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llh\Documents\C&amp;NTSA\C&amp;NLeague\2026Summer\"/>
    </mc:Choice>
  </mc:AlternateContent>
  <xr:revisionPtr revIDLastSave="0" documentId="13_ncr:1_{ADF4B3D8-4266-4801-800E-9469B13E0B7A}" xr6:coauthVersionLast="47" xr6:coauthVersionMax="47" xr10:uidLastSave="{00000000-0000-0000-0000-000000000000}"/>
  <bookViews>
    <workbookView minimized="1" xWindow="1170" yWindow="1170" windowWidth="21945" windowHeight="14340" tabRatio="850" xr2:uid="{AA9470E2-D0E3-4044-851F-6B40B5CFD780}"/>
  </bookViews>
  <sheets>
    <sheet name="Index" sheetId="80" r:id="rId1"/>
    <sheet name="10m Air Pistol 1" sheetId="74" r:id="rId2"/>
    <sheet name="10m Air Pistol 2" sheetId="75" r:id="rId3"/>
    <sheet name="10m Air Pistol Jun" sheetId="76" r:id="rId4"/>
    <sheet name="10m Air Pistol Sen" sheetId="77" r:id="rId5"/>
    <sheet name="10m Air Pistol Team 1" sheetId="78" r:id="rId6"/>
    <sheet name="10m Air Pistol Team 2" sheetId="79" r:id="rId7"/>
    <sheet name="10m Air Pistol (Supp rest)" sheetId="2" r:id="rId8"/>
    <sheet name="10m Air Pistol (Supp rest) Sen" sheetId="3" r:id="rId9"/>
    <sheet name="6Yd Air Pistol" sheetId="73" r:id="rId10"/>
    <sheet name="10m Air Rifle" sheetId="4" r:id="rId11"/>
    <sheet name="10m Air Rifle Jun" sheetId="5" r:id="rId12"/>
    <sheet name="10m Air Rifle Sen" sheetId="6" r:id="rId13"/>
    <sheet name="10m Air Rifle Team" sheetId="7" r:id="rId14"/>
    <sheet name="10m Air Rifle (Supp rest)" sheetId="8" r:id="rId15"/>
    <sheet name="10m Air Rifle (Supp rest) Sen" sheetId="9" r:id="rId16"/>
    <sheet name="20Yd Pistol" sheetId="10" r:id="rId17"/>
    <sheet name="20Yd Pistol Sen" sheetId="11" r:id="rId18"/>
    <sheet name="20Yd Pistol Team" sheetId="12" r:id="rId19"/>
    <sheet name="Bench 100yd 1" sheetId="13" r:id="rId20"/>
    <sheet name="Bench 100yd 2" sheetId="14" r:id="rId21"/>
    <sheet name="Bench 100yd Sen" sheetId="15" r:id="rId22"/>
    <sheet name="Bench 100yd Team 1" sheetId="16" r:id="rId23"/>
    <sheet name="Bench 100yd Team 2" sheetId="17" r:id="rId24"/>
    <sheet name="Bench 50m 1" sheetId="18" r:id="rId25"/>
    <sheet name="Bench 50m 2" sheetId="19" r:id="rId26"/>
    <sheet name="Bench 50m 3" sheetId="20" r:id="rId27"/>
    <sheet name="Bench 50m Sen" sheetId="21" r:id="rId28"/>
    <sheet name="Bench 50m Team 1" sheetId="22" r:id="rId29"/>
    <sheet name="Bench 50m Team 2" sheetId="23" r:id="rId30"/>
    <sheet name="Bench SR (Air) 1" sheetId="24" r:id="rId31"/>
    <sheet name="Bench SR (Air) 2" sheetId="25" r:id="rId32"/>
    <sheet name="Bench SR (Air) 3" sheetId="26" r:id="rId33"/>
    <sheet name="Bench SR (Air) Sen" sheetId="27" r:id="rId34"/>
    <sheet name="Bench SR (Air) Team" sheetId="28" r:id="rId35"/>
    <sheet name="Bench SR (Rim) 1" sheetId="29" r:id="rId36"/>
    <sheet name="Bench SR (Rim) 2" sheetId="30" r:id="rId37"/>
    <sheet name="Bench SR (Rim) 3" sheetId="31" r:id="rId38"/>
    <sheet name="Bench SR (Rim) 4" sheetId="32" r:id="rId39"/>
    <sheet name="Bench SR (Rim) 5" sheetId="33" r:id="rId40"/>
    <sheet name="Bench SR (Rim) 6" sheetId="34" r:id="rId41"/>
    <sheet name="Bench SR (Rim) Jun" sheetId="35" r:id="rId42"/>
    <sheet name="Bench SR (Rim) Sen 1" sheetId="36" r:id="rId43"/>
    <sheet name="Bench SR (Rim) Sen 2" sheetId="37" r:id="rId44"/>
    <sheet name="Bench SR (Rim) Team 1" sheetId="38" r:id="rId45"/>
    <sheet name="Bench SR (Rim) Team 2" sheetId="39" r:id="rId46"/>
    <sheet name="Bench SR (Rim) Team 3" sheetId="40" r:id="rId47"/>
    <sheet name="Gallery Rifle Any" sheetId="41" r:id="rId48"/>
    <sheet name="Gallery Rifle Any Sen" sheetId="42" r:id="rId49"/>
    <sheet name="Gallery Rifle Iron" sheetId="43" r:id="rId50"/>
    <sheet name="Gallery Rifle Iron Sen" sheetId="44" r:id="rId51"/>
    <sheet name="L-Barrelled Revolver Any" sheetId="45" r:id="rId52"/>
    <sheet name="L-Barrelled Revolver Iron" sheetId="46" r:id="rId53"/>
    <sheet name="Long Barrelled Pistol" sheetId="47" r:id="rId54"/>
    <sheet name="Long Barrelled Pistol Sen" sheetId="48" r:id="rId55"/>
    <sheet name="LR Rifle 100 Any" sheetId="49" r:id="rId56"/>
    <sheet name="LR Rifle 100 Any Sen" sheetId="50" r:id="rId57"/>
    <sheet name="LR Rifle 50 Iron" sheetId="51" r:id="rId58"/>
    <sheet name="LR Rifle 50 Iron Sen" sheetId="52" r:id="rId59"/>
    <sheet name="LR Rifle 50 Iron Team" sheetId="53" r:id="rId60"/>
    <sheet name="LR Rifle Dewar" sheetId="54" r:id="rId61"/>
    <sheet name="LR Rifle Dewar Sen" sheetId="55" r:id="rId62"/>
    <sheet name="LR Rifle Dewar Team" sheetId="56" r:id="rId63"/>
    <sheet name="Muzzle-loading Pistol" sheetId="57" r:id="rId64"/>
    <sheet name="Muzzle-loading Pistol Sen" sheetId="58" r:id="rId65"/>
    <sheet name="Muzzle-loading Revolver" sheetId="59" r:id="rId66"/>
    <sheet name="Muzzle-loading Revolver Sen" sheetId="60" r:id="rId67"/>
    <sheet name="Rapid Fire Air Pistol" sheetId="61" r:id="rId68"/>
    <sheet name="Rapid Fire Rifle" sheetId="62" r:id="rId69"/>
    <sheet name="Short Range Rifle" sheetId="63" r:id="rId70"/>
    <sheet name="Short Range Rifle Sen" sheetId="64" r:id="rId71"/>
    <sheet name="Short Range Rifle Team 1" sheetId="65" r:id="rId72"/>
    <sheet name="Short Range Rifle Team 2" sheetId="66" r:id="rId73"/>
    <sheet name="Sport Rifle 1" sheetId="67" r:id="rId74"/>
    <sheet name="Sport Rifle 2" sheetId="68" r:id="rId75"/>
    <sheet name="Sport Rifle Sen" sheetId="69" r:id="rId76"/>
    <sheet name="Sport Rifle Team 1" sheetId="70" r:id="rId77"/>
    <sheet name="Sport Rifle Team 2" sheetId="71" r:id="rId78"/>
    <sheet name="SR Standard Pistol" sheetId="72" r:id="rId79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7" i="79" l="1"/>
  <c r="F16" i="79"/>
  <c r="F14" i="79" s="1"/>
  <c r="F15" i="79"/>
  <c r="M12" i="79"/>
  <c r="F12" i="79"/>
  <c r="M11" i="79"/>
  <c r="F11" i="79"/>
  <c r="M10" i="79"/>
  <c r="M9" i="79" s="1"/>
  <c r="F10" i="79"/>
  <c r="F9" i="79" s="1"/>
  <c r="M7" i="79"/>
  <c r="F7" i="79"/>
  <c r="M6" i="79"/>
  <c r="F6" i="79"/>
  <c r="M5" i="79"/>
  <c r="F5" i="79"/>
  <c r="F4" i="79" s="1"/>
  <c r="M4" i="79"/>
  <c r="M43" i="78"/>
  <c r="F43" i="78"/>
  <c r="M42" i="78"/>
  <c r="F42" i="78"/>
  <c r="M41" i="78"/>
  <c r="M40" i="78" s="1"/>
  <c r="F41" i="78"/>
  <c r="F40" i="78" s="1"/>
  <c r="M38" i="78"/>
  <c r="F38" i="78"/>
  <c r="M37" i="78"/>
  <c r="F37" i="78"/>
  <c r="M36" i="78"/>
  <c r="F36" i="78"/>
  <c r="F35" i="78" s="1"/>
  <c r="M35" i="78"/>
  <c r="M33" i="78"/>
  <c r="F33" i="78"/>
  <c r="M32" i="78"/>
  <c r="F32" i="78"/>
  <c r="M31" i="78"/>
  <c r="F31" i="78"/>
  <c r="M30" i="78"/>
  <c r="F30" i="78"/>
  <c r="M17" i="78"/>
  <c r="F17" i="78"/>
  <c r="M16" i="78"/>
  <c r="F16" i="78"/>
  <c r="M15" i="78"/>
  <c r="F15" i="78"/>
  <c r="M14" i="78"/>
  <c r="F14" i="78"/>
  <c r="M12" i="78"/>
  <c r="F12" i="78"/>
  <c r="M11" i="78"/>
  <c r="F11" i="78"/>
  <c r="M10" i="78"/>
  <c r="F10" i="78"/>
  <c r="M9" i="78"/>
  <c r="F9" i="78"/>
  <c r="M7" i="78"/>
  <c r="F7" i="78"/>
  <c r="M6" i="78"/>
  <c r="F6" i="78"/>
  <c r="F4" i="78" s="1"/>
  <c r="M5" i="78"/>
  <c r="F5" i="78"/>
  <c r="M4" i="78"/>
  <c r="G19" i="72"/>
  <c r="G18" i="72"/>
  <c r="G17" i="72"/>
  <c r="G16" i="72"/>
  <c r="G15" i="72"/>
  <c r="G14" i="72"/>
  <c r="G10" i="72"/>
  <c r="G9" i="72"/>
  <c r="G8" i="72"/>
  <c r="G7" i="72"/>
  <c r="G6" i="72"/>
  <c r="G5" i="72"/>
  <c r="F43" i="71"/>
  <c r="F42" i="71"/>
  <c r="F41" i="71"/>
  <c r="F40" i="71"/>
  <c r="M38" i="71"/>
  <c r="F38" i="71"/>
  <c r="M37" i="71"/>
  <c r="F37" i="71"/>
  <c r="M36" i="71"/>
  <c r="F36" i="71"/>
  <c r="M35" i="71"/>
  <c r="F35" i="71"/>
  <c r="M33" i="71"/>
  <c r="F33" i="71"/>
  <c r="M32" i="71"/>
  <c r="F32" i="71"/>
  <c r="M31" i="71"/>
  <c r="M30" i="71" s="1"/>
  <c r="F31" i="71"/>
  <c r="F30" i="71"/>
  <c r="F17" i="71"/>
  <c r="F16" i="71"/>
  <c r="F15" i="71"/>
  <c r="F14" i="71"/>
  <c r="M12" i="71"/>
  <c r="F12" i="71"/>
  <c r="M11" i="71"/>
  <c r="F11" i="71"/>
  <c r="M10" i="71"/>
  <c r="F10" i="71"/>
  <c r="M9" i="71"/>
  <c r="F9" i="71"/>
  <c r="M7" i="71"/>
  <c r="F7" i="71"/>
  <c r="M6" i="71"/>
  <c r="F6" i="71"/>
  <c r="F4" i="71" s="1"/>
  <c r="M5" i="71"/>
  <c r="F5" i="71"/>
  <c r="M4" i="71"/>
  <c r="M43" i="70"/>
  <c r="F43" i="70"/>
  <c r="M42" i="70"/>
  <c r="F42" i="70"/>
  <c r="M41" i="70"/>
  <c r="F41" i="70"/>
  <c r="M40" i="70"/>
  <c r="F40" i="70"/>
  <c r="M38" i="70"/>
  <c r="F38" i="70"/>
  <c r="M37" i="70"/>
  <c r="F37" i="70"/>
  <c r="M36" i="70"/>
  <c r="F36" i="70"/>
  <c r="F35" i="70" s="1"/>
  <c r="M35" i="70"/>
  <c r="M33" i="70"/>
  <c r="F33" i="70"/>
  <c r="M32" i="70"/>
  <c r="F32" i="70"/>
  <c r="M31" i="70"/>
  <c r="M30" i="70" s="1"/>
  <c r="F31" i="70"/>
  <c r="F30" i="70"/>
  <c r="M17" i="70"/>
  <c r="F17" i="70"/>
  <c r="M16" i="70"/>
  <c r="F16" i="70"/>
  <c r="M15" i="70"/>
  <c r="M14" i="70" s="1"/>
  <c r="F15" i="70"/>
  <c r="F14" i="70"/>
  <c r="M12" i="70"/>
  <c r="F12" i="70"/>
  <c r="M11" i="70"/>
  <c r="F11" i="70"/>
  <c r="M10" i="70"/>
  <c r="F10" i="70"/>
  <c r="M9" i="70"/>
  <c r="F9" i="70"/>
  <c r="M7" i="70"/>
  <c r="F7" i="70"/>
  <c r="M6" i="70"/>
  <c r="F6" i="70"/>
  <c r="M5" i="70"/>
  <c r="F5" i="70"/>
  <c r="M4" i="70"/>
  <c r="F4" i="70"/>
  <c r="F17" i="66"/>
  <c r="F16" i="66"/>
  <c r="F15" i="66"/>
  <c r="F14" i="66"/>
  <c r="M12" i="66"/>
  <c r="F12" i="66"/>
  <c r="M11" i="66"/>
  <c r="F11" i="66"/>
  <c r="M10" i="66"/>
  <c r="F10" i="66"/>
  <c r="M9" i="66"/>
  <c r="F9" i="66"/>
  <c r="M7" i="66"/>
  <c r="F7" i="66"/>
  <c r="M6" i="66"/>
  <c r="F6" i="66"/>
  <c r="M5" i="66"/>
  <c r="F5" i="66"/>
  <c r="F4" i="66" s="1"/>
  <c r="M4" i="66"/>
  <c r="F43" i="65"/>
  <c r="F42" i="65"/>
  <c r="F41" i="65"/>
  <c r="F40" i="65" s="1"/>
  <c r="M38" i="65"/>
  <c r="F38" i="65"/>
  <c r="M37" i="65"/>
  <c r="F37" i="65"/>
  <c r="M36" i="65"/>
  <c r="F36" i="65"/>
  <c r="M35" i="65"/>
  <c r="F35" i="65"/>
  <c r="M33" i="65"/>
  <c r="M30" i="65" s="1"/>
  <c r="F33" i="65"/>
  <c r="M32" i="65"/>
  <c r="F32" i="65"/>
  <c r="M31" i="65"/>
  <c r="F31" i="65"/>
  <c r="F30" i="65" s="1"/>
  <c r="F17" i="65"/>
  <c r="F16" i="65"/>
  <c r="F15" i="65"/>
  <c r="F14" i="65"/>
  <c r="M12" i="65"/>
  <c r="F12" i="65"/>
  <c r="M11" i="65"/>
  <c r="F11" i="65"/>
  <c r="M10" i="65"/>
  <c r="M9" i="65" s="1"/>
  <c r="F10" i="65"/>
  <c r="F9" i="65"/>
  <c r="M7" i="65"/>
  <c r="F7" i="65"/>
  <c r="M6" i="65"/>
  <c r="F6" i="65"/>
  <c r="M5" i="65"/>
  <c r="F5" i="65"/>
  <c r="M4" i="65"/>
  <c r="F4" i="65"/>
  <c r="G40" i="62"/>
  <c r="G39" i="62"/>
  <c r="G38" i="62"/>
  <c r="G37" i="62"/>
  <c r="G36" i="62"/>
  <c r="G35" i="62"/>
  <c r="G34" i="62"/>
  <c r="G33" i="62"/>
  <c r="G32" i="62"/>
  <c r="G31" i="62"/>
  <c r="G27" i="62"/>
  <c r="G26" i="62"/>
  <c r="G25" i="62"/>
  <c r="G24" i="62"/>
  <c r="G23" i="62"/>
  <c r="G22" i="62"/>
  <c r="G21" i="62"/>
  <c r="G20" i="62"/>
  <c r="G19" i="62"/>
  <c r="G18" i="62"/>
  <c r="G14" i="62"/>
  <c r="G13" i="62"/>
  <c r="G12" i="62"/>
  <c r="G11" i="62"/>
  <c r="G10" i="62"/>
  <c r="G9" i="62"/>
  <c r="G8" i="62"/>
  <c r="G7" i="62"/>
  <c r="G6" i="62"/>
  <c r="G5" i="62"/>
  <c r="H13" i="61"/>
  <c r="H12" i="61"/>
  <c r="H11" i="61"/>
  <c r="H10" i="61"/>
  <c r="H9" i="61"/>
  <c r="H8" i="61"/>
  <c r="H7" i="61"/>
  <c r="H6" i="61"/>
  <c r="H5" i="61"/>
  <c r="M12" i="56"/>
  <c r="F12" i="56"/>
  <c r="M11" i="56"/>
  <c r="F11" i="56"/>
  <c r="F9" i="56" s="1"/>
  <c r="M10" i="56"/>
  <c r="M9" i="56" s="1"/>
  <c r="F10" i="56"/>
  <c r="F7" i="56"/>
  <c r="F6" i="56"/>
  <c r="F5" i="56"/>
  <c r="F4" i="56" s="1"/>
  <c r="H32" i="54"/>
  <c r="H31" i="54"/>
  <c r="H30" i="54"/>
  <c r="H29" i="54"/>
  <c r="H28" i="54"/>
  <c r="H27" i="54"/>
  <c r="H26" i="54"/>
  <c r="H22" i="54"/>
  <c r="H21" i="54"/>
  <c r="H20" i="54"/>
  <c r="H19" i="54"/>
  <c r="H18" i="54"/>
  <c r="H17" i="54"/>
  <c r="H16" i="54"/>
  <c r="H12" i="54"/>
  <c r="H11" i="54"/>
  <c r="H10" i="54"/>
  <c r="H9" i="54"/>
  <c r="H8" i="54"/>
  <c r="H7" i="54"/>
  <c r="H6" i="54"/>
  <c r="H5" i="54"/>
  <c r="M12" i="53"/>
  <c r="F12" i="53"/>
  <c r="M11" i="53"/>
  <c r="F11" i="53"/>
  <c r="M10" i="53"/>
  <c r="M9" i="53" s="1"/>
  <c r="F10" i="53"/>
  <c r="F9" i="53" s="1"/>
  <c r="M7" i="53"/>
  <c r="F7" i="53"/>
  <c r="M6" i="53"/>
  <c r="F6" i="53"/>
  <c r="M5" i="53"/>
  <c r="F5" i="53"/>
  <c r="M4" i="53"/>
  <c r="F4" i="53"/>
  <c r="F37" i="51"/>
  <c r="F36" i="51"/>
  <c r="F35" i="51"/>
  <c r="F34" i="51"/>
  <c r="F33" i="51"/>
  <c r="F32" i="51"/>
  <c r="F31" i="51"/>
  <c r="F30" i="51"/>
  <c r="F29" i="51"/>
  <c r="F25" i="51"/>
  <c r="F24" i="51"/>
  <c r="F23" i="51"/>
  <c r="F22" i="51"/>
  <c r="F21" i="51"/>
  <c r="F20" i="51"/>
  <c r="F19" i="51"/>
  <c r="F18" i="51"/>
  <c r="F17" i="51"/>
  <c r="F13" i="51"/>
  <c r="F12" i="51"/>
  <c r="F11" i="51"/>
  <c r="F10" i="51"/>
  <c r="F9" i="51"/>
  <c r="F8" i="51"/>
  <c r="F7" i="51"/>
  <c r="F6" i="51"/>
  <c r="F5" i="51"/>
  <c r="F20" i="49"/>
  <c r="F19" i="49"/>
  <c r="F18" i="49"/>
  <c r="F17" i="49"/>
  <c r="F16" i="49"/>
  <c r="F15" i="49"/>
  <c r="F11" i="49"/>
  <c r="F10" i="49"/>
  <c r="F9" i="49"/>
  <c r="F8" i="49"/>
  <c r="F7" i="49"/>
  <c r="F6" i="49"/>
  <c r="F5" i="49"/>
  <c r="F55" i="47"/>
  <c r="F54" i="47"/>
  <c r="F53" i="47"/>
  <c r="F52" i="47"/>
  <c r="F51" i="47"/>
  <c r="F50" i="47"/>
  <c r="F49" i="47"/>
  <c r="F45" i="47"/>
  <c r="F44" i="47"/>
  <c r="F43" i="47"/>
  <c r="F42" i="47"/>
  <c r="F41" i="47"/>
  <c r="F40" i="47"/>
  <c r="F39" i="47"/>
  <c r="F35" i="47"/>
  <c r="F34" i="47"/>
  <c r="F33" i="47"/>
  <c r="F32" i="47"/>
  <c r="F31" i="47"/>
  <c r="F30" i="47"/>
  <c r="F29" i="47"/>
  <c r="F28" i="47"/>
  <c r="F24" i="47"/>
  <c r="F23" i="47"/>
  <c r="F22" i="47"/>
  <c r="F21" i="47"/>
  <c r="F20" i="47"/>
  <c r="F19" i="47"/>
  <c r="F18" i="47"/>
  <c r="F17" i="47"/>
  <c r="F13" i="47"/>
  <c r="F12" i="47"/>
  <c r="F11" i="47"/>
  <c r="F10" i="47"/>
  <c r="F9" i="47"/>
  <c r="F8" i="47"/>
  <c r="F7" i="47"/>
  <c r="F6" i="47"/>
  <c r="F5" i="47"/>
  <c r="F14" i="46"/>
  <c r="F13" i="46"/>
  <c r="F12" i="46"/>
  <c r="F11" i="46"/>
  <c r="F10" i="46"/>
  <c r="F9" i="46"/>
  <c r="F8" i="46"/>
  <c r="F7" i="46"/>
  <c r="F6" i="46"/>
  <c r="F5" i="46"/>
  <c r="F12" i="45"/>
  <c r="F11" i="45"/>
  <c r="F10" i="45"/>
  <c r="F9" i="45"/>
  <c r="F8" i="45"/>
  <c r="F7" i="45"/>
  <c r="F6" i="45"/>
  <c r="F5" i="45"/>
  <c r="F50" i="43"/>
  <c r="F49" i="43"/>
  <c r="F48" i="43"/>
  <c r="F47" i="43"/>
  <c r="F46" i="43"/>
  <c r="F45" i="43"/>
  <c r="F44" i="43"/>
  <c r="F43" i="43"/>
  <c r="F42" i="43"/>
  <c r="F41" i="43"/>
  <c r="P37" i="43"/>
  <c r="F37" i="43"/>
  <c r="P36" i="43"/>
  <c r="F36" i="43"/>
  <c r="P35" i="43"/>
  <c r="F35" i="43"/>
  <c r="P34" i="43"/>
  <c r="F34" i="43"/>
  <c r="P33" i="43"/>
  <c r="F33" i="43"/>
  <c r="P32" i="43"/>
  <c r="F32" i="43"/>
  <c r="P31" i="43"/>
  <c r="F31" i="43"/>
  <c r="P30" i="43"/>
  <c r="F30" i="43"/>
  <c r="P29" i="43"/>
  <c r="F29" i="43"/>
  <c r="P25" i="43"/>
  <c r="F25" i="43"/>
  <c r="P24" i="43"/>
  <c r="F24" i="43"/>
  <c r="P23" i="43"/>
  <c r="F23" i="43"/>
  <c r="P22" i="43"/>
  <c r="F22" i="43"/>
  <c r="P21" i="43"/>
  <c r="F21" i="43"/>
  <c r="P20" i="43"/>
  <c r="F20" i="43"/>
  <c r="P19" i="43"/>
  <c r="F19" i="43"/>
  <c r="P18" i="43"/>
  <c r="F18" i="43"/>
  <c r="P17" i="43"/>
  <c r="F17" i="43"/>
  <c r="P13" i="43"/>
  <c r="F13" i="43"/>
  <c r="P12" i="43"/>
  <c r="F12" i="43"/>
  <c r="P11" i="43"/>
  <c r="F11" i="43"/>
  <c r="P10" i="43"/>
  <c r="F10" i="43"/>
  <c r="P9" i="43"/>
  <c r="F9" i="43"/>
  <c r="P8" i="43"/>
  <c r="F8" i="43"/>
  <c r="P7" i="43"/>
  <c r="F7" i="43"/>
  <c r="P6" i="43"/>
  <c r="F6" i="43"/>
  <c r="P5" i="43"/>
  <c r="F5" i="43"/>
  <c r="P48" i="41"/>
  <c r="F48" i="41"/>
  <c r="P47" i="41"/>
  <c r="F47" i="41"/>
  <c r="P46" i="41"/>
  <c r="F46" i="41"/>
  <c r="P45" i="41"/>
  <c r="F45" i="41"/>
  <c r="P44" i="41"/>
  <c r="F44" i="41"/>
  <c r="P43" i="41"/>
  <c r="F43" i="41"/>
  <c r="P42" i="41"/>
  <c r="F42" i="41"/>
  <c r="P41" i="41"/>
  <c r="F41" i="41"/>
  <c r="P37" i="41"/>
  <c r="F37" i="41"/>
  <c r="P36" i="41"/>
  <c r="F36" i="41"/>
  <c r="P35" i="41"/>
  <c r="F35" i="41"/>
  <c r="P34" i="41"/>
  <c r="F34" i="41"/>
  <c r="P33" i="41"/>
  <c r="F33" i="41"/>
  <c r="P32" i="41"/>
  <c r="F32" i="41"/>
  <c r="P31" i="41"/>
  <c r="F31" i="41"/>
  <c r="P30" i="41"/>
  <c r="F30" i="41"/>
  <c r="F26" i="41"/>
  <c r="P25" i="41"/>
  <c r="F25" i="41"/>
  <c r="P24" i="41"/>
  <c r="F24" i="41"/>
  <c r="P23" i="41"/>
  <c r="F23" i="41"/>
  <c r="P22" i="41"/>
  <c r="F22" i="41"/>
  <c r="P21" i="41"/>
  <c r="F21" i="41"/>
  <c r="P20" i="41"/>
  <c r="F20" i="41"/>
  <c r="P19" i="41"/>
  <c r="F19" i="41"/>
  <c r="P18" i="41"/>
  <c r="F18" i="41"/>
  <c r="F14" i="41"/>
  <c r="P13" i="41"/>
  <c r="F13" i="41"/>
  <c r="P12" i="41"/>
  <c r="F12" i="41"/>
  <c r="P11" i="41"/>
  <c r="F11" i="41"/>
  <c r="P10" i="41"/>
  <c r="F10" i="41"/>
  <c r="P9" i="41"/>
  <c r="F9" i="41"/>
  <c r="P8" i="41"/>
  <c r="F8" i="41"/>
  <c r="P7" i="41"/>
  <c r="F7" i="41"/>
  <c r="P6" i="41"/>
  <c r="F6" i="41"/>
  <c r="P5" i="41"/>
  <c r="F5" i="41"/>
  <c r="F17" i="40"/>
  <c r="F16" i="40"/>
  <c r="F14" i="40" s="1"/>
  <c r="F15" i="40"/>
  <c r="M12" i="40"/>
  <c r="M9" i="40" s="1"/>
  <c r="F12" i="40"/>
  <c r="M11" i="40"/>
  <c r="F11" i="40"/>
  <c r="F9" i="40" s="1"/>
  <c r="M10" i="40"/>
  <c r="F10" i="40"/>
  <c r="M7" i="40"/>
  <c r="F7" i="40"/>
  <c r="M6" i="40"/>
  <c r="F6" i="40"/>
  <c r="M5" i="40"/>
  <c r="F5" i="40"/>
  <c r="M4" i="40"/>
  <c r="F4" i="40"/>
  <c r="M43" i="39"/>
  <c r="F43" i="39"/>
  <c r="M42" i="39"/>
  <c r="M40" i="39" s="1"/>
  <c r="F42" i="39"/>
  <c r="M41" i="39"/>
  <c r="F41" i="39"/>
  <c r="F40" i="39" s="1"/>
  <c r="M38" i="39"/>
  <c r="F38" i="39"/>
  <c r="M37" i="39"/>
  <c r="F37" i="39"/>
  <c r="M36" i="39"/>
  <c r="F36" i="39"/>
  <c r="M35" i="39"/>
  <c r="F35" i="39"/>
  <c r="M33" i="39"/>
  <c r="F33" i="39"/>
  <c r="M32" i="39"/>
  <c r="F32" i="39"/>
  <c r="M31" i="39"/>
  <c r="F31" i="39"/>
  <c r="M30" i="39"/>
  <c r="F30" i="39"/>
  <c r="M17" i="39"/>
  <c r="F17" i="39"/>
  <c r="M16" i="39"/>
  <c r="F16" i="39"/>
  <c r="M15" i="39"/>
  <c r="F15" i="39"/>
  <c r="M14" i="39"/>
  <c r="F14" i="39"/>
  <c r="M12" i="39"/>
  <c r="F12" i="39"/>
  <c r="M11" i="39"/>
  <c r="F11" i="39"/>
  <c r="M10" i="39"/>
  <c r="F10" i="39"/>
  <c r="M9" i="39"/>
  <c r="F9" i="39"/>
  <c r="M7" i="39"/>
  <c r="F7" i="39"/>
  <c r="M6" i="39"/>
  <c r="F6" i="39"/>
  <c r="M5" i="39"/>
  <c r="F5" i="39"/>
  <c r="M4" i="39"/>
  <c r="F4" i="39"/>
  <c r="M43" i="38"/>
  <c r="F43" i="38"/>
  <c r="F40" i="38" s="1"/>
  <c r="M42" i="38"/>
  <c r="F42" i="38"/>
  <c r="M41" i="38"/>
  <c r="M40" i="38" s="1"/>
  <c r="F41" i="38"/>
  <c r="M38" i="38"/>
  <c r="M35" i="38" s="1"/>
  <c r="F38" i="38"/>
  <c r="M37" i="38"/>
  <c r="F37" i="38"/>
  <c r="M36" i="38"/>
  <c r="F36" i="38"/>
  <c r="F35" i="38" s="1"/>
  <c r="M33" i="38"/>
  <c r="M30" i="38" s="1"/>
  <c r="F33" i="38"/>
  <c r="M32" i="38"/>
  <c r="F32" i="38"/>
  <c r="M31" i="38"/>
  <c r="F31" i="38"/>
  <c r="F30" i="38"/>
  <c r="M17" i="38"/>
  <c r="F17" i="38"/>
  <c r="M16" i="38"/>
  <c r="F16" i="38"/>
  <c r="M15" i="38"/>
  <c r="F15" i="38"/>
  <c r="M14" i="38"/>
  <c r="F14" i="38"/>
  <c r="M12" i="38"/>
  <c r="F12" i="38"/>
  <c r="M11" i="38"/>
  <c r="F11" i="38"/>
  <c r="M10" i="38"/>
  <c r="F10" i="38"/>
  <c r="M9" i="38"/>
  <c r="F9" i="38"/>
  <c r="M7" i="38"/>
  <c r="F7" i="38"/>
  <c r="M6" i="38"/>
  <c r="F6" i="38"/>
  <c r="F4" i="38" s="1"/>
  <c r="M5" i="38"/>
  <c r="F5" i="38"/>
  <c r="M4" i="38"/>
  <c r="F23" i="34"/>
  <c r="F22" i="34"/>
  <c r="F21" i="34"/>
  <c r="F20" i="34"/>
  <c r="F19" i="34"/>
  <c r="F18" i="34"/>
  <c r="F17" i="34"/>
  <c r="F16" i="34"/>
  <c r="F12" i="34"/>
  <c r="F11" i="34"/>
  <c r="F10" i="34"/>
  <c r="F9" i="34"/>
  <c r="F8" i="34"/>
  <c r="F7" i="34"/>
  <c r="F6" i="34"/>
  <c r="F5" i="34"/>
  <c r="F61" i="33"/>
  <c r="F60" i="33"/>
  <c r="F59" i="33"/>
  <c r="F58" i="33"/>
  <c r="F57" i="33"/>
  <c r="F56" i="33"/>
  <c r="F55" i="33"/>
  <c r="F54" i="33"/>
  <c r="F53" i="33"/>
  <c r="F49" i="33"/>
  <c r="F48" i="33"/>
  <c r="F47" i="33"/>
  <c r="F46" i="33"/>
  <c r="F45" i="33"/>
  <c r="F44" i="33"/>
  <c r="F43" i="33"/>
  <c r="F42" i="33"/>
  <c r="F41" i="33"/>
  <c r="F37" i="33"/>
  <c r="F36" i="33"/>
  <c r="F35" i="33"/>
  <c r="F34" i="33"/>
  <c r="F33" i="33"/>
  <c r="F32" i="33"/>
  <c r="F31" i="33"/>
  <c r="F30" i="33"/>
  <c r="F29" i="33"/>
  <c r="F25" i="33"/>
  <c r="F24" i="33"/>
  <c r="F23" i="33"/>
  <c r="F22" i="33"/>
  <c r="F21" i="33"/>
  <c r="F20" i="33"/>
  <c r="F19" i="33"/>
  <c r="F18" i="33"/>
  <c r="F17" i="33"/>
  <c r="F13" i="33"/>
  <c r="F12" i="33"/>
  <c r="F11" i="33"/>
  <c r="F10" i="33"/>
  <c r="F9" i="33"/>
  <c r="F8" i="33"/>
  <c r="F7" i="33"/>
  <c r="F6" i="33"/>
  <c r="F5" i="33"/>
  <c r="F61" i="32"/>
  <c r="F60" i="32"/>
  <c r="F59" i="32"/>
  <c r="F58" i="32"/>
  <c r="F57" i="32"/>
  <c r="F56" i="32"/>
  <c r="F55" i="32"/>
  <c r="F54" i="32"/>
  <c r="F53" i="32"/>
  <c r="F49" i="32"/>
  <c r="F48" i="32"/>
  <c r="F47" i="32"/>
  <c r="F46" i="32"/>
  <c r="F45" i="32"/>
  <c r="F44" i="32"/>
  <c r="F43" i="32"/>
  <c r="F42" i="32"/>
  <c r="F41" i="32"/>
  <c r="F37" i="32"/>
  <c r="F36" i="32"/>
  <c r="F35" i="32"/>
  <c r="F34" i="32"/>
  <c r="F33" i="32"/>
  <c r="F32" i="32"/>
  <c r="F31" i="32"/>
  <c r="F30" i="32"/>
  <c r="F29" i="32"/>
  <c r="F25" i="32"/>
  <c r="F24" i="32"/>
  <c r="F23" i="32"/>
  <c r="F22" i="32"/>
  <c r="F21" i="32"/>
  <c r="F20" i="32"/>
  <c r="F19" i="32"/>
  <c r="F18" i="32"/>
  <c r="F17" i="32"/>
  <c r="F13" i="32"/>
  <c r="F12" i="32"/>
  <c r="F11" i="32"/>
  <c r="F10" i="32"/>
  <c r="F9" i="32"/>
  <c r="F8" i="32"/>
  <c r="F7" i="32"/>
  <c r="F6" i="32"/>
  <c r="F5" i="32"/>
  <c r="F61" i="31"/>
  <c r="F60" i="31"/>
  <c r="F59" i="31"/>
  <c r="F58" i="31"/>
  <c r="F57" i="31"/>
  <c r="F56" i="31"/>
  <c r="F55" i="31"/>
  <c r="F54" i="31"/>
  <c r="F53" i="31"/>
  <c r="F49" i="31"/>
  <c r="F48" i="31"/>
  <c r="F47" i="31"/>
  <c r="F46" i="31"/>
  <c r="F45" i="31"/>
  <c r="F44" i="31"/>
  <c r="F43" i="31"/>
  <c r="F42" i="31"/>
  <c r="F41" i="31"/>
  <c r="F37" i="31"/>
  <c r="F36" i="31"/>
  <c r="F35" i="31"/>
  <c r="F34" i="31"/>
  <c r="F33" i="31"/>
  <c r="F32" i="31"/>
  <c r="F31" i="31"/>
  <c r="F30" i="31"/>
  <c r="F29" i="31"/>
  <c r="F25" i="31"/>
  <c r="F24" i="31"/>
  <c r="F23" i="31"/>
  <c r="F22" i="31"/>
  <c r="F21" i="31"/>
  <c r="F20" i="31"/>
  <c r="F19" i="31"/>
  <c r="F18" i="31"/>
  <c r="F17" i="31"/>
  <c r="F13" i="31"/>
  <c r="F12" i="31"/>
  <c r="F11" i="31"/>
  <c r="F10" i="31"/>
  <c r="F9" i="31"/>
  <c r="F8" i="31"/>
  <c r="F7" i="31"/>
  <c r="F6" i="31"/>
  <c r="F5" i="31"/>
  <c r="F61" i="30"/>
  <c r="F60" i="30"/>
  <c r="F59" i="30"/>
  <c r="F58" i="30"/>
  <c r="F57" i="30"/>
  <c r="F56" i="30"/>
  <c r="F55" i="30"/>
  <c r="F54" i="30"/>
  <c r="F53" i="30"/>
  <c r="F49" i="30"/>
  <c r="F48" i="30"/>
  <c r="F47" i="30"/>
  <c r="F46" i="30"/>
  <c r="F45" i="30"/>
  <c r="F44" i="30"/>
  <c r="F43" i="30"/>
  <c r="F42" i="30"/>
  <c r="F41" i="30"/>
  <c r="F37" i="30"/>
  <c r="F36" i="30"/>
  <c r="F35" i="30"/>
  <c r="F34" i="30"/>
  <c r="F33" i="30"/>
  <c r="F32" i="30"/>
  <c r="F31" i="30"/>
  <c r="F30" i="30"/>
  <c r="F29" i="30"/>
  <c r="F25" i="30"/>
  <c r="F24" i="30"/>
  <c r="F23" i="30"/>
  <c r="F22" i="30"/>
  <c r="F21" i="30"/>
  <c r="F20" i="30"/>
  <c r="F19" i="30"/>
  <c r="F18" i="30"/>
  <c r="F17" i="30"/>
  <c r="F13" i="30"/>
  <c r="F12" i="30"/>
  <c r="F11" i="30"/>
  <c r="F10" i="30"/>
  <c r="F9" i="30"/>
  <c r="F8" i="30"/>
  <c r="F7" i="30"/>
  <c r="F6" i="30"/>
  <c r="F5" i="30"/>
  <c r="F61" i="29"/>
  <c r="F60" i="29"/>
  <c r="F59" i="29"/>
  <c r="F58" i="29"/>
  <c r="F57" i="29"/>
  <c r="F56" i="29"/>
  <c r="F55" i="29"/>
  <c r="F54" i="29"/>
  <c r="F53" i="29"/>
  <c r="F49" i="29"/>
  <c r="F48" i="29"/>
  <c r="F47" i="29"/>
  <c r="F46" i="29"/>
  <c r="F45" i="29"/>
  <c r="F44" i="29"/>
  <c r="F43" i="29"/>
  <c r="F42" i="29"/>
  <c r="F41" i="29"/>
  <c r="F37" i="29"/>
  <c r="F36" i="29"/>
  <c r="F35" i="29"/>
  <c r="F34" i="29"/>
  <c r="F33" i="29"/>
  <c r="F32" i="29"/>
  <c r="F31" i="29"/>
  <c r="F30" i="29"/>
  <c r="F29" i="29"/>
  <c r="F25" i="29"/>
  <c r="F24" i="29"/>
  <c r="F23" i="29"/>
  <c r="F22" i="29"/>
  <c r="F21" i="29"/>
  <c r="F20" i="29"/>
  <c r="F19" i="29"/>
  <c r="F18" i="29"/>
  <c r="F17" i="29"/>
  <c r="F13" i="29"/>
  <c r="F12" i="29"/>
  <c r="F11" i="29"/>
  <c r="F10" i="29"/>
  <c r="F9" i="29"/>
  <c r="F8" i="29"/>
  <c r="F7" i="29"/>
  <c r="F6" i="29"/>
  <c r="F5" i="29"/>
  <c r="M43" i="28"/>
  <c r="F43" i="28"/>
  <c r="F40" i="28" s="1"/>
  <c r="M42" i="28"/>
  <c r="M40" i="28" s="1"/>
  <c r="F42" i="28"/>
  <c r="M41" i="28"/>
  <c r="F41" i="28"/>
  <c r="M38" i="28"/>
  <c r="F38" i="28"/>
  <c r="M37" i="28"/>
  <c r="F37" i="28"/>
  <c r="M36" i="28"/>
  <c r="F36" i="28"/>
  <c r="M35" i="28"/>
  <c r="F35" i="28"/>
  <c r="M33" i="28"/>
  <c r="F33" i="28"/>
  <c r="M32" i="28"/>
  <c r="F32" i="28"/>
  <c r="M31" i="28"/>
  <c r="F31" i="28"/>
  <c r="M30" i="28"/>
  <c r="F30" i="28"/>
  <c r="M17" i="28"/>
  <c r="F17" i="28"/>
  <c r="M16" i="28"/>
  <c r="F16" i="28"/>
  <c r="M15" i="28"/>
  <c r="F15" i="28"/>
  <c r="M14" i="28"/>
  <c r="F14" i="28"/>
  <c r="M12" i="28"/>
  <c r="F12" i="28"/>
  <c r="M11" i="28"/>
  <c r="F11" i="28"/>
  <c r="M10" i="28"/>
  <c r="F10" i="28"/>
  <c r="M9" i="28"/>
  <c r="F9" i="28"/>
  <c r="M7" i="28"/>
  <c r="F7" i="28"/>
  <c r="M6" i="28"/>
  <c r="F6" i="28"/>
  <c r="M5" i="28"/>
  <c r="F5" i="28"/>
  <c r="M4" i="28"/>
  <c r="F4" i="28"/>
  <c r="F48" i="26"/>
  <c r="F47" i="26"/>
  <c r="F46" i="26"/>
  <c r="F45" i="26"/>
  <c r="F44" i="26"/>
  <c r="F43" i="26"/>
  <c r="F42" i="26"/>
  <c r="F41" i="26"/>
  <c r="F37" i="26"/>
  <c r="F36" i="26"/>
  <c r="F35" i="26"/>
  <c r="F34" i="26"/>
  <c r="F33" i="26"/>
  <c r="F32" i="26"/>
  <c r="F31" i="26"/>
  <c r="F30" i="26"/>
  <c r="F29" i="26"/>
  <c r="F25" i="26"/>
  <c r="F24" i="26"/>
  <c r="F23" i="26"/>
  <c r="F22" i="26"/>
  <c r="F21" i="26"/>
  <c r="F20" i="26"/>
  <c r="F19" i="26"/>
  <c r="F18" i="26"/>
  <c r="F17" i="26"/>
  <c r="F13" i="26"/>
  <c r="F12" i="26"/>
  <c r="F11" i="26"/>
  <c r="F10" i="26"/>
  <c r="F9" i="26"/>
  <c r="F8" i="26"/>
  <c r="F7" i="26"/>
  <c r="F6" i="26"/>
  <c r="F5" i="26"/>
  <c r="F61" i="25"/>
  <c r="F60" i="25"/>
  <c r="F59" i="25"/>
  <c r="F58" i="25"/>
  <c r="F57" i="25"/>
  <c r="F56" i="25"/>
  <c r="F55" i="25"/>
  <c r="F54" i="25"/>
  <c r="F53" i="25"/>
  <c r="F49" i="25"/>
  <c r="F48" i="25"/>
  <c r="F47" i="25"/>
  <c r="F46" i="25"/>
  <c r="F45" i="25"/>
  <c r="F44" i="25"/>
  <c r="F43" i="25"/>
  <c r="F42" i="25"/>
  <c r="F41" i="25"/>
  <c r="F37" i="25"/>
  <c r="F36" i="25"/>
  <c r="F35" i="25"/>
  <c r="F34" i="25"/>
  <c r="F33" i="25"/>
  <c r="F32" i="25"/>
  <c r="F31" i="25"/>
  <c r="F30" i="25"/>
  <c r="F29" i="25"/>
  <c r="F25" i="25"/>
  <c r="F24" i="25"/>
  <c r="F23" i="25"/>
  <c r="F22" i="25"/>
  <c r="F21" i="25"/>
  <c r="F20" i="25"/>
  <c r="F19" i="25"/>
  <c r="F18" i="25"/>
  <c r="F17" i="25"/>
  <c r="F13" i="25"/>
  <c r="F12" i="25"/>
  <c r="F11" i="25"/>
  <c r="F10" i="25"/>
  <c r="F9" i="25"/>
  <c r="F8" i="25"/>
  <c r="F7" i="25"/>
  <c r="F6" i="25"/>
  <c r="F5" i="25"/>
  <c r="F61" i="24"/>
  <c r="F60" i="24"/>
  <c r="F59" i="24"/>
  <c r="F58" i="24"/>
  <c r="F57" i="24"/>
  <c r="F56" i="24"/>
  <c r="F55" i="24"/>
  <c r="F54" i="24"/>
  <c r="F53" i="24"/>
  <c r="F49" i="24"/>
  <c r="F48" i="24"/>
  <c r="F47" i="24"/>
  <c r="F46" i="24"/>
  <c r="F45" i="24"/>
  <c r="F44" i="24"/>
  <c r="F43" i="24"/>
  <c r="F42" i="24"/>
  <c r="F41" i="24"/>
  <c r="F37" i="24"/>
  <c r="F36" i="24"/>
  <c r="F35" i="24"/>
  <c r="F34" i="24"/>
  <c r="F33" i="24"/>
  <c r="F32" i="24"/>
  <c r="F31" i="24"/>
  <c r="F30" i="24"/>
  <c r="F29" i="24"/>
  <c r="F25" i="24"/>
  <c r="F24" i="24"/>
  <c r="F23" i="24"/>
  <c r="F22" i="24"/>
  <c r="F21" i="24"/>
  <c r="F20" i="24"/>
  <c r="F19" i="24"/>
  <c r="F18" i="24"/>
  <c r="F17" i="24"/>
  <c r="F13" i="24"/>
  <c r="F12" i="24"/>
  <c r="F11" i="24"/>
  <c r="F10" i="24"/>
  <c r="F9" i="24"/>
  <c r="F8" i="24"/>
  <c r="F7" i="24"/>
  <c r="F6" i="24"/>
  <c r="F5" i="24"/>
  <c r="F17" i="23"/>
  <c r="F16" i="23"/>
  <c r="F15" i="23"/>
  <c r="F14" i="23" s="1"/>
  <c r="M12" i="23"/>
  <c r="F12" i="23"/>
  <c r="F9" i="23" s="1"/>
  <c r="M11" i="23"/>
  <c r="M9" i="23" s="1"/>
  <c r="F11" i="23"/>
  <c r="M10" i="23"/>
  <c r="F10" i="23"/>
  <c r="M7" i="23"/>
  <c r="F7" i="23"/>
  <c r="M6" i="23"/>
  <c r="F6" i="23"/>
  <c r="M5" i="23"/>
  <c r="F5" i="23"/>
  <c r="M4" i="23"/>
  <c r="F4" i="23"/>
  <c r="F43" i="22"/>
  <c r="F42" i="22"/>
  <c r="F41" i="22"/>
  <c r="F40" i="22" s="1"/>
  <c r="M38" i="22"/>
  <c r="F38" i="22"/>
  <c r="M37" i="22"/>
  <c r="F37" i="22"/>
  <c r="M36" i="22"/>
  <c r="F36" i="22"/>
  <c r="F35" i="22" s="1"/>
  <c r="M35" i="22"/>
  <c r="M33" i="22"/>
  <c r="F33" i="22"/>
  <c r="M32" i="22"/>
  <c r="F32" i="22"/>
  <c r="M31" i="22"/>
  <c r="F31" i="22"/>
  <c r="M30" i="22"/>
  <c r="F30" i="22"/>
  <c r="F17" i="22"/>
  <c r="F16" i="22"/>
  <c r="F15" i="22"/>
  <c r="F14" i="22"/>
  <c r="M12" i="22"/>
  <c r="F12" i="22"/>
  <c r="M11" i="22"/>
  <c r="F11" i="22"/>
  <c r="M10" i="22"/>
  <c r="F10" i="22"/>
  <c r="M9" i="22"/>
  <c r="F9" i="22"/>
  <c r="M7" i="22"/>
  <c r="F7" i="22"/>
  <c r="M6" i="22"/>
  <c r="F6" i="22"/>
  <c r="M5" i="22"/>
  <c r="F5" i="22"/>
  <c r="M4" i="22"/>
  <c r="F4" i="22"/>
  <c r="F48" i="20"/>
  <c r="F47" i="20"/>
  <c r="F46" i="20"/>
  <c r="F45" i="20"/>
  <c r="F44" i="20"/>
  <c r="F43" i="20"/>
  <c r="F42" i="20"/>
  <c r="F41" i="20"/>
  <c r="F37" i="20"/>
  <c r="F36" i="20"/>
  <c r="F35" i="20"/>
  <c r="F34" i="20"/>
  <c r="F33" i="20"/>
  <c r="F32" i="20"/>
  <c r="F31" i="20"/>
  <c r="F30" i="20"/>
  <c r="F29" i="20"/>
  <c r="F25" i="20"/>
  <c r="F24" i="20"/>
  <c r="F23" i="20"/>
  <c r="F22" i="20"/>
  <c r="F21" i="20"/>
  <c r="F20" i="20"/>
  <c r="F19" i="20"/>
  <c r="F18" i="20"/>
  <c r="F17" i="20"/>
  <c r="F13" i="20"/>
  <c r="F12" i="20"/>
  <c r="F11" i="20"/>
  <c r="F10" i="20"/>
  <c r="F9" i="20"/>
  <c r="F8" i="20"/>
  <c r="F7" i="20"/>
  <c r="F6" i="20"/>
  <c r="F5" i="20"/>
  <c r="F61" i="19"/>
  <c r="F60" i="19"/>
  <c r="F59" i="19"/>
  <c r="F58" i="19"/>
  <c r="F57" i="19"/>
  <c r="F56" i="19"/>
  <c r="F55" i="19"/>
  <c r="F54" i="19"/>
  <c r="F53" i="19"/>
  <c r="F49" i="19"/>
  <c r="F48" i="19"/>
  <c r="F47" i="19"/>
  <c r="F46" i="19"/>
  <c r="F45" i="19"/>
  <c r="F44" i="19"/>
  <c r="F43" i="19"/>
  <c r="F42" i="19"/>
  <c r="F41" i="19"/>
  <c r="F37" i="19"/>
  <c r="F36" i="19"/>
  <c r="F35" i="19"/>
  <c r="F34" i="19"/>
  <c r="F33" i="19"/>
  <c r="F32" i="19"/>
  <c r="F31" i="19"/>
  <c r="F30" i="19"/>
  <c r="F29" i="19"/>
  <c r="F25" i="19"/>
  <c r="F24" i="19"/>
  <c r="F23" i="19"/>
  <c r="F22" i="19"/>
  <c r="F21" i="19"/>
  <c r="F20" i="19"/>
  <c r="F19" i="19"/>
  <c r="F18" i="19"/>
  <c r="F17" i="19"/>
  <c r="F13" i="19"/>
  <c r="F12" i="19"/>
  <c r="F11" i="19"/>
  <c r="F10" i="19"/>
  <c r="F9" i="19"/>
  <c r="F8" i="19"/>
  <c r="F7" i="19"/>
  <c r="F6" i="19"/>
  <c r="F5" i="19"/>
  <c r="F61" i="18"/>
  <c r="F60" i="18"/>
  <c r="F59" i="18"/>
  <c r="F58" i="18"/>
  <c r="F57" i="18"/>
  <c r="F56" i="18"/>
  <c r="F55" i="18"/>
  <c r="F54" i="18"/>
  <c r="F53" i="18"/>
  <c r="F49" i="18"/>
  <c r="F48" i="18"/>
  <c r="F47" i="18"/>
  <c r="F46" i="18"/>
  <c r="F45" i="18"/>
  <c r="F44" i="18"/>
  <c r="F43" i="18"/>
  <c r="F42" i="18"/>
  <c r="F41" i="18"/>
  <c r="F37" i="18"/>
  <c r="F36" i="18"/>
  <c r="F35" i="18"/>
  <c r="F34" i="18"/>
  <c r="F33" i="18"/>
  <c r="F32" i="18"/>
  <c r="F31" i="18"/>
  <c r="F30" i="18"/>
  <c r="F29" i="18"/>
  <c r="F25" i="18"/>
  <c r="F24" i="18"/>
  <c r="F23" i="18"/>
  <c r="F22" i="18"/>
  <c r="F21" i="18"/>
  <c r="F20" i="18"/>
  <c r="F19" i="18"/>
  <c r="F18" i="18"/>
  <c r="F17" i="18"/>
  <c r="F13" i="18"/>
  <c r="F12" i="18"/>
  <c r="F11" i="18"/>
  <c r="F10" i="18"/>
  <c r="F9" i="18"/>
  <c r="F8" i="18"/>
  <c r="F7" i="18"/>
  <c r="F6" i="18"/>
  <c r="F5" i="18"/>
  <c r="M12" i="17"/>
  <c r="F12" i="17"/>
  <c r="F9" i="17" s="1"/>
  <c r="M11" i="17"/>
  <c r="F11" i="17"/>
  <c r="M10" i="17"/>
  <c r="M9" i="17" s="1"/>
  <c r="F10" i="17"/>
  <c r="M7" i="17"/>
  <c r="F7" i="17"/>
  <c r="M6" i="17"/>
  <c r="F6" i="17"/>
  <c r="M5" i="17"/>
  <c r="F5" i="17"/>
  <c r="M4" i="17"/>
  <c r="F4" i="17"/>
  <c r="F43" i="16"/>
  <c r="F42" i="16"/>
  <c r="F41" i="16"/>
  <c r="F40" i="16" s="1"/>
  <c r="M38" i="16"/>
  <c r="F38" i="16"/>
  <c r="M37" i="16"/>
  <c r="M35" i="16" s="1"/>
  <c r="F37" i="16"/>
  <c r="F35" i="16" s="1"/>
  <c r="M36" i="16"/>
  <c r="F36" i="16"/>
  <c r="M33" i="16"/>
  <c r="F33" i="16"/>
  <c r="M32" i="16"/>
  <c r="F32" i="16"/>
  <c r="M31" i="16"/>
  <c r="M30" i="16" s="1"/>
  <c r="F31" i="16"/>
  <c r="F30" i="16"/>
  <c r="F17" i="16"/>
  <c r="F16" i="16"/>
  <c r="F15" i="16"/>
  <c r="F14" i="16" s="1"/>
  <c r="M12" i="16"/>
  <c r="F12" i="16"/>
  <c r="M11" i="16"/>
  <c r="F11" i="16"/>
  <c r="M10" i="16"/>
  <c r="F10" i="16"/>
  <c r="F9" i="16" s="1"/>
  <c r="M9" i="16"/>
  <c r="M7" i="16"/>
  <c r="F7" i="16"/>
  <c r="M6" i="16"/>
  <c r="F6" i="16"/>
  <c r="M5" i="16"/>
  <c r="F5" i="16"/>
  <c r="M4" i="16"/>
  <c r="F4" i="16"/>
  <c r="F60" i="14"/>
  <c r="F59" i="14"/>
  <c r="F58" i="14"/>
  <c r="F57" i="14"/>
  <c r="F56" i="14"/>
  <c r="F55" i="14"/>
  <c r="F54" i="14"/>
  <c r="F53" i="14"/>
  <c r="F52" i="14"/>
  <c r="F48" i="14"/>
  <c r="F47" i="14"/>
  <c r="F46" i="14"/>
  <c r="F45" i="14"/>
  <c r="F44" i="14"/>
  <c r="F43" i="14"/>
  <c r="F42" i="14"/>
  <c r="F41" i="14"/>
  <c r="F37" i="14"/>
  <c r="F36" i="14"/>
  <c r="F35" i="14"/>
  <c r="F34" i="14"/>
  <c r="F33" i="14"/>
  <c r="F32" i="14"/>
  <c r="F31" i="14"/>
  <c r="F30" i="14"/>
  <c r="F29" i="14"/>
  <c r="F25" i="14"/>
  <c r="F24" i="14"/>
  <c r="F23" i="14"/>
  <c r="F22" i="14"/>
  <c r="F21" i="14"/>
  <c r="F20" i="14"/>
  <c r="F19" i="14"/>
  <c r="F18" i="14"/>
  <c r="F17" i="14"/>
  <c r="F13" i="14"/>
  <c r="F12" i="14"/>
  <c r="F11" i="14"/>
  <c r="F10" i="14"/>
  <c r="F9" i="14"/>
  <c r="F8" i="14"/>
  <c r="F7" i="14"/>
  <c r="F6" i="14"/>
  <c r="F5" i="14"/>
  <c r="F62" i="13"/>
  <c r="F61" i="13"/>
  <c r="F60" i="13"/>
  <c r="F59" i="13"/>
  <c r="F58" i="13"/>
  <c r="F57" i="13"/>
  <c r="F56" i="13"/>
  <c r="F55" i="13"/>
  <c r="F54" i="13"/>
  <c r="F50" i="13"/>
  <c r="F49" i="13"/>
  <c r="F48" i="13"/>
  <c r="F47" i="13"/>
  <c r="F46" i="13"/>
  <c r="F45" i="13"/>
  <c r="F44" i="13"/>
  <c r="F43" i="13"/>
  <c r="F42" i="13"/>
  <c r="F38" i="13"/>
  <c r="F37" i="13"/>
  <c r="F36" i="13"/>
  <c r="F35" i="13"/>
  <c r="F34" i="13"/>
  <c r="F33" i="13"/>
  <c r="F32" i="13"/>
  <c r="F31" i="13"/>
  <c r="F30" i="13"/>
  <c r="F29" i="13"/>
  <c r="F25" i="13"/>
  <c r="F24" i="13"/>
  <c r="F23" i="13"/>
  <c r="F22" i="13"/>
  <c r="F21" i="13"/>
  <c r="F20" i="13"/>
  <c r="F19" i="13"/>
  <c r="F18" i="13"/>
  <c r="F17" i="13"/>
  <c r="F13" i="13"/>
  <c r="F12" i="13"/>
  <c r="F11" i="13"/>
  <c r="F10" i="13"/>
  <c r="F9" i="13"/>
  <c r="F8" i="13"/>
  <c r="F7" i="13"/>
  <c r="F6" i="13"/>
  <c r="F5" i="13"/>
  <c r="M12" i="12"/>
  <c r="F12" i="12"/>
  <c r="F9" i="12" s="1"/>
  <c r="M11" i="12"/>
  <c r="F11" i="12"/>
  <c r="M10" i="12"/>
  <c r="F10" i="12"/>
  <c r="M9" i="12"/>
  <c r="M7" i="12"/>
  <c r="F7" i="12"/>
  <c r="M6" i="12"/>
  <c r="F6" i="12"/>
  <c r="M5" i="12"/>
  <c r="M4" i="12" s="1"/>
  <c r="F5" i="12"/>
  <c r="F4" i="12" s="1"/>
  <c r="F62" i="10"/>
  <c r="F61" i="10"/>
  <c r="F60" i="10"/>
  <c r="F59" i="10"/>
  <c r="F58" i="10"/>
  <c r="F57" i="10"/>
  <c r="F56" i="10"/>
  <c r="F55" i="10"/>
  <c r="F54" i="10"/>
  <c r="F50" i="10"/>
  <c r="F49" i="10"/>
  <c r="F48" i="10"/>
  <c r="F47" i="10"/>
  <c r="F46" i="10"/>
  <c r="F45" i="10"/>
  <c r="F44" i="10"/>
  <c r="F43" i="10"/>
  <c r="F42" i="10"/>
  <c r="F38" i="10"/>
  <c r="F37" i="10"/>
  <c r="F36" i="10"/>
  <c r="F35" i="10"/>
  <c r="F34" i="10"/>
  <c r="F33" i="10"/>
  <c r="F32" i="10"/>
  <c r="F31" i="10"/>
  <c r="F30" i="10"/>
  <c r="F26" i="10"/>
  <c r="F25" i="10"/>
  <c r="F24" i="10"/>
  <c r="F23" i="10"/>
  <c r="F22" i="10"/>
  <c r="F21" i="10"/>
  <c r="F20" i="10"/>
  <c r="F19" i="10"/>
  <c r="F18" i="10"/>
  <c r="F14" i="10"/>
  <c r="F13" i="10"/>
  <c r="F12" i="10"/>
  <c r="F11" i="10"/>
  <c r="F10" i="10"/>
  <c r="F9" i="10"/>
  <c r="F8" i="10"/>
  <c r="F7" i="10"/>
  <c r="F6" i="10"/>
  <c r="F5" i="10"/>
  <c r="M12" i="7"/>
  <c r="F12" i="7"/>
  <c r="M11" i="7"/>
  <c r="M9" i="7" s="1"/>
  <c r="F11" i="7"/>
  <c r="F9" i="7" s="1"/>
  <c r="M10" i="7"/>
  <c r="F10" i="7"/>
  <c r="F7" i="7"/>
  <c r="F6" i="7"/>
  <c r="F5" i="7"/>
  <c r="F4" i="7" s="1"/>
  <c r="H47" i="2"/>
  <c r="H46" i="2"/>
  <c r="H45" i="2"/>
  <c r="H44" i="2"/>
  <c r="H43" i="2"/>
  <c r="H42" i="2"/>
  <c r="H41" i="2"/>
  <c r="H40" i="2"/>
  <c r="H36" i="2"/>
  <c r="H35" i="2"/>
  <c r="H34" i="2"/>
  <c r="H33" i="2"/>
  <c r="H32" i="2"/>
  <c r="H31" i="2"/>
  <c r="H30" i="2"/>
  <c r="H29" i="2"/>
  <c r="H25" i="2"/>
  <c r="H24" i="2"/>
  <c r="H23" i="2"/>
  <c r="H22" i="2"/>
  <c r="H21" i="2"/>
  <c r="H20" i="2"/>
  <c r="H19" i="2"/>
  <c r="H18" i="2"/>
  <c r="H17" i="2"/>
  <c r="H13" i="2"/>
  <c r="H12" i="2"/>
  <c r="H11" i="2"/>
  <c r="H10" i="2"/>
  <c r="H9" i="2"/>
  <c r="H8" i="2"/>
  <c r="H7" i="2"/>
  <c r="H6" i="2"/>
  <c r="H5" i="2"/>
</calcChain>
</file>

<file path=xl/sharedStrings.xml><?xml version="1.0" encoding="utf-8"?>
<sst xmlns="http://schemas.openxmlformats.org/spreadsheetml/2006/main" count="8150" uniqueCount="1858">
  <si>
    <t>10M Air Pistol (Supported rest) - Individuals</t>
  </si>
  <si>
    <t>AH2</t>
  </si>
  <si>
    <t>á</t>
  </si>
  <si>
    <t>Round Three</t>
  </si>
  <si>
    <t>Division One</t>
  </si>
  <si>
    <t>Avg of declared Avgs: 186.3</t>
  </si>
  <si>
    <t>Avg this round: 185.1</t>
  </si>
  <si>
    <t>Name</t>
  </si>
  <si>
    <t>Club</t>
  </si>
  <si>
    <t>Scr</t>
  </si>
  <si>
    <t>Pts</t>
  </si>
  <si>
    <t>Agg</t>
  </si>
  <si>
    <t>Tot</t>
  </si>
  <si>
    <t>C. Burn</t>
  </si>
  <si>
    <t>Norwich City</t>
  </si>
  <si>
    <t>C. Roads</t>
  </si>
  <si>
    <t>Glevum</t>
  </si>
  <si>
    <t>B. Moat</t>
  </si>
  <si>
    <t>Blackburn</t>
  </si>
  <si>
    <t>S. Davis</t>
  </si>
  <si>
    <t>Old Silhillians</t>
  </si>
  <si>
    <t>M. Mcgoldrick</t>
  </si>
  <si>
    <t>V. Meade P5.2.3</t>
  </si>
  <si>
    <t>D. Boyton</t>
  </si>
  <si>
    <t>Court Riverside</t>
  </si>
  <si>
    <t>C. Clark</t>
  </si>
  <si>
    <t>Darlington RA</t>
  </si>
  <si>
    <t>w/d</t>
  </si>
  <si>
    <t>D. Smith</t>
  </si>
  <si>
    <t>Division Two</t>
  </si>
  <si>
    <t>Avg of declared Avgs: 176.6</t>
  </si>
  <si>
    <t>Avg this round: 177.0</t>
  </si>
  <si>
    <t>N. Hayes</t>
  </si>
  <si>
    <t>P. Pay</t>
  </si>
  <si>
    <t>Crewe</t>
  </si>
  <si>
    <t>D. Wilkins</t>
  </si>
  <si>
    <t>C. Jefferies</t>
  </si>
  <si>
    <t>M. Freeman</t>
  </si>
  <si>
    <t>Down Hatherley</t>
  </si>
  <si>
    <t>D. C. J. Poxon</t>
  </si>
  <si>
    <t>Leicester</t>
  </si>
  <si>
    <t>G. Cox</t>
  </si>
  <si>
    <t>T. Freeman</t>
  </si>
  <si>
    <t>M. Bowen</t>
  </si>
  <si>
    <t>Division Three</t>
  </si>
  <si>
    <t>Avg of declared Avgs: 169.1</t>
  </si>
  <si>
    <t>Avg this round: 170.8</t>
  </si>
  <si>
    <t>A. Trueick</t>
  </si>
  <si>
    <t>East Antrim</t>
  </si>
  <si>
    <t>I. Fletcher</t>
  </si>
  <si>
    <t>P. Seville</t>
  </si>
  <si>
    <t>E. Hatcher</t>
  </si>
  <si>
    <t>J. Vocking</t>
  </si>
  <si>
    <t>G. Beak</t>
  </si>
  <si>
    <t>N. Hill</t>
  </si>
  <si>
    <t>W. F. Hamilton</t>
  </si>
  <si>
    <t>Balerno &amp; Currie</t>
  </si>
  <si>
    <t>Division Four</t>
  </si>
  <si>
    <t>Avg of declared Avgs: 153.2</t>
  </si>
  <si>
    <t>Avg this round: 164.1</t>
  </si>
  <si>
    <t>J. List</t>
  </si>
  <si>
    <t>Little Clacton</t>
  </si>
  <si>
    <t>R. Hanmer</t>
  </si>
  <si>
    <t>JSPC</t>
  </si>
  <si>
    <t>G. Sowerby</t>
  </si>
  <si>
    <t>P. Webb</t>
  </si>
  <si>
    <t>G. Law</t>
  </si>
  <si>
    <t>C. Milford</t>
  </si>
  <si>
    <t>W. Wells</t>
  </si>
  <si>
    <t>M. Bailey</t>
  </si>
  <si>
    <t xml:space="preserve">  Scorer: Anne Hamilton</t>
  </si>
  <si>
    <t>Issue date:</t>
  </si>
  <si>
    <t xml:space="preserve">  Challenges must be sent to the scorer and received by:</t>
  </si>
  <si>
    <t>Seniors</t>
  </si>
  <si>
    <t>Avg of declared Avgs: 176.3</t>
  </si>
  <si>
    <t>Avg this round: 176.9</t>
  </si>
  <si>
    <t/>
  </si>
  <si>
    <t xml:space="preserve">  Scorer:  See main sheet</t>
  </si>
  <si>
    <t>10M Air Rifle - Individuals</t>
  </si>
  <si>
    <t>RH</t>
  </si>
  <si>
    <t>Avg of declared Avgs: 189.8</t>
  </si>
  <si>
    <t>Avg this round: 191.3</t>
  </si>
  <si>
    <t>Avg of declared Avgs: 171.2</t>
  </si>
  <si>
    <t>Avg this round: 178.6</t>
  </si>
  <si>
    <t>D. Burn</t>
  </si>
  <si>
    <t>C. Peyton</t>
  </si>
  <si>
    <t>Wigan</t>
  </si>
  <si>
    <t>R. Townsend</t>
  </si>
  <si>
    <t>P. Barker</t>
  </si>
  <si>
    <t>Leek</t>
  </si>
  <si>
    <t>T. Aldous</t>
  </si>
  <si>
    <t>K. Stewart-Philp</t>
  </si>
  <si>
    <t>St Austell</t>
  </si>
  <si>
    <t>R. Lambert</t>
  </si>
  <si>
    <t>Blackpool</t>
  </si>
  <si>
    <t>P. Boothroyd</t>
  </si>
  <si>
    <t>E. Flowerdew</t>
  </si>
  <si>
    <t>M. Tamosauskaite</t>
  </si>
  <si>
    <t>D. M. Carter</t>
  </si>
  <si>
    <t>A. McFarlane</t>
  </si>
  <si>
    <t>A. Dalton</t>
  </si>
  <si>
    <t>S. Davison</t>
  </si>
  <si>
    <t>ncr</t>
  </si>
  <si>
    <t>R. Law</t>
  </si>
  <si>
    <t>Alloa</t>
  </si>
  <si>
    <t>T. Eddison</t>
  </si>
  <si>
    <t>A. Lees</t>
  </si>
  <si>
    <t>I. Richards</t>
  </si>
  <si>
    <t>Avg of declared Avgs: 155.9</t>
  </si>
  <si>
    <t>Avg this round: 161.1</t>
  </si>
  <si>
    <t>Avg of declared Avgs: 144.7</t>
  </si>
  <si>
    <t>Avg this round: 154.5</t>
  </si>
  <si>
    <t>I. Stewart-Philp</t>
  </si>
  <si>
    <t>C. Gunns</t>
  </si>
  <si>
    <t>D. Stocks</t>
  </si>
  <si>
    <t>Sutton Coldfield</t>
  </si>
  <si>
    <t>S. Bayley</t>
  </si>
  <si>
    <t>J. Cui</t>
  </si>
  <si>
    <t>N. Avis</t>
  </si>
  <si>
    <t>A. Di Domenico</t>
  </si>
  <si>
    <t>S. Adams-Lewis</t>
  </si>
  <si>
    <t>Penrhiwpal</t>
  </si>
  <si>
    <t>I. Jones</t>
  </si>
  <si>
    <t>Altrincham</t>
  </si>
  <si>
    <t>J. Stevens</t>
  </si>
  <si>
    <t>K. Pickett</t>
  </si>
  <si>
    <t>O. J. Spence</t>
  </si>
  <si>
    <t>K. Robinson</t>
  </si>
  <si>
    <t>D. Little</t>
  </si>
  <si>
    <t>Cumb News</t>
  </si>
  <si>
    <t>R. Bharaj</t>
  </si>
  <si>
    <t>T. Mooney</t>
  </si>
  <si>
    <t>C. Reilly</t>
  </si>
  <si>
    <t>R. Dougall</t>
  </si>
  <si>
    <t>Division Five</t>
  </si>
  <si>
    <t>Avg of declared Avgs: 135.3</t>
  </si>
  <si>
    <t>Avg this round: 141.7</t>
  </si>
  <si>
    <t>Division Six</t>
  </si>
  <si>
    <t>Avg of declared Avgs: 113.9</t>
  </si>
  <si>
    <t>Avg this round: 116.5</t>
  </si>
  <si>
    <t>H. Graham</t>
  </si>
  <si>
    <t>P. Stokes</t>
  </si>
  <si>
    <t>J. Bennett</t>
  </si>
  <si>
    <t>L. Cooper</t>
  </si>
  <si>
    <t>St Andrews</t>
  </si>
  <si>
    <t>K. Gardner</t>
  </si>
  <si>
    <t>St Giles Yarners</t>
  </si>
  <si>
    <t>C. Jones</t>
  </si>
  <si>
    <t>A. Slater</t>
  </si>
  <si>
    <t>D. Platt</t>
  </si>
  <si>
    <t>T. Purcell</t>
  </si>
  <si>
    <t>S. McInnes</t>
  </si>
  <si>
    <t>D. Canning</t>
  </si>
  <si>
    <t>Deddington</t>
  </si>
  <si>
    <t>G. Shepherd</t>
  </si>
  <si>
    <t>A. Green P7.6.3.2</t>
  </si>
  <si>
    <t>D. Holovchuk</t>
  </si>
  <si>
    <t>A. Bharaj</t>
  </si>
  <si>
    <t>T. West</t>
  </si>
  <si>
    <t xml:space="preserve">  Scorer: Robb Harrison</t>
  </si>
  <si>
    <t>Juniors</t>
  </si>
  <si>
    <t>Avg of declared Avgs: 179.4</t>
  </si>
  <si>
    <t>Avg this round: 187.0</t>
  </si>
  <si>
    <t>Avg of declared Avgs: 133.8</t>
  </si>
  <si>
    <t>Avg this round: 154.1</t>
  </si>
  <si>
    <t>Avg of declared Avgs: 165.1</t>
  </si>
  <si>
    <t>Avg this round: 167.7</t>
  </si>
  <si>
    <t>Avg of declared Avgs: 136.7</t>
  </si>
  <si>
    <t>Avg this round: 133.4</t>
  </si>
  <si>
    <t>10M Air Rifle - Teams</t>
  </si>
  <si>
    <t>1 Balerno &amp; Currie</t>
  </si>
  <si>
    <t>v</t>
  </si>
  <si>
    <t>4 Bogey445</t>
  </si>
  <si>
    <t>2 Norwich City</t>
  </si>
  <si>
    <t>3 Sutton Coldfield</t>
  </si>
  <si>
    <t>5 BYE</t>
  </si>
  <si>
    <t>Average</t>
  </si>
  <si>
    <t>Shot</t>
  </si>
  <si>
    <t>Won</t>
  </si>
  <si>
    <t>Drw</t>
  </si>
  <si>
    <t>Lst</t>
  </si>
  <si>
    <t>Pnt</t>
  </si>
  <si>
    <t>Avg of declared Avgs: 497.3</t>
  </si>
  <si>
    <t>Avg this round: 520.7</t>
  </si>
  <si>
    <t>(Complete teams only)</t>
  </si>
  <si>
    <t>10M Air Rifle (Supported rest) - Individuals</t>
  </si>
  <si>
    <t>Avg of declared Avgs: 187.7</t>
  </si>
  <si>
    <t>Avg this round: 186.8</t>
  </si>
  <si>
    <t>J. Hasthorpe</t>
  </si>
  <si>
    <t>Avg of declared Avgs: 177.8</t>
  </si>
  <si>
    <t>Avg this round: 184.6</t>
  </si>
  <si>
    <t>R. Robertson</t>
  </si>
  <si>
    <t>Dechmont</t>
  </si>
  <si>
    <t>R. Darwen</t>
  </si>
  <si>
    <t>R. Whinnett</t>
  </si>
  <si>
    <t>C. Hendry</t>
  </si>
  <si>
    <t>J. Cogger</t>
  </si>
  <si>
    <t>I. Darke</t>
  </si>
  <si>
    <t>Avg of declared Avgs: 148.2</t>
  </si>
  <si>
    <t>Avg this round: 153.3</t>
  </si>
  <si>
    <t>C. Kuzmanoska</t>
  </si>
  <si>
    <t>B. C. Pont</t>
  </si>
  <si>
    <t>Portishead</t>
  </si>
  <si>
    <t>G. Noden</t>
  </si>
  <si>
    <t>K. Johns</t>
  </si>
  <si>
    <t>Penarth</t>
  </si>
  <si>
    <t>M. Nash</t>
  </si>
  <si>
    <t>A. Benskin</t>
  </si>
  <si>
    <t>A. Reed</t>
  </si>
  <si>
    <t>Avg of declared Avgs: 176.0</t>
  </si>
  <si>
    <t>Avg this round: 183.3</t>
  </si>
  <si>
    <t>20 Yards Pistol - Individuals</t>
  </si>
  <si>
    <t>OS</t>
  </si>
  <si>
    <t>Avg of declared Avgs: 176.2</t>
  </si>
  <si>
    <t>Avg this round: 173.4</t>
  </si>
  <si>
    <t>H. McDonald</t>
  </si>
  <si>
    <t>R. Young</t>
  </si>
  <si>
    <t>C. Lockwood</t>
  </si>
  <si>
    <t>Preston Grasshoppers</t>
  </si>
  <si>
    <t>J. Ward</t>
  </si>
  <si>
    <t>O. Fallon</t>
  </si>
  <si>
    <t>P. Teale</t>
  </si>
  <si>
    <t>Bideford</t>
  </si>
  <si>
    <t>D. Hall</t>
  </si>
  <si>
    <t>Avg of declared Avgs: 165.6</t>
  </si>
  <si>
    <t>Avg this round: 166.0</t>
  </si>
  <si>
    <t>R. Cornthwaite</t>
  </si>
  <si>
    <t>R. A. Shaw</t>
  </si>
  <si>
    <t>Vickers</t>
  </si>
  <si>
    <t>A. Kirkham</t>
  </si>
  <si>
    <t>N. Booker</t>
  </si>
  <si>
    <t>Penzance</t>
  </si>
  <si>
    <t>T. Toft</t>
  </si>
  <si>
    <t>O. Street</t>
  </si>
  <si>
    <t>R. Saunders</t>
  </si>
  <si>
    <t>J. Brown</t>
  </si>
  <si>
    <t>Avg this round: 142.6</t>
  </si>
  <si>
    <t>J. Hough</t>
  </si>
  <si>
    <t>T. Osborn</t>
  </si>
  <si>
    <t>G. Appleby</t>
  </si>
  <si>
    <t>Keswick</t>
  </si>
  <si>
    <t>P. Ward</t>
  </si>
  <si>
    <t>A. German</t>
  </si>
  <si>
    <t>S. Alexander</t>
  </si>
  <si>
    <t>P. Robinson</t>
  </si>
  <si>
    <t>Comber</t>
  </si>
  <si>
    <t>Avg of declared Avgs: 138.6</t>
  </si>
  <si>
    <t>Avg this round: 143.2</t>
  </si>
  <si>
    <t>A. Curlett</t>
  </si>
  <si>
    <t>P. Cox</t>
  </si>
  <si>
    <t>R. Miller</t>
  </si>
  <si>
    <t>D. Erskine</t>
  </si>
  <si>
    <t>C. Walker</t>
  </si>
  <si>
    <t>V. Meade</t>
  </si>
  <si>
    <t>Avg of declared Avgs: 114.4</t>
  </si>
  <si>
    <t>Avg this round: 124.5</t>
  </si>
  <si>
    <t>L. Thomas</t>
  </si>
  <si>
    <t>J. Elliott</t>
  </si>
  <si>
    <t>D. Gurney</t>
  </si>
  <si>
    <t>R. Price</t>
  </si>
  <si>
    <t>J. Eason</t>
  </si>
  <si>
    <t>Wantage</t>
  </si>
  <si>
    <t xml:space="preserve">  Scorer: Osborn Spence</t>
  </si>
  <si>
    <t>Avg of declared Avgs: 173.6</t>
  </si>
  <si>
    <t>Avg this round: 173.2</t>
  </si>
  <si>
    <t>Avg of declared Avgs: 157.8</t>
  </si>
  <si>
    <t>Avg this round: 163.2</t>
  </si>
  <si>
    <t>20 Yards Pistol - Teams</t>
  </si>
  <si>
    <t>1 Bideford</t>
  </si>
  <si>
    <t>4 Vickers</t>
  </si>
  <si>
    <t>2 Preston Grasshoppers</t>
  </si>
  <si>
    <t>6 Bogey490</t>
  </si>
  <si>
    <t>Avg of declared Avgs: 498.6</t>
  </si>
  <si>
    <t>Avg this round: 494.8</t>
  </si>
  <si>
    <t>100yds Benchrest - Individuals</t>
  </si>
  <si>
    <t>JW</t>
  </si>
  <si>
    <t>Avg of declared Avgs: 197.3</t>
  </si>
  <si>
    <t>Avg this round: 195.8</t>
  </si>
  <si>
    <t>N. Veitch</t>
  </si>
  <si>
    <t>Sunderland</t>
  </si>
  <si>
    <t>D. Worthington</t>
  </si>
  <si>
    <t>S. Worthington</t>
  </si>
  <si>
    <t>K. Petrie</t>
  </si>
  <si>
    <t>K. Stockham</t>
  </si>
  <si>
    <t>K. Hancock</t>
  </si>
  <si>
    <t>GEC Coventry</t>
  </si>
  <si>
    <t>R. Matthews</t>
  </si>
  <si>
    <t>P. Ross</t>
  </si>
  <si>
    <t>Avg of declared Avgs: 196.2</t>
  </si>
  <si>
    <t>Avg this round: 194.1</t>
  </si>
  <si>
    <t>K. Knowles</t>
  </si>
  <si>
    <t>R. Collins</t>
  </si>
  <si>
    <t>S. Anderson</t>
  </si>
  <si>
    <t>D. Roberts</t>
  </si>
  <si>
    <t>S. J. Walker</t>
  </si>
  <si>
    <t>Felton</t>
  </si>
  <si>
    <t>R. Ward</t>
  </si>
  <si>
    <t>York RI</t>
  </si>
  <si>
    <t>M. Carter</t>
  </si>
  <si>
    <t>Hensall</t>
  </si>
  <si>
    <t>I. Waghorn</t>
  </si>
  <si>
    <t>D. Yard</t>
  </si>
  <si>
    <t>Avg of declared Avgs: 195.7</t>
  </si>
  <si>
    <t>Avg this round: 194.8</t>
  </si>
  <si>
    <t>N. Pilling</t>
  </si>
  <si>
    <t>M. Eyles</t>
  </si>
  <si>
    <t>D. Wells</t>
  </si>
  <si>
    <t>Morecambe</t>
  </si>
  <si>
    <t>A. Blake</t>
  </si>
  <si>
    <t>H. Ayre</t>
  </si>
  <si>
    <t>D. Love</t>
  </si>
  <si>
    <t>J. Bernardes</t>
  </si>
  <si>
    <t>Market Drayton</t>
  </si>
  <si>
    <t>P. Tyler</t>
  </si>
  <si>
    <t>Telepost</t>
  </si>
  <si>
    <t>R. Birchall</t>
  </si>
  <si>
    <t>Avg of declared Avgs: 194.8</t>
  </si>
  <si>
    <t>Avg this round: 194.3</t>
  </si>
  <si>
    <t>T. Davies</t>
  </si>
  <si>
    <t>W. Jenkins</t>
  </si>
  <si>
    <t>Callander</t>
  </si>
  <si>
    <t>A. Cook</t>
  </si>
  <si>
    <t>D. Brown</t>
  </si>
  <si>
    <t>A. Robertson</t>
  </si>
  <si>
    <t>D. Wiseman</t>
  </si>
  <si>
    <t>S. Slevin</t>
  </si>
  <si>
    <t>D. Philips</t>
  </si>
  <si>
    <t>J. Blaney</t>
  </si>
  <si>
    <t>Avg of declared Avgs: 193.9</t>
  </si>
  <si>
    <t>Avg this round: 193.3</t>
  </si>
  <si>
    <t>I. Braithwaite</t>
  </si>
  <si>
    <t>M. Bell</t>
  </si>
  <si>
    <t>P. Kolazinski</t>
  </si>
  <si>
    <t>Golden Valley</t>
  </si>
  <si>
    <t>R. Jones</t>
  </si>
  <si>
    <t>D. Mohan</t>
  </si>
  <si>
    <t>T. Errington</t>
  </si>
  <si>
    <t>L. Rackley</t>
  </si>
  <si>
    <t>G. Nock</t>
  </si>
  <si>
    <t>A. Kendall</t>
  </si>
  <si>
    <t xml:space="preserve">  Decimals are the X-bull counts.</t>
  </si>
  <si>
    <t xml:space="preserve">  Scorer: John Wright</t>
  </si>
  <si>
    <t>Avg of declared Avgs: 192.8</t>
  </si>
  <si>
    <t>Avg this round: 192.9</t>
  </si>
  <si>
    <t>G. Turner</t>
  </si>
  <si>
    <t>S. Glen</t>
  </si>
  <si>
    <t>C. Williams</t>
  </si>
  <si>
    <t>P. Watson</t>
  </si>
  <si>
    <t>M. Mallinson</t>
  </si>
  <si>
    <t>A. Williams</t>
  </si>
  <si>
    <t>P. Kilpin</t>
  </si>
  <si>
    <t>J. Richardson</t>
  </si>
  <si>
    <t>M. Griffiths</t>
  </si>
  <si>
    <t>Division Seven</t>
  </si>
  <si>
    <t>Avg of declared Avgs: 191.1</t>
  </si>
  <si>
    <t>Avg this round: 192.0</t>
  </si>
  <si>
    <t>R. Shadbolt</t>
  </si>
  <si>
    <t>R. Cantello</t>
  </si>
  <si>
    <t>S. Cushing</t>
  </si>
  <si>
    <t>J. Field</t>
  </si>
  <si>
    <t>P. Lawrence</t>
  </si>
  <si>
    <t>J. Parkes</t>
  </si>
  <si>
    <t>J. Morris</t>
  </si>
  <si>
    <t>I. Bruce</t>
  </si>
  <si>
    <t>Derby</t>
  </si>
  <si>
    <t>Division Eight</t>
  </si>
  <si>
    <t>Avg of declared Avgs: 189.3</t>
  </si>
  <si>
    <t>Avg this round: 190.1</t>
  </si>
  <si>
    <t>A. Ward</t>
  </si>
  <si>
    <t>R. Oliphant</t>
  </si>
  <si>
    <t>A. Ashford</t>
  </si>
  <si>
    <t>W. Faulkner</t>
  </si>
  <si>
    <t>A. Cooper</t>
  </si>
  <si>
    <t>B. Gillatt</t>
  </si>
  <si>
    <t>G. Parkinson</t>
  </si>
  <si>
    <t>W. H. Robson</t>
  </si>
  <si>
    <t>B. Gilbey</t>
  </si>
  <si>
    <t>Division Nine</t>
  </si>
  <si>
    <t>Avg of declared Avgs: 186.4</t>
  </si>
  <si>
    <t>Avg this round: 186.6</t>
  </si>
  <si>
    <t>M. Tiernan</t>
  </si>
  <si>
    <t>N. Allatt</t>
  </si>
  <si>
    <t>D. Trevis</t>
  </si>
  <si>
    <t>M. Felton</t>
  </si>
  <si>
    <t>M. Bensberg</t>
  </si>
  <si>
    <t>N. Bylo</t>
  </si>
  <si>
    <t>B. Blake</t>
  </si>
  <si>
    <t>F. Stallard</t>
  </si>
  <si>
    <t>Division Ten</t>
  </si>
  <si>
    <t>Avg of declared Avgs: 183.1</t>
  </si>
  <si>
    <t>Avg this round: 189.3</t>
  </si>
  <si>
    <t>J. Belt</t>
  </si>
  <si>
    <t>D. Thompson</t>
  </si>
  <si>
    <t>A. Green</t>
  </si>
  <si>
    <t>J. Wigley</t>
  </si>
  <si>
    <t>C. McCaughey</t>
  </si>
  <si>
    <t>P. Kelly</t>
  </si>
  <si>
    <t>K. Cushing</t>
  </si>
  <si>
    <t>R. Mallinson</t>
  </si>
  <si>
    <t>Avg of declared Avgs: 196.0</t>
  </si>
  <si>
    <t>Avg this round: 196.1</t>
  </si>
  <si>
    <t>Avg of declared Avgs: 192.6</t>
  </si>
  <si>
    <t>Avg this round: 193.1</t>
  </si>
  <si>
    <t>Avg of declared Avgs: 186.5</t>
  </si>
  <si>
    <t>Avg this round: 189.0</t>
  </si>
  <si>
    <t>100yds Benchrest - Teams</t>
  </si>
  <si>
    <t>1 GEC Coventry</t>
  </si>
  <si>
    <t>4 Sunderland B</t>
  </si>
  <si>
    <t>2 Penrhiwpal</t>
  </si>
  <si>
    <t>3 Sunderland A</t>
  </si>
  <si>
    <t>5 York RI A</t>
  </si>
  <si>
    <t>6 Bogey587</t>
  </si>
  <si>
    <t>Avg of declared Avgs: 588.0</t>
  </si>
  <si>
    <t>Avg this round: 583.6</t>
  </si>
  <si>
    <t>4 Sunderland C</t>
  </si>
  <si>
    <t>J Morris</t>
  </si>
  <si>
    <t>2 Felton</t>
  </si>
  <si>
    <t>3 Golden Valley</t>
  </si>
  <si>
    <t>5 York RI B</t>
  </si>
  <si>
    <t>6 Bogey580</t>
  </si>
  <si>
    <t>Avg of declared Avgs: 580.8</t>
  </si>
  <si>
    <t>Avg this round: 582.2</t>
  </si>
  <si>
    <t>1 York RI C</t>
  </si>
  <si>
    <t>4 York RI F</t>
  </si>
  <si>
    <t>2 York RI D</t>
  </si>
  <si>
    <t>3 York RI E</t>
  </si>
  <si>
    <t>6 Bogey562</t>
  </si>
  <si>
    <t>Avg of declared Avgs: 563.4</t>
  </si>
  <si>
    <t>Avg this round: 567.3</t>
  </si>
  <si>
    <t>50m/y Benchrest A/S - Individuals</t>
  </si>
  <si>
    <t>Avg of declared Avgs: 199.1</t>
  </si>
  <si>
    <t>Avg this round: 198.1</t>
  </si>
  <si>
    <t>I. MacFarlane</t>
  </si>
  <si>
    <t>S. Thomas</t>
  </si>
  <si>
    <t>Avg of declared Avgs: 197.9</t>
  </si>
  <si>
    <t>Avg this round: 196.9</t>
  </si>
  <si>
    <t>I. Scott</t>
  </si>
  <si>
    <t>D. Kirk</t>
  </si>
  <si>
    <t>A. Twilley</t>
  </si>
  <si>
    <t>J. Menzies</t>
  </si>
  <si>
    <t>Perth</t>
  </si>
  <si>
    <t>Avg of declared Avgs: 197.0</t>
  </si>
  <si>
    <t>Avg this round: 196.4</t>
  </si>
  <si>
    <t>N. Ramsey</t>
  </si>
  <si>
    <t>G. Green</t>
  </si>
  <si>
    <t>Avg of declared Avgs: 196.1</t>
  </si>
  <si>
    <t>Avg this round: 196.6</t>
  </si>
  <si>
    <t>K. Mepham</t>
  </si>
  <si>
    <t>N. Cudworth</t>
  </si>
  <si>
    <t>N. Twilley</t>
  </si>
  <si>
    <t>Avg of declared Avgs: 195.3</t>
  </si>
  <si>
    <t>Avg this round: 194.6</t>
  </si>
  <si>
    <t>C. Merriman</t>
  </si>
  <si>
    <t>M. Harlow</t>
  </si>
  <si>
    <t>D. Cameron</t>
  </si>
  <si>
    <t>Avg of declared Avgs: 194.5</t>
  </si>
  <si>
    <t>Avg this round: 194.2</t>
  </si>
  <si>
    <t>S. McLaughlin</t>
  </si>
  <si>
    <t>A. McGrugan</t>
  </si>
  <si>
    <t>J. McLaughlin</t>
  </si>
  <si>
    <t>Ballymena</t>
  </si>
  <si>
    <t>S. Jordan</t>
  </si>
  <si>
    <t>J. Fisher</t>
  </si>
  <si>
    <t>A. Craythorne</t>
  </si>
  <si>
    <t>D. Caffrey</t>
  </si>
  <si>
    <t>A. P. McCormack</t>
  </si>
  <si>
    <t>N. McCormack</t>
  </si>
  <si>
    <t>B. Carson</t>
  </si>
  <si>
    <t>Avg of declared Avgs: 192.9</t>
  </si>
  <si>
    <t>Avg this round: 193.8</t>
  </si>
  <si>
    <t>G. Sund</t>
  </si>
  <si>
    <t>Goodyear</t>
  </si>
  <si>
    <t>A. Higgins</t>
  </si>
  <si>
    <t>M. Phillips</t>
  </si>
  <si>
    <t>Ross on Wye</t>
  </si>
  <si>
    <t>A. McCusker</t>
  </si>
  <si>
    <t>Avg of declared Avgs: 192.1</t>
  </si>
  <si>
    <t>Avg this round: 192.2</t>
  </si>
  <si>
    <t>B. Roberts</t>
  </si>
  <si>
    <t>A. Duncan</t>
  </si>
  <si>
    <t>T. Langford</t>
  </si>
  <si>
    <t>A. Strachan</t>
  </si>
  <si>
    <t>S. George</t>
  </si>
  <si>
    <t>Avg of declared Avgs: 191.3</t>
  </si>
  <si>
    <t>J. Perrins</t>
  </si>
  <si>
    <t>D. Luker</t>
  </si>
  <si>
    <t>M. Richardson</t>
  </si>
  <si>
    <t>P. McCusker</t>
  </si>
  <si>
    <t>M. King</t>
  </si>
  <si>
    <t>D. Harlow</t>
  </si>
  <si>
    <t>S. Garnham</t>
  </si>
  <si>
    <t>Division Eleven</t>
  </si>
  <si>
    <t>Avg of declared Avgs: 189.7</t>
  </si>
  <si>
    <t>Avg this round: 192.4</t>
  </si>
  <si>
    <t>D. Ford</t>
  </si>
  <si>
    <t>G. Carson</t>
  </si>
  <si>
    <t>A. Germain</t>
  </si>
  <si>
    <t>Llantrisant &amp; Cardiff</t>
  </si>
  <si>
    <t>C. McCaffrey</t>
  </si>
  <si>
    <t>C. Date</t>
  </si>
  <si>
    <t>Division Twelve</t>
  </si>
  <si>
    <t>Avg of declared Avgs: 187.6</t>
  </si>
  <si>
    <t>Avg this round: 191.0</t>
  </si>
  <si>
    <t>I. Langford</t>
  </si>
  <si>
    <t>R. Fawcett</t>
  </si>
  <si>
    <t>K. Perrins</t>
  </si>
  <si>
    <t>J. Bulmer</t>
  </si>
  <si>
    <t>A. Cutting</t>
  </si>
  <si>
    <t>Division Thirteen</t>
  </si>
  <si>
    <t>Avg of declared Avgs: 183.7</t>
  </si>
  <si>
    <t>R. Davies</t>
  </si>
  <si>
    <t>R. Randall</t>
  </si>
  <si>
    <t>R. Tiernan</t>
  </si>
  <si>
    <t>K. Smith</t>
  </si>
  <si>
    <t>O. Jablonski</t>
  </si>
  <si>
    <t>K. Garnham</t>
  </si>
  <si>
    <t>J. Jablonski</t>
  </si>
  <si>
    <t>I. Bradley</t>
  </si>
  <si>
    <t>Division Fourteen</t>
  </si>
  <si>
    <t>Avg of declared Avgs: 162.0</t>
  </si>
  <si>
    <t>T. Booker</t>
  </si>
  <si>
    <t>T. McCaffrey</t>
  </si>
  <si>
    <t>L. Barkley</t>
  </si>
  <si>
    <t>S. Booker</t>
  </si>
  <si>
    <t>J. Randall</t>
  </si>
  <si>
    <t>N. Roche</t>
  </si>
  <si>
    <t>D. Hadley</t>
  </si>
  <si>
    <t>A. West</t>
  </si>
  <si>
    <t>Avg of declared Avgs: 197.4</t>
  </si>
  <si>
    <t>Avg this round: 195.1</t>
  </si>
  <si>
    <t>Avg of declared Avgs: 193.8</t>
  </si>
  <si>
    <t>Avg this round: 194.5</t>
  </si>
  <si>
    <t>Avg of declared Avgs: 188.4</t>
  </si>
  <si>
    <t>Avg this round: 185.0</t>
  </si>
  <si>
    <t>50m/y Benchrest A/S - Teams</t>
  </si>
  <si>
    <t>4 Sunderland A</t>
  </si>
  <si>
    <t>2 Portishead A</t>
  </si>
  <si>
    <t>3 Portishead B</t>
  </si>
  <si>
    <t>5 Sunderland B</t>
  </si>
  <si>
    <t>6 Bogey590</t>
  </si>
  <si>
    <t>Avg of declared Avgs: 591.0</t>
  </si>
  <si>
    <t>Avg this round: 594.8</t>
  </si>
  <si>
    <t>1 Golden Valley</t>
  </si>
  <si>
    <t>4 Portishead C</t>
  </si>
  <si>
    <t>2 Penrhiwpal A</t>
  </si>
  <si>
    <t>3 Perth</t>
  </si>
  <si>
    <t>5 Sunderland C</t>
  </si>
  <si>
    <t>Avg of declared Avgs: 581.3</t>
  </si>
  <si>
    <t>Avg this round: 580.8</t>
  </si>
  <si>
    <t>1 Goodyear</t>
  </si>
  <si>
    <t>4 Penrhiwpal D</t>
  </si>
  <si>
    <t>2 Penrhiwpal B</t>
  </si>
  <si>
    <t>3 Penrhiwpal C</t>
  </si>
  <si>
    <t>5 Penrhiwpal E</t>
  </si>
  <si>
    <t>6 Bogey555</t>
  </si>
  <si>
    <t>Avg of declared Avgs: 561.7</t>
  </si>
  <si>
    <t>Avg this round: 568.2</t>
  </si>
  <si>
    <t>Short Range Benchrest A/S (Air Rifle) - Individuals</t>
  </si>
  <si>
    <t>Avg this round: 199.3</t>
  </si>
  <si>
    <t>M. Garbett</t>
  </si>
  <si>
    <t>I. Asplen</t>
  </si>
  <si>
    <t>Furness Marksmen</t>
  </si>
  <si>
    <t>H. Angelinetta</t>
  </si>
  <si>
    <t>Shebbear</t>
  </si>
  <si>
    <t>A. Rogers</t>
  </si>
  <si>
    <t>Bury</t>
  </si>
  <si>
    <t>W. Taylor</t>
  </si>
  <si>
    <t>G. Munce</t>
  </si>
  <si>
    <t>K. Powers</t>
  </si>
  <si>
    <t>A. Kitching</t>
  </si>
  <si>
    <t>Avg of declared Avgs: 198.2</t>
  </si>
  <si>
    <t>Avg this round: 198.0</t>
  </si>
  <si>
    <t>D. McErlain</t>
  </si>
  <si>
    <t>C. Found</t>
  </si>
  <si>
    <t>S. Found</t>
  </si>
  <si>
    <t>S. Hamilton</t>
  </si>
  <si>
    <t>Bedlay</t>
  </si>
  <si>
    <t>A. Roberts</t>
  </si>
  <si>
    <t>Avg of declared Avgs: 197.2</t>
  </si>
  <si>
    <t>Avg this round: 197.6</t>
  </si>
  <si>
    <t>S. Shepherd</t>
  </si>
  <si>
    <t>Paige. Sambells</t>
  </si>
  <si>
    <t>City of Truro</t>
  </si>
  <si>
    <t>A. Fawcett</t>
  </si>
  <si>
    <t>A. Dolling</t>
  </si>
  <si>
    <t>K. Simpkin</t>
  </si>
  <si>
    <t>A. Dewsnip</t>
  </si>
  <si>
    <t>C. Motley</t>
  </si>
  <si>
    <t>Avg of declared Avgs: 196.5</t>
  </si>
  <si>
    <t>Avg this round: 197.7</t>
  </si>
  <si>
    <t>M. Gleaves</t>
  </si>
  <si>
    <t>G. Waddell</t>
  </si>
  <si>
    <t>P. Medlin</t>
  </si>
  <si>
    <t>Phil. Sambells</t>
  </si>
  <si>
    <t>K. Morley</t>
  </si>
  <si>
    <t>N. Webster</t>
  </si>
  <si>
    <t>M. Burke</t>
  </si>
  <si>
    <t>P. Shaw</t>
  </si>
  <si>
    <t>Avg of declared Avgs: 195.6</t>
  </si>
  <si>
    <t>Avg this round: 193.5</t>
  </si>
  <si>
    <t>A. Rigg</t>
  </si>
  <si>
    <t>P. Swift</t>
  </si>
  <si>
    <t>K. Mullen</t>
  </si>
  <si>
    <t>N. Carter</t>
  </si>
  <si>
    <t>P. Wilkinson</t>
  </si>
  <si>
    <t>P. Barnard</t>
  </si>
  <si>
    <t>D. Mair</t>
  </si>
  <si>
    <t>D. Smth</t>
  </si>
  <si>
    <t>Avg of declared Avgs: 194.2</t>
  </si>
  <si>
    <t>Avg this round: 196.0</t>
  </si>
  <si>
    <t>A. Small</t>
  </si>
  <si>
    <t>B. Cassell</t>
  </si>
  <si>
    <t>D. Pargetor</t>
  </si>
  <si>
    <t>J. Pearson</t>
  </si>
  <si>
    <t>W. Williams</t>
  </si>
  <si>
    <t>P. Thornton</t>
  </si>
  <si>
    <t>Colne</t>
  </si>
  <si>
    <t>S. James</t>
  </si>
  <si>
    <t>Avg of declared Avgs: 192.7</t>
  </si>
  <si>
    <t>Avg this round: 193.4</t>
  </si>
  <si>
    <t>J. Cooke</t>
  </si>
  <si>
    <t>L. Cassell</t>
  </si>
  <si>
    <t>J. Pargetor</t>
  </si>
  <si>
    <t>D. Mellor</t>
  </si>
  <si>
    <t>J. Chan</t>
  </si>
  <si>
    <t>A. La Rosa</t>
  </si>
  <si>
    <t>Avg of declared Avgs: 191.4</t>
  </si>
  <si>
    <t>Avg this round: 192.8</t>
  </si>
  <si>
    <t>S. Holmes</t>
  </si>
  <si>
    <t>M. Jones</t>
  </si>
  <si>
    <t>C. L. Beardsley</t>
  </si>
  <si>
    <t>S. Absolon</t>
  </si>
  <si>
    <t>C. Dunbar-Hesler</t>
  </si>
  <si>
    <t>S. Tinker</t>
  </si>
  <si>
    <t>R. Richardson</t>
  </si>
  <si>
    <t>P. Carling</t>
  </si>
  <si>
    <t>Avg of declared Avgs: 189.1</t>
  </si>
  <si>
    <t>Avg this round: 187.3</t>
  </si>
  <si>
    <t>E. Morgan</t>
  </si>
  <si>
    <t>M. Sanderson</t>
  </si>
  <si>
    <t>M. Stanley</t>
  </si>
  <si>
    <t>M. R. Burns</t>
  </si>
  <si>
    <t>G. Dunn</t>
  </si>
  <si>
    <t>A. Hodgson</t>
  </si>
  <si>
    <t>R. Chisem</t>
  </si>
  <si>
    <t>Avg of declared Avgs: 187.2</t>
  </si>
  <si>
    <t>Avg this round: 189.6</t>
  </si>
  <si>
    <t>T. Halpin</t>
  </si>
  <si>
    <t>T. Fich Gattrell</t>
  </si>
  <si>
    <t>P. Cole</t>
  </si>
  <si>
    <t>S. Duckworth</t>
  </si>
  <si>
    <t>R. Bird</t>
  </si>
  <si>
    <t>M. A. Burns</t>
  </si>
  <si>
    <t>Z. Green</t>
  </si>
  <si>
    <t>D. Mills</t>
  </si>
  <si>
    <t>K. Gainford</t>
  </si>
  <si>
    <t>JT</t>
  </si>
  <si>
    <t>Avg of declared Avgs: 185.0</t>
  </si>
  <si>
    <t>Avg this round: 181.4</t>
  </si>
  <si>
    <t>B. Ingham</t>
  </si>
  <si>
    <t>Worplesdon</t>
  </si>
  <si>
    <t>M. Pearson</t>
  </si>
  <si>
    <t>B. Elliott</t>
  </si>
  <si>
    <t>P. Van Parys</t>
  </si>
  <si>
    <t>L. Elliott</t>
  </si>
  <si>
    <t>C. Beardsley</t>
  </si>
  <si>
    <t>J. Long</t>
  </si>
  <si>
    <t>A. Simpkin</t>
  </si>
  <si>
    <t>R. Carey</t>
  </si>
  <si>
    <t>Avg of declared Avgs: 182.2</t>
  </si>
  <si>
    <t>A. Anderson</t>
  </si>
  <si>
    <t>M. Whiting</t>
  </si>
  <si>
    <t>T. Ward</t>
  </si>
  <si>
    <t>M. Leese</t>
  </si>
  <si>
    <t>M. Dixon</t>
  </si>
  <si>
    <t>R. MacAleese</t>
  </si>
  <si>
    <t>S. Almond</t>
  </si>
  <si>
    <t>I. Johnston</t>
  </si>
  <si>
    <t>D. Eccleston</t>
  </si>
  <si>
    <t>Avg of declared Avgs: 178.0</t>
  </si>
  <si>
    <t>Avg this round: 177.9</t>
  </si>
  <si>
    <t>G. I. O'Hara</t>
  </si>
  <si>
    <t>K. Hutchinson</t>
  </si>
  <si>
    <t>B. Leese</t>
  </si>
  <si>
    <t>T. Horsfall</t>
  </si>
  <si>
    <t>R. Gough</t>
  </si>
  <si>
    <t>R. Allen</t>
  </si>
  <si>
    <t>M. Rogers</t>
  </si>
  <si>
    <t>A. Wong P7.4.7.4</t>
  </si>
  <si>
    <t>Avg of declared Avgs: 151.2</t>
  </si>
  <si>
    <t>Avg this round: 172.4</t>
  </si>
  <si>
    <t>D. Evans</t>
  </si>
  <si>
    <t>J. Blackwell</t>
  </si>
  <si>
    <t>R. Quarmby</t>
  </si>
  <si>
    <t>I. Berridge</t>
  </si>
  <si>
    <t>D. Green</t>
  </si>
  <si>
    <t>M. Tansey</t>
  </si>
  <si>
    <t xml:space="preserve">  Scorer: Janis Thomson</t>
  </si>
  <si>
    <t>Avg of declared Avgs: 198.8</t>
  </si>
  <si>
    <t>Avg this round: 198.8</t>
  </si>
  <si>
    <t>Avg of declared Avgs: 197.5</t>
  </si>
  <si>
    <t>Avg this round: 197.8</t>
  </si>
  <si>
    <t>Avg of declared Avgs: 193.7</t>
  </si>
  <si>
    <t>Avg this round: 195.7</t>
  </si>
  <si>
    <t>Avg of declared Avgs: 189.4</t>
  </si>
  <si>
    <t>Avg this round: 188.3</t>
  </si>
  <si>
    <t>Avg of declared Avgs: 182.0</t>
  </si>
  <si>
    <t>Avg this round: 184.1</t>
  </si>
  <si>
    <t>G. I. O'hara</t>
  </si>
  <si>
    <t>Short Range Benchrest A/S (Air Rifle) - Teams</t>
  </si>
  <si>
    <t>1 Bury</t>
  </si>
  <si>
    <t>4 Leicester</t>
  </si>
  <si>
    <t>T Ward</t>
  </si>
  <si>
    <t>2 Furness Marksmen A</t>
  </si>
  <si>
    <t>3 GEC Coventry</t>
  </si>
  <si>
    <t>P Sewell</t>
  </si>
  <si>
    <t>5 Sunderland A</t>
  </si>
  <si>
    <t>6 Sutton Coldfield A</t>
  </si>
  <si>
    <t>Avg of declared Avgs: 589.8</t>
  </si>
  <si>
    <t>Avg this round: 586.3</t>
  </si>
  <si>
    <t>1 Furness Marksmen B</t>
  </si>
  <si>
    <t>2 Preston Grasshoppers A</t>
  </si>
  <si>
    <t>3 Preston Grasshoppers B</t>
  </si>
  <si>
    <t>P. Van. Parys</t>
  </si>
  <si>
    <t>6 Sutton Coldfield B</t>
  </si>
  <si>
    <t>Avg of declared Avgs: 565.2</t>
  </si>
  <si>
    <t>Avg this round: 571.2</t>
  </si>
  <si>
    <t>Short Range Benchrest A/S (Rimfire) - Individuals</t>
  </si>
  <si>
    <t>Avg of declared Avgs: 199.5</t>
  </si>
  <si>
    <t>C. Meadows</t>
  </si>
  <si>
    <t>I. Beattie</t>
  </si>
  <si>
    <t>S. Andrews</t>
  </si>
  <si>
    <t>Avg of declared Avgs: 198.9</t>
  </si>
  <si>
    <t>Avg this round: 199.4</t>
  </si>
  <si>
    <t>W. Snaith</t>
  </si>
  <si>
    <t>M. Ruberry</t>
  </si>
  <si>
    <t>N. Steele</t>
  </si>
  <si>
    <t>Lanark</t>
  </si>
  <si>
    <t>R. Cliffe</t>
  </si>
  <si>
    <t>Bolton</t>
  </si>
  <si>
    <t>C. Brown</t>
  </si>
  <si>
    <t>Avg of declared Avgs: 198.5</t>
  </si>
  <si>
    <t>G. Meadows</t>
  </si>
  <si>
    <t>M. Kanes</t>
  </si>
  <si>
    <t>M. Sisson</t>
  </si>
  <si>
    <t>C. Harris</t>
  </si>
  <si>
    <t>M. Valentine</t>
  </si>
  <si>
    <t>R. Mingo</t>
  </si>
  <si>
    <t>D. Anderton P7.3.3</t>
  </si>
  <si>
    <t>Avg of declared Avgs: 198.1</t>
  </si>
  <si>
    <t>Avg this round: 198.3</t>
  </si>
  <si>
    <t>M. Hyrniw</t>
  </si>
  <si>
    <t>P. Mitchell</t>
  </si>
  <si>
    <t>G. Travers</t>
  </si>
  <si>
    <t>A. Foy</t>
  </si>
  <si>
    <t>K. Pay</t>
  </si>
  <si>
    <t>R. Williams P7.6.3.2</t>
  </si>
  <si>
    <t>Avg of declared Avgs: 197.6</t>
  </si>
  <si>
    <t>Avg this round: 197.3</t>
  </si>
  <si>
    <t>R. Bushill</t>
  </si>
  <si>
    <t>I. Henderson</t>
  </si>
  <si>
    <t>T. Sparrow</t>
  </si>
  <si>
    <t>G. Lees</t>
  </si>
  <si>
    <t>Avg of declared Avgs: 197.1</t>
  </si>
  <si>
    <t>J. Moore</t>
  </si>
  <si>
    <t>J. Harris</t>
  </si>
  <si>
    <t>P. Warwick</t>
  </si>
  <si>
    <t>R. Wood</t>
  </si>
  <si>
    <t>R. Ford</t>
  </si>
  <si>
    <t>J. Bryce</t>
  </si>
  <si>
    <t>T. Spratt</t>
  </si>
  <si>
    <t>A. Jones</t>
  </si>
  <si>
    <t>Avg this round: 195.4</t>
  </si>
  <si>
    <t>A. Beck</t>
  </si>
  <si>
    <t>D. Pitchforth</t>
  </si>
  <si>
    <t>delay</t>
  </si>
  <si>
    <t>S. Brady</t>
  </si>
  <si>
    <t>D. Simmonds</t>
  </si>
  <si>
    <t>Avg of declared Avgs: 196.8</t>
  </si>
  <si>
    <t>Avg this round: 196.7</t>
  </si>
  <si>
    <t>G. Stewart</t>
  </si>
  <si>
    <t>S. Harris</t>
  </si>
  <si>
    <t>J. Callis</t>
  </si>
  <si>
    <t>C. Kellet</t>
  </si>
  <si>
    <t>N. Sennett</t>
  </si>
  <si>
    <t>G. Harris</t>
  </si>
  <si>
    <t>J. Wood</t>
  </si>
  <si>
    <t>Avg of declared Avgs: 196.3</t>
  </si>
  <si>
    <t>Avg this round: 196.8</t>
  </si>
  <si>
    <t>I. Devoy</t>
  </si>
  <si>
    <t>P. Sewell</t>
  </si>
  <si>
    <t>J. Ashdown</t>
  </si>
  <si>
    <t>T. Cooper</t>
  </si>
  <si>
    <t>I. Dean</t>
  </si>
  <si>
    <t>Avg this round: 194.4</t>
  </si>
  <si>
    <t>S. Wigham</t>
  </si>
  <si>
    <t>J. Goddard</t>
  </si>
  <si>
    <t>C. Simpson</t>
  </si>
  <si>
    <t>J. Wilding</t>
  </si>
  <si>
    <t>S. Clarkson</t>
  </si>
  <si>
    <t>T. Dimech</t>
  </si>
  <si>
    <t>N. Wood</t>
  </si>
  <si>
    <t>I. Kemp</t>
  </si>
  <si>
    <t>P. Burton</t>
  </si>
  <si>
    <t>E. Coats</t>
  </si>
  <si>
    <t>M. Newbold</t>
  </si>
  <si>
    <t>T. Lumley</t>
  </si>
  <si>
    <t>O. Bamforth</t>
  </si>
  <si>
    <t>J. McDowall</t>
  </si>
  <si>
    <t>O. Dimech</t>
  </si>
  <si>
    <t>R. Kolazinski</t>
  </si>
  <si>
    <t>Avg of declared Avgs: 195.1</t>
  </si>
  <si>
    <t>J. Mayson</t>
  </si>
  <si>
    <t>C. Stapleton</t>
  </si>
  <si>
    <t>S. Marsland</t>
  </si>
  <si>
    <t>S. Russell</t>
  </si>
  <si>
    <t>R. Aitken</t>
  </si>
  <si>
    <t>J. Fisher P7.6.3.2</t>
  </si>
  <si>
    <t>E. Purcell</t>
  </si>
  <si>
    <t>A. Ritson</t>
  </si>
  <si>
    <t>D. Stafford</t>
  </si>
  <si>
    <t>M. R. Duckworth</t>
  </si>
  <si>
    <t>G. Glover</t>
  </si>
  <si>
    <t>C. Parratt</t>
  </si>
  <si>
    <t>S. Pollard</t>
  </si>
  <si>
    <t>M. Keating</t>
  </si>
  <si>
    <t>Avg of declared Avgs: 194.3</t>
  </si>
  <si>
    <t>Avg this round: 195.3</t>
  </si>
  <si>
    <t>D. Henderson</t>
  </si>
  <si>
    <t>C. Armstrong</t>
  </si>
  <si>
    <t>A. Mason</t>
  </si>
  <si>
    <t>Z. Overend</t>
  </si>
  <si>
    <t>R. Parkinson</t>
  </si>
  <si>
    <t>M. Scott</t>
  </si>
  <si>
    <t>Division Fifteen</t>
  </si>
  <si>
    <t>Avg this round: 191.4</t>
  </si>
  <si>
    <t>R. Kennedy</t>
  </si>
  <si>
    <t>M. Evans</t>
  </si>
  <si>
    <t>A. Horsfall</t>
  </si>
  <si>
    <t>T. Martin</t>
  </si>
  <si>
    <t>A. Barnard</t>
  </si>
  <si>
    <t>Division Sixteen</t>
  </si>
  <si>
    <t>Avg of declared Avgs: 193.5</t>
  </si>
  <si>
    <t>Avg this round: 191.6</t>
  </si>
  <si>
    <t>R. Treggiden</t>
  </si>
  <si>
    <t>K. Blackmore</t>
  </si>
  <si>
    <t>D. Mclaughlin</t>
  </si>
  <si>
    <t>Kendal</t>
  </si>
  <si>
    <t>B. Chappell</t>
  </si>
  <si>
    <t>L. Valentine</t>
  </si>
  <si>
    <t>A. J. Williams</t>
  </si>
  <si>
    <t>A. Monks</t>
  </si>
  <si>
    <t>B. Moffet</t>
  </si>
  <si>
    <t>Division Seventeen</t>
  </si>
  <si>
    <t>Avg this round: 193.7</t>
  </si>
  <si>
    <t>G. Mcdougall</t>
  </si>
  <si>
    <t>S. Sutton</t>
  </si>
  <si>
    <t>J. Rogers</t>
  </si>
  <si>
    <t>P. Entwistle</t>
  </si>
  <si>
    <t>J. Watson</t>
  </si>
  <si>
    <t>M. Temple</t>
  </si>
  <si>
    <t>P. Holland</t>
  </si>
  <si>
    <t>L. Rosace</t>
  </si>
  <si>
    <t>Division Eighteen</t>
  </si>
  <si>
    <t>Avg of declared Avgs: 192.0</t>
  </si>
  <si>
    <t>Avg this round: 194.7</t>
  </si>
  <si>
    <t>M. Walsh</t>
  </si>
  <si>
    <t>J. Breakwell</t>
  </si>
  <si>
    <t>P. Harrison</t>
  </si>
  <si>
    <t>S. Morris</t>
  </si>
  <si>
    <t>P. Temple</t>
  </si>
  <si>
    <t>J. du Heaume</t>
  </si>
  <si>
    <t>S. Keating</t>
  </si>
  <si>
    <t>L. Rushton</t>
  </si>
  <si>
    <t>Division Nineteen</t>
  </si>
  <si>
    <t>Avg of declared Avgs: 191.5</t>
  </si>
  <si>
    <t>Avg this round: 195.2</t>
  </si>
  <si>
    <t>J. Meintjies</t>
  </si>
  <si>
    <t>W. Ferris</t>
  </si>
  <si>
    <t>J. Ogden</t>
  </si>
  <si>
    <t>W. Doyle</t>
  </si>
  <si>
    <t>C. Murnin</t>
  </si>
  <si>
    <t>M. Richards</t>
  </si>
  <si>
    <t>K. Browne</t>
  </si>
  <si>
    <t>H. Burley</t>
  </si>
  <si>
    <t>Division Twenty</t>
  </si>
  <si>
    <t>Avg of declared Avgs: 190.7</t>
  </si>
  <si>
    <t>A. Steele</t>
  </si>
  <si>
    <t>S. Valentine</t>
  </si>
  <si>
    <t>S. Vincent</t>
  </si>
  <si>
    <t>K. Mundy</t>
  </si>
  <si>
    <t>J. Penhaligon</t>
  </si>
  <si>
    <t>Division Twentyone</t>
  </si>
  <si>
    <t>Avg of declared Avgs: 189.9</t>
  </si>
  <si>
    <t>L. Donnely</t>
  </si>
  <si>
    <t>G. Upton</t>
  </si>
  <si>
    <t>M. Wilcox</t>
  </si>
  <si>
    <t>L. Mottershead</t>
  </si>
  <si>
    <t>J. Ambrus</t>
  </si>
  <si>
    <t>E. Game-Powell</t>
  </si>
  <si>
    <t>Division Twentytwo</t>
  </si>
  <si>
    <t>Avg of declared Avgs: 188.3</t>
  </si>
  <si>
    <t>Avg this round: 186.0</t>
  </si>
  <si>
    <t>N. Cowdrey</t>
  </si>
  <si>
    <t>T. Baker</t>
  </si>
  <si>
    <t>B. Skelton</t>
  </si>
  <si>
    <t>K. McGunigle</t>
  </si>
  <si>
    <t>M. Turnbull</t>
  </si>
  <si>
    <t>Division Twentythree</t>
  </si>
  <si>
    <t>Avg of declared Avgs: 186.6</t>
  </si>
  <si>
    <t>Avg this round: 185.8</t>
  </si>
  <si>
    <t>B. Rayner</t>
  </si>
  <si>
    <t>M. Pundsack</t>
  </si>
  <si>
    <t>J. Ewans</t>
  </si>
  <si>
    <t>B. Kelly</t>
  </si>
  <si>
    <t>T. McCormick</t>
  </si>
  <si>
    <t>A. Bullock</t>
  </si>
  <si>
    <t>Witney</t>
  </si>
  <si>
    <t>S. Eardley</t>
  </si>
  <si>
    <t>J. Pollitt</t>
  </si>
  <si>
    <t>O. Wright</t>
  </si>
  <si>
    <t>Division Twentyfour</t>
  </si>
  <si>
    <t>Avg of declared Avgs: 185.4</t>
  </si>
  <si>
    <t>Avg this round: 184.5</t>
  </si>
  <si>
    <t>R. Hoyle</t>
  </si>
  <si>
    <t>S. Beech</t>
  </si>
  <si>
    <t>M. Cain</t>
  </si>
  <si>
    <t>M. Clegg</t>
  </si>
  <si>
    <t>C. Mottershead</t>
  </si>
  <si>
    <t>J. Bartlam</t>
  </si>
  <si>
    <t>J. Bancroft</t>
  </si>
  <si>
    <t>C. Livingstone</t>
  </si>
  <si>
    <t>Division Twentyfive</t>
  </si>
  <si>
    <t>Avg of declared Avgs: 183.2</t>
  </si>
  <si>
    <t>C. Pickering</t>
  </si>
  <si>
    <t>P. Hopkinson</t>
  </si>
  <si>
    <t>R. Pickering</t>
  </si>
  <si>
    <t>M. Phokou</t>
  </si>
  <si>
    <t>L. Dawson</t>
  </si>
  <si>
    <t>D. Mattinson</t>
  </si>
  <si>
    <t>I. Bradshaw</t>
  </si>
  <si>
    <t>Z. Lines</t>
  </si>
  <si>
    <t>G. Lyell</t>
  </si>
  <si>
    <t>Division Twentysix</t>
  </si>
  <si>
    <t>Avg of declared Avgs: 178.3</t>
  </si>
  <si>
    <t>Avg this round: 182.4</t>
  </si>
  <si>
    <t>C. Amos</t>
  </si>
  <si>
    <t>J. Davis</t>
  </si>
  <si>
    <t>V. Smillie</t>
  </si>
  <si>
    <t>K. Pritchard P0.13(-20)</t>
  </si>
  <si>
    <t>S. Baverstock</t>
  </si>
  <si>
    <t>F. Holden</t>
  </si>
  <si>
    <t>D. Fenwick</t>
  </si>
  <si>
    <t>Division Twentyseven</t>
  </si>
  <si>
    <t>Avg of declared Avgs: 162.5</t>
  </si>
  <si>
    <t>Avg this round: 173.7</t>
  </si>
  <si>
    <t>M. Telford</t>
  </si>
  <si>
    <t>G. Kirrage</t>
  </si>
  <si>
    <t>A. Rennie</t>
  </si>
  <si>
    <t>R. Wellsted</t>
  </si>
  <si>
    <t>M. Hubbard</t>
  </si>
  <si>
    <t>R. Oldland</t>
  </si>
  <si>
    <t>C. Rogers</t>
  </si>
  <si>
    <t>Avg of declared Avgs: 184.4</t>
  </si>
  <si>
    <t>Avg this round: 177.6</t>
  </si>
  <si>
    <t>Avg this round: 199.0</t>
  </si>
  <si>
    <t>Avg of declared Avgs: 197.8</t>
  </si>
  <si>
    <t>Avg this round: 195.6</t>
  </si>
  <si>
    <t>Avg of declared Avgs: 195.4</t>
  </si>
  <si>
    <t>Avg of declared Avgs: 192.3</t>
  </si>
  <si>
    <t>Avg of declared Avgs: 190.3</t>
  </si>
  <si>
    <t>Avg this round: 192.5</t>
  </si>
  <si>
    <t>Avg of declared Avgs: 180.8</t>
  </si>
  <si>
    <t>Avg this round: 179.4</t>
  </si>
  <si>
    <t>Short Range Benchrest A/S (Rimfire) - Teams</t>
  </si>
  <si>
    <t>4 GEC Coventry A</t>
  </si>
  <si>
    <t>2 Blackpool</t>
  </si>
  <si>
    <t>3 Bury A</t>
  </si>
  <si>
    <t>5 Lanark A</t>
  </si>
  <si>
    <t>6 Wigan</t>
  </si>
  <si>
    <t>Avg of declared Avgs: 594.5</t>
  </si>
  <si>
    <t>Avg this round: 593.8</t>
  </si>
  <si>
    <t>1 Blackburn</t>
  </si>
  <si>
    <t>4 Morecambe</t>
  </si>
  <si>
    <t>2 GEC Coventry B</t>
  </si>
  <si>
    <t>3 Lanark B</t>
  </si>
  <si>
    <t>5 Penarth A</t>
  </si>
  <si>
    <t>6 Sunderland A</t>
  </si>
  <si>
    <t>Avg of declared Avgs: 590.7</t>
  </si>
  <si>
    <t>Avg this round: 590.8</t>
  </si>
  <si>
    <t>1 Altrincham</t>
  </si>
  <si>
    <t>4 Penarth B</t>
  </si>
  <si>
    <t>2 Cumb News</t>
  </si>
  <si>
    <t>3 Lanark C</t>
  </si>
  <si>
    <t>5 Penarth C</t>
  </si>
  <si>
    <t>6 Penrhiwpal</t>
  </si>
  <si>
    <t>Avg of declared Avgs: 587.0</t>
  </si>
  <si>
    <t>Avg this round: 585.3</t>
  </si>
  <si>
    <t>1 Felton</t>
  </si>
  <si>
    <t>4 Penarth D</t>
  </si>
  <si>
    <t>2 Lanark D</t>
  </si>
  <si>
    <t>3 Lanark E</t>
  </si>
  <si>
    <t>5 Preston Grasshoppers</t>
  </si>
  <si>
    <t>6 Sunderland B</t>
  </si>
  <si>
    <t>Avg of declared Avgs: 577.3</t>
  </si>
  <si>
    <t>Avg this round: 571.3</t>
  </si>
  <si>
    <t>1 Bury B</t>
  </si>
  <si>
    <t>4 Goodyear B</t>
  </si>
  <si>
    <t>2 Bury C</t>
  </si>
  <si>
    <t>3 Goodyear A</t>
  </si>
  <si>
    <t>M. Morgans sub P7.9.8(2)</t>
  </si>
  <si>
    <t>5 Penarth E</t>
  </si>
  <si>
    <t>6 BYE</t>
  </si>
  <si>
    <t>Avg of declared Avgs: 552.4</t>
  </si>
  <si>
    <t>Avg this round: 552.3</t>
  </si>
  <si>
    <t>Gallery Rifle Any Sights - Individuals</t>
  </si>
  <si>
    <t>DE</t>
  </si>
  <si>
    <t>Avg of declared Avgs: 196.7</t>
  </si>
  <si>
    <t>Avg this round: 194.9</t>
  </si>
  <si>
    <t>Avg this round: 192.3</t>
  </si>
  <si>
    <t>J. Shine</t>
  </si>
  <si>
    <t>G. Collins</t>
  </si>
  <si>
    <t>A. Michalski</t>
  </si>
  <si>
    <t>Rotherham Chantry</t>
  </si>
  <si>
    <t>J. Jarvis</t>
  </si>
  <si>
    <t>W. Pow</t>
  </si>
  <si>
    <t>C. Blyth</t>
  </si>
  <si>
    <t>M. Warriner</t>
  </si>
  <si>
    <t>M. Leishman</t>
  </si>
  <si>
    <t>CSSC (Rosyth)</t>
  </si>
  <si>
    <t>J. Smith</t>
  </si>
  <si>
    <t>V. Parfitt</t>
  </si>
  <si>
    <t>M. Loader</t>
  </si>
  <si>
    <t>C. Thompson</t>
  </si>
  <si>
    <t>Avg of declared Avgs: 190.6</t>
  </si>
  <si>
    <t>Avg this round: 186.4</t>
  </si>
  <si>
    <t>Avg of declared Avgs: 189.0</t>
  </si>
  <si>
    <t>Avg this round: 185.7</t>
  </si>
  <si>
    <t>C. Apostolidis</t>
  </si>
  <si>
    <t>D. Cook</t>
  </si>
  <si>
    <t>A. Tennant</t>
  </si>
  <si>
    <t>A. Berner P5.2.3</t>
  </si>
  <si>
    <t>P. Hancock</t>
  </si>
  <si>
    <t>D. Crawford</t>
  </si>
  <si>
    <t>Avg of declared Avgs: 187.4</t>
  </si>
  <si>
    <t>Avg this round: 182.5</t>
  </si>
  <si>
    <t>Avg of declared Avgs: 184.9</t>
  </si>
  <si>
    <t>N. De La Haye</t>
  </si>
  <si>
    <t>S. Edis</t>
  </si>
  <si>
    <t>A. Holmes</t>
  </si>
  <si>
    <t>S. G. Thomas</t>
  </si>
  <si>
    <t>R. Plant</t>
  </si>
  <si>
    <t>H. Dalgleish</t>
  </si>
  <si>
    <t>S. Logan</t>
  </si>
  <si>
    <t>S. Littlewood</t>
  </si>
  <si>
    <t>Carshalton</t>
  </si>
  <si>
    <t>R. Powditch</t>
  </si>
  <si>
    <t>A. Lowndes</t>
  </si>
  <si>
    <t>Avg of declared Avgs: 181.6</t>
  </si>
  <si>
    <t>Avg this round: 184.3</t>
  </si>
  <si>
    <t>Avg of declared Avgs: 163.7</t>
  </si>
  <si>
    <t>Avg this round: 181.3</t>
  </si>
  <si>
    <t>R. Cheshire</t>
  </si>
  <si>
    <t>O. Duke</t>
  </si>
  <si>
    <t>A. P. Wyatt</t>
  </si>
  <si>
    <t>S. Sands</t>
  </si>
  <si>
    <t>T. Coggins</t>
  </si>
  <si>
    <t>P. Bracegirdle</t>
  </si>
  <si>
    <t>D. Barker</t>
  </si>
  <si>
    <t>H. Marshall</t>
  </si>
  <si>
    <t>R. N. Bancroft</t>
  </si>
  <si>
    <t>K. Meek</t>
  </si>
  <si>
    <t>A. Greenlees</t>
  </si>
  <si>
    <t>Mayfair</t>
  </si>
  <si>
    <t>M. Lyons</t>
  </si>
  <si>
    <t xml:space="preserve">  Shooters MUST write on each card what calibre was used.</t>
  </si>
  <si>
    <t xml:space="preserve">  If that is not done a 2 point penalty will be applied (P0.18).</t>
  </si>
  <si>
    <t xml:space="preserve">  Scorer: David Erskine</t>
  </si>
  <si>
    <t>Avg of declared Avgs: 194.0</t>
  </si>
  <si>
    <t>Avg of declared Avgs: 185.8</t>
  </si>
  <si>
    <t>Gallery Rifle Iron Sights - Individuals</t>
  </si>
  <si>
    <t>Avg of declared Avgs: 188.7</t>
  </si>
  <si>
    <t>Avg this round: 191.1</t>
  </si>
  <si>
    <t>R. Marshall</t>
  </si>
  <si>
    <t>A. Berner</t>
  </si>
  <si>
    <t>A. Dimech</t>
  </si>
  <si>
    <t>D. Rees</t>
  </si>
  <si>
    <t>J. Chouler</t>
  </si>
  <si>
    <t>J. Sinclair</t>
  </si>
  <si>
    <t>J. Mellors</t>
  </si>
  <si>
    <t>Avg this round: 184.2</t>
  </si>
  <si>
    <t>Avg of declared Avgs: 180.6</t>
  </si>
  <si>
    <t>Avg this round: 179.1</t>
  </si>
  <si>
    <t>D. Spenser</t>
  </si>
  <si>
    <t>T. Hall</t>
  </si>
  <si>
    <t>N. Calder</t>
  </si>
  <si>
    <t>G. Newsholme</t>
  </si>
  <si>
    <t>Warrington</t>
  </si>
  <si>
    <t>F. Wigley</t>
  </si>
  <si>
    <t>N. Andrews</t>
  </si>
  <si>
    <t>G. Rees</t>
  </si>
  <si>
    <t>A. Cliff</t>
  </si>
  <si>
    <t>M. Walker</t>
  </si>
  <si>
    <t>K. Upton</t>
  </si>
  <si>
    <t>R. Campbell</t>
  </si>
  <si>
    <t>B. Knight-Simpson</t>
  </si>
  <si>
    <t>H. Farnworth</t>
  </si>
  <si>
    <t>Avg of declared Avgs: 177.1</t>
  </si>
  <si>
    <t>Avg this round: 174.8</t>
  </si>
  <si>
    <t>Avg of declared Avgs: 173.4</t>
  </si>
  <si>
    <t>Avg this round: 169.1</t>
  </si>
  <si>
    <t>J. Stanley</t>
  </si>
  <si>
    <t>R. Ker</t>
  </si>
  <si>
    <t>J. Knight-Simpson</t>
  </si>
  <si>
    <t>C. Leitch</t>
  </si>
  <si>
    <t>Claymore</t>
  </si>
  <si>
    <t>P. Slator</t>
  </si>
  <si>
    <t>V. Little</t>
  </si>
  <si>
    <t>M. Staniforth</t>
  </si>
  <si>
    <t>A. Powell</t>
  </si>
  <si>
    <t>E. Thurley</t>
  </si>
  <si>
    <t>A. Nixon</t>
  </si>
  <si>
    <t>R. Daves</t>
  </si>
  <si>
    <t>P. Hurcumb</t>
  </si>
  <si>
    <t>Avg this round: 169.9</t>
  </si>
  <si>
    <t>R. Lightfoot</t>
  </si>
  <si>
    <t>J. Lytollis</t>
  </si>
  <si>
    <t>A. Napoleon</t>
  </si>
  <si>
    <t>N. Loustalot</t>
  </si>
  <si>
    <t>H. Powell</t>
  </si>
  <si>
    <t>I. Balshaw</t>
  </si>
  <si>
    <t>J. Boulton</t>
  </si>
  <si>
    <t>J. Lawson</t>
  </si>
  <si>
    <t>B. Thompson</t>
  </si>
  <si>
    <t>Avg of declared Avgs: 190.9</t>
  </si>
  <si>
    <t>Avg this round: 190.4</t>
  </si>
  <si>
    <t>Avg of declared Avgs: 175.7</t>
  </si>
  <si>
    <t>Avg this round: 178.5</t>
  </si>
  <si>
    <t>Long Barrelled Revolver Any Sights - Individuals</t>
  </si>
  <si>
    <t>MS</t>
  </si>
  <si>
    <t>Avg of declared Avgs: 169.9</t>
  </si>
  <si>
    <t>Avg this round: 168.9</t>
  </si>
  <si>
    <t xml:space="preserve">  Scorer: Matthew Sisson</t>
  </si>
  <si>
    <t>Long Barrelled Revolver Iron Sights - Individuals</t>
  </si>
  <si>
    <t>Avg of declared Avgs: 152.0</t>
  </si>
  <si>
    <t>Avg this round: 151.3</t>
  </si>
  <si>
    <t>C. Gilmore</t>
  </si>
  <si>
    <t>A. Hopkins</t>
  </si>
  <si>
    <t>Long Barrelled Pistol - Individuals</t>
  </si>
  <si>
    <t>RG</t>
  </si>
  <si>
    <t>Avg of declared Avgs: 186.7</t>
  </si>
  <si>
    <t>A. Walker</t>
  </si>
  <si>
    <t>S. Preston</t>
  </si>
  <si>
    <t>Avg of declared Avgs: 179.2</t>
  </si>
  <si>
    <t>Avg this round: 180.1</t>
  </si>
  <si>
    <t>Avg of declared Avgs: 173.3</t>
  </si>
  <si>
    <t>Avg this round: 166.9</t>
  </si>
  <si>
    <t>R. Ogle</t>
  </si>
  <si>
    <t>S. Young</t>
  </si>
  <si>
    <t>S. Marriott</t>
  </si>
  <si>
    <t>Avg of declared Avgs: 164.6</t>
  </si>
  <si>
    <t>Avg this round: 168.8</t>
  </si>
  <si>
    <t>S. Moss</t>
  </si>
  <si>
    <t>S. Rees</t>
  </si>
  <si>
    <t>G. Dutton</t>
  </si>
  <si>
    <t>D. Wheatley</t>
  </si>
  <si>
    <t>S. G. Thomas P7.6.3.2</t>
  </si>
  <si>
    <t>Avg of declared Avgs: 144.8</t>
  </si>
  <si>
    <t>Avg this round: 137.6</t>
  </si>
  <si>
    <t>J. Moffatt</t>
  </si>
  <si>
    <t>S. Hutchinson</t>
  </si>
  <si>
    <t>F. Braganza</t>
  </si>
  <si>
    <t>J. Boulton P5.2.3</t>
  </si>
  <si>
    <t xml:space="preserve">  Scorer: Rexanne Gascoyne</t>
  </si>
  <si>
    <t>Avg of declared Avgs: 183.4</t>
  </si>
  <si>
    <t>Avg this round: 184.0</t>
  </si>
  <si>
    <t>Avg of declared Avgs: 167.1</t>
  </si>
  <si>
    <t>Avg this round: 172.3</t>
  </si>
  <si>
    <t>Long Range Any Sights 100 Yards - Individuals</t>
  </si>
  <si>
    <t>JL</t>
  </si>
  <si>
    <t>Avg of declared Avgs: 189.2</t>
  </si>
  <si>
    <t>Avg this round: 188.4</t>
  </si>
  <si>
    <t>A. Byrne</t>
  </si>
  <si>
    <t>W. Phelps</t>
  </si>
  <si>
    <t>P. Ellis</t>
  </si>
  <si>
    <t>W. Parry</t>
  </si>
  <si>
    <t>I. Thomas P7.6.3.2</t>
  </si>
  <si>
    <t>L. Prior-Jolley</t>
  </si>
  <si>
    <t>Avg of declared Avgs: 181.5</t>
  </si>
  <si>
    <t>D. Playle</t>
  </si>
  <si>
    <t>P. Hawkins</t>
  </si>
  <si>
    <t>V. Thomas</t>
  </si>
  <si>
    <t>K. L. Dinkel</t>
  </si>
  <si>
    <t>C. Bridges</t>
  </si>
  <si>
    <t xml:space="preserve">  Scorer: Jean Lawson</t>
  </si>
  <si>
    <t>Avg of declared Avgs: 185.7</t>
  </si>
  <si>
    <t>Avg this round: 187.9</t>
  </si>
  <si>
    <t>Long Range Iron Sights 50m/y - Individuals</t>
  </si>
  <si>
    <t>Avg of declared Avgs: 192.5</t>
  </si>
  <si>
    <t>Avg this round: 189.9</t>
  </si>
  <si>
    <t>F. Calder</t>
  </si>
  <si>
    <t>J. Hutchings</t>
  </si>
  <si>
    <t>L. Webster</t>
  </si>
  <si>
    <t>R. Gascoyne</t>
  </si>
  <si>
    <t>A. Nokes</t>
  </si>
  <si>
    <t>C. J. Driscoll</t>
  </si>
  <si>
    <t>Avg of declared Avgs: 184.7</t>
  </si>
  <si>
    <t>Avg this round: 185.3</t>
  </si>
  <si>
    <t>N. Dixon</t>
  </si>
  <si>
    <t>P. Dodds</t>
  </si>
  <si>
    <t>J. Wells</t>
  </si>
  <si>
    <t>P. Yokoyama</t>
  </si>
  <si>
    <t>I. Thomas</t>
  </si>
  <si>
    <t>N. Harcus</t>
  </si>
  <si>
    <t>Avg of declared Avgs: 174.5</t>
  </si>
  <si>
    <t>Avg this round: 179.7</t>
  </si>
  <si>
    <t>A. Tyler</t>
  </si>
  <si>
    <t>G. Garrett</t>
  </si>
  <si>
    <t>G. A. Smith</t>
  </si>
  <si>
    <t>C. Short</t>
  </si>
  <si>
    <t>Long Range Iron Sights 50m/y - Teams</t>
  </si>
  <si>
    <t>4 Portishead</t>
  </si>
  <si>
    <t>2 Golden Valley</t>
  </si>
  <si>
    <t>3 Llantrisant &amp; Cardiff</t>
  </si>
  <si>
    <t>6 Bogey560</t>
  </si>
  <si>
    <t>Avg of declared Avgs: 558.8</t>
  </si>
  <si>
    <t>Avg this round: 558.0</t>
  </si>
  <si>
    <t>Long Range Rifle Dewar Course - Individuals</t>
  </si>
  <si>
    <t>Avg of declared Avgs: 384.7</t>
  </si>
  <si>
    <t>Avg this round: 378.0</t>
  </si>
  <si>
    <t>F. Brown</t>
  </si>
  <si>
    <t>D. Parfitt</t>
  </si>
  <si>
    <t>M. Blatchly</t>
  </si>
  <si>
    <t>A. Coleman</t>
  </si>
  <si>
    <t>Avg of declared Avgs: 376.8</t>
  </si>
  <si>
    <t>Avg this round: 374.4</t>
  </si>
  <si>
    <t>E. Pearce</t>
  </si>
  <si>
    <t>N. Harcus P5.2.1</t>
  </si>
  <si>
    <t>N. Morewood</t>
  </si>
  <si>
    <t>Avg of declared Avgs: 364.9</t>
  </si>
  <si>
    <t>Avg this round: 365.9</t>
  </si>
  <si>
    <t>G. Butler</t>
  </si>
  <si>
    <t>Avg of declared Avgs: 379.2</t>
  </si>
  <si>
    <t>Avg this round: 373.2</t>
  </si>
  <si>
    <t>Long Range Rifle Dewar Course - Teams</t>
  </si>
  <si>
    <t>1 Cumb News</t>
  </si>
  <si>
    <t>4 Bogey1135</t>
  </si>
  <si>
    <t>Avg of declared Avgs: 1140.5</t>
  </si>
  <si>
    <t>Avg this round: 1119.7</t>
  </si>
  <si>
    <t>Muzzle Loading Pistol - Individuals</t>
  </si>
  <si>
    <t>MRS</t>
  </si>
  <si>
    <t>Avg of declared Avgs: 85.8</t>
  </si>
  <si>
    <t>Avg this round: 88.3</t>
  </si>
  <si>
    <t>D. Paul</t>
  </si>
  <si>
    <t>P. B. Quinn</t>
  </si>
  <si>
    <t>Wellington</t>
  </si>
  <si>
    <t>R. Singleton</t>
  </si>
  <si>
    <t>M. Longbottom</t>
  </si>
  <si>
    <t>Avg of declared Avgs: 77.2</t>
  </si>
  <si>
    <t>Avg this round: 77.7</t>
  </si>
  <si>
    <t>I. Nuckley</t>
  </si>
  <si>
    <t>M. Savage</t>
  </si>
  <si>
    <t xml:space="preserve">  Scorer: Mark Spittle</t>
  </si>
  <si>
    <t>Avg of declared Avgs: 86.1</t>
  </si>
  <si>
    <t>Avg this round: 87.8</t>
  </si>
  <si>
    <t>Muzzle Loading Revolver - Individuals</t>
  </si>
  <si>
    <t>Avg of declared Avgs: 81.8</t>
  </si>
  <si>
    <t>Avg this round: 82.2</t>
  </si>
  <si>
    <t>A. W. Thomas</t>
  </si>
  <si>
    <t>Avg of declared Avgs: 69.8</t>
  </si>
  <si>
    <t>Avg this round: 70.2</t>
  </si>
  <si>
    <t>P. E. Harrison</t>
  </si>
  <si>
    <t>K. Gillespie</t>
  </si>
  <si>
    <t>G. Crowther</t>
  </si>
  <si>
    <t>Avg of declared Avgs: 80.6</t>
  </si>
  <si>
    <t>Avg this round: 80.2</t>
  </si>
  <si>
    <t>Rapid Fire Air Pistol - Individuals</t>
  </si>
  <si>
    <t>AH1</t>
  </si>
  <si>
    <t>Avg of declared Avgs: 156.9</t>
  </si>
  <si>
    <t>Avg this round: 162.4</t>
  </si>
  <si>
    <t>Dumbarton</t>
  </si>
  <si>
    <t>D. Watkin</t>
  </si>
  <si>
    <t>C. Bowes</t>
  </si>
  <si>
    <t>A. Noble</t>
  </si>
  <si>
    <t>A. Salt</t>
  </si>
  <si>
    <t>The RCO or Witness must make an appropriate note on any target that has fewer than 5 shots on it.</t>
  </si>
  <si>
    <t>.</t>
  </si>
  <si>
    <t>Rapid Fire Rifle - Individuals</t>
  </si>
  <si>
    <t>MB</t>
  </si>
  <si>
    <t>Avg of declared Avgs: 267.4</t>
  </si>
  <si>
    <t>Avg this round: 256.9</t>
  </si>
  <si>
    <t>R. Carter</t>
  </si>
  <si>
    <t>P. Chilman</t>
  </si>
  <si>
    <t>W. Clements</t>
  </si>
  <si>
    <t>M. Power</t>
  </si>
  <si>
    <t>D. Owen</t>
  </si>
  <si>
    <t>Avg of declared Avgs: 254.4</t>
  </si>
  <si>
    <t>Avg this round: 247.7</t>
  </si>
  <si>
    <t>P. Tumilson</t>
  </si>
  <si>
    <t>Dean Houston</t>
  </si>
  <si>
    <t>David Houston</t>
  </si>
  <si>
    <t>B. Docherty</t>
  </si>
  <si>
    <t>Avg of declared Avgs: 227.4</t>
  </si>
  <si>
    <t>Avg this round: 233.0</t>
  </si>
  <si>
    <t>M. Saunderson</t>
  </si>
  <si>
    <t>B. Tunstall</t>
  </si>
  <si>
    <t>K. Aitken</t>
  </si>
  <si>
    <t>D. McKane</t>
  </si>
  <si>
    <t>J. Martin</t>
  </si>
  <si>
    <t>J. McGirr</t>
  </si>
  <si>
    <t>The RCO or Witness must make an appropriate note on any target that has fewer than 10 shots on it.</t>
  </si>
  <si>
    <t xml:space="preserve">  Scorer: Marcus Bailey</t>
  </si>
  <si>
    <t>22 Rifle Short Range - Individuals</t>
  </si>
  <si>
    <t>AH3</t>
  </si>
  <si>
    <t>Avg of declared Avgs: 97.6</t>
  </si>
  <si>
    <t>Avg this round: 97.0</t>
  </si>
  <si>
    <t>Avg of declared Avgs: 96.3</t>
  </si>
  <si>
    <t>Avg this round: 96.0</t>
  </si>
  <si>
    <t>J. Godsell</t>
  </si>
  <si>
    <t>Dunfermline</t>
  </si>
  <si>
    <t>S. Kay</t>
  </si>
  <si>
    <t>J. Bradfield</t>
  </si>
  <si>
    <t>M. Newman P5.2.3</t>
  </si>
  <si>
    <t>C. Stirling</t>
  </si>
  <si>
    <t>A. Wallace</t>
  </si>
  <si>
    <t>H. Bramwell</t>
  </si>
  <si>
    <t>M. Baeron</t>
  </si>
  <si>
    <t>G. Walker</t>
  </si>
  <si>
    <t>D. Strachan</t>
  </si>
  <si>
    <t>B. Rose</t>
  </si>
  <si>
    <t>T. Bryan</t>
  </si>
  <si>
    <t>K. Revell</t>
  </si>
  <si>
    <t>A. Hay</t>
  </si>
  <si>
    <t>R. Derricott</t>
  </si>
  <si>
    <t>Avg of declared Avgs: 95.8</t>
  </si>
  <si>
    <t>Avg this round: 95.1</t>
  </si>
  <si>
    <t>Avg of declared Avgs: 94.4</t>
  </si>
  <si>
    <t>Avg this round: 95.3</t>
  </si>
  <si>
    <t>N. Georgeson</t>
  </si>
  <si>
    <t>S. Ashdown</t>
  </si>
  <si>
    <t>T. C. Chittenden</t>
  </si>
  <si>
    <t>Workington</t>
  </si>
  <si>
    <t>M. Shaw</t>
  </si>
  <si>
    <t>A. Henson</t>
  </si>
  <si>
    <t>Wilmslow</t>
  </si>
  <si>
    <t>A. Angus</t>
  </si>
  <si>
    <t>S. Nobile</t>
  </si>
  <si>
    <t>J. Jackson</t>
  </si>
  <si>
    <t>A. Poole</t>
  </si>
  <si>
    <t>P. Ager</t>
  </si>
  <si>
    <t>S. Osmond</t>
  </si>
  <si>
    <t>S. Nicklin</t>
  </si>
  <si>
    <t>S. Robertson</t>
  </si>
  <si>
    <t>M. Whitehead</t>
  </si>
  <si>
    <t>K. Tulloch</t>
  </si>
  <si>
    <t>M. Gardner</t>
  </si>
  <si>
    <t>S. Thorne</t>
  </si>
  <si>
    <t>J. Richards</t>
  </si>
  <si>
    <t>Avg of declared Avgs: 93.5</t>
  </si>
  <si>
    <t>Avg this round: 92.4</t>
  </si>
  <si>
    <t>Avg of declared Avgs: 92.3</t>
  </si>
  <si>
    <t>Avg this round: 91.1</t>
  </si>
  <si>
    <t>S. McArthur</t>
  </si>
  <si>
    <t>N. Sallie</t>
  </si>
  <si>
    <t>A. Mead</t>
  </si>
  <si>
    <t>D. Burns</t>
  </si>
  <si>
    <t>A. Boothroyd</t>
  </si>
  <si>
    <t>M. Drake</t>
  </si>
  <si>
    <t>P. Shone</t>
  </si>
  <si>
    <t>M. Johnstone</t>
  </si>
  <si>
    <t>T. Tomlinson</t>
  </si>
  <si>
    <t>L. Payne</t>
  </si>
  <si>
    <t>A. Ashdown</t>
  </si>
  <si>
    <t>S. Ewence</t>
  </si>
  <si>
    <t>A. Cirovic</t>
  </si>
  <si>
    <t>Avg of declared Avgs: 90.6</t>
  </si>
  <si>
    <t>Avg this round: 91.4</t>
  </si>
  <si>
    <t>Avg of declared Avgs: 88.9</t>
  </si>
  <si>
    <t>Avg this round: 89.1</t>
  </si>
  <si>
    <t>E. Matthews</t>
  </si>
  <si>
    <t>M. Caton</t>
  </si>
  <si>
    <t>S. Clarke</t>
  </si>
  <si>
    <t>Barry Plastics</t>
  </si>
  <si>
    <t>B. Adamson</t>
  </si>
  <si>
    <t>P. Ayre</t>
  </si>
  <si>
    <t>P. Besant</t>
  </si>
  <si>
    <t>J. Hall</t>
  </si>
  <si>
    <t>P. Leviston</t>
  </si>
  <si>
    <t>M. Frobisher</t>
  </si>
  <si>
    <t>S. King</t>
  </si>
  <si>
    <t>K. B. McCrindle</t>
  </si>
  <si>
    <t>Avg of declared Avgs: 87.0</t>
  </si>
  <si>
    <t>Avg of declared Avgs: 79.7</t>
  </si>
  <si>
    <t>S. Messenger</t>
  </si>
  <si>
    <t>A. Bramwell</t>
  </si>
  <si>
    <t>D. White</t>
  </si>
  <si>
    <t>T. Lloyd</t>
  </si>
  <si>
    <t>J. Barton</t>
  </si>
  <si>
    <t>G. Sedgewick</t>
  </si>
  <si>
    <t>R. Desai</t>
  </si>
  <si>
    <t>B. Fletcher</t>
  </si>
  <si>
    <t>F. Parkins</t>
  </si>
  <si>
    <t>A. Mylles</t>
  </si>
  <si>
    <t>A. Ryles</t>
  </si>
  <si>
    <t>R. Holmes</t>
  </si>
  <si>
    <t>C. Battye</t>
  </si>
  <si>
    <t>R. Wilson</t>
  </si>
  <si>
    <t>N. Bowering</t>
  </si>
  <si>
    <t>Avg of declared Avgs: 91.2</t>
  </si>
  <si>
    <t>Avg this round: 90.4</t>
  </si>
  <si>
    <t>22 Rifle Short Range - Teams</t>
  </si>
  <si>
    <t>4 Penarth A</t>
  </si>
  <si>
    <t>R. Bain</t>
  </si>
  <si>
    <t>2 Dunfermline A</t>
  </si>
  <si>
    <t>3 Dunfermline B</t>
  </si>
  <si>
    <t>5 Wilmslow</t>
  </si>
  <si>
    <t>Avg of declared Avgs: 578.2</t>
  </si>
  <si>
    <t>Avg this round: 578.2</t>
  </si>
  <si>
    <t>1 Blackpool</t>
  </si>
  <si>
    <t>4 St Andrews A</t>
  </si>
  <si>
    <t>2 Bury A</t>
  </si>
  <si>
    <t>3 Dunfermline C</t>
  </si>
  <si>
    <t>5 Workington</t>
  </si>
  <si>
    <t>N. L. Morewood</t>
  </si>
  <si>
    <t>Avg of declared Avgs: 561.0</t>
  </si>
  <si>
    <t>4 Sunderland</t>
  </si>
  <si>
    <t>C. A. Coxon</t>
  </si>
  <si>
    <t>2 Penarth B</t>
  </si>
  <si>
    <t>3 St Andrews B</t>
  </si>
  <si>
    <t>A. Grierson</t>
  </si>
  <si>
    <t>J. Howe</t>
  </si>
  <si>
    <t>5 Vickers</t>
  </si>
  <si>
    <t>Avg of declared Avgs: 542.0</t>
  </si>
  <si>
    <t>Avg this round: 544.2</t>
  </si>
  <si>
    <t>Sport Rifle - Individuals</t>
  </si>
  <si>
    <t>AF</t>
  </si>
  <si>
    <t>Avg this round: 94.3</t>
  </si>
  <si>
    <t>Avg of declared Avgs: 94.2</t>
  </si>
  <si>
    <t>Avg this round: 92.0</t>
  </si>
  <si>
    <t>R. Ellsmore</t>
  </si>
  <si>
    <t>J. Bazin</t>
  </si>
  <si>
    <t>L. McFarland</t>
  </si>
  <si>
    <t>C. Taylor</t>
  </si>
  <si>
    <t>S. Stafford</t>
  </si>
  <si>
    <t>J. Beardsley</t>
  </si>
  <si>
    <t>D. Nowell</t>
  </si>
  <si>
    <t>M. Stafford</t>
  </si>
  <si>
    <t>T. Yates</t>
  </si>
  <si>
    <t>M. Watkin</t>
  </si>
  <si>
    <t>S. Taylforth</t>
  </si>
  <si>
    <t>Avg of declared Avgs: 92.6</t>
  </si>
  <si>
    <t>Avg this round: 92.1</t>
  </si>
  <si>
    <t>Avg of declared Avgs: 91.6</t>
  </si>
  <si>
    <t>Avg this round: 90.1</t>
  </si>
  <si>
    <t>K. Carson</t>
  </si>
  <si>
    <t>B. Wells</t>
  </si>
  <si>
    <t>M. Athersmith</t>
  </si>
  <si>
    <t>N. Gray</t>
  </si>
  <si>
    <t>K. Bathers</t>
  </si>
  <si>
    <t>R. Shepherd</t>
  </si>
  <si>
    <t>D. Bromley</t>
  </si>
  <si>
    <t>Avg this round: 89.6</t>
  </si>
  <si>
    <t>Avg of declared Avgs: 89.4</t>
  </si>
  <si>
    <t>Avg this round: 88.4</t>
  </si>
  <si>
    <t>P. Howarth</t>
  </si>
  <si>
    <t>J. Heyworth</t>
  </si>
  <si>
    <t>S. Gardner</t>
  </si>
  <si>
    <t>M. Gray</t>
  </si>
  <si>
    <t>G. Standley</t>
  </si>
  <si>
    <t>A. Bathers</t>
  </si>
  <si>
    <t>T. Morton</t>
  </si>
  <si>
    <t>D. McErlain P7.4.2</t>
  </si>
  <si>
    <t>N. Thompson</t>
  </si>
  <si>
    <t>E. Davies</t>
  </si>
  <si>
    <t>Avg of declared Avgs: 88.6</t>
  </si>
  <si>
    <t>Avg this round: 86.9</t>
  </si>
  <si>
    <t>Avg of declared Avgs: 87.9</t>
  </si>
  <si>
    <t>R. Shaw</t>
  </si>
  <si>
    <t>A. Fellerman</t>
  </si>
  <si>
    <t>R. Clarke</t>
  </si>
  <si>
    <t>S. Fairless</t>
  </si>
  <si>
    <t>J. Shaw</t>
  </si>
  <si>
    <t>A. Southcott</t>
  </si>
  <si>
    <t>M. Peacock</t>
  </si>
  <si>
    <t>D. Nelson</t>
  </si>
  <si>
    <t>J. Bray</t>
  </si>
  <si>
    <t>E. Swain</t>
  </si>
  <si>
    <t>Avg of declared Avgs: 87.4</t>
  </si>
  <si>
    <t>Avg this round: 87.0</t>
  </si>
  <si>
    <t>Avg of declared Avgs: 86.6</t>
  </si>
  <si>
    <t>Avg this round: 87.4</t>
  </si>
  <si>
    <t>A. Danby</t>
  </si>
  <si>
    <t>M. Jupp</t>
  </si>
  <si>
    <t>G. Hopkins</t>
  </si>
  <si>
    <t>S. Steele</t>
  </si>
  <si>
    <t>T. Clayton</t>
  </si>
  <si>
    <t>S. Bury</t>
  </si>
  <si>
    <t>A. Lundberg</t>
  </si>
  <si>
    <t>C. R. Bullock</t>
  </si>
  <si>
    <t>S. Dodds</t>
  </si>
  <si>
    <t>Scotton &amp; Farnham</t>
  </si>
  <si>
    <t>R. Maclean</t>
  </si>
  <si>
    <t>Redcraig</t>
  </si>
  <si>
    <t xml:space="preserve">  Scorer: Andrew Fellerman</t>
  </si>
  <si>
    <t>HB</t>
  </si>
  <si>
    <t>Avg this round: 86.1</t>
  </si>
  <si>
    <t>Avg of declared Avgs: 84.8</t>
  </si>
  <si>
    <t>Avg this round: 82.4</t>
  </si>
  <si>
    <t>J. Jack</t>
  </si>
  <si>
    <t>S. Cybaniak P5.2.3</t>
  </si>
  <si>
    <t>P. Goldthorpe</t>
  </si>
  <si>
    <t>K. Tait</t>
  </si>
  <si>
    <t>B. Perry</t>
  </si>
  <si>
    <t>K. Robson</t>
  </si>
  <si>
    <t>R. Holden</t>
  </si>
  <si>
    <t>T. Devanney</t>
  </si>
  <si>
    <t>Avg of declared Avgs: 83.8</t>
  </si>
  <si>
    <t>Avg this round: 84.7</t>
  </si>
  <si>
    <t>Avg of declared Avgs: 82.3</t>
  </si>
  <si>
    <t>Avg this round: 84.6</t>
  </si>
  <si>
    <t>W. Coutts</t>
  </si>
  <si>
    <t>B. Edwards</t>
  </si>
  <si>
    <t>L. Claydon</t>
  </si>
  <si>
    <t>G. Scheffers</t>
  </si>
  <si>
    <t>S. Lunn</t>
  </si>
  <si>
    <t>T. Thomas</t>
  </si>
  <si>
    <t>M. Linacre</t>
  </si>
  <si>
    <t>G. Wright</t>
  </si>
  <si>
    <t>J. Voisey</t>
  </si>
  <si>
    <t>Avg of declared Avgs: 80.9</t>
  </si>
  <si>
    <t>Avg this round: 81.6</t>
  </si>
  <si>
    <t>Avg of declared Avgs: 79.8</t>
  </si>
  <si>
    <t>Avg this round: 77.1</t>
  </si>
  <si>
    <t>G. Franks</t>
  </si>
  <si>
    <t>H. Strowger</t>
  </si>
  <si>
    <t>P. Bowles</t>
  </si>
  <si>
    <t>T. Butterworth</t>
  </si>
  <si>
    <t>A. Crothers</t>
  </si>
  <si>
    <t>M. Broom</t>
  </si>
  <si>
    <t>M. Thornton</t>
  </si>
  <si>
    <t>J. Machin</t>
  </si>
  <si>
    <t>M. Frier</t>
  </si>
  <si>
    <t>J. Coutts</t>
  </si>
  <si>
    <t>Avg of declared Avgs: 78.3</t>
  </si>
  <si>
    <t>Avg of declared Avgs: 75.6</t>
  </si>
  <si>
    <t>Avg this round: 74.0</t>
  </si>
  <si>
    <t>G. Andrew</t>
  </si>
  <si>
    <t>G. Crosby</t>
  </si>
  <si>
    <t>B. Sowerbutt</t>
  </si>
  <si>
    <t>P. Waters</t>
  </si>
  <si>
    <t>G. Smith</t>
  </si>
  <si>
    <t>K. Reilly</t>
  </si>
  <si>
    <t>B. Murphy</t>
  </si>
  <si>
    <t>S. Farrant</t>
  </si>
  <si>
    <t>C. Naylor</t>
  </si>
  <si>
    <t>B. Ewart</t>
  </si>
  <si>
    <t>Avg of declared Avgs: 73.5</t>
  </si>
  <si>
    <t>Avg this round: 76.4</t>
  </si>
  <si>
    <t>Avg of declared Avgs: 65.7</t>
  </si>
  <si>
    <t>Avg this round: 69.0</t>
  </si>
  <si>
    <t>D. Rendall</t>
  </si>
  <si>
    <t>S. Collins</t>
  </si>
  <si>
    <t>J. McCall</t>
  </si>
  <si>
    <t>J. Gillon</t>
  </si>
  <si>
    <t>S. Hayman</t>
  </si>
  <si>
    <t>L. Viles</t>
  </si>
  <si>
    <t>B. Jack</t>
  </si>
  <si>
    <t>J. Johnson</t>
  </si>
  <si>
    <t>S. Bullock</t>
  </si>
  <si>
    <t>H. Hamill</t>
  </si>
  <si>
    <t xml:space="preserve">  Scorer: Helen Bramwell</t>
  </si>
  <si>
    <t>Avg of declared Avgs: 92.7</t>
  </si>
  <si>
    <t>Avg this round: 91.9</t>
  </si>
  <si>
    <t>Avg of declared Avgs: 88.2</t>
  </si>
  <si>
    <t>Avg this round: 86.8</t>
  </si>
  <si>
    <t>Avg of declared Avgs: 85.3</t>
  </si>
  <si>
    <t>Avg this round: 85.8</t>
  </si>
  <si>
    <t>Avg of declared Avgs: 80.5</t>
  </si>
  <si>
    <t>Avg this round: 74.6</t>
  </si>
  <si>
    <t>Avg of declared Avgs: 74.0</t>
  </si>
  <si>
    <t>Avg this round: 72.0</t>
  </si>
  <si>
    <t>Sport Rifle - Teams</t>
  </si>
  <si>
    <t>2 Market Drayton A</t>
  </si>
  <si>
    <t>3 Penzance A</t>
  </si>
  <si>
    <t>D. Riley Res</t>
  </si>
  <si>
    <t>5 Vickers A</t>
  </si>
  <si>
    <t>6 Warrington</t>
  </si>
  <si>
    <t>Avg of declared Avgs: 557.7</t>
  </si>
  <si>
    <t>Avg this round: 541.4</t>
  </si>
  <si>
    <t>1 Derby</t>
  </si>
  <si>
    <t>2 Leek</t>
  </si>
  <si>
    <t>3 Market Drayton B</t>
  </si>
  <si>
    <t>6 Sutton Coldfield</t>
  </si>
  <si>
    <t>A. Roberts Res</t>
  </si>
  <si>
    <t>Avg of declared Avgs: 537.0</t>
  </si>
  <si>
    <t>Avg this round: 531.5</t>
  </si>
  <si>
    <t>1 Market Drayton C</t>
  </si>
  <si>
    <t>2 Market Drayton D</t>
  </si>
  <si>
    <t>3 Market Drayton E</t>
  </si>
  <si>
    <t>5 Vickers B</t>
  </si>
  <si>
    <t>6 Bogey505</t>
  </si>
  <si>
    <t>Avg of declared Avgs: 509.8</t>
  </si>
  <si>
    <t>Avg this round: 522.8</t>
  </si>
  <si>
    <t>1 Market Drayton F</t>
  </si>
  <si>
    <t>4 Penzance B</t>
  </si>
  <si>
    <t>3 Penarth C</t>
  </si>
  <si>
    <t>5 Sunderland D</t>
  </si>
  <si>
    <t>6 Bogey465</t>
  </si>
  <si>
    <t>Avg of declared Avgs: 474.5</t>
  </si>
  <si>
    <t>Avg this round: 475.3</t>
  </si>
  <si>
    <t>Short Range Standard Pistol - Individuals</t>
  </si>
  <si>
    <t>Avg of declared Avgs: 257.4</t>
  </si>
  <si>
    <t>Avg this round: 264.7</t>
  </si>
  <si>
    <t>D. Glbert-Harris</t>
  </si>
  <si>
    <t>R. Ninnis</t>
  </si>
  <si>
    <t>St. Just</t>
  </si>
  <si>
    <t>S. Trevithick</t>
  </si>
  <si>
    <t>Avg of declared Avgs: 219.7</t>
  </si>
  <si>
    <t>Avg this round: 230.0</t>
  </si>
  <si>
    <t>P. Baxter</t>
  </si>
  <si>
    <t>D. Ellsmore</t>
  </si>
  <si>
    <t>C. Carson</t>
  </si>
  <si>
    <t>6 Yards Air Pistol - Individuals</t>
  </si>
  <si>
    <t>DG</t>
  </si>
  <si>
    <t>Avg of declared Avgs: 145.5</t>
  </si>
  <si>
    <t>A. Baxter</t>
  </si>
  <si>
    <t>N. Green</t>
  </si>
  <si>
    <t>P. Hair</t>
  </si>
  <si>
    <t>Dumfries</t>
  </si>
  <si>
    <t>D. Ross</t>
  </si>
  <si>
    <t xml:space="preserve">  Scorer: Dave Grocott</t>
  </si>
  <si>
    <t>10M Air Pistol - Individuals</t>
  </si>
  <si>
    <t>Avg of declared Avgs: 186.1</t>
  </si>
  <si>
    <t>Avg of declared Avgs: 179.0</t>
  </si>
  <si>
    <t>D. Bailey</t>
  </si>
  <si>
    <t>N. Dyer</t>
  </si>
  <si>
    <t>S. Finnie</t>
  </si>
  <si>
    <t>Harpenden</t>
  </si>
  <si>
    <t>A. MacDonald</t>
  </si>
  <si>
    <t>G. Minko</t>
  </si>
  <si>
    <t>K. Rafiq</t>
  </si>
  <si>
    <t>P. Sambells</t>
  </si>
  <si>
    <t>A. Speight</t>
  </si>
  <si>
    <t>J. Wegg</t>
  </si>
  <si>
    <t>V. Tripney</t>
  </si>
  <si>
    <t>Avg of declared Avgs: 171.6</t>
  </si>
  <si>
    <t>T. Dimmock</t>
  </si>
  <si>
    <t>C. Dixon</t>
  </si>
  <si>
    <t>M. Holovchuk</t>
  </si>
  <si>
    <t>M. Johnson</t>
  </si>
  <si>
    <t>K. Russell</t>
  </si>
  <si>
    <t>G. Mees</t>
  </si>
  <si>
    <t>T. Sambells</t>
  </si>
  <si>
    <t>K. Wilson</t>
  </si>
  <si>
    <t>Avg of declared Avgs: 170.1</t>
  </si>
  <si>
    <t>Avg of declared Avgs: 168.8</t>
  </si>
  <si>
    <t>J. Aldous</t>
  </si>
  <si>
    <t>J. Cooper</t>
  </si>
  <si>
    <t>K. Johnson</t>
  </si>
  <si>
    <t>A. Simpson</t>
  </si>
  <si>
    <t>M. Pedley</t>
  </si>
  <si>
    <t>R. Petrie</t>
  </si>
  <si>
    <t>S. Raven</t>
  </si>
  <si>
    <t>R. Vergnault</t>
  </si>
  <si>
    <t>T. Wilson</t>
  </si>
  <si>
    <t>Avg of declared Avgs: 167.3</t>
  </si>
  <si>
    <t>M. Cornthwaite</t>
  </si>
  <si>
    <t>A. Dart</t>
  </si>
  <si>
    <t>H. Dart</t>
  </si>
  <si>
    <t>C. Hunter</t>
  </si>
  <si>
    <t>P. Field</t>
  </si>
  <si>
    <t>D. Gilbert-Harris</t>
  </si>
  <si>
    <t>C. Mackenzie</t>
  </si>
  <si>
    <t>L. Hadfield</t>
  </si>
  <si>
    <t>A. Jackson</t>
  </si>
  <si>
    <t>G. Wheeler</t>
  </si>
  <si>
    <t>Avg of declared Avgs: 162.7</t>
  </si>
  <si>
    <t>Avg of declared Avgs: 159.5</t>
  </si>
  <si>
    <t>T. Flynn</t>
  </si>
  <si>
    <t>S. Reeves</t>
  </si>
  <si>
    <t>A. Hughes</t>
  </si>
  <si>
    <t>M. Humphrey</t>
  </si>
  <si>
    <t>P. May</t>
  </si>
  <si>
    <t>B. Wheeler</t>
  </si>
  <si>
    <t>Avg of declared Avgs: 157.5</t>
  </si>
  <si>
    <t>Avg of declared Avgs: 155.8</t>
  </si>
  <si>
    <t>N. Holovchuk</t>
  </si>
  <si>
    <t>J. Pye</t>
  </si>
  <si>
    <t>R. Scott-Ward</t>
  </si>
  <si>
    <t>C. Thomas</t>
  </si>
  <si>
    <t>A. Tew</t>
  </si>
  <si>
    <t>C. Wilson</t>
  </si>
  <si>
    <t>Avg of declared Avgs: 152.9</t>
  </si>
  <si>
    <t>Avg of declared Avgs: 149.6</t>
  </si>
  <si>
    <t>B. Gaulyte</t>
  </si>
  <si>
    <t>A. Hunton</t>
  </si>
  <si>
    <t>P. Garrett</t>
  </si>
  <si>
    <t>Kwan Nok Lau</t>
  </si>
  <si>
    <t>E. Lawry</t>
  </si>
  <si>
    <t>I. Johnstone</t>
  </si>
  <si>
    <t>T. McGregor</t>
  </si>
  <si>
    <t>Avg of declared Avgs: 146.7</t>
  </si>
  <si>
    <t>Avg of declared Avgs: 140.9</t>
  </si>
  <si>
    <t>M. Galea</t>
  </si>
  <si>
    <t>L. Holden</t>
  </si>
  <si>
    <t>K. Hopkins</t>
  </si>
  <si>
    <t>A. Debnam</t>
  </si>
  <si>
    <t>A. Gilsenan</t>
  </si>
  <si>
    <t>H. Kearey</t>
  </si>
  <si>
    <t>J. Skinner</t>
  </si>
  <si>
    <t>M. Lang</t>
  </si>
  <si>
    <t>E. Thornton</t>
  </si>
  <si>
    <t>M. Savage P7.6.3.2</t>
  </si>
  <si>
    <t>Avg of declared Avgs: 119.8</t>
  </si>
  <si>
    <t>L. Grundy</t>
  </si>
  <si>
    <t>D. Pavanello</t>
  </si>
  <si>
    <t>L. Pavanello</t>
  </si>
  <si>
    <t>A. Spearman</t>
  </si>
  <si>
    <t>A. Walton</t>
  </si>
  <si>
    <t>Z. Walton</t>
  </si>
  <si>
    <t>Avg of declared Avgs: 165.8</t>
  </si>
  <si>
    <t>Avg of declared Avgs: 176.7</t>
  </si>
  <si>
    <t>Avg of declared Avgs: 167.7</t>
  </si>
  <si>
    <t>Avg of declared Avgs: 161.7</t>
  </si>
  <si>
    <t>Avg of declared Avgs: 148.4</t>
  </si>
  <si>
    <t>10M Air Pistol - Teams</t>
  </si>
  <si>
    <t>1 Alloa</t>
  </si>
  <si>
    <t>4 Preston Grasshoppers A</t>
  </si>
  <si>
    <t>2 Balerno &amp; Currie A</t>
  </si>
  <si>
    <t>3 Blackpool A</t>
  </si>
  <si>
    <t>5 Sutton Coldfield</t>
  </si>
  <si>
    <t>6 Vickers A</t>
  </si>
  <si>
    <t>Avg of declared Avgs: 527.2</t>
  </si>
  <si>
    <t>1 Balerno &amp; Currie B</t>
  </si>
  <si>
    <t>4 Leek</t>
  </si>
  <si>
    <t>2 Crewe</t>
  </si>
  <si>
    <t>3 Keswick</t>
  </si>
  <si>
    <t>5 Penzance A</t>
  </si>
  <si>
    <t>6 Preston Grasshoppers B</t>
  </si>
  <si>
    <t>Avg of declared Avgs: 488.8</t>
  </si>
  <si>
    <t>1 Balerno &amp; Currie C</t>
  </si>
  <si>
    <t>2 Blackpool B</t>
  </si>
  <si>
    <t>3 Dumbarton</t>
  </si>
  <si>
    <t>Avg of declared Avgs: 459.8</t>
  </si>
  <si>
    <t>Avg this round: 154.4</t>
  </si>
  <si>
    <t>Avg this round: 156.2</t>
  </si>
  <si>
    <t>Avg this round: 162.8</t>
  </si>
  <si>
    <t>Avg this round: 156.4</t>
  </si>
  <si>
    <t>Avg this round: 158.3</t>
  </si>
  <si>
    <t>Avg this round: 151.8</t>
  </si>
  <si>
    <t>Avg this round: 155.1</t>
  </si>
  <si>
    <t>Avg this round: 145.4</t>
  </si>
  <si>
    <t>Avg this round: 123.3</t>
  </si>
  <si>
    <t>Avg this round: 177.8</t>
  </si>
  <si>
    <t>Avg this round: 174.7</t>
  </si>
  <si>
    <t>Avg this round: 175.2</t>
  </si>
  <si>
    <t>Avg this round: 168.2</t>
  </si>
  <si>
    <t>Avg this round: 168.3</t>
  </si>
  <si>
    <t>Avg this round: 162.7</t>
  </si>
  <si>
    <t>Avg this round: 166.4</t>
  </si>
  <si>
    <t>Avg this round: 159.2</t>
  </si>
  <si>
    <t>Avg this round: 175.8</t>
  </si>
  <si>
    <t>Avg this round: 172.9</t>
  </si>
  <si>
    <t>Avg this round: 156.7</t>
  </si>
  <si>
    <t>Avg this round: 158.5</t>
  </si>
  <si>
    <t>Avg this round: 151.1</t>
  </si>
  <si>
    <t>Avg this round: 532.5</t>
  </si>
  <si>
    <t>Avg this round: 495.0</t>
  </si>
  <si>
    <t>Avg this round: 477.8</t>
  </si>
  <si>
    <t>Cumbria &amp; Northumbria Target Shooting Association Results</t>
  </si>
  <si>
    <t>Links to all Sheets and Divisions in the Results file</t>
  </si>
  <si>
    <t>10m Air Pistol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</si>
  <si>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</si>
  <si>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</si>
  <si>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</si>
  <si>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</si>
  <si>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</si>
  <si>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</si>
  <si>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</si>
  <si>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</si>
  <si>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</si>
  <si>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</si>
  <si>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Bench SR (Rim) Sen</t>
  </si>
  <si>
    <t>D11</t>
  </si>
  <si>
    <t>D12</t>
  </si>
  <si>
    <t>D13</t>
  </si>
  <si>
    <t>D14</t>
  </si>
  <si>
    <t>D15</t>
  </si>
  <si>
    <t>D16</t>
  </si>
  <si>
    <t>D17</t>
  </si>
  <si>
    <t>Bench SR (Rim) Team</t>
  </si>
  <si>
    <t>10m Air Pistol Jun</t>
  </si>
  <si>
    <t>Gallery Rifle Any</t>
  </si>
  <si>
    <t>10m Air Pistol Sen</t>
  </si>
  <si>
    <t>Gallery Rifle Any Sen</t>
  </si>
  <si>
    <t>10m Air Pistol Team</t>
  </si>
  <si>
    <t>Gallery Rifle Iron</t>
  </si>
  <si>
    <t>10m Air Pistol (Supp rest)</t>
  </si>
  <si>
    <t>Gallery Rifle Iron Sen</t>
  </si>
  <si>
    <t>10m Air Pistol (Supp rest) Sen</t>
  </si>
  <si>
    <t>Long Barrelled Pistol</t>
  </si>
  <si>
    <t>6Yd Air Pistol</t>
  </si>
  <si>
    <t>Long Barrelled Pistol Sen</t>
  </si>
  <si>
    <t>10m Air Rifle</t>
  </si>
  <si>
    <t>L-Barrelled Revolver Any</t>
  </si>
  <si>
    <t>10m Air Rifle Jun</t>
  </si>
  <si>
    <t>L-Barrelled Revolver Iron</t>
  </si>
  <si>
    <t>10m Air Rifle Sen</t>
  </si>
  <si>
    <t>LR Rifle 100 Any</t>
  </si>
  <si>
    <t>10m Air Rifle Team</t>
  </si>
  <si>
    <t>LR Rifle 100 Any Sen</t>
  </si>
  <si>
    <t>10m Air Rifle (Supp rest)</t>
  </si>
  <si>
    <t>LR Rifle 50 Iron</t>
  </si>
  <si>
    <t>10m Air Rifle (Supp rest) Sen</t>
  </si>
  <si>
    <t>LR Rifle 50 Iron Sen</t>
  </si>
  <si>
    <t>20Yd Pistol</t>
  </si>
  <si>
    <t>LR Rifle 50 Iron Team</t>
  </si>
  <si>
    <t>20Yd Pistol Sen</t>
  </si>
  <si>
    <t>LR Rifle Dewar</t>
  </si>
  <si>
    <t>20Yd Pistol Team</t>
  </si>
  <si>
    <t>LR Rifle Dewar Sen</t>
  </si>
  <si>
    <t>Bench 50m</t>
  </si>
  <si>
    <t>LR Rifle Dewar Team</t>
  </si>
  <si>
    <t>Muzzle-loading Pistol</t>
  </si>
  <si>
    <t>Bench 50m Sen</t>
  </si>
  <si>
    <t>Muzzle-loading Pistol Sen</t>
  </si>
  <si>
    <t>Bench 50m Team</t>
  </si>
  <si>
    <t>Muzzle-loading Revolver</t>
  </si>
  <si>
    <t>Bench 100yd</t>
  </si>
  <si>
    <t>Muzzle-loading Revolver Sen</t>
  </si>
  <si>
    <t>Bench 100yd Sen</t>
  </si>
  <si>
    <t>Rapid Fire Air Pistol</t>
  </si>
  <si>
    <t>Bench 100yd Team</t>
  </si>
  <si>
    <t>Rapid Fire Rifle</t>
  </si>
  <si>
    <t>Bench SR (Air)</t>
  </si>
  <si>
    <t>Short Range Rifle</t>
  </si>
  <si>
    <t>Short Range Rifle Sen</t>
  </si>
  <si>
    <t>Bench SR (Air) Sen</t>
  </si>
  <si>
    <t>Short Range Rifle Team</t>
  </si>
  <si>
    <t>Bench SR (Air) Team</t>
  </si>
  <si>
    <t>Sport Rifle</t>
  </si>
  <si>
    <t>Bench SR (Rim)</t>
  </si>
  <si>
    <t>D18</t>
  </si>
  <si>
    <t>D19</t>
  </si>
  <si>
    <t>D20</t>
  </si>
  <si>
    <t>Sport Rifle Sen</t>
  </si>
  <si>
    <t>D21</t>
  </si>
  <si>
    <t>D22</t>
  </si>
  <si>
    <t>D23</t>
  </si>
  <si>
    <t>D24</t>
  </si>
  <si>
    <t>D25</t>
  </si>
  <si>
    <t>D26</t>
  </si>
  <si>
    <t>D27</t>
  </si>
  <si>
    <t>Sport Rifle Team</t>
  </si>
  <si>
    <t>Bench SR (Rim) Jun</t>
  </si>
  <si>
    <t>SR Standard Pistol</t>
  </si>
  <si>
    <t>To return to this sheet from any result sheet, hit the blue arrow at the top left of the sheet</t>
  </si>
  <si>
    <t>Summer 2026 - Round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</si>
</sst>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_);[Red]\(#,##0.0\)"/>
    <numFmt numFmtId="166" formatCode="0.000"/>
    <numFmt numFmtId="167" formatCode="##0.000"/>
    <numFmt numFmtId="168" formatCode="[$-809]General"/>
  </numFmts>
  <fonts count="5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b/>
      <sz val="13"/>
      <name val="Trebuchet MS"/>
      <family val="2"/>
    </font>
    <font>
      <b/>
      <sz val="8"/>
      <color rgb="FFFFFFFF"/>
      <name val="Trebuchet MS"/>
      <family val="2"/>
    </font>
    <font>
      <sz val="14"/>
      <color rgb="FF0000FF"/>
      <name val="Wingdings 3"/>
      <family val="1"/>
      <charset val="2"/>
    </font>
    <font>
      <b/>
      <u/>
      <sz val="12"/>
      <name val="Trebuchet MS"/>
      <family val="2"/>
    </font>
    <font>
      <b/>
      <u/>
      <sz val="13"/>
      <name val="Trebuchet MS"/>
      <family val="2"/>
    </font>
    <font>
      <b/>
      <sz val="10"/>
      <name val="Trebuchet MS"/>
      <family val="2"/>
    </font>
    <font>
      <sz val="8"/>
      <name val="Trebuchet MS"/>
      <family val="2"/>
    </font>
    <font>
      <sz val="10"/>
      <color theme="0"/>
      <name val="Trebuchet MS"/>
      <family val="2"/>
    </font>
    <font>
      <sz val="10"/>
      <name val="Trebuchet MS"/>
      <family val="2"/>
    </font>
    <font>
      <b/>
      <sz val="11"/>
      <color rgb="FF0070C0"/>
      <name val="Trebuchet MS"/>
      <family val="2"/>
    </font>
    <font>
      <sz val="10"/>
      <color rgb="FFFF0000"/>
      <name val="Trebuchet MS"/>
      <family val="2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3"/>
      <color theme="0"/>
      <name val="Trebuchet MS"/>
      <family val="2"/>
    </font>
    <font>
      <b/>
      <sz val="10"/>
      <color rgb="FFFFFFFF"/>
      <name val="Trebuchet MS"/>
      <family val="2"/>
    </font>
    <font>
      <sz val="8"/>
      <color rgb="FF000000"/>
      <name val="Trebuchet MS"/>
      <family val="2"/>
    </font>
    <font>
      <sz val="10"/>
      <color rgb="FF000000"/>
      <name val="Trebuchet MS"/>
      <family val="2"/>
    </font>
    <font>
      <sz val="10"/>
      <color rgb="FF00B050"/>
      <name val="Trebuchet MS"/>
      <family val="2"/>
    </font>
    <font>
      <sz val="11"/>
      <color rgb="FF000000"/>
      <name val="Aptos Narrow"/>
      <family val="2"/>
    </font>
    <font>
      <b/>
      <sz val="9"/>
      <name val="Trebuchet MS"/>
      <family val="2"/>
    </font>
    <font>
      <b/>
      <sz val="10"/>
      <color theme="1"/>
      <name val="Trebuchet MS"/>
      <family val="2"/>
    </font>
    <font>
      <b/>
      <sz val="9"/>
      <color theme="1"/>
      <name val="Trebuchet MS"/>
      <family val="2"/>
    </font>
    <font>
      <sz val="10"/>
      <name val="Times New Roman"/>
      <family val="1"/>
      <charset val="1"/>
    </font>
    <font>
      <b/>
      <sz val="13"/>
      <name val="Trebuchet MS"/>
      <family val="2"/>
      <charset val="1"/>
    </font>
    <font>
      <sz val="11"/>
      <color rgb="FF000000"/>
      <name val="Aptos Narrow"/>
      <family val="2"/>
      <charset val="1"/>
    </font>
    <font>
      <b/>
      <sz val="8"/>
      <color rgb="FFFFFFFF"/>
      <name val="Trebuchet MS"/>
      <family val="2"/>
      <charset val="1"/>
    </font>
    <font>
      <sz val="13"/>
      <name val="Trebuchet MS"/>
      <family val="2"/>
      <charset val="1"/>
    </font>
    <font>
      <b/>
      <sz val="10"/>
      <name val="Trebuchet MS"/>
      <family val="2"/>
      <charset val="1"/>
    </font>
    <font>
      <u/>
      <sz val="11"/>
      <color rgb="FF467886"/>
      <name val="Aptos Narrow"/>
      <family val="2"/>
      <charset val="1"/>
    </font>
    <font>
      <b/>
      <u/>
      <sz val="12"/>
      <name val="Trebuchet MS"/>
      <family val="2"/>
      <charset val="1"/>
    </font>
    <font>
      <b/>
      <u/>
      <sz val="13"/>
      <name val="Trebuchet MS"/>
      <family val="2"/>
      <charset val="1"/>
    </font>
    <font>
      <sz val="10"/>
      <name val="Trebuchet MS"/>
      <family val="2"/>
      <charset val="1"/>
    </font>
    <font>
      <sz val="10"/>
      <name val="Verdana"/>
      <family val="2"/>
      <charset val="1"/>
    </font>
    <font>
      <sz val="8"/>
      <name val="Trebuchet MS"/>
      <family val="2"/>
      <charset val="1"/>
    </font>
    <font>
      <sz val="10"/>
      <color rgb="FFFFFFFF"/>
      <name val="Trebuchet MS"/>
      <family val="2"/>
      <charset val="1"/>
    </font>
    <font>
      <sz val="11"/>
      <color rgb="FF000000"/>
      <name val="Trebuchet MS"/>
      <family val="2"/>
      <charset val="1"/>
    </font>
    <font>
      <sz val="10"/>
      <color rgb="FF000000"/>
      <name val="Trebuchet MS"/>
      <family val="2"/>
      <charset val="1"/>
    </font>
    <font>
      <b/>
      <sz val="13"/>
      <color rgb="FFFFFFFF"/>
      <name val="Trebuchet MS"/>
      <family val="2"/>
      <charset val="1"/>
    </font>
    <font>
      <sz val="8"/>
      <color rgb="FF000000"/>
      <name val="Trebuchet MS"/>
      <family val="2"/>
      <charset val="1"/>
    </font>
    <font>
      <sz val="10"/>
      <name val="Verdana"/>
      <family val="2"/>
    </font>
    <font>
      <sz val="2"/>
      <name val="Trebuchet MS"/>
      <family val="2"/>
    </font>
    <font>
      <sz val="12"/>
      <color rgb="FF000000"/>
      <name val="Verdana"/>
      <family val="2"/>
      <charset val="1"/>
    </font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0"/>
      <color theme="0"/>
      <name val="Trebuchet MS"/>
      <family val="2"/>
      <charset val="1"/>
    </font>
    <font>
      <sz val="12"/>
      <color indexed="8"/>
      <name val="Verdana"/>
      <family val="2"/>
    </font>
    <font>
      <sz val="13"/>
      <name val="Trebuchet MS"/>
      <family val="2"/>
    </font>
    <font>
      <sz val="11"/>
      <color theme="1"/>
      <name val="Trebuchet MS"/>
      <family val="2"/>
      <charset val="1"/>
    </font>
    <font>
      <sz val="10"/>
      <color theme="1"/>
      <name val="Trebuchet MS"/>
      <family val="2"/>
      <charset val="1"/>
    </font>
    <font>
      <b/>
      <sz val="13"/>
      <color theme="0"/>
      <name val="Trebuchet MS"/>
      <family val="2"/>
      <charset val="1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rgb="FF0000FF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darkVertical"/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808080"/>
        <bgColor rgb="FF969696"/>
      </patternFill>
    </fill>
  </fills>
  <borders count="6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168" fontId="22" fillId="0" borderId="0" applyBorder="0" applyProtection="0"/>
    <xf numFmtId="0" fontId="26" fillId="0" borderId="0"/>
    <xf numFmtId="0" fontId="28" fillId="0" borderId="0"/>
    <xf numFmtId="0" fontId="32" fillId="0" borderId="0" applyBorder="0" applyProtection="0"/>
    <xf numFmtId="0" fontId="36" fillId="0" borderId="0"/>
    <xf numFmtId="0" fontId="26" fillId="0" borderId="0"/>
    <xf numFmtId="0" fontId="43" fillId="0" borderId="0"/>
    <xf numFmtId="0" fontId="45" fillId="0" borderId="0" applyBorder="0" applyProtection="0">
      <alignment vertical="top" wrapText="1"/>
    </xf>
    <xf numFmtId="0" fontId="46" fillId="0" borderId="0"/>
    <xf numFmtId="0" fontId="47" fillId="0" borderId="0" applyBorder="0" applyProtection="0"/>
    <xf numFmtId="0" fontId="49" fillId="0" borderId="0" applyNumberFormat="0" applyFill="0" applyBorder="0" applyProtection="0">
      <alignment vertical="top" wrapText="1"/>
    </xf>
  </cellStyleXfs>
  <cellXfs count="448">
    <xf numFmtId="0" fontId="0" fillId="0" borderId="0" xfId="0"/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0" xfId="0" applyFont="1"/>
    <xf numFmtId="0" fontId="5" fillId="0" borderId="0" xfId="0" applyFont="1"/>
    <xf numFmtId="0" fontId="6" fillId="0" borderId="0" xfId="1" applyFont="1" applyAlignment="1" applyProtection="1">
      <alignment horizontal="left"/>
      <protection locked="0"/>
    </xf>
    <xf numFmtId="0" fontId="7" fillId="0" borderId="0" xfId="2" applyFont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2" applyFont="1" applyAlignment="1">
      <alignment horizontal="center"/>
    </xf>
    <xf numFmtId="0" fontId="9" fillId="0" borderId="0" xfId="2" applyFont="1"/>
    <xf numFmtId="0" fontId="10" fillId="0" borderId="0" xfId="2" applyFont="1"/>
    <xf numFmtId="0" fontId="11" fillId="0" borderId="1" xfId="2" applyFont="1" applyBorder="1" applyAlignment="1">
      <alignment horizontal="center"/>
    </xf>
    <xf numFmtId="0" fontId="12" fillId="0" borderId="2" xfId="2" applyFont="1" applyBorder="1"/>
    <xf numFmtId="0" fontId="12" fillId="0" borderId="3" xfId="2" applyFont="1" applyBorder="1"/>
    <xf numFmtId="0" fontId="12" fillId="0" borderId="4" xfId="2" applyFont="1" applyBorder="1" applyAlignment="1">
      <alignment horizontal="right"/>
    </xf>
    <xf numFmtId="0" fontId="12" fillId="0" borderId="5" xfId="2" applyFont="1" applyBorder="1" applyAlignment="1">
      <alignment horizontal="right"/>
    </xf>
    <xf numFmtId="0" fontId="12" fillId="0" borderId="2" xfId="2" applyFont="1" applyBorder="1" applyAlignment="1">
      <alignment horizontal="right"/>
    </xf>
    <xf numFmtId="0" fontId="12" fillId="0" borderId="6" xfId="2" applyFont="1" applyBorder="1" applyAlignment="1">
      <alignment horizontal="right"/>
    </xf>
    <xf numFmtId="0" fontId="12" fillId="0" borderId="0" xfId="2" applyFont="1"/>
    <xf numFmtId="0" fontId="12" fillId="0" borderId="7" xfId="2" applyFont="1" applyBorder="1" applyAlignment="1">
      <alignment horizontal="center"/>
    </xf>
    <xf numFmtId="0" fontId="12" fillId="0" borderId="8" xfId="2" applyFont="1" applyBorder="1" applyAlignment="1">
      <alignment horizontal="left"/>
    </xf>
    <xf numFmtId="0" fontId="12" fillId="0" borderId="8" xfId="2" applyFont="1" applyBorder="1"/>
    <xf numFmtId="0" fontId="12" fillId="0" borderId="9" xfId="2" applyFont="1" applyBorder="1"/>
    <xf numFmtId="0" fontId="12" fillId="0" borderId="10" xfId="2" applyFont="1" applyBorder="1" applyAlignment="1">
      <alignment horizontal="center"/>
    </xf>
    <xf numFmtId="0" fontId="12" fillId="0" borderId="11" xfId="2" applyFont="1" applyBorder="1" applyAlignment="1">
      <alignment horizontal="left"/>
    </xf>
    <xf numFmtId="0" fontId="12" fillId="0" borderId="11" xfId="2" applyFont="1" applyBorder="1"/>
    <xf numFmtId="0" fontId="13" fillId="0" borderId="11" xfId="2" applyFont="1" applyBorder="1"/>
    <xf numFmtId="0" fontId="12" fillId="0" borderId="12" xfId="2" applyFont="1" applyBorder="1"/>
    <xf numFmtId="0" fontId="12" fillId="0" borderId="13" xfId="2" applyFont="1" applyBorder="1"/>
    <xf numFmtId="0" fontId="14" fillId="0" borderId="11" xfId="2" applyFont="1" applyBorder="1"/>
    <xf numFmtId="0" fontId="12" fillId="0" borderId="11" xfId="0" applyFont="1" applyBorder="1"/>
    <xf numFmtId="0" fontId="12" fillId="0" borderId="13" xfId="0" applyFont="1" applyBorder="1"/>
    <xf numFmtId="0" fontId="12" fillId="0" borderId="14" xfId="2" applyFont="1" applyBorder="1" applyAlignment="1">
      <alignment horizontal="center"/>
    </xf>
    <xf numFmtId="0" fontId="12" fillId="0" borderId="15" xfId="2" applyFont="1" applyBorder="1" applyAlignment="1">
      <alignment horizontal="left"/>
    </xf>
    <xf numFmtId="0" fontId="12" fillId="0" borderId="15" xfId="2" applyFont="1" applyBorder="1"/>
    <xf numFmtId="0" fontId="12" fillId="0" borderId="16" xfId="2" applyFont="1" applyBorder="1"/>
    <xf numFmtId="0" fontId="12" fillId="0" borderId="17" xfId="2" applyFont="1" applyBorder="1"/>
    <xf numFmtId="0" fontId="12" fillId="0" borderId="15" xfId="0" applyFont="1" applyBorder="1"/>
    <xf numFmtId="0" fontId="12" fillId="0" borderId="17" xfId="0" applyFont="1" applyBorder="1"/>
    <xf numFmtId="15" fontId="12" fillId="0" borderId="0" xfId="2" applyNumberFormat="1" applyFont="1" applyAlignment="1">
      <alignment horizontal="right"/>
    </xf>
    <xf numFmtId="0" fontId="12" fillId="0" borderId="0" xfId="2" applyFont="1" applyAlignment="1">
      <alignment horizontal="center"/>
    </xf>
    <xf numFmtId="0" fontId="15" fillId="0" borderId="0" xfId="0" applyFont="1"/>
    <xf numFmtId="0" fontId="16" fillId="0" borderId="0" xfId="0" applyFont="1"/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left"/>
    </xf>
    <xf numFmtId="0" fontId="16" fillId="0" borderId="8" xfId="0" applyFont="1" applyBorder="1"/>
    <xf numFmtId="0" fontId="16" fillId="0" borderId="9" xfId="0" applyFont="1" applyBorder="1"/>
    <xf numFmtId="0" fontId="16" fillId="0" borderId="11" xfId="0" applyFont="1" applyBorder="1" applyAlignment="1">
      <alignment horizontal="left"/>
    </xf>
    <xf numFmtId="0" fontId="16" fillId="0" borderId="11" xfId="0" applyFont="1" applyBorder="1"/>
    <xf numFmtId="0" fontId="16" fillId="0" borderId="13" xfId="0" applyFont="1" applyBorder="1"/>
    <xf numFmtId="0" fontId="16" fillId="0" borderId="1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6" fillId="0" borderId="15" xfId="0" applyFont="1" applyBorder="1"/>
    <xf numFmtId="0" fontId="16" fillId="0" borderId="17" xfId="0" applyFont="1" applyBorder="1"/>
    <xf numFmtId="0" fontId="7" fillId="0" borderId="0" xfId="0" applyFont="1" applyAlignment="1">
      <alignment vertical="center"/>
    </xf>
    <xf numFmtId="0" fontId="8" fillId="0" borderId="0" xfId="2" applyFont="1" applyAlignment="1">
      <alignment horizontal="right"/>
    </xf>
    <xf numFmtId="15" fontId="12" fillId="0" borderId="11" xfId="2" applyNumberFormat="1" applyFont="1" applyBorder="1" applyAlignment="1">
      <alignment horizontal="left"/>
    </xf>
    <xf numFmtId="0" fontId="16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7" fillId="0" borderId="0" xfId="0" applyFont="1"/>
    <xf numFmtId="0" fontId="12" fillId="0" borderId="0" xfId="2" applyFont="1" applyAlignment="1">
      <alignment vertical="center"/>
    </xf>
    <xf numFmtId="0" fontId="18" fillId="0" borderId="0" xfId="2" applyFont="1"/>
    <xf numFmtId="0" fontId="12" fillId="0" borderId="18" xfId="2" applyFont="1" applyBorder="1"/>
    <xf numFmtId="0" fontId="12" fillId="0" borderId="4" xfId="2" applyFont="1" applyBorder="1"/>
    <xf numFmtId="1" fontId="11" fillId="0" borderId="4" xfId="2" applyNumberFormat="1" applyFont="1" applyBorder="1"/>
    <xf numFmtId="0" fontId="12" fillId="0" borderId="19" xfId="2" applyFont="1" applyBorder="1" applyAlignment="1">
      <alignment horizontal="right"/>
    </xf>
    <xf numFmtId="0" fontId="0" fillId="0" borderId="0" xfId="0" applyAlignment="1">
      <alignment horizontal="center"/>
    </xf>
    <xf numFmtId="0" fontId="11" fillId="0" borderId="0" xfId="2" applyFont="1"/>
    <xf numFmtId="0" fontId="12" fillId="0" borderId="20" xfId="2" applyFont="1" applyBorder="1"/>
    <xf numFmtId="0" fontId="12" fillId="0" borderId="21" xfId="2" applyFont="1" applyBorder="1"/>
    <xf numFmtId="0" fontId="12" fillId="0" borderId="10" xfId="2" applyFont="1" applyBorder="1"/>
    <xf numFmtId="0" fontId="12" fillId="0" borderId="14" xfId="2" applyFont="1" applyBorder="1"/>
    <xf numFmtId="164" fontId="12" fillId="0" borderId="0" xfId="2" applyNumberFormat="1" applyFont="1"/>
    <xf numFmtId="0" fontId="12" fillId="0" borderId="1" xfId="2" applyFont="1" applyBorder="1"/>
    <xf numFmtId="0" fontId="12" fillId="0" borderId="20" xfId="0" applyFont="1" applyBorder="1" applyAlignment="1">
      <alignment horizontal="left"/>
    </xf>
    <xf numFmtId="0" fontId="19" fillId="0" borderId="0" xfId="2" applyFont="1"/>
    <xf numFmtId="15" fontId="12" fillId="0" borderId="0" xfId="2" applyNumberFormat="1" applyFont="1" applyAlignment="1">
      <alignment horizontal="center"/>
    </xf>
    <xf numFmtId="0" fontId="12" fillId="0" borderId="0" xfId="2" applyFont="1" applyAlignment="1">
      <alignment horizontal="left"/>
    </xf>
    <xf numFmtId="0" fontId="12" fillId="0" borderId="0" xfId="0" applyFont="1"/>
    <xf numFmtId="15" fontId="12" fillId="0" borderId="0" xfId="2" applyNumberFormat="1" applyFont="1" applyAlignment="1">
      <alignment horizontal="left"/>
    </xf>
    <xf numFmtId="0" fontId="7" fillId="0" borderId="0" xfId="0" applyFont="1"/>
    <xf numFmtId="0" fontId="12" fillId="0" borderId="5" xfId="2" applyFont="1" applyBorder="1"/>
    <xf numFmtId="165" fontId="12" fillId="0" borderId="11" xfId="0" applyNumberFormat="1" applyFont="1" applyBorder="1" applyAlignment="1">
      <alignment horizontal="left"/>
    </xf>
    <xf numFmtId="165" fontId="12" fillId="0" borderId="15" xfId="0" applyNumberFormat="1" applyFont="1" applyBorder="1" applyAlignment="1">
      <alignment horizontal="left"/>
    </xf>
    <xf numFmtId="165" fontId="12" fillId="0" borderId="8" xfId="0" applyNumberFormat="1" applyFont="1" applyBorder="1" applyAlignment="1">
      <alignment horizontal="left"/>
    </xf>
    <xf numFmtId="0" fontId="12" fillId="0" borderId="8" xfId="0" applyFont="1" applyBorder="1"/>
    <xf numFmtId="0" fontId="12" fillId="0" borderId="9" xfId="0" applyFont="1" applyBorder="1"/>
    <xf numFmtId="0" fontId="12" fillId="0" borderId="22" xfId="2" applyFont="1" applyBorder="1"/>
    <xf numFmtId="0" fontId="12" fillId="0" borderId="23" xfId="2" applyFont="1" applyBorder="1"/>
    <xf numFmtId="0" fontId="12" fillId="0" borderId="24" xfId="2" applyFont="1" applyBorder="1"/>
    <xf numFmtId="0" fontId="12" fillId="0" borderId="25" xfId="2" applyFont="1" applyBorder="1"/>
    <xf numFmtId="0" fontId="12" fillId="0" borderId="26" xfId="2" applyFont="1" applyBorder="1"/>
    <xf numFmtId="0" fontId="12" fillId="0" borderId="27" xfId="2" applyFont="1" applyBorder="1"/>
    <xf numFmtId="0" fontId="12" fillId="0" borderId="28" xfId="2" applyFont="1" applyBorder="1"/>
    <xf numFmtId="0" fontId="12" fillId="0" borderId="29" xfId="2" applyFont="1" applyBorder="1"/>
    <xf numFmtId="0" fontId="12" fillId="0" borderId="30" xfId="2" applyFont="1" applyBorder="1"/>
    <xf numFmtId="0" fontId="12" fillId="0" borderId="31" xfId="2" applyFont="1" applyBorder="1"/>
    <xf numFmtId="0" fontId="12" fillId="0" borderId="32" xfId="2" applyFont="1" applyBorder="1"/>
    <xf numFmtId="0" fontId="12" fillId="0" borderId="33" xfId="2" applyFont="1" applyBorder="1"/>
    <xf numFmtId="0" fontId="12" fillId="0" borderId="34" xfId="2" applyFont="1" applyBorder="1"/>
    <xf numFmtId="0" fontId="12" fillId="0" borderId="35" xfId="2" applyFont="1" applyBorder="1"/>
    <xf numFmtId="0" fontId="12" fillId="0" borderId="0" xfId="0" applyFont="1" applyAlignment="1">
      <alignment horizontal="left"/>
    </xf>
    <xf numFmtId="0" fontId="12" fillId="0" borderId="36" xfId="2" applyFont="1" applyBorder="1" applyAlignment="1">
      <alignment horizontal="center"/>
    </xf>
    <xf numFmtId="0" fontId="12" fillId="0" borderId="25" xfId="2" applyFont="1" applyBorder="1" applyAlignment="1">
      <alignment horizontal="left"/>
    </xf>
    <xf numFmtId="166" fontId="16" fillId="0" borderId="25" xfId="0" applyNumberFormat="1" applyFont="1" applyBorder="1"/>
    <xf numFmtId="166" fontId="12" fillId="0" borderId="25" xfId="2" applyNumberFormat="1" applyFont="1" applyBorder="1" applyAlignment="1">
      <alignment horizontal="right"/>
    </xf>
    <xf numFmtId="166" fontId="16" fillId="0" borderId="11" xfId="0" applyNumberFormat="1" applyFont="1" applyBorder="1"/>
    <xf numFmtId="166" fontId="12" fillId="0" borderId="11" xfId="2" applyNumberFormat="1" applyFont="1" applyBorder="1" applyAlignment="1">
      <alignment horizontal="right"/>
    </xf>
    <xf numFmtId="166" fontId="12" fillId="0" borderId="11" xfId="0" applyNumberFormat="1" applyFont="1" applyBorder="1" applyAlignment="1">
      <alignment horizontal="right"/>
    </xf>
    <xf numFmtId="0" fontId="12" fillId="0" borderId="34" xfId="2" applyFont="1" applyBorder="1" applyAlignment="1">
      <alignment horizontal="left"/>
    </xf>
    <xf numFmtId="166" fontId="16" fillId="0" borderId="34" xfId="0" applyNumberFormat="1" applyFont="1" applyBorder="1"/>
    <xf numFmtId="166" fontId="12" fillId="0" borderId="34" xfId="2" applyNumberFormat="1" applyFont="1" applyBorder="1" applyAlignment="1">
      <alignment horizontal="right"/>
    </xf>
    <xf numFmtId="0" fontId="12" fillId="0" borderId="35" xfId="0" applyFont="1" applyBorder="1"/>
    <xf numFmtId="0" fontId="16" fillId="0" borderId="36" xfId="0" applyFont="1" applyBorder="1" applyAlignment="1">
      <alignment horizontal="center"/>
    </xf>
    <xf numFmtId="0" fontId="16" fillId="0" borderId="25" xfId="0" applyFont="1" applyBorder="1" applyAlignment="1">
      <alignment horizontal="left"/>
    </xf>
    <xf numFmtId="166" fontId="16" fillId="0" borderId="25" xfId="0" applyNumberFormat="1" applyFont="1" applyBorder="1" applyAlignment="1">
      <alignment horizontal="right"/>
    </xf>
    <xf numFmtId="0" fontId="16" fillId="0" borderId="26" xfId="0" applyFont="1" applyBorder="1"/>
    <xf numFmtId="166" fontId="16" fillId="0" borderId="11" xfId="0" applyNumberFormat="1" applyFont="1" applyBorder="1" applyAlignment="1">
      <alignment horizontal="right"/>
    </xf>
    <xf numFmtId="0" fontId="16" fillId="0" borderId="34" xfId="0" applyFont="1" applyBorder="1" applyAlignment="1">
      <alignment horizontal="left"/>
    </xf>
    <xf numFmtId="166" fontId="16" fillId="0" borderId="34" xfId="0" applyNumberFormat="1" applyFont="1" applyBorder="1" applyAlignment="1">
      <alignment horizontal="right"/>
    </xf>
    <xf numFmtId="0" fontId="16" fillId="0" borderId="35" xfId="0" applyFont="1" applyBorder="1"/>
    <xf numFmtId="0" fontId="12" fillId="0" borderId="26" xfId="0" applyFont="1" applyBorder="1"/>
    <xf numFmtId="166" fontId="12" fillId="0" borderId="19" xfId="2" applyNumberFormat="1" applyFont="1" applyBorder="1" applyAlignment="1">
      <alignment horizontal="right"/>
    </xf>
    <xf numFmtId="0" fontId="12" fillId="0" borderId="37" xfId="2" applyFont="1" applyBorder="1"/>
    <xf numFmtId="166" fontId="12" fillId="0" borderId="26" xfId="2" applyNumberFormat="1" applyFont="1" applyBorder="1"/>
    <xf numFmtId="0" fontId="12" fillId="0" borderId="38" xfId="2" applyFont="1" applyBorder="1"/>
    <xf numFmtId="166" fontId="16" fillId="0" borderId="12" xfId="0" applyNumberFormat="1" applyFont="1" applyBorder="1"/>
    <xf numFmtId="166" fontId="12" fillId="0" borderId="21" xfId="2" applyNumberFormat="1" applyFont="1" applyBorder="1"/>
    <xf numFmtId="0" fontId="12" fillId="0" borderId="39" xfId="2" applyFont="1" applyBorder="1"/>
    <xf numFmtId="0" fontId="12" fillId="0" borderId="40" xfId="2" applyFont="1" applyBorder="1"/>
    <xf numFmtId="0" fontId="12" fillId="0" borderId="41" xfId="2" applyFont="1" applyBorder="1"/>
    <xf numFmtId="166" fontId="12" fillId="0" borderId="42" xfId="2" applyNumberFormat="1" applyFont="1" applyBorder="1"/>
    <xf numFmtId="164" fontId="11" fillId="0" borderId="0" xfId="2" applyNumberFormat="1" applyFont="1"/>
    <xf numFmtId="167" fontId="12" fillId="0" borderId="12" xfId="2" applyNumberFormat="1" applyFont="1" applyBorder="1"/>
    <xf numFmtId="0" fontId="20" fillId="0" borderId="0" xfId="2" applyFont="1"/>
    <xf numFmtId="164" fontId="12" fillId="0" borderId="10" xfId="2" applyNumberFormat="1" applyFont="1" applyBorder="1"/>
    <xf numFmtId="167" fontId="12" fillId="0" borderId="11" xfId="0" applyNumberFormat="1" applyFont="1" applyBorder="1"/>
    <xf numFmtId="167" fontId="12" fillId="0" borderId="11" xfId="2" applyNumberFormat="1" applyFont="1" applyBorder="1"/>
    <xf numFmtId="164" fontId="12" fillId="0" borderId="14" xfId="2" applyNumberFormat="1" applyFont="1" applyBorder="1"/>
    <xf numFmtId="167" fontId="12" fillId="0" borderId="34" xfId="2" applyNumberFormat="1" applyFont="1" applyBorder="1"/>
    <xf numFmtId="0" fontId="12" fillId="2" borderId="0" xfId="2" applyFont="1" applyFill="1"/>
    <xf numFmtId="0" fontId="12" fillId="2" borderId="0" xfId="2" applyFont="1" applyFill="1" applyAlignment="1">
      <alignment horizontal="center"/>
    </xf>
    <xf numFmtId="0" fontId="11" fillId="0" borderId="0" xfId="0" applyFont="1"/>
    <xf numFmtId="0" fontId="16" fillId="0" borderId="20" xfId="0" applyFont="1" applyBorder="1"/>
    <xf numFmtId="0" fontId="16" fillId="0" borderId="12" xfId="0" applyFont="1" applyBorder="1"/>
    <xf numFmtId="167" fontId="16" fillId="0" borderId="12" xfId="0" applyNumberFormat="1" applyFont="1" applyBorder="1"/>
    <xf numFmtId="0" fontId="16" fillId="0" borderId="21" xfId="0" applyFont="1" applyBorder="1"/>
    <xf numFmtId="0" fontId="16" fillId="0" borderId="10" xfId="0" applyFont="1" applyBorder="1"/>
    <xf numFmtId="167" fontId="16" fillId="0" borderId="11" xfId="0" applyNumberFormat="1" applyFont="1" applyBorder="1"/>
    <xf numFmtId="0" fontId="16" fillId="0" borderId="14" xfId="0" applyFont="1" applyBorder="1"/>
    <xf numFmtId="0" fontId="16" fillId="0" borderId="34" xfId="0" applyFont="1" applyBorder="1"/>
    <xf numFmtId="167" fontId="16" fillId="0" borderId="34" xfId="0" applyNumberFormat="1" applyFont="1" applyBorder="1"/>
    <xf numFmtId="164" fontId="12" fillId="0" borderId="0" xfId="2" applyNumberFormat="1" applyFont="1" applyAlignment="1">
      <alignment horizontal="center"/>
    </xf>
    <xf numFmtId="166" fontId="12" fillId="0" borderId="0" xfId="2" applyNumberFormat="1" applyFont="1"/>
    <xf numFmtId="166" fontId="12" fillId="0" borderId="0" xfId="0" applyNumberFormat="1" applyFont="1"/>
    <xf numFmtId="0" fontId="12" fillId="0" borderId="0" xfId="2" applyFont="1" applyAlignment="1">
      <alignment horizontal="right"/>
    </xf>
    <xf numFmtId="0" fontId="21" fillId="0" borderId="34" xfId="0" applyFont="1" applyBorder="1" applyAlignment="1">
      <alignment horizontal="left"/>
    </xf>
    <xf numFmtId="0" fontId="12" fillId="0" borderId="43" xfId="2" applyFont="1" applyBorder="1"/>
    <xf numFmtId="166" fontId="12" fillId="0" borderId="13" xfId="2" applyNumberFormat="1" applyFont="1" applyBorder="1"/>
    <xf numFmtId="166" fontId="12" fillId="0" borderId="35" xfId="2" applyNumberFormat="1" applyFont="1" applyBorder="1"/>
    <xf numFmtId="164" fontId="12" fillId="0" borderId="20" xfId="2" applyNumberFormat="1" applyFont="1" applyBorder="1"/>
    <xf numFmtId="0" fontId="12" fillId="0" borderId="10" xfId="0" applyFont="1" applyBorder="1" applyAlignment="1">
      <alignment horizontal="left"/>
    </xf>
    <xf numFmtId="0" fontId="12" fillId="0" borderId="34" xfId="0" applyFont="1" applyBorder="1"/>
    <xf numFmtId="167" fontId="12" fillId="0" borderId="34" xfId="0" applyNumberFormat="1" applyFont="1" applyBorder="1"/>
    <xf numFmtId="0" fontId="21" fillId="0" borderId="38" xfId="2" applyFont="1" applyBorder="1"/>
    <xf numFmtId="168" fontId="20" fillId="0" borderId="25" xfId="3" applyFont="1" applyBorder="1"/>
    <xf numFmtId="168" fontId="20" fillId="0" borderId="11" xfId="3" applyFont="1" applyBorder="1"/>
    <xf numFmtId="0" fontId="21" fillId="0" borderId="11" xfId="2" applyFont="1" applyBorder="1" applyAlignment="1">
      <alignment horizontal="left"/>
    </xf>
    <xf numFmtId="0" fontId="21" fillId="0" borderId="34" xfId="2" applyFont="1" applyBorder="1" applyAlignment="1">
      <alignment horizontal="left"/>
    </xf>
    <xf numFmtId="168" fontId="20" fillId="0" borderId="34" xfId="3" applyFont="1" applyBorder="1"/>
    <xf numFmtId="168" fontId="20" fillId="3" borderId="11" xfId="3" applyFont="1" applyFill="1" applyBorder="1"/>
    <xf numFmtId="0" fontId="12" fillId="0" borderId="25" xfId="0" applyFont="1" applyBorder="1"/>
    <xf numFmtId="0" fontId="23" fillId="0" borderId="0" xfId="2" applyFont="1"/>
    <xf numFmtId="0" fontId="16" fillId="0" borderId="25" xfId="0" applyFont="1" applyBorder="1"/>
    <xf numFmtId="0" fontId="24" fillId="0" borderId="0" xfId="0" applyFont="1"/>
    <xf numFmtId="0" fontId="25" fillId="0" borderId="0" xfId="0" applyFont="1"/>
    <xf numFmtId="0" fontId="4" fillId="0" borderId="0" xfId="2" applyFont="1" applyAlignment="1">
      <alignment horizontal="center" vertical="center"/>
    </xf>
    <xf numFmtId="0" fontId="12" fillId="4" borderId="34" xfId="2" applyFont="1" applyFill="1" applyBorder="1"/>
    <xf numFmtId="0" fontId="12" fillId="4" borderId="11" xfId="2" applyFont="1" applyFill="1" applyBorder="1"/>
    <xf numFmtId="0" fontId="27" fillId="0" borderId="0" xfId="4" applyFont="1" applyAlignment="1">
      <alignment horizontal="center"/>
    </xf>
    <xf numFmtId="0" fontId="27" fillId="0" borderId="0" xfId="4" applyFont="1"/>
    <xf numFmtId="0" fontId="27" fillId="0" borderId="0" xfId="5" applyFont="1"/>
    <xf numFmtId="0" fontId="29" fillId="0" borderId="0" xfId="5" applyFont="1"/>
    <xf numFmtId="0" fontId="30" fillId="0" borderId="0" xfId="5" applyFont="1"/>
    <xf numFmtId="0" fontId="31" fillId="0" borderId="0" xfId="4" applyFont="1" applyAlignment="1">
      <alignment horizontal="center"/>
    </xf>
    <xf numFmtId="0" fontId="6" fillId="0" borderId="0" xfId="6" applyFont="1" applyBorder="1" applyAlignment="1" applyProtection="1">
      <alignment horizontal="left"/>
      <protection locked="0"/>
    </xf>
    <xf numFmtId="0" fontId="33" fillId="0" borderId="0" xfId="5" applyFont="1" applyAlignment="1">
      <alignment vertical="center"/>
    </xf>
    <xf numFmtId="0" fontId="34" fillId="0" borderId="0" xfId="4" applyFont="1" applyAlignment="1">
      <alignment horizontal="right"/>
    </xf>
    <xf numFmtId="0" fontId="31" fillId="0" borderId="0" xfId="4" applyFont="1"/>
    <xf numFmtId="0" fontId="35" fillId="0" borderId="0" xfId="4" applyFont="1"/>
    <xf numFmtId="0" fontId="31" fillId="0" borderId="0" xfId="7" applyFont="1" applyAlignment="1">
      <alignment horizontal="center"/>
    </xf>
    <xf numFmtId="0" fontId="31" fillId="0" borderId="0" xfId="7" applyFont="1"/>
    <xf numFmtId="0" fontId="37" fillId="0" borderId="0" xfId="7" applyFont="1"/>
    <xf numFmtId="0" fontId="10" fillId="0" borderId="0" xfId="7" applyFont="1"/>
    <xf numFmtId="0" fontId="35" fillId="0" borderId="0" xfId="5" applyFont="1"/>
    <xf numFmtId="0" fontId="38" fillId="0" borderId="0" xfId="5" applyFont="1"/>
    <xf numFmtId="0" fontId="38" fillId="0" borderId="1" xfId="4" applyFont="1" applyBorder="1" applyAlignment="1">
      <alignment horizontal="center"/>
    </xf>
    <xf numFmtId="0" fontId="35" fillId="0" borderId="2" xfId="4" applyFont="1" applyBorder="1"/>
    <xf numFmtId="0" fontId="35" fillId="0" borderId="3" xfId="4" applyFont="1" applyBorder="1"/>
    <xf numFmtId="0" fontId="35" fillId="0" borderId="4" xfId="4" applyFont="1" applyBorder="1"/>
    <xf numFmtId="0" fontId="35" fillId="0" borderId="5" xfId="4" applyFont="1" applyBorder="1"/>
    <xf numFmtId="0" fontId="35" fillId="0" borderId="2" xfId="4" applyFont="1" applyBorder="1" applyAlignment="1">
      <alignment horizontal="right"/>
    </xf>
    <xf numFmtId="0" fontId="35" fillId="0" borderId="6" xfId="4" applyFont="1" applyBorder="1" applyAlignment="1">
      <alignment horizontal="right"/>
    </xf>
    <xf numFmtId="0" fontId="35" fillId="0" borderId="36" xfId="4" applyFont="1" applyBorder="1" applyAlignment="1">
      <alignment horizontal="center"/>
    </xf>
    <xf numFmtId="0" fontId="35" fillId="0" borderId="25" xfId="4" applyFont="1" applyBorder="1" applyAlignment="1">
      <alignment horizontal="left"/>
    </xf>
    <xf numFmtId="0" fontId="35" fillId="0" borderId="25" xfId="4" applyFont="1" applyBorder="1"/>
    <xf numFmtId="0" fontId="35" fillId="0" borderId="25" xfId="5" applyFont="1" applyBorder="1"/>
    <xf numFmtId="0" fontId="35" fillId="0" borderId="26" xfId="5" applyFont="1" applyBorder="1"/>
    <xf numFmtId="0" fontId="35" fillId="0" borderId="10" xfId="4" applyFont="1" applyBorder="1" applyAlignment="1">
      <alignment horizontal="center"/>
    </xf>
    <xf numFmtId="0" fontId="35" fillId="0" borderId="11" xfId="4" applyFont="1" applyBorder="1" applyAlignment="1">
      <alignment horizontal="left"/>
    </xf>
    <xf numFmtId="0" fontId="35" fillId="0" borderId="11" xfId="4" applyFont="1" applyBorder="1"/>
    <xf numFmtId="0" fontId="35" fillId="0" borderId="12" xfId="4" applyFont="1" applyBorder="1"/>
    <xf numFmtId="0" fontId="35" fillId="0" borderId="11" xfId="8" applyFont="1" applyBorder="1"/>
    <xf numFmtId="0" fontId="35" fillId="0" borderId="13" xfId="8" applyFont="1" applyBorder="1"/>
    <xf numFmtId="15" fontId="35" fillId="0" borderId="0" xfId="4" applyNumberFormat="1" applyFont="1" applyAlignment="1">
      <alignment horizontal="left"/>
    </xf>
    <xf numFmtId="0" fontId="35" fillId="0" borderId="0" xfId="4" applyFont="1" applyAlignment="1">
      <alignment horizontal="center"/>
    </xf>
    <xf numFmtId="0" fontId="35" fillId="0" borderId="14" xfId="4" applyFont="1" applyBorder="1" applyAlignment="1">
      <alignment horizontal="center"/>
    </xf>
    <xf numFmtId="0" fontId="35" fillId="0" borderId="34" xfId="4" applyFont="1" applyBorder="1" applyAlignment="1">
      <alignment horizontal="left"/>
    </xf>
    <xf numFmtId="0" fontId="35" fillId="0" borderId="34" xfId="4" applyFont="1" applyBorder="1"/>
    <xf numFmtId="0" fontId="35" fillId="0" borderId="16" xfId="4" applyFont="1" applyBorder="1"/>
    <xf numFmtId="0" fontId="35" fillId="0" borderId="34" xfId="8" applyFont="1" applyBorder="1"/>
    <xf numFmtId="0" fontId="35" fillId="0" borderId="35" xfId="8" applyFont="1" applyBorder="1"/>
    <xf numFmtId="0" fontId="35" fillId="0" borderId="25" xfId="8" applyFont="1" applyBorder="1"/>
    <xf numFmtId="0" fontId="35" fillId="0" borderId="26" xfId="8" applyFont="1" applyBorder="1"/>
    <xf numFmtId="0" fontId="35" fillId="0" borderId="34" xfId="5" applyFont="1" applyBorder="1"/>
    <xf numFmtId="0" fontId="35" fillId="0" borderId="35" xfId="5" applyFont="1" applyBorder="1"/>
    <xf numFmtId="15" fontId="35" fillId="0" borderId="0" xfId="4" applyNumberFormat="1" applyFont="1" applyAlignment="1">
      <alignment horizontal="right"/>
    </xf>
    <xf numFmtId="0" fontId="39" fillId="0" borderId="0" xfId="5" applyFont="1"/>
    <xf numFmtId="0" fontId="34" fillId="0" borderId="0" xfId="5" applyFont="1" applyAlignment="1">
      <alignment horizontal="right"/>
    </xf>
    <xf numFmtId="0" fontId="40" fillId="0" borderId="0" xfId="5" applyFont="1"/>
    <xf numFmtId="0" fontId="40" fillId="0" borderId="11" xfId="5" applyFont="1" applyBorder="1" applyAlignment="1">
      <alignment horizontal="left"/>
    </xf>
    <xf numFmtId="0" fontId="40" fillId="0" borderId="11" xfId="5" applyFont="1" applyBorder="1"/>
    <xf numFmtId="0" fontId="40" fillId="0" borderId="13" xfId="5" applyFont="1" applyBorder="1"/>
    <xf numFmtId="0" fontId="40" fillId="0" borderId="10" xfId="5" applyFont="1" applyBorder="1" applyAlignment="1">
      <alignment horizontal="center"/>
    </xf>
    <xf numFmtId="0" fontId="40" fillId="0" borderId="14" xfId="5" applyFont="1" applyBorder="1" applyAlignment="1">
      <alignment horizontal="center"/>
    </xf>
    <xf numFmtId="0" fontId="40" fillId="0" borderId="34" xfId="5" applyFont="1" applyBorder="1" applyAlignment="1">
      <alignment horizontal="left"/>
    </xf>
    <xf numFmtId="0" fontId="40" fillId="0" borderId="34" xfId="5" applyFont="1" applyBorder="1"/>
    <xf numFmtId="0" fontId="40" fillId="0" borderId="35" xfId="5" applyFont="1" applyBorder="1"/>
    <xf numFmtId="0" fontId="37" fillId="0" borderId="0" xfId="4" applyFont="1"/>
    <xf numFmtId="0" fontId="10" fillId="0" borderId="0" xfId="4" applyFont="1"/>
    <xf numFmtId="0" fontId="35" fillId="0" borderId="11" xfId="5" applyFont="1" applyBorder="1"/>
    <xf numFmtId="0" fontId="35" fillId="0" borderId="13" xfId="5" applyFont="1" applyBorder="1"/>
    <xf numFmtId="0" fontId="40" fillId="0" borderId="36" xfId="5" applyFont="1" applyBorder="1" applyAlignment="1">
      <alignment horizontal="center"/>
    </xf>
    <xf numFmtId="0" fontId="40" fillId="0" borderId="25" xfId="5" applyFont="1" applyBorder="1" applyAlignment="1">
      <alignment horizontal="left"/>
    </xf>
    <xf numFmtId="0" fontId="40" fillId="0" borderId="25" xfId="5" applyFont="1" applyBorder="1"/>
    <xf numFmtId="0" fontId="40" fillId="0" borderId="26" xfId="5" applyFont="1" applyBorder="1"/>
    <xf numFmtId="0" fontId="27" fillId="0" borderId="0" xfId="5" applyFont="1" applyAlignment="1">
      <alignment horizontal="center"/>
    </xf>
    <xf numFmtId="0" fontId="41" fillId="0" borderId="0" xfId="5" applyFont="1"/>
    <xf numFmtId="0" fontId="35" fillId="0" borderId="18" xfId="4" applyFont="1" applyBorder="1"/>
    <xf numFmtId="1" fontId="38" fillId="0" borderId="4" xfId="4" applyNumberFormat="1" applyFont="1" applyBorder="1"/>
    <xf numFmtId="0" fontId="35" fillId="0" borderId="4" xfId="4" applyFont="1" applyBorder="1" applyAlignment="1">
      <alignment horizontal="right"/>
    </xf>
    <xf numFmtId="0" fontId="35" fillId="0" borderId="19" xfId="4" applyFont="1" applyBorder="1" applyAlignment="1">
      <alignment horizontal="right"/>
    </xf>
    <xf numFmtId="0" fontId="28" fillId="0" borderId="0" xfId="5" applyAlignment="1">
      <alignment horizontal="center"/>
    </xf>
    <xf numFmtId="0" fontId="35" fillId="0" borderId="43" xfId="4" applyFont="1" applyBorder="1"/>
    <xf numFmtId="0" fontId="35" fillId="0" borderId="23" xfId="4" applyFont="1" applyBorder="1"/>
    <xf numFmtId="0" fontId="35" fillId="0" borderId="24" xfId="4" applyFont="1" applyBorder="1"/>
    <xf numFmtId="0" fontId="35" fillId="0" borderId="21" xfId="4" applyFont="1" applyBorder="1"/>
    <xf numFmtId="0" fontId="35" fillId="0" borderId="38" xfId="4" applyFont="1" applyBorder="1"/>
    <xf numFmtId="0" fontId="35" fillId="0" borderId="28" xfId="4" applyFont="1" applyBorder="1"/>
    <xf numFmtId="0" fontId="35" fillId="0" borderId="29" xfId="4" applyFont="1" applyBorder="1"/>
    <xf numFmtId="0" fontId="35" fillId="0" borderId="13" xfId="4" applyFont="1" applyBorder="1"/>
    <xf numFmtId="0" fontId="35" fillId="0" borderId="39" xfId="4" applyFont="1" applyBorder="1"/>
    <xf numFmtId="0" fontId="35" fillId="0" borderId="40" xfId="4" applyFont="1" applyBorder="1"/>
    <xf numFmtId="0" fontId="35" fillId="0" borderId="41" xfId="4" applyFont="1" applyBorder="1"/>
    <xf numFmtId="0" fontId="35" fillId="0" borderId="35" xfId="4" applyFont="1" applyBorder="1"/>
    <xf numFmtId="0" fontId="35" fillId="0" borderId="1" xfId="4" applyFont="1" applyBorder="1"/>
    <xf numFmtId="0" fontId="35" fillId="0" borderId="20" xfId="5" applyFont="1" applyBorder="1"/>
    <xf numFmtId="0" fontId="35" fillId="0" borderId="12" xfId="5" applyFont="1" applyBorder="1"/>
    <xf numFmtId="0" fontId="35" fillId="0" borderId="21" xfId="5" applyFont="1" applyBorder="1"/>
    <xf numFmtId="0" fontId="42" fillId="0" borderId="0" xfId="4" applyFont="1"/>
    <xf numFmtId="0" fontId="35" fillId="0" borderId="10" xfId="8" applyFont="1" applyBorder="1"/>
    <xf numFmtId="0" fontId="35" fillId="0" borderId="10" xfId="5" applyFont="1" applyBorder="1"/>
    <xf numFmtId="0" fontId="35" fillId="0" borderId="14" xfId="8" applyFont="1" applyBorder="1"/>
    <xf numFmtId="15" fontId="35" fillId="0" borderId="0" xfId="4" applyNumberFormat="1" applyFont="1" applyAlignment="1">
      <alignment horizontal="center"/>
    </xf>
    <xf numFmtId="0" fontId="33" fillId="0" borderId="0" xfId="4" applyFont="1" applyAlignment="1">
      <alignment vertical="center"/>
    </xf>
    <xf numFmtId="0" fontId="35" fillId="0" borderId="0" xfId="4" applyFont="1" applyAlignment="1">
      <alignment vertical="center"/>
    </xf>
    <xf numFmtId="0" fontId="38" fillId="0" borderId="0" xfId="4" applyFont="1"/>
    <xf numFmtId="0" fontId="35" fillId="0" borderId="20" xfId="4" applyFont="1" applyBorder="1"/>
    <xf numFmtId="0" fontId="35" fillId="0" borderId="10" xfId="4" applyFont="1" applyBorder="1"/>
    <xf numFmtId="0" fontId="35" fillId="0" borderId="14" xfId="4" applyFont="1" applyBorder="1"/>
    <xf numFmtId="164" fontId="35" fillId="0" borderId="0" xfId="4" applyNumberFormat="1" applyFont="1"/>
    <xf numFmtId="0" fontId="35" fillId="0" borderId="20" xfId="5" applyFont="1" applyBorder="1" applyAlignment="1">
      <alignment horizontal="left"/>
    </xf>
    <xf numFmtId="0" fontId="35" fillId="0" borderId="12" xfId="8" applyFont="1" applyBorder="1"/>
    <xf numFmtId="0" fontId="35" fillId="0" borderId="21" xfId="8" applyFont="1" applyBorder="1"/>
    <xf numFmtId="0" fontId="35" fillId="0" borderId="0" xfId="4" applyFont="1" applyAlignment="1">
      <alignment horizontal="left"/>
    </xf>
    <xf numFmtId="0" fontId="4" fillId="0" borderId="0" xfId="9" applyFont="1"/>
    <xf numFmtId="0" fontId="12" fillId="0" borderId="0" xfId="9" applyFont="1"/>
    <xf numFmtId="0" fontId="8" fillId="0" borderId="0" xfId="0" applyFont="1" applyAlignment="1">
      <alignment horizontal="right" vertical="center"/>
    </xf>
    <xf numFmtId="0" fontId="9" fillId="0" borderId="0" xfId="9" applyFont="1"/>
    <xf numFmtId="0" fontId="10" fillId="0" borderId="0" xfId="9" applyFont="1"/>
    <xf numFmtId="0" fontId="12" fillId="0" borderId="2" xfId="9" applyFont="1" applyBorder="1"/>
    <xf numFmtId="0" fontId="12" fillId="0" borderId="2" xfId="9" applyFont="1" applyBorder="1" applyAlignment="1">
      <alignment horizontal="right"/>
    </xf>
    <xf numFmtId="0" fontId="12" fillId="0" borderId="6" xfId="9" applyFont="1" applyBorder="1" applyAlignment="1">
      <alignment horizontal="right"/>
    </xf>
    <xf numFmtId="0" fontId="12" fillId="0" borderId="36" xfId="9" applyFont="1" applyBorder="1" applyAlignment="1">
      <alignment horizontal="center"/>
    </xf>
    <xf numFmtId="0" fontId="12" fillId="0" borderId="25" xfId="9" applyFont="1" applyBorder="1"/>
    <xf numFmtId="0" fontId="12" fillId="0" borderId="10" xfId="9" applyFont="1" applyBorder="1" applyAlignment="1">
      <alignment horizontal="center"/>
    </xf>
    <xf numFmtId="0" fontId="12" fillId="0" borderId="12" xfId="9" applyFont="1" applyBorder="1"/>
    <xf numFmtId="0" fontId="12" fillId="0" borderId="11" xfId="9" applyFont="1" applyBorder="1"/>
    <xf numFmtId="0" fontId="12" fillId="0" borderId="13" xfId="9" applyFont="1" applyBorder="1"/>
    <xf numFmtId="0" fontId="12" fillId="0" borderId="11" xfId="9" applyFont="1" applyBorder="1" applyAlignment="1">
      <alignment horizontal="left"/>
    </xf>
    <xf numFmtId="0" fontId="12" fillId="0" borderId="14" xfId="9" applyFont="1" applyBorder="1" applyAlignment="1">
      <alignment horizontal="center"/>
    </xf>
    <xf numFmtId="0" fontId="12" fillId="0" borderId="16" xfId="9" applyFont="1" applyBorder="1"/>
    <xf numFmtId="0" fontId="12" fillId="0" borderId="25" xfId="9" applyFont="1" applyBorder="1" applyAlignment="1">
      <alignment horizontal="left"/>
    </xf>
    <xf numFmtId="0" fontId="12" fillId="0" borderId="26" xfId="9" applyFont="1" applyBorder="1"/>
    <xf numFmtId="0" fontId="12" fillId="0" borderId="34" xfId="9" applyFont="1" applyBorder="1" applyAlignment="1">
      <alignment horizontal="left"/>
    </xf>
    <xf numFmtId="0" fontId="12" fillId="0" borderId="34" xfId="9" applyFont="1" applyBorder="1"/>
    <xf numFmtId="0" fontId="12" fillId="0" borderId="35" xfId="9" applyFont="1" applyBorder="1"/>
    <xf numFmtId="0" fontId="23" fillId="0" borderId="0" xfId="9" applyFont="1"/>
    <xf numFmtId="0" fontId="44" fillId="0" borderId="0" xfId="2" applyFont="1" applyAlignment="1">
      <alignment horizontal="right"/>
    </xf>
    <xf numFmtId="0" fontId="5" fillId="0" borderId="0" xfId="2" applyFont="1"/>
    <xf numFmtId="15" fontId="12" fillId="0" borderId="25" xfId="2" applyNumberFormat="1" applyFont="1" applyBorder="1" applyAlignment="1">
      <alignment horizontal="left"/>
    </xf>
    <xf numFmtId="0" fontId="21" fillId="0" borderId="43" xfId="2" applyFont="1" applyBorder="1"/>
    <xf numFmtId="0" fontId="27" fillId="0" borderId="44" xfId="10" applyFont="1" applyBorder="1" applyAlignment="1" applyProtection="1">
      <alignment horizontal="center"/>
    </xf>
    <xf numFmtId="0" fontId="27" fillId="0" borderId="45" xfId="10" applyFont="1" applyBorder="1" applyAlignment="1" applyProtection="1"/>
    <xf numFmtId="1" fontId="27" fillId="0" borderId="45" xfId="10" applyNumberFormat="1" applyFont="1" applyBorder="1" applyAlignment="1" applyProtection="1"/>
    <xf numFmtId="0" fontId="27" fillId="0" borderId="0" xfId="11" applyFont="1"/>
    <xf numFmtId="0" fontId="29" fillId="0" borderId="0" xfId="11" applyFont="1"/>
    <xf numFmtId="0" fontId="30" fillId="0" borderId="0" xfId="11" applyFont="1"/>
    <xf numFmtId="0" fontId="35" fillId="0" borderId="46" xfId="10" applyFont="1" applyBorder="1" applyAlignment="1" applyProtection="1">
      <alignment horizontal="center"/>
    </xf>
    <xf numFmtId="1" fontId="6" fillId="0" borderId="0" xfId="12" applyNumberFormat="1" applyFont="1" applyBorder="1" applyAlignment="1" applyProtection="1">
      <alignment horizontal="left"/>
      <protection locked="0"/>
    </xf>
    <xf numFmtId="0" fontId="33" fillId="0" borderId="0" xfId="11" applyFont="1" applyAlignment="1">
      <alignment vertical="center"/>
    </xf>
    <xf numFmtId="0" fontId="35" fillId="0" borderId="0" xfId="10" applyFont="1" applyBorder="1" applyAlignment="1" applyProtection="1"/>
    <xf numFmtId="1" fontId="35" fillId="0" borderId="0" xfId="10" applyNumberFormat="1" applyFont="1" applyBorder="1" applyAlignment="1" applyProtection="1"/>
    <xf numFmtId="0" fontId="35" fillId="0" borderId="0" xfId="10" applyFont="1" applyBorder="1" applyAlignment="1" applyProtection="1">
      <alignment horizontal="center"/>
    </xf>
    <xf numFmtId="0" fontId="34" fillId="0" borderId="0" xfId="10" applyFont="1" applyBorder="1" applyAlignment="1" applyProtection="1">
      <alignment horizontal="right"/>
    </xf>
    <xf numFmtId="0" fontId="35" fillId="0" borderId="0" xfId="11" applyFont="1"/>
    <xf numFmtId="0" fontId="31" fillId="0" borderId="46" xfId="10" applyFont="1" applyBorder="1" applyAlignment="1" applyProtection="1">
      <alignment horizontal="center"/>
    </xf>
    <xf numFmtId="0" fontId="31" fillId="0" borderId="0" xfId="10" applyFont="1" applyBorder="1" applyAlignment="1" applyProtection="1"/>
    <xf numFmtId="1" fontId="37" fillId="0" borderId="0" xfId="10" applyNumberFormat="1" applyFont="1" applyBorder="1" applyAlignment="1" applyProtection="1"/>
    <xf numFmtId="0" fontId="37" fillId="0" borderId="0" xfId="10" applyFont="1" applyBorder="1" applyAlignment="1" applyProtection="1"/>
    <xf numFmtId="0" fontId="10" fillId="0" borderId="0" xfId="10" applyFont="1" applyBorder="1" applyAlignment="1" applyProtection="1"/>
    <xf numFmtId="0" fontId="48" fillId="0" borderId="1" xfId="4" applyFont="1" applyBorder="1" applyAlignment="1">
      <alignment horizontal="center"/>
    </xf>
    <xf numFmtId="0" fontId="35" fillId="0" borderId="2" xfId="10" applyFont="1" applyBorder="1" applyAlignment="1" applyProtection="1"/>
    <xf numFmtId="0" fontId="35" fillId="0" borderId="2" xfId="10" applyFont="1" applyBorder="1" applyAlignment="1" applyProtection="1">
      <alignment horizontal="right"/>
    </xf>
    <xf numFmtId="0" fontId="35" fillId="0" borderId="6" xfId="10" applyFont="1" applyBorder="1" applyAlignment="1" applyProtection="1">
      <alignment horizontal="right"/>
    </xf>
    <xf numFmtId="0" fontId="35" fillId="0" borderId="36" xfId="10" applyFont="1" applyBorder="1" applyAlignment="1" applyProtection="1">
      <alignment horizontal="center"/>
    </xf>
    <xf numFmtId="0" fontId="35" fillId="0" borderId="25" xfId="10" applyFont="1" applyBorder="1" applyAlignment="1" applyProtection="1"/>
    <xf numFmtId="0" fontId="35" fillId="0" borderId="25" xfId="10" applyFont="1" applyBorder="1" applyAlignment="1" applyProtection="1">
      <alignment horizontal="left"/>
    </xf>
    <xf numFmtId="0" fontId="35" fillId="0" borderId="26" xfId="11" applyFont="1" applyBorder="1"/>
    <xf numFmtId="0" fontId="35" fillId="0" borderId="10" xfId="10" applyFont="1" applyBorder="1" applyAlignment="1" applyProtection="1">
      <alignment horizontal="center"/>
    </xf>
    <xf numFmtId="0" fontId="35" fillId="0" borderId="11" xfId="10" applyFont="1" applyBorder="1" applyAlignment="1" applyProtection="1">
      <alignment horizontal="left"/>
    </xf>
    <xf numFmtId="0" fontId="35" fillId="0" borderId="11" xfId="10" applyFont="1" applyBorder="1" applyAlignment="1" applyProtection="1"/>
    <xf numFmtId="0" fontId="35" fillId="0" borderId="12" xfId="10" applyFont="1" applyBorder="1" applyAlignment="1" applyProtection="1"/>
    <xf numFmtId="0" fontId="35" fillId="0" borderId="11" xfId="11" applyFont="1" applyBorder="1"/>
    <xf numFmtId="0" fontId="35" fillId="0" borderId="13" xfId="11" applyFont="1" applyBorder="1"/>
    <xf numFmtId="0" fontId="35" fillId="0" borderId="11" xfId="11" applyFont="1" applyBorder="1" applyAlignment="1">
      <alignment horizontal="left"/>
    </xf>
    <xf numFmtId="0" fontId="35" fillId="0" borderId="13" xfId="10" applyFont="1" applyBorder="1" applyAlignment="1" applyProtection="1"/>
    <xf numFmtId="15" fontId="35" fillId="0" borderId="11" xfId="4" applyNumberFormat="1" applyFont="1" applyBorder="1" applyAlignment="1">
      <alignment horizontal="left"/>
    </xf>
    <xf numFmtId="0" fontId="35" fillId="0" borderId="14" xfId="10" applyFont="1" applyBorder="1" applyAlignment="1" applyProtection="1">
      <alignment horizontal="center"/>
    </xf>
    <xf numFmtId="0" fontId="35" fillId="0" borderId="34" xfId="11" applyFont="1" applyBorder="1" applyAlignment="1">
      <alignment horizontal="left"/>
    </xf>
    <xf numFmtId="0" fontId="35" fillId="0" borderId="34" xfId="11" applyFont="1" applyBorder="1"/>
    <xf numFmtId="0" fontId="35" fillId="0" borderId="16" xfId="10" applyFont="1" applyBorder="1" applyAlignment="1" applyProtection="1"/>
    <xf numFmtId="0" fontId="35" fillId="0" borderId="35" xfId="11" applyFont="1" applyBorder="1"/>
    <xf numFmtId="0" fontId="35" fillId="0" borderId="25" xfId="11" applyFont="1" applyBorder="1" applyAlignment="1">
      <alignment horizontal="left"/>
    </xf>
    <xf numFmtId="0" fontId="35" fillId="0" borderId="25" xfId="11" applyFont="1" applyBorder="1"/>
    <xf numFmtId="0" fontId="35" fillId="0" borderId="10" xfId="11" applyFont="1" applyBorder="1" applyAlignment="1">
      <alignment horizontal="center"/>
    </xf>
    <xf numFmtId="0" fontId="35" fillId="0" borderId="14" xfId="11" applyFont="1" applyBorder="1" applyAlignment="1">
      <alignment horizontal="center"/>
    </xf>
    <xf numFmtId="0" fontId="35" fillId="0" borderId="34" xfId="10" applyFont="1" applyBorder="1" applyAlignment="1" applyProtection="1">
      <alignment horizontal="left"/>
    </xf>
    <xf numFmtId="0" fontId="35" fillId="0" borderId="34" xfId="10" applyFont="1" applyBorder="1" applyAlignment="1" applyProtection="1"/>
    <xf numFmtId="0" fontId="35" fillId="0" borderId="36" xfId="11" applyFont="1" applyBorder="1" applyAlignment="1">
      <alignment horizontal="center"/>
    </xf>
    <xf numFmtId="0" fontId="4" fillId="0" borderId="47" xfId="13" applyFont="1" applyFill="1" applyBorder="1" applyAlignment="1">
      <alignment horizontal="center"/>
    </xf>
    <xf numFmtId="0" fontId="4" fillId="0" borderId="48" xfId="13" applyNumberFormat="1" applyFont="1" applyFill="1" applyBorder="1" applyAlignment="1"/>
    <xf numFmtId="1" fontId="4" fillId="0" borderId="48" xfId="13" applyNumberFormat="1" applyFont="1" applyFill="1" applyBorder="1" applyAlignment="1"/>
    <xf numFmtId="0" fontId="50" fillId="0" borderId="0" xfId="0" applyFont="1"/>
    <xf numFmtId="0" fontId="12" fillId="0" borderId="49" xfId="13" applyFont="1" applyFill="1" applyBorder="1" applyAlignment="1">
      <alignment horizontal="center"/>
    </xf>
    <xf numFmtId="0" fontId="9" fillId="0" borderId="49" xfId="13" applyFont="1" applyFill="1" applyBorder="1" applyAlignment="1">
      <alignment horizontal="center"/>
    </xf>
    <xf numFmtId="0" fontId="9" fillId="0" borderId="0" xfId="13" applyNumberFormat="1" applyFont="1" applyFill="1" applyBorder="1" applyAlignment="1"/>
    <xf numFmtId="1" fontId="10" fillId="0" borderId="0" xfId="13" applyNumberFormat="1" applyFont="1" applyFill="1" applyBorder="1" applyAlignment="1"/>
    <xf numFmtId="0" fontId="10" fillId="0" borderId="0" xfId="13" applyFont="1" applyFill="1" applyBorder="1" applyAlignment="1"/>
    <xf numFmtId="0" fontId="9" fillId="0" borderId="0" xfId="13" applyFont="1" applyFill="1" applyBorder="1" applyAlignment="1"/>
    <xf numFmtId="0" fontId="12" fillId="0" borderId="2" xfId="13" applyNumberFormat="1" applyFont="1" applyFill="1" applyBorder="1" applyAlignment="1"/>
    <xf numFmtId="0" fontId="12" fillId="0" borderId="2" xfId="13" applyNumberFormat="1" applyFont="1" applyFill="1" applyBorder="1" applyAlignment="1">
      <alignment horizontal="right"/>
    </xf>
    <xf numFmtId="0" fontId="12" fillId="0" borderId="6" xfId="13" applyNumberFormat="1" applyFont="1" applyFill="1" applyBorder="1" applyAlignment="1">
      <alignment horizontal="right"/>
    </xf>
    <xf numFmtId="0" fontId="12" fillId="0" borderId="36" xfId="13" applyNumberFormat="1" applyFont="1" applyFill="1" applyBorder="1" applyAlignment="1">
      <alignment horizontal="center"/>
    </xf>
    <xf numFmtId="0" fontId="12" fillId="0" borderId="25" xfId="13" applyNumberFormat="1" applyFont="1" applyFill="1" applyBorder="1" applyAlignment="1"/>
    <xf numFmtId="0" fontId="12" fillId="0" borderId="12" xfId="13" applyNumberFormat="1" applyFont="1" applyFill="1" applyBorder="1" applyAlignment="1"/>
    <xf numFmtId="0" fontId="12" fillId="0" borderId="10" xfId="13" applyNumberFormat="1" applyFont="1" applyFill="1" applyBorder="1" applyAlignment="1">
      <alignment horizontal="center"/>
    </xf>
    <xf numFmtId="0" fontId="12" fillId="0" borderId="11" xfId="13" applyNumberFormat="1" applyFont="1" applyFill="1" applyBorder="1" applyAlignment="1">
      <alignment horizontal="left"/>
    </xf>
    <xf numFmtId="0" fontId="12" fillId="0" borderId="16" xfId="13" applyNumberFormat="1" applyFont="1" applyFill="1" applyBorder="1" applyAlignment="1"/>
    <xf numFmtId="0" fontId="12" fillId="0" borderId="14" xfId="13" applyNumberFormat="1" applyFont="1" applyFill="1" applyBorder="1" applyAlignment="1">
      <alignment horizontal="center"/>
    </xf>
    <xf numFmtId="0" fontId="12" fillId="0" borderId="34" xfId="13" applyNumberFormat="1" applyFont="1" applyFill="1" applyBorder="1" applyAlignment="1">
      <alignment horizontal="left"/>
    </xf>
    <xf numFmtId="0" fontId="12" fillId="0" borderId="25" xfId="13" applyNumberFormat="1" applyFont="1" applyFill="1" applyBorder="1" applyAlignment="1">
      <alignment horizontal="left"/>
    </xf>
    <xf numFmtId="0" fontId="6" fillId="0" borderId="0" xfId="12" applyFont="1" applyBorder="1" applyAlignment="1" applyProtection="1">
      <alignment horizontal="left"/>
      <protection locked="0"/>
    </xf>
    <xf numFmtId="0" fontId="34" fillId="0" borderId="0" xfId="11" applyFont="1" applyAlignment="1">
      <alignment horizontal="right"/>
    </xf>
    <xf numFmtId="0" fontId="51" fillId="0" borderId="0" xfId="11" applyFont="1"/>
    <xf numFmtId="0" fontId="52" fillId="0" borderId="0" xfId="11" applyFont="1"/>
    <xf numFmtId="0" fontId="12" fillId="0" borderId="11" xfId="13" applyNumberFormat="1" applyFont="1" applyFill="1" applyBorder="1" applyAlignment="1"/>
    <xf numFmtId="0" fontId="12" fillId="0" borderId="34" xfId="13" applyNumberFormat="1" applyFont="1" applyFill="1" applyBorder="1" applyAlignment="1"/>
    <xf numFmtId="0" fontId="27" fillId="0" borderId="44" xfId="10" applyFont="1" applyBorder="1" applyAlignment="1" applyProtection="1"/>
    <xf numFmtId="0" fontId="27" fillId="0" borderId="0" xfId="10" applyFont="1" applyBorder="1" applyAlignment="1" applyProtection="1"/>
    <xf numFmtId="0" fontId="27" fillId="0" borderId="0" xfId="11" applyFont="1" applyAlignment="1">
      <alignment horizontal="center"/>
    </xf>
    <xf numFmtId="0" fontId="53" fillId="0" borderId="0" xfId="11" applyFont="1"/>
    <xf numFmtId="1" fontId="48" fillId="0" borderId="4" xfId="4" applyNumberFormat="1" applyFont="1" applyBorder="1"/>
    <xf numFmtId="0" fontId="46" fillId="0" borderId="0" xfId="11" applyAlignment="1">
      <alignment horizontal="center"/>
    </xf>
    <xf numFmtId="0" fontId="35" fillId="0" borderId="20" xfId="11" applyFont="1" applyBorder="1" applyAlignment="1">
      <alignment horizontal="left"/>
    </xf>
    <xf numFmtId="0" fontId="40" fillId="0" borderId="0" xfId="4" applyFont="1"/>
    <xf numFmtId="0" fontId="35" fillId="5" borderId="0" xfId="4" applyFont="1" applyFill="1"/>
    <xf numFmtId="0" fontId="35" fillId="5" borderId="0" xfId="4" applyFont="1" applyFill="1" applyAlignment="1">
      <alignment horizontal="center"/>
    </xf>
    <xf numFmtId="0" fontId="52" fillId="0" borderId="20" xfId="11" applyFont="1" applyBorder="1"/>
    <xf numFmtId="0" fontId="52" fillId="0" borderId="12" xfId="11" applyFont="1" applyBorder="1"/>
    <xf numFmtId="0" fontId="52" fillId="0" borderId="21" xfId="11" applyFont="1" applyBorder="1"/>
    <xf numFmtId="0" fontId="52" fillId="0" borderId="10" xfId="11" applyFont="1" applyBorder="1"/>
    <xf numFmtId="0" fontId="52" fillId="0" borderId="11" xfId="11" applyFont="1" applyBorder="1"/>
    <xf numFmtId="0" fontId="52" fillId="0" borderId="13" xfId="11" applyFont="1" applyBorder="1"/>
    <xf numFmtId="0" fontId="52" fillId="0" borderId="14" xfId="11" applyFont="1" applyBorder="1"/>
    <xf numFmtId="0" fontId="52" fillId="0" borderId="34" xfId="11" applyFont="1" applyBorder="1"/>
    <xf numFmtId="0" fontId="52" fillId="0" borderId="35" xfId="11" applyFont="1" applyBorder="1"/>
    <xf numFmtId="0" fontId="4" fillId="0" borderId="47" xfId="13" applyNumberFormat="1" applyFont="1" applyFill="1" applyBorder="1" applyAlignment="1"/>
    <xf numFmtId="0" fontId="4" fillId="0" borderId="0" xfId="13" applyNumberFormat="1" applyFont="1" applyFill="1" applyBorder="1" applyAlignment="1"/>
    <xf numFmtId="0" fontId="4" fillId="0" borderId="0" xfId="9" applyFont="1" applyAlignment="1">
      <alignment horizontal="center"/>
    </xf>
    <xf numFmtId="0" fontId="5" fillId="0" borderId="0" xfId="9" applyFont="1" applyAlignment="1">
      <alignment horizontal="center"/>
    </xf>
    <xf numFmtId="0" fontId="12" fillId="0" borderId="0" xfId="9" applyFont="1" applyAlignment="1">
      <alignment horizontal="center"/>
    </xf>
    <xf numFmtId="0" fontId="7" fillId="0" borderId="0" xfId="9" applyFont="1" applyAlignment="1">
      <alignment vertical="center"/>
    </xf>
    <xf numFmtId="0" fontId="8" fillId="0" borderId="0" xfId="9" applyFont="1" applyAlignment="1">
      <alignment horizontal="right"/>
    </xf>
    <xf numFmtId="0" fontId="9" fillId="0" borderId="0" xfId="9" applyFont="1" applyAlignment="1">
      <alignment horizontal="center"/>
    </xf>
    <xf numFmtId="0" fontId="44" fillId="0" borderId="0" xfId="9" applyFont="1" applyAlignment="1">
      <alignment horizontal="right"/>
    </xf>
    <xf numFmtId="0" fontId="12" fillId="0" borderId="50" xfId="2" applyFont="1" applyBorder="1" applyAlignment="1">
      <alignment horizontal="center"/>
    </xf>
    <xf numFmtId="0" fontId="12" fillId="0" borderId="51" xfId="2" applyFont="1" applyBorder="1" applyAlignment="1">
      <alignment horizontal="left"/>
    </xf>
    <xf numFmtId="0" fontId="16" fillId="0" borderId="51" xfId="0" applyFont="1" applyBorder="1"/>
    <xf numFmtId="0" fontId="12" fillId="0" borderId="52" xfId="2" applyFont="1" applyBorder="1"/>
    <xf numFmtId="165" fontId="12" fillId="0" borderId="25" xfId="0" applyNumberFormat="1" applyFont="1" applyBorder="1" applyAlignment="1">
      <alignment horizontal="left"/>
    </xf>
    <xf numFmtId="0" fontId="16" fillId="0" borderId="51" xfId="0" applyFont="1" applyBorder="1" applyAlignment="1">
      <alignment horizontal="left"/>
    </xf>
    <xf numFmtId="0" fontId="12" fillId="0" borderId="53" xfId="2" applyFont="1" applyBorder="1" applyAlignment="1">
      <alignment horizontal="center"/>
    </xf>
    <xf numFmtId="165" fontId="12" fillId="0" borderId="54" xfId="0" applyNumberFormat="1" applyFont="1" applyBorder="1" applyAlignment="1">
      <alignment horizontal="left"/>
    </xf>
    <xf numFmtId="0" fontId="12" fillId="0" borderId="54" xfId="2" applyFont="1" applyBorder="1"/>
    <xf numFmtId="0" fontId="16" fillId="0" borderId="55" xfId="0" applyFont="1" applyBorder="1" applyAlignment="1">
      <alignment horizontal="center"/>
    </xf>
    <xf numFmtId="0" fontId="16" fillId="0" borderId="56" xfId="0" applyFont="1" applyBorder="1" applyAlignment="1">
      <alignment horizontal="left"/>
    </xf>
    <xf numFmtId="0" fontId="16" fillId="0" borderId="56" xfId="0" applyFont="1" applyBorder="1"/>
    <xf numFmtId="0" fontId="12" fillId="0" borderId="56" xfId="2" applyFont="1" applyBorder="1"/>
    <xf numFmtId="0" fontId="12" fillId="0" borderId="55" xfId="2" applyFont="1" applyBorder="1" applyAlignment="1">
      <alignment horizontal="center"/>
    </xf>
    <xf numFmtId="0" fontId="12" fillId="0" borderId="57" xfId="2" applyFont="1" applyBorder="1" applyAlignment="1">
      <alignment horizontal="center"/>
    </xf>
    <xf numFmtId="0" fontId="16" fillId="0" borderId="58" xfId="0" applyFont="1" applyBorder="1" applyAlignment="1">
      <alignment horizontal="left"/>
    </xf>
    <xf numFmtId="0" fontId="16" fillId="0" borderId="58" xfId="0" applyFont="1" applyBorder="1"/>
    <xf numFmtId="0" fontId="12" fillId="0" borderId="58" xfId="2" applyFont="1" applyBorder="1"/>
    <xf numFmtId="0" fontId="16" fillId="0" borderId="50" xfId="0" applyFont="1" applyBorder="1" applyAlignment="1">
      <alignment horizontal="center"/>
    </xf>
    <xf numFmtId="0" fontId="16" fillId="0" borderId="57" xfId="0" applyFont="1" applyBorder="1" applyAlignment="1">
      <alignment horizontal="center"/>
    </xf>
    <xf numFmtId="165" fontId="12" fillId="0" borderId="51" xfId="0" applyNumberFormat="1" applyFont="1" applyBorder="1" applyAlignment="1">
      <alignment horizontal="left"/>
    </xf>
    <xf numFmtId="0" fontId="16" fillId="0" borderId="54" xfId="0" applyFont="1" applyBorder="1" applyAlignment="1">
      <alignment horizontal="left"/>
    </xf>
    <xf numFmtId="165" fontId="12" fillId="0" borderId="56" xfId="0" applyNumberFormat="1" applyFont="1" applyBorder="1" applyAlignment="1">
      <alignment horizontal="left"/>
    </xf>
    <xf numFmtId="0" fontId="16" fillId="0" borderId="54" xfId="0" applyFont="1" applyBorder="1"/>
    <xf numFmtId="0" fontId="16" fillId="0" borderId="53" xfId="0" applyFont="1" applyBorder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1" applyFont="1"/>
    <xf numFmtId="0" fontId="1" fillId="0" borderId="59" xfId="0" applyFon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4">
    <cellStyle name="Excel Built-in Normal" xfId="3" xr:uid="{E90CC0C2-071F-4887-9061-4C72A7DC9839}"/>
    <cellStyle name="Hyperlink" xfId="1" builtinId="8"/>
    <cellStyle name="Hyperlink 2" xfId="12" xr:uid="{C34BD95D-B8D5-49EF-8BEF-FFA7E889D9B2}"/>
    <cellStyle name="Hyperlink 3" xfId="6" xr:uid="{1FD7286C-B347-422F-9FA8-00A8E70BF708}"/>
    <cellStyle name="Normal" xfId="0" builtinId="0"/>
    <cellStyle name="Normal 2" xfId="10" xr:uid="{80DD7536-E1F9-4913-A766-A4B49316D972}"/>
    <cellStyle name="Normal 2 2" xfId="4" xr:uid="{C4112EA3-9C12-4976-80A0-60A17FD8CB04}"/>
    <cellStyle name="Normal 2 2 2" xfId="2" xr:uid="{DD0EF96B-3206-4232-9665-F75868DC5D04}"/>
    <cellStyle name="Normal 2 2 3" xfId="8" xr:uid="{87045C02-2FD3-409E-8BDA-562202ED0DD3}"/>
    <cellStyle name="Normal 2 3" xfId="13" xr:uid="{0ED5500E-AD38-4099-95A0-CDBBB24DE0EF}"/>
    <cellStyle name="Normal 3" xfId="11" xr:uid="{7E2F90A0-4F52-4856-8222-09F899B055D5}"/>
    <cellStyle name="Normal 3 2" xfId="7" xr:uid="{8AB6C8BE-8580-46D8-A3E0-C82A5944A4D6}"/>
    <cellStyle name="Normal 3 3" xfId="9" xr:uid="{49EC3791-C99E-4843-AF85-A84A80BDCBEA}"/>
    <cellStyle name="Normal 4" xfId="5" xr:uid="{036F7C61-89FD-48CE-9AA2-504A85E45A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E456F-4185-412B-A2DB-5F7B159C4AA8}">
  <sheetPr>
    <pageSetUpPr fitToPage="1"/>
  </sheetPr>
  <dimension ref="B1:Y39"/>
  <sheetViews>
    <sheetView showGridLines="0" showRowColHeaders="0" tabSelected="1" workbookViewId="0">
      <selection activeCell="A2" sqref="A2"/>
    </sheetView>
  </sheetViews>
  <sheetFormatPr defaultRowHeight="15" x14ac:dyDescent="0.25"/>
  <cols>
    <col min="1" max="1" width="2.7109375" customWidth="1"/>
    <col min="2" max="2" width="27.7109375" customWidth="1"/>
    <col min="3" max="12" width="5" customWidth="1"/>
    <col min="13" max="14" width="1.42578125" customWidth="1"/>
    <col min="15" max="15" width="27.7109375" customWidth="1"/>
    <col min="16" max="25" width="5" customWidth="1"/>
  </cols>
  <sheetData>
    <row r="1" spans="2:25" ht="21" x14ac:dyDescent="0.35">
      <c r="B1" s="441" t="s">
        <v>1769</v>
      </c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</row>
    <row r="2" spans="2:25" ht="18.75" x14ac:dyDescent="0.3">
      <c r="B2" s="442" t="s">
        <v>1857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</row>
    <row r="3" spans="2:25" ht="15.75" x14ac:dyDescent="0.25">
      <c r="B3" s="443" t="s">
        <v>1770</v>
      </c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43"/>
      <c r="T3" s="443"/>
      <c r="U3" s="443"/>
      <c r="V3" s="443"/>
      <c r="W3" s="443"/>
      <c r="X3" s="443"/>
      <c r="Y3" s="443"/>
    </row>
    <row r="5" spans="2:25" x14ac:dyDescent="0.25">
      <c r="B5" s="444" t="s">
        <v>1771</v>
      </c>
      <c r="C5" s="444" t="s">
        <v>1772</v>
      </c>
      <c r="D5" s="444" t="s">
        <v>1773</v>
      </c>
      <c r="E5" s="444" t="s">
        <v>1774</v>
      </c>
      <c r="F5" s="444" t="s">
        <v>1775</v>
      </c>
      <c r="G5" s="444" t="s">
        <v>1776</v>
      </c>
      <c r="H5" s="444" t="s">
        <v>1777</v>
      </c>
      <c r="I5" s="444" t="s">
        <v>1778</v>
      </c>
      <c r="J5" s="444" t="s">
        <v>1779</v>
      </c>
      <c r="K5" s="444" t="s">
        <v>1780</v>
      </c>
      <c r="L5" s="444" t="s">
        <v>1781</v>
      </c>
      <c r="M5" s="445"/>
      <c r="N5" s="446"/>
      <c r="O5" s="444" t="s">
        <v>1782</v>
      </c>
      <c r="P5" s="444" t="s">
        <v>1772</v>
      </c>
      <c r="Q5" s="444" t="s">
        <v>1773</v>
      </c>
      <c r="R5" s="444" t="s">
        <v>1774</v>
      </c>
      <c r="S5" s="444" t="s">
        <v>1775</v>
      </c>
      <c r="T5" s="444" t="s">
        <v>1776</v>
      </c>
      <c r="U5" s="444" t="s">
        <v>1777</v>
      </c>
      <c r="V5" s="444" t="s">
        <v>1778</v>
      </c>
      <c r="W5" s="444" t="s">
        <v>1779</v>
      </c>
      <c r="X5" s="446"/>
      <c r="Y5" s="446"/>
    </row>
    <row r="6" spans="2:25" x14ac:dyDescent="0.25">
      <c r="B6" s="446"/>
      <c r="C6" s="444" t="s">
        <v>1783</v>
      </c>
      <c r="D6" s="444" t="s">
        <v>1784</v>
      </c>
      <c r="E6" s="444" t="s">
        <v>1785</v>
      </c>
      <c r="F6" s="444" t="s">
        <v>1786</v>
      </c>
      <c r="G6" s="444" t="s">
        <v>1787</v>
      </c>
      <c r="H6" s="444" t="s">
        <v>1788</v>
      </c>
      <c r="I6" s="444" t="s">
        <v>1789</v>
      </c>
      <c r="J6" s="446"/>
      <c r="K6" s="446"/>
      <c r="L6" s="446"/>
      <c r="M6" s="445"/>
      <c r="N6" s="446"/>
      <c r="O6" s="444" t="s">
        <v>1790</v>
      </c>
      <c r="P6" s="444" t="s">
        <v>1772</v>
      </c>
      <c r="Q6" s="444" t="s">
        <v>1773</v>
      </c>
      <c r="R6" s="444" t="s">
        <v>1774</v>
      </c>
      <c r="S6" s="444" t="s">
        <v>1775</v>
      </c>
      <c r="T6" s="444" t="s">
        <v>1776</v>
      </c>
      <c r="U6" s="446"/>
      <c r="V6" s="446"/>
      <c r="W6" s="446"/>
      <c r="X6" s="446"/>
      <c r="Y6" s="446"/>
    </row>
    <row r="7" spans="2:25" x14ac:dyDescent="0.25">
      <c r="B7" s="444" t="s">
        <v>1791</v>
      </c>
      <c r="C7" s="444" t="s">
        <v>1772</v>
      </c>
      <c r="D7" s="446"/>
      <c r="E7" s="446"/>
      <c r="F7" s="446"/>
      <c r="G7" s="446"/>
      <c r="H7" s="446"/>
      <c r="I7" s="446"/>
      <c r="J7" s="446"/>
      <c r="K7" s="446"/>
      <c r="L7" s="446"/>
      <c r="M7" s="445"/>
      <c r="N7" s="446"/>
      <c r="O7" s="444" t="s">
        <v>1792</v>
      </c>
      <c r="P7" s="444" t="s">
        <v>1772</v>
      </c>
      <c r="Q7" s="444" t="s">
        <v>1773</v>
      </c>
      <c r="R7" s="444" t="s">
        <v>1774</v>
      </c>
      <c r="S7" s="444" t="s">
        <v>1775</v>
      </c>
      <c r="T7" s="444" t="s">
        <v>1776</v>
      </c>
      <c r="U7" s="444" t="s">
        <v>1777</v>
      </c>
      <c r="V7" s="444" t="s">
        <v>1778</v>
      </c>
      <c r="W7" s="444" t="s">
        <v>1779</v>
      </c>
      <c r="X7" s="446"/>
      <c r="Y7" s="446"/>
    </row>
    <row r="8" spans="2:25" x14ac:dyDescent="0.25">
      <c r="B8" s="444" t="s">
        <v>1793</v>
      </c>
      <c r="C8" s="444" t="s">
        <v>1772</v>
      </c>
      <c r="D8" s="444" t="s">
        <v>1773</v>
      </c>
      <c r="E8" s="444" t="s">
        <v>1774</v>
      </c>
      <c r="F8" s="444" t="s">
        <v>1775</v>
      </c>
      <c r="G8" s="444" t="s">
        <v>1776</v>
      </c>
      <c r="H8" s="446"/>
      <c r="I8" s="446"/>
      <c r="J8" s="446"/>
      <c r="K8" s="446"/>
      <c r="L8" s="446"/>
      <c r="M8" s="445"/>
      <c r="N8" s="446"/>
      <c r="O8" s="444" t="s">
        <v>1794</v>
      </c>
      <c r="P8" s="444" t="s">
        <v>1772</v>
      </c>
      <c r="Q8" s="444" t="s">
        <v>1773</v>
      </c>
      <c r="R8" s="446"/>
      <c r="S8" s="446"/>
      <c r="T8" s="446"/>
      <c r="U8" s="446"/>
      <c r="V8" s="446"/>
      <c r="W8" s="446"/>
      <c r="X8" s="446"/>
      <c r="Y8" s="446"/>
    </row>
    <row r="9" spans="2:25" x14ac:dyDescent="0.25">
      <c r="B9" s="444" t="s">
        <v>1795</v>
      </c>
      <c r="C9" s="444" t="s">
        <v>1772</v>
      </c>
      <c r="D9" s="444" t="s">
        <v>1773</v>
      </c>
      <c r="E9" s="444" t="s">
        <v>1774</v>
      </c>
      <c r="F9" s="446"/>
      <c r="G9" s="446"/>
      <c r="H9" s="446"/>
      <c r="I9" s="446"/>
      <c r="J9" s="446"/>
      <c r="K9" s="446"/>
      <c r="L9" s="446"/>
      <c r="M9" s="445"/>
      <c r="N9" s="446"/>
      <c r="O9" s="444" t="s">
        <v>1796</v>
      </c>
      <c r="P9" s="444" t="s">
        <v>1772</v>
      </c>
      <c r="Q9" s="444" t="s">
        <v>1773</v>
      </c>
      <c r="R9" s="444" t="s">
        <v>1774</v>
      </c>
      <c r="S9" s="444" t="s">
        <v>1775</v>
      </c>
      <c r="T9" s="444" t="s">
        <v>1776</v>
      </c>
      <c r="U9" s="444" t="s">
        <v>1777</v>
      </c>
      <c r="V9" s="444" t="s">
        <v>1778</v>
      </c>
      <c r="W9" s="446"/>
      <c r="X9" s="446"/>
      <c r="Y9" s="446"/>
    </row>
    <row r="10" spans="2:25" x14ac:dyDescent="0.25">
      <c r="B10" s="444" t="s">
        <v>1797</v>
      </c>
      <c r="C10" s="444" t="s">
        <v>1772</v>
      </c>
      <c r="D10" s="444" t="s">
        <v>1773</v>
      </c>
      <c r="E10" s="444" t="s">
        <v>1774</v>
      </c>
      <c r="F10" s="444" t="s">
        <v>1775</v>
      </c>
      <c r="G10" s="446"/>
      <c r="H10" s="446"/>
      <c r="I10" s="446"/>
      <c r="J10" s="446"/>
      <c r="K10" s="446"/>
      <c r="L10" s="446"/>
      <c r="M10" s="445"/>
      <c r="N10" s="446"/>
      <c r="O10" s="444" t="s">
        <v>1798</v>
      </c>
      <c r="P10" s="444" t="s">
        <v>1772</v>
      </c>
      <c r="Q10" s="444" t="s">
        <v>1773</v>
      </c>
      <c r="R10" s="446"/>
      <c r="S10" s="446"/>
      <c r="T10" s="446"/>
      <c r="U10" s="446"/>
      <c r="V10" s="446"/>
      <c r="W10" s="446"/>
      <c r="X10" s="446"/>
      <c r="Y10" s="446"/>
    </row>
    <row r="11" spans="2:25" x14ac:dyDescent="0.25">
      <c r="B11" s="444" t="s">
        <v>1799</v>
      </c>
      <c r="C11" s="444" t="s">
        <v>1772</v>
      </c>
      <c r="D11" s="446"/>
      <c r="E11" s="446"/>
      <c r="F11" s="446"/>
      <c r="G11" s="446"/>
      <c r="H11" s="446"/>
      <c r="I11" s="446"/>
      <c r="J11" s="446"/>
      <c r="K11" s="446"/>
      <c r="L11" s="446"/>
      <c r="M11" s="445"/>
      <c r="N11" s="446"/>
      <c r="O11" s="444" t="s">
        <v>1800</v>
      </c>
      <c r="P11" s="444" t="s">
        <v>1772</v>
      </c>
      <c r="Q11" s="444" t="s">
        <v>1773</v>
      </c>
      <c r="R11" s="444" t="s">
        <v>1774</v>
      </c>
      <c r="S11" s="444" t="s">
        <v>1775</v>
      </c>
      <c r="T11" s="444" t="s">
        <v>1776</v>
      </c>
      <c r="U11" s="446"/>
      <c r="V11" s="446"/>
      <c r="W11" s="446"/>
      <c r="X11" s="446"/>
      <c r="Y11" s="446"/>
    </row>
    <row r="12" spans="2:25" x14ac:dyDescent="0.25">
      <c r="B12" s="444" t="s">
        <v>1801</v>
      </c>
      <c r="C12" s="444" t="s">
        <v>1772</v>
      </c>
      <c r="D12" s="446"/>
      <c r="E12" s="446"/>
      <c r="F12" s="446"/>
      <c r="G12" s="446"/>
      <c r="H12" s="446"/>
      <c r="I12" s="446"/>
      <c r="J12" s="446"/>
      <c r="K12" s="446"/>
      <c r="L12" s="446"/>
      <c r="M12" s="445"/>
      <c r="N12" s="446"/>
      <c r="O12" s="444" t="s">
        <v>1802</v>
      </c>
      <c r="P12" s="444" t="s">
        <v>1772</v>
      </c>
      <c r="Q12" s="444" t="s">
        <v>1773</v>
      </c>
      <c r="R12" s="446"/>
      <c r="S12" s="446"/>
      <c r="T12" s="446"/>
      <c r="U12" s="446"/>
      <c r="V12" s="446"/>
      <c r="W12" s="446"/>
      <c r="X12" s="446"/>
      <c r="Y12" s="446"/>
    </row>
    <row r="13" spans="2:25" x14ac:dyDescent="0.25">
      <c r="B13" s="444" t="s">
        <v>1803</v>
      </c>
      <c r="C13" s="444" t="s">
        <v>1772</v>
      </c>
      <c r="D13" s="444" t="s">
        <v>1773</v>
      </c>
      <c r="E13" s="444" t="s">
        <v>1774</v>
      </c>
      <c r="F13" s="444" t="s">
        <v>1775</v>
      </c>
      <c r="G13" s="444" t="s">
        <v>1776</v>
      </c>
      <c r="H13" s="444" t="s">
        <v>1777</v>
      </c>
      <c r="I13" s="446"/>
      <c r="J13" s="446"/>
      <c r="K13" s="446"/>
      <c r="L13" s="446"/>
      <c r="M13" s="445"/>
      <c r="N13" s="446"/>
      <c r="O13" s="444" t="s">
        <v>1804</v>
      </c>
      <c r="P13" s="444" t="s">
        <v>1772</v>
      </c>
      <c r="Q13" s="446"/>
      <c r="R13" s="446"/>
      <c r="S13" s="446"/>
      <c r="T13" s="446"/>
      <c r="U13" s="446"/>
      <c r="V13" s="446"/>
      <c r="W13" s="446"/>
      <c r="X13" s="446"/>
      <c r="Y13" s="446"/>
    </row>
    <row r="14" spans="2:25" x14ac:dyDescent="0.25">
      <c r="B14" s="444" t="s">
        <v>1805</v>
      </c>
      <c r="C14" s="444" t="s">
        <v>1772</v>
      </c>
      <c r="D14" s="444" t="s">
        <v>1773</v>
      </c>
      <c r="E14" s="446"/>
      <c r="F14" s="446"/>
      <c r="G14" s="446"/>
      <c r="H14" s="446"/>
      <c r="I14" s="446"/>
      <c r="J14" s="446"/>
      <c r="K14" s="446"/>
      <c r="L14" s="446"/>
      <c r="M14" s="445"/>
      <c r="N14" s="446"/>
      <c r="O14" s="444" t="s">
        <v>1806</v>
      </c>
      <c r="P14" s="444" t="s">
        <v>1772</v>
      </c>
      <c r="Q14" s="446"/>
      <c r="R14" s="446"/>
      <c r="S14" s="446"/>
      <c r="T14" s="446"/>
      <c r="U14" s="446"/>
      <c r="V14" s="446"/>
      <c r="W14" s="446"/>
      <c r="X14" s="446"/>
      <c r="Y14" s="446"/>
    </row>
    <row r="15" spans="2:25" x14ac:dyDescent="0.25">
      <c r="B15" s="444" t="s">
        <v>1807</v>
      </c>
      <c r="C15" s="444" t="s">
        <v>1772</v>
      </c>
      <c r="D15" s="444" t="s">
        <v>1773</v>
      </c>
      <c r="E15" s="446"/>
      <c r="F15" s="446"/>
      <c r="G15" s="446"/>
      <c r="H15" s="446"/>
      <c r="I15" s="446"/>
      <c r="J15" s="446"/>
      <c r="K15" s="446"/>
      <c r="L15" s="446"/>
      <c r="M15" s="445"/>
      <c r="N15" s="446"/>
      <c r="O15" s="444" t="s">
        <v>1808</v>
      </c>
      <c r="P15" s="444" t="s">
        <v>1772</v>
      </c>
      <c r="Q15" s="444" t="s">
        <v>1773</v>
      </c>
      <c r="R15" s="446"/>
      <c r="S15" s="446"/>
      <c r="T15" s="446"/>
      <c r="U15" s="446"/>
      <c r="V15" s="446"/>
      <c r="W15" s="446"/>
      <c r="X15" s="446"/>
      <c r="Y15" s="446"/>
    </row>
    <row r="16" spans="2:25" x14ac:dyDescent="0.25">
      <c r="B16" s="444" t="s">
        <v>1809</v>
      </c>
      <c r="C16" s="444" t="s">
        <v>1772</v>
      </c>
      <c r="D16" s="446"/>
      <c r="E16" s="446"/>
      <c r="F16" s="446"/>
      <c r="G16" s="446"/>
      <c r="H16" s="446"/>
      <c r="I16" s="446"/>
      <c r="J16" s="446"/>
      <c r="K16" s="446"/>
      <c r="L16" s="446"/>
      <c r="M16" s="445"/>
      <c r="N16" s="446"/>
      <c r="O16" s="444" t="s">
        <v>1810</v>
      </c>
      <c r="P16" s="444" t="s">
        <v>1772</v>
      </c>
      <c r="Q16" s="446"/>
      <c r="R16" s="446"/>
      <c r="S16" s="446"/>
      <c r="T16" s="446"/>
      <c r="U16" s="446"/>
      <c r="V16" s="446"/>
      <c r="W16" s="446"/>
      <c r="X16" s="446"/>
      <c r="Y16" s="446"/>
    </row>
    <row r="17" spans="2:25" x14ac:dyDescent="0.25">
      <c r="B17" s="444" t="s">
        <v>1811</v>
      </c>
      <c r="C17" s="444" t="s">
        <v>1772</v>
      </c>
      <c r="D17" s="444" t="s">
        <v>1773</v>
      </c>
      <c r="E17" s="444" t="s">
        <v>1774</v>
      </c>
      <c r="F17" s="446"/>
      <c r="G17" s="446"/>
      <c r="H17" s="446"/>
      <c r="I17" s="446"/>
      <c r="J17" s="446"/>
      <c r="K17" s="446"/>
      <c r="L17" s="446"/>
      <c r="M17" s="445"/>
      <c r="N17" s="446"/>
      <c r="O17" s="444" t="s">
        <v>1812</v>
      </c>
      <c r="P17" s="444" t="s">
        <v>1772</v>
      </c>
      <c r="Q17" s="444" t="s">
        <v>1773</v>
      </c>
      <c r="R17" s="444" t="s">
        <v>1774</v>
      </c>
      <c r="S17" s="446"/>
      <c r="T17" s="446"/>
      <c r="U17" s="446"/>
      <c r="V17" s="446"/>
      <c r="W17" s="446"/>
      <c r="X17" s="446"/>
      <c r="Y17" s="446"/>
    </row>
    <row r="18" spans="2:25" x14ac:dyDescent="0.25">
      <c r="B18" s="444" t="s">
        <v>1813</v>
      </c>
      <c r="C18" s="444" t="s">
        <v>1772</v>
      </c>
      <c r="D18" s="446"/>
      <c r="E18" s="446"/>
      <c r="F18" s="446"/>
      <c r="G18" s="446"/>
      <c r="H18" s="446"/>
      <c r="I18" s="446"/>
      <c r="J18" s="446"/>
      <c r="K18" s="446"/>
      <c r="L18" s="446"/>
      <c r="M18" s="445"/>
      <c r="N18" s="446"/>
      <c r="O18" s="444" t="s">
        <v>1814</v>
      </c>
      <c r="P18" s="444" t="s">
        <v>1772</v>
      </c>
      <c r="Q18" s="446"/>
      <c r="R18" s="446"/>
      <c r="S18" s="446"/>
      <c r="T18" s="446"/>
      <c r="U18" s="446"/>
      <c r="V18" s="446"/>
      <c r="W18" s="446"/>
      <c r="X18" s="446"/>
      <c r="Y18" s="446"/>
    </row>
    <row r="19" spans="2:25" x14ac:dyDescent="0.25">
      <c r="B19" s="444" t="s">
        <v>1815</v>
      </c>
      <c r="C19" s="444" t="s">
        <v>1772</v>
      </c>
      <c r="D19" s="444" t="s">
        <v>1773</v>
      </c>
      <c r="E19" s="444" t="s">
        <v>1774</v>
      </c>
      <c r="F19" s="444" t="s">
        <v>1775</v>
      </c>
      <c r="G19" s="444" t="s">
        <v>1776</v>
      </c>
      <c r="H19" s="446"/>
      <c r="I19" s="446"/>
      <c r="J19" s="446"/>
      <c r="K19" s="446"/>
      <c r="L19" s="446"/>
      <c r="M19" s="445"/>
      <c r="N19" s="446"/>
      <c r="O19" s="444" t="s">
        <v>1816</v>
      </c>
      <c r="P19" s="444" t="s">
        <v>1772</v>
      </c>
      <c r="Q19" s="446"/>
      <c r="R19" s="446"/>
      <c r="S19" s="446"/>
      <c r="T19" s="446"/>
      <c r="U19" s="446"/>
      <c r="V19" s="446"/>
      <c r="W19" s="446"/>
      <c r="X19" s="446"/>
      <c r="Y19" s="446"/>
    </row>
    <row r="20" spans="2:25" x14ac:dyDescent="0.25">
      <c r="B20" s="444" t="s">
        <v>1817</v>
      </c>
      <c r="C20" s="444" t="s">
        <v>1772</v>
      </c>
      <c r="D20" s="444" t="s">
        <v>1773</v>
      </c>
      <c r="E20" s="446"/>
      <c r="F20" s="446"/>
      <c r="G20" s="446"/>
      <c r="H20" s="446"/>
      <c r="I20" s="446"/>
      <c r="J20" s="446"/>
      <c r="K20" s="446"/>
      <c r="L20" s="446"/>
      <c r="M20" s="445"/>
      <c r="N20" s="446"/>
      <c r="O20" s="444" t="s">
        <v>1818</v>
      </c>
      <c r="P20" s="444" t="s">
        <v>1772</v>
      </c>
      <c r="Q20" s="444" t="s">
        <v>1773</v>
      </c>
      <c r="R20" s="444" t="s">
        <v>1774</v>
      </c>
      <c r="S20" s="446"/>
      <c r="T20" s="446"/>
      <c r="U20" s="446"/>
      <c r="V20" s="446"/>
      <c r="W20" s="446"/>
      <c r="X20" s="446"/>
      <c r="Y20" s="446"/>
    </row>
    <row r="21" spans="2:25" x14ac:dyDescent="0.25">
      <c r="B21" s="444" t="s">
        <v>1819</v>
      </c>
      <c r="C21" s="444" t="s">
        <v>1772</v>
      </c>
      <c r="D21" s="446"/>
      <c r="E21" s="446"/>
      <c r="F21" s="446"/>
      <c r="G21" s="446"/>
      <c r="H21" s="446"/>
      <c r="I21" s="446"/>
      <c r="J21" s="446"/>
      <c r="K21" s="446"/>
      <c r="L21" s="446"/>
      <c r="M21" s="445"/>
      <c r="N21" s="446"/>
      <c r="O21" s="444" t="s">
        <v>1820</v>
      </c>
      <c r="P21" s="444" t="s">
        <v>1772</v>
      </c>
      <c r="Q21" s="446"/>
      <c r="R21" s="446"/>
      <c r="S21" s="446"/>
      <c r="T21" s="446"/>
      <c r="U21" s="446"/>
      <c r="V21" s="446"/>
      <c r="W21" s="446"/>
      <c r="X21" s="446"/>
      <c r="Y21" s="446"/>
    </row>
    <row r="22" spans="2:25" x14ac:dyDescent="0.25">
      <c r="B22" s="444" t="s">
        <v>1821</v>
      </c>
      <c r="C22" s="444" t="s">
        <v>1772</v>
      </c>
      <c r="D22" s="444" t="s">
        <v>1773</v>
      </c>
      <c r="E22" s="444" t="s">
        <v>1774</v>
      </c>
      <c r="F22" s="444" t="s">
        <v>1775</v>
      </c>
      <c r="G22" s="444" t="s">
        <v>1776</v>
      </c>
      <c r="H22" s="444" t="s">
        <v>1777</v>
      </c>
      <c r="I22" s="444" t="s">
        <v>1778</v>
      </c>
      <c r="J22" s="444" t="s">
        <v>1779</v>
      </c>
      <c r="K22" s="444" t="s">
        <v>1780</v>
      </c>
      <c r="L22" s="444" t="s">
        <v>1781</v>
      </c>
      <c r="M22" s="445"/>
      <c r="N22" s="446"/>
      <c r="O22" s="444" t="s">
        <v>1822</v>
      </c>
      <c r="P22" s="444" t="s">
        <v>1772</v>
      </c>
      <c r="Q22" s="446"/>
      <c r="R22" s="446"/>
      <c r="S22" s="446"/>
      <c r="T22" s="446"/>
      <c r="U22" s="446"/>
      <c r="V22" s="446"/>
      <c r="W22" s="446"/>
      <c r="X22" s="446"/>
      <c r="Y22" s="446"/>
    </row>
    <row r="23" spans="2:25" x14ac:dyDescent="0.25">
      <c r="B23" s="446"/>
      <c r="C23" s="444" t="s">
        <v>1783</v>
      </c>
      <c r="D23" s="444" t="s">
        <v>1784</v>
      </c>
      <c r="E23" s="444" t="s">
        <v>1785</v>
      </c>
      <c r="F23" s="444" t="s">
        <v>1786</v>
      </c>
      <c r="G23" s="446"/>
      <c r="H23" s="446"/>
      <c r="I23" s="446"/>
      <c r="J23" s="446"/>
      <c r="K23" s="446"/>
      <c r="L23" s="446"/>
      <c r="M23" s="445"/>
      <c r="N23" s="446"/>
      <c r="O23" s="444" t="s">
        <v>1823</v>
      </c>
      <c r="P23" s="444" t="s">
        <v>1772</v>
      </c>
      <c r="Q23" s="444" t="s">
        <v>1773</v>
      </c>
      <c r="R23" s="446"/>
      <c r="S23" s="446"/>
      <c r="T23" s="446"/>
      <c r="U23" s="446"/>
      <c r="V23" s="446"/>
      <c r="W23" s="446"/>
      <c r="X23" s="446"/>
      <c r="Y23" s="446"/>
    </row>
    <row r="24" spans="2:25" x14ac:dyDescent="0.25">
      <c r="B24" s="444" t="s">
        <v>1824</v>
      </c>
      <c r="C24" s="444" t="s">
        <v>1772</v>
      </c>
      <c r="D24" s="444" t="s">
        <v>1773</v>
      </c>
      <c r="E24" s="444" t="s">
        <v>1774</v>
      </c>
      <c r="F24" s="446"/>
      <c r="G24" s="446"/>
      <c r="H24" s="446"/>
      <c r="I24" s="446"/>
      <c r="J24" s="446"/>
      <c r="K24" s="446"/>
      <c r="L24" s="446"/>
      <c r="M24" s="445"/>
      <c r="N24" s="446"/>
      <c r="O24" s="444" t="s">
        <v>1825</v>
      </c>
      <c r="P24" s="444" t="s">
        <v>1772</v>
      </c>
      <c r="Q24" s="446"/>
      <c r="R24" s="446"/>
      <c r="S24" s="446"/>
      <c r="T24" s="446"/>
      <c r="U24" s="446"/>
      <c r="V24" s="446"/>
      <c r="W24" s="446"/>
      <c r="X24" s="446"/>
      <c r="Y24" s="446"/>
    </row>
    <row r="25" spans="2:25" x14ac:dyDescent="0.25">
      <c r="B25" s="444" t="s">
        <v>1826</v>
      </c>
      <c r="C25" s="444" t="s">
        <v>1772</v>
      </c>
      <c r="D25" s="444" t="s">
        <v>1773</v>
      </c>
      <c r="E25" s="444" t="s">
        <v>1774</v>
      </c>
      <c r="F25" s="446"/>
      <c r="G25" s="446"/>
      <c r="H25" s="446"/>
      <c r="I25" s="446"/>
      <c r="J25" s="446"/>
      <c r="K25" s="446"/>
      <c r="L25" s="446"/>
      <c r="M25" s="445"/>
      <c r="N25" s="446"/>
      <c r="O25" s="444" t="s">
        <v>1827</v>
      </c>
      <c r="P25" s="444" t="s">
        <v>1772</v>
      </c>
      <c r="Q25" s="444" t="s">
        <v>1773</v>
      </c>
      <c r="R25" s="446"/>
      <c r="S25" s="446"/>
      <c r="T25" s="446"/>
      <c r="U25" s="446"/>
      <c r="V25" s="446"/>
      <c r="W25" s="446"/>
      <c r="X25" s="446"/>
      <c r="Y25" s="446"/>
    </row>
    <row r="26" spans="2:25" x14ac:dyDescent="0.25">
      <c r="B26" s="444" t="s">
        <v>1828</v>
      </c>
      <c r="C26" s="444" t="s">
        <v>1772</v>
      </c>
      <c r="D26" s="444" t="s">
        <v>1773</v>
      </c>
      <c r="E26" s="444" t="s">
        <v>1774</v>
      </c>
      <c r="F26" s="444" t="s">
        <v>1775</v>
      </c>
      <c r="G26" s="444" t="s">
        <v>1776</v>
      </c>
      <c r="H26" s="444" t="s">
        <v>1777</v>
      </c>
      <c r="I26" s="444" t="s">
        <v>1778</v>
      </c>
      <c r="J26" s="444" t="s">
        <v>1779</v>
      </c>
      <c r="K26" s="444" t="s">
        <v>1780</v>
      </c>
      <c r="L26" s="444" t="s">
        <v>1781</v>
      </c>
      <c r="M26" s="445"/>
      <c r="N26" s="446"/>
      <c r="O26" s="444" t="s">
        <v>1829</v>
      </c>
      <c r="P26" s="444" t="s">
        <v>1772</v>
      </c>
      <c r="Q26" s="446"/>
      <c r="R26" s="446"/>
      <c r="S26" s="446"/>
      <c r="T26" s="446"/>
      <c r="U26" s="446"/>
      <c r="V26" s="446"/>
      <c r="W26" s="446"/>
      <c r="X26" s="446"/>
      <c r="Y26" s="446"/>
    </row>
    <row r="27" spans="2:25" x14ac:dyDescent="0.25">
      <c r="B27" s="444" t="s">
        <v>1830</v>
      </c>
      <c r="C27" s="444" t="s">
        <v>1772</v>
      </c>
      <c r="D27" s="444" t="s">
        <v>1773</v>
      </c>
      <c r="E27" s="444" t="s">
        <v>1774</v>
      </c>
      <c r="F27" s="446"/>
      <c r="G27" s="446"/>
      <c r="H27" s="446"/>
      <c r="I27" s="446"/>
      <c r="J27" s="446"/>
      <c r="K27" s="446"/>
      <c r="L27" s="446"/>
      <c r="M27" s="445"/>
      <c r="N27" s="446"/>
      <c r="O27" s="444" t="s">
        <v>1831</v>
      </c>
      <c r="P27" s="444" t="s">
        <v>1772</v>
      </c>
      <c r="Q27" s="446"/>
      <c r="R27" s="446"/>
      <c r="S27" s="446"/>
      <c r="T27" s="446"/>
      <c r="U27" s="446"/>
      <c r="V27" s="446"/>
      <c r="W27" s="446"/>
      <c r="X27" s="446"/>
      <c r="Y27" s="446"/>
    </row>
    <row r="28" spans="2:25" x14ac:dyDescent="0.25">
      <c r="B28" s="444" t="s">
        <v>1832</v>
      </c>
      <c r="C28" s="444" t="s">
        <v>1772</v>
      </c>
      <c r="D28" s="444" t="s">
        <v>1773</v>
      </c>
      <c r="E28" s="444" t="s">
        <v>1774</v>
      </c>
      <c r="F28" s="446"/>
      <c r="G28" s="446"/>
      <c r="H28" s="446"/>
      <c r="I28" s="446"/>
      <c r="J28" s="446"/>
      <c r="K28" s="446"/>
      <c r="L28" s="446"/>
      <c r="M28" s="445"/>
      <c r="N28" s="446"/>
      <c r="O28" s="444" t="s">
        <v>1833</v>
      </c>
      <c r="P28" s="444" t="s">
        <v>1772</v>
      </c>
      <c r="Q28" s="444" t="s">
        <v>1773</v>
      </c>
      <c r="R28" s="444" t="s">
        <v>1774</v>
      </c>
      <c r="S28" s="446"/>
      <c r="T28" s="446"/>
      <c r="U28" s="446"/>
      <c r="V28" s="446"/>
      <c r="W28" s="446"/>
      <c r="X28" s="446"/>
      <c r="Y28" s="446"/>
    </row>
    <row r="29" spans="2:25" x14ac:dyDescent="0.25">
      <c r="B29" s="444" t="s">
        <v>1834</v>
      </c>
      <c r="C29" s="444" t="s">
        <v>1772</v>
      </c>
      <c r="D29" s="444" t="s">
        <v>1773</v>
      </c>
      <c r="E29" s="444" t="s">
        <v>1774</v>
      </c>
      <c r="F29" s="444" t="s">
        <v>1775</v>
      </c>
      <c r="G29" s="444" t="s">
        <v>1776</v>
      </c>
      <c r="H29" s="444" t="s">
        <v>1777</v>
      </c>
      <c r="I29" s="444" t="s">
        <v>1778</v>
      </c>
      <c r="J29" s="444" t="s">
        <v>1779</v>
      </c>
      <c r="K29" s="444" t="s">
        <v>1780</v>
      </c>
      <c r="L29" s="444" t="s">
        <v>1781</v>
      </c>
      <c r="M29" s="445"/>
      <c r="N29" s="446"/>
      <c r="O29" s="444" t="s">
        <v>1835</v>
      </c>
      <c r="P29" s="444" t="s">
        <v>1772</v>
      </c>
      <c r="Q29" s="444" t="s">
        <v>1773</v>
      </c>
      <c r="R29" s="444" t="s">
        <v>1774</v>
      </c>
      <c r="S29" s="444" t="s">
        <v>1775</v>
      </c>
      <c r="T29" s="444" t="s">
        <v>1776</v>
      </c>
      <c r="U29" s="444" t="s">
        <v>1777</v>
      </c>
      <c r="V29" s="444" t="s">
        <v>1778</v>
      </c>
      <c r="W29" s="444" t="s">
        <v>1779</v>
      </c>
      <c r="X29" s="444" t="s">
        <v>1780</v>
      </c>
      <c r="Y29" s="444" t="s">
        <v>1781</v>
      </c>
    </row>
    <row r="30" spans="2:25" x14ac:dyDescent="0.25">
      <c r="B30" s="446"/>
      <c r="C30" s="444" t="s">
        <v>1783</v>
      </c>
      <c r="D30" s="444" t="s">
        <v>1784</v>
      </c>
      <c r="E30" s="444" t="s">
        <v>1785</v>
      </c>
      <c r="F30" s="444" t="s">
        <v>1786</v>
      </c>
      <c r="G30" s="446"/>
      <c r="H30" s="446"/>
      <c r="I30" s="446"/>
      <c r="J30" s="446"/>
      <c r="K30" s="446"/>
      <c r="L30" s="446"/>
      <c r="M30" s="445"/>
      <c r="N30" s="446"/>
      <c r="O30" s="444" t="s">
        <v>1836</v>
      </c>
      <c r="P30" s="444" t="s">
        <v>1772</v>
      </c>
      <c r="Q30" s="446"/>
      <c r="R30" s="446"/>
      <c r="S30" s="446"/>
      <c r="T30" s="446"/>
      <c r="U30" s="446"/>
      <c r="V30" s="446"/>
      <c r="W30" s="446"/>
      <c r="X30" s="446"/>
      <c r="Y30" s="446"/>
    </row>
    <row r="31" spans="2:25" x14ac:dyDescent="0.25">
      <c r="B31" s="444" t="s">
        <v>1837</v>
      </c>
      <c r="C31" s="444" t="s">
        <v>1772</v>
      </c>
      <c r="D31" s="444" t="s">
        <v>1773</v>
      </c>
      <c r="E31" s="444" t="s">
        <v>1774</v>
      </c>
      <c r="F31" s="444" t="s">
        <v>1775</v>
      </c>
      <c r="G31" s="444" t="s">
        <v>1776</v>
      </c>
      <c r="H31" s="446"/>
      <c r="I31" s="446"/>
      <c r="J31" s="446"/>
      <c r="K31" s="446"/>
      <c r="L31" s="446"/>
      <c r="M31" s="445"/>
      <c r="N31" s="446"/>
      <c r="O31" s="444" t="s">
        <v>1838</v>
      </c>
      <c r="P31" s="444" t="s">
        <v>1772</v>
      </c>
      <c r="Q31" s="444" t="s">
        <v>1773</v>
      </c>
      <c r="R31" s="444" t="s">
        <v>1774</v>
      </c>
      <c r="S31" s="446"/>
      <c r="T31" s="446"/>
      <c r="U31" s="446"/>
      <c r="V31" s="446"/>
      <c r="W31" s="446"/>
      <c r="X31" s="446"/>
      <c r="Y31" s="446"/>
    </row>
    <row r="32" spans="2:25" x14ac:dyDescent="0.25">
      <c r="B32" s="444" t="s">
        <v>1839</v>
      </c>
      <c r="C32" s="444" t="s">
        <v>1772</v>
      </c>
      <c r="D32" s="444" t="s">
        <v>1773</v>
      </c>
      <c r="E32" s="446"/>
      <c r="F32" s="446"/>
      <c r="G32" s="446"/>
      <c r="H32" s="446"/>
      <c r="I32" s="446"/>
      <c r="J32" s="446"/>
      <c r="K32" s="446"/>
      <c r="L32" s="446"/>
      <c r="M32" s="445"/>
      <c r="N32" s="446"/>
      <c r="O32" s="444" t="s">
        <v>1840</v>
      </c>
      <c r="P32" s="444" t="s">
        <v>1772</v>
      </c>
      <c r="Q32" s="444" t="s">
        <v>1773</v>
      </c>
      <c r="R32" s="444" t="s">
        <v>1774</v>
      </c>
      <c r="S32" s="444" t="s">
        <v>1775</v>
      </c>
      <c r="T32" s="444" t="s">
        <v>1776</v>
      </c>
      <c r="U32" s="444" t="s">
        <v>1777</v>
      </c>
      <c r="V32" s="444" t="s">
        <v>1778</v>
      </c>
      <c r="W32" s="444" t="s">
        <v>1779</v>
      </c>
      <c r="X32" s="444" t="s">
        <v>1780</v>
      </c>
      <c r="Y32" s="444" t="s">
        <v>1781</v>
      </c>
    </row>
    <row r="33" spans="2:25" x14ac:dyDescent="0.25">
      <c r="B33" s="444" t="s">
        <v>1841</v>
      </c>
      <c r="C33" s="444" t="s">
        <v>1772</v>
      </c>
      <c r="D33" s="444" t="s">
        <v>1773</v>
      </c>
      <c r="E33" s="444" t="s">
        <v>1774</v>
      </c>
      <c r="F33" s="444" t="s">
        <v>1775</v>
      </c>
      <c r="G33" s="444" t="s">
        <v>1776</v>
      </c>
      <c r="H33" s="444" t="s">
        <v>1777</v>
      </c>
      <c r="I33" s="444" t="s">
        <v>1778</v>
      </c>
      <c r="J33" s="444" t="s">
        <v>1779</v>
      </c>
      <c r="K33" s="444" t="s">
        <v>1780</v>
      </c>
      <c r="L33" s="444" t="s">
        <v>1781</v>
      </c>
      <c r="M33" s="445"/>
      <c r="N33" s="446"/>
      <c r="O33" s="446"/>
      <c r="P33" s="444" t="s">
        <v>1783</v>
      </c>
      <c r="Q33" s="444" t="s">
        <v>1784</v>
      </c>
      <c r="R33" s="444" t="s">
        <v>1785</v>
      </c>
      <c r="S33" s="444" t="s">
        <v>1786</v>
      </c>
      <c r="T33" s="444" t="s">
        <v>1787</v>
      </c>
      <c r="U33" s="444" t="s">
        <v>1788</v>
      </c>
      <c r="V33" s="444" t="s">
        <v>1789</v>
      </c>
      <c r="W33" s="444" t="s">
        <v>1842</v>
      </c>
      <c r="X33" s="444" t="s">
        <v>1843</v>
      </c>
      <c r="Y33" s="444" t="s">
        <v>1844</v>
      </c>
    </row>
    <row r="34" spans="2:25" x14ac:dyDescent="0.25">
      <c r="B34" s="446"/>
      <c r="C34" s="444" t="s">
        <v>1783</v>
      </c>
      <c r="D34" s="444" t="s">
        <v>1784</v>
      </c>
      <c r="E34" s="444" t="s">
        <v>1785</v>
      </c>
      <c r="F34" s="444" t="s">
        <v>1786</v>
      </c>
      <c r="G34" s="444" t="s">
        <v>1787</v>
      </c>
      <c r="H34" s="444" t="s">
        <v>1788</v>
      </c>
      <c r="I34" s="444" t="s">
        <v>1789</v>
      </c>
      <c r="J34" s="444" t="s">
        <v>1842</v>
      </c>
      <c r="K34" s="444" t="s">
        <v>1843</v>
      </c>
      <c r="L34" s="444" t="s">
        <v>1844</v>
      </c>
      <c r="M34" s="445"/>
      <c r="N34" s="446"/>
      <c r="O34" s="444" t="s">
        <v>1845</v>
      </c>
      <c r="P34" s="444" t="s">
        <v>1772</v>
      </c>
      <c r="Q34" s="444" t="s">
        <v>1773</v>
      </c>
      <c r="R34" s="444" t="s">
        <v>1774</v>
      </c>
      <c r="S34" s="444" t="s">
        <v>1775</v>
      </c>
      <c r="T34" s="444" t="s">
        <v>1776</v>
      </c>
      <c r="U34" s="446"/>
      <c r="V34" s="446"/>
      <c r="W34" s="446"/>
      <c r="X34" s="446"/>
      <c r="Y34" s="446"/>
    </row>
    <row r="35" spans="2:25" x14ac:dyDescent="0.25">
      <c r="B35" s="446"/>
      <c r="C35" s="444" t="s">
        <v>1846</v>
      </c>
      <c r="D35" s="444" t="s">
        <v>1847</v>
      </c>
      <c r="E35" s="444" t="s">
        <v>1848</v>
      </c>
      <c r="F35" s="444" t="s">
        <v>1849</v>
      </c>
      <c r="G35" s="444" t="s">
        <v>1850</v>
      </c>
      <c r="H35" s="444" t="s">
        <v>1851</v>
      </c>
      <c r="I35" s="444" t="s">
        <v>1852</v>
      </c>
      <c r="J35" s="446"/>
      <c r="K35" s="446"/>
      <c r="L35" s="446"/>
      <c r="M35" s="445"/>
      <c r="N35" s="446"/>
      <c r="O35" s="444" t="s">
        <v>1853</v>
      </c>
      <c r="P35" s="444" t="s">
        <v>1772</v>
      </c>
      <c r="Q35" s="444" t="s">
        <v>1773</v>
      </c>
      <c r="R35" s="444" t="s">
        <v>1774</v>
      </c>
      <c r="S35" s="444" t="s">
        <v>1775</v>
      </c>
      <c r="T35" s="446"/>
      <c r="U35" s="446"/>
      <c r="V35" s="446"/>
      <c r="W35" s="446"/>
      <c r="X35" s="446"/>
      <c r="Y35" s="446"/>
    </row>
    <row r="36" spans="2:25" x14ac:dyDescent="0.25">
      <c r="B36" s="444" t="s">
        <v>1854</v>
      </c>
      <c r="C36" s="444" t="s">
        <v>1772</v>
      </c>
      <c r="D36" s="444" t="s">
        <v>1773</v>
      </c>
      <c r="E36" s="446"/>
      <c r="F36" s="446"/>
      <c r="G36" s="446"/>
      <c r="H36" s="446"/>
      <c r="I36" s="446"/>
      <c r="J36" s="446"/>
      <c r="K36" s="446"/>
      <c r="L36" s="446"/>
      <c r="M36" s="445"/>
      <c r="N36" s="446"/>
      <c r="O36" s="444" t="s">
        <v>1855</v>
      </c>
      <c r="P36" s="444" t="s">
        <v>1772</v>
      </c>
      <c r="Q36" s="444" t="s">
        <v>1773</v>
      </c>
      <c r="R36" s="446"/>
      <c r="S36" s="446"/>
      <c r="T36" s="446"/>
      <c r="U36" s="446"/>
      <c r="V36" s="446"/>
      <c r="W36" s="446"/>
      <c r="X36" s="446"/>
      <c r="Y36" s="446"/>
    </row>
    <row r="37" spans="2:25" x14ac:dyDescent="0.25">
      <c r="B37" s="446"/>
      <c r="C37" s="446"/>
      <c r="D37" s="446"/>
      <c r="E37" s="446"/>
      <c r="F37" s="446"/>
      <c r="G37" s="446"/>
      <c r="H37" s="446"/>
      <c r="I37" s="446"/>
      <c r="J37" s="446"/>
      <c r="K37" s="446"/>
      <c r="L37" s="446"/>
      <c r="M37" s="446"/>
      <c r="N37" s="446"/>
      <c r="O37" s="446"/>
      <c r="P37" s="446"/>
      <c r="Q37" s="446"/>
      <c r="R37" s="446"/>
      <c r="S37" s="446"/>
      <c r="T37" s="446"/>
      <c r="U37" s="446"/>
      <c r="V37" s="446"/>
      <c r="W37" s="446"/>
      <c r="X37" s="446"/>
      <c r="Y37" s="446"/>
    </row>
    <row r="38" spans="2:25" x14ac:dyDescent="0.25">
      <c r="B38" s="446" t="s">
        <v>1856</v>
      </c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</row>
    <row r="39" spans="2:25" x14ac:dyDescent="0.25">
      <c r="B39" s="447"/>
      <c r="C39" s="447"/>
      <c r="D39" s="447"/>
      <c r="E39" s="447"/>
      <c r="F39" s="447"/>
      <c r="G39" s="447"/>
      <c r="H39" s="447"/>
      <c r="I39" s="447"/>
      <c r="J39" s="447"/>
      <c r="K39" s="447"/>
      <c r="L39" s="447"/>
      <c r="M39" s="447"/>
      <c r="N39" s="447"/>
      <c r="O39" s="447"/>
      <c r="P39" s="447"/>
      <c r="Q39" s="447"/>
      <c r="R39" s="447"/>
      <c r="S39" s="447"/>
      <c r="T39" s="447"/>
      <c r="U39" s="447"/>
      <c r="V39" s="447"/>
      <c r="W39" s="447"/>
      <c r="X39" s="447"/>
      <c r="Y39" s="446"/>
    </row>
  </sheetData>
  <mergeCells count="4">
    <mergeCell ref="B1:Y1"/>
    <mergeCell ref="B2:Y2"/>
    <mergeCell ref="B3:Y3"/>
    <mergeCell ref="B39:X39"/>
  </mergeCells>
  <hyperlinks>
    <hyperlink ref="B5" location="'10m Air Pistol 1'!A2" tooltip="10m Air Pistol" display="10m Air Pistol" xr:uid="{7DCA5101-80A3-4259-8790-51DC3C2ADE60}"/>
    <hyperlink ref="C5" location="'10m Air Pistol 1'!$B$3" tooltip="10m Air Pistol Division 1" display="D1" xr:uid="{D41001BA-4E4A-4E23-A662-E574638F6D94}"/>
    <hyperlink ref="D5" location="'10m Air Pistol 1'!$J$3" tooltip="10m Air Pistol Division 2" display="D2" xr:uid="{E4AC734F-C0E5-4F74-9E57-5B9663604EF1}"/>
    <hyperlink ref="E5" location="'10m Air Pistol 1'!$B$15" tooltip="10m Air Pistol Division 3" display="D3" xr:uid="{9F3FAAEF-DC90-4081-AABB-31BDCEA2F2B7}"/>
    <hyperlink ref="F5" location="'10m Air Pistol 1'!$J$15" tooltip="10m Air Pistol Division 4" display="D4" xr:uid="{60F19CD1-F812-4DA8-8D97-3E5FDABB91B2}"/>
    <hyperlink ref="G5" location="'10m Air Pistol 1'!$B$27" tooltip="10m Air Pistol Division 5" display="D5" xr:uid="{227B3C85-23AE-4EE3-902D-B4999A5AA85E}"/>
    <hyperlink ref="H5" location="'10m Air Pistol 1'!$J$27" tooltip="10m Air Pistol Division 6" display="D6" xr:uid="{E5F7A6B4-3737-4058-A70F-653FFB943680}"/>
    <hyperlink ref="I5" location="'10m Air Pistol 1'!$B$39" tooltip="10m Air Pistol Division 7" display="D7" xr:uid="{9B73C53E-7DEF-48E8-A272-F82FBAB4191D}"/>
    <hyperlink ref="J5" location="'10m Air Pistol 1'!$J$39" tooltip="10m Air Pistol Division 8" display="D8" xr:uid="{43EC855F-D37B-43F2-8F6B-3B4E0526E180}"/>
    <hyperlink ref="K5" location="'10m Air Pistol 1'!$B$51" tooltip="10m Air Pistol Division 9" display="D9" xr:uid="{249A9602-490F-48B0-B9A7-CA796EBCCD4E}"/>
    <hyperlink ref="L5" location="'10m Air Pistol 1'!$J$51" tooltip="10m Air Pistol Division 10" display="D10" xr:uid="{CC8ABFDE-2703-4392-BE64-A4F6BC4A0F82}"/>
    <hyperlink ref="C6" location="'10m Air Pistol 2'!$B$3" tooltip="10m Air Pistol Division 11" display="D11" xr:uid="{29A83883-E4BC-43F3-BE4F-C86F15F2D924}"/>
    <hyperlink ref="D6" location="'10m Air Pistol 2'!$J$3" tooltip="10m Air Pistol Division 12" display="D12" xr:uid="{12025785-731C-48F4-A3B5-54D98BD21C9C}"/>
    <hyperlink ref="E6" location="'10m Air Pistol 2'!$B$15" tooltip="10m Air Pistol Division 13" display="D13" xr:uid="{026FED79-7B8E-49A2-B5AA-0A0BC1AFDE12}"/>
    <hyperlink ref="F6" location="'10m Air Pistol 2'!$J$15" tooltip="10m Air Pistol Division 14" display="D14" xr:uid="{EBC1C910-5E03-4CC2-9D8E-E35B10B34D4F}"/>
    <hyperlink ref="G6" location="'10m Air Pistol 2'!$B$27" tooltip="10m Air Pistol Division 15" display="D15" xr:uid="{004FB8AF-881F-4A55-A79C-18CE08B9CD8A}"/>
    <hyperlink ref="H6" location="'10m Air Pistol 2'!$J$27" tooltip="10m Air Pistol Division 16" display="D16" xr:uid="{3C9B36AB-C7A2-41EB-92F6-49CF1415C109}"/>
    <hyperlink ref="I6" location="'10m Air Pistol 2'!$B$39" tooltip="10m Air Pistol Division 17" display="D17" xr:uid="{F7A3F911-E715-4621-AB59-8A35CD093473}"/>
    <hyperlink ref="B7" location="'10m Air Pistol Jun'!A2" tooltip="10m Air Pistol Jun" display="10m Air Pistol Jun" xr:uid="{C44BACE3-31FE-4221-AF02-4896D5D8D69A}"/>
    <hyperlink ref="C7" location="'10m Air Pistol Jun'!$B$3" tooltip="10m Air Pistol Jun Division 1" display="D1" xr:uid="{99DE8708-A02C-499D-8540-2EDF829D272A}"/>
    <hyperlink ref="B8" location="'10m Air Pistol Sen'!A2" tooltip="10m Air Pistol Sen" display="10m Air Pistol Sen" xr:uid="{BB3883BA-D9DB-4B9A-AC4C-9D49CC7DDBF2}"/>
    <hyperlink ref="C8" location="'10m Air Pistol Sen'!$B$3" tooltip="10m Air Pistol Sen Division 1" display="D1" xr:uid="{A54B37CD-C6D7-46F1-92C9-E6A8856BDB39}"/>
    <hyperlink ref="D8" location="'10m Air Pistol Sen'!$B$15" tooltip="10m Air Pistol Sen Division 2" display="D2" xr:uid="{80D5E5EF-1AD2-48C1-8AF3-CEE353E0C02C}"/>
    <hyperlink ref="E8" location="'10m Air Pistol Sen'!$B$27" tooltip="10m Air Pistol Sen Division 3" display="D3" xr:uid="{AA76C4E0-1942-4547-BB4A-BD5F9A764B72}"/>
    <hyperlink ref="F8" location="'10m Air Pistol Sen'!$B$38" tooltip="10m Air Pistol Sen Division 4" display="D4" xr:uid="{96959F51-5321-4073-87B2-1395BED639C3}"/>
    <hyperlink ref="G8" location="'10m Air Pistol Sen'!$B$49" tooltip="10m Air Pistol Sen Division 5" display="D5" xr:uid="{E2FCCC14-A188-4519-8E49-0F718B97331A}"/>
    <hyperlink ref="B9" location="'10m Air Pistol Team 1'!A2" tooltip="10m Air Pistol Team" display="10m Air Pistol Team" xr:uid="{DCFB57E1-00D0-4F09-AFA7-A9FA1D9CE693}"/>
    <hyperlink ref="C9" location="'10m Air Pistol Team 1'!$A$3" tooltip="10m Air Pistol Team Division 1" display="D1" xr:uid="{DF8B36F2-7A7D-43B7-AE54-1A214803B7BE}"/>
    <hyperlink ref="D9" location="'10m Air Pistol Team 1'!$A$29" tooltip="10m Air Pistol Team Division 2" display="D2" xr:uid="{C9932792-8158-4A62-95C4-F576A3220D4D}"/>
    <hyperlink ref="E9" location="'10m Air Pistol Team 2'!$A$3" tooltip="10m Air Pistol Team Division 3" display="D3" xr:uid="{5CE39807-1517-48D6-B8CB-DB69ADFA9908}"/>
    <hyperlink ref="B10" location="'10m Air Pistol (Supp rest)'!A2" tooltip="10m Air Pistol (Supp rest)" display="10m Air Pistol (Supp rest)" xr:uid="{E8B1ECA3-E6CF-4C63-A089-B2200F71D98A}"/>
    <hyperlink ref="C10" location="'10m Air Pistol (Supp rest)'!$B$3" tooltip="10m Air Pistol (Supp rest) Division 1" display="D1" xr:uid="{366EECE5-CFD4-43BF-8CBD-2C609992F4A5}"/>
    <hyperlink ref="D10" location="'10m Air Pistol (Supp rest)'!$B$15" tooltip="10m Air Pistol (Supp rest) Division 2" display="D2" xr:uid="{B5C6B0D5-D9E6-4C49-B161-07EED12C3D24}"/>
    <hyperlink ref="E10" location="'10m Air Pistol (Supp rest)'!$B$27" tooltip="10m Air Pistol (Supp rest) Division 3" display="D3" xr:uid="{97151217-2639-4ADC-969E-57CB703B17C7}"/>
    <hyperlink ref="F10" location="'10m Air Pistol (Supp rest)'!$B$38" tooltip="10m Air Pistol (Supp rest) Division 4" display="D4" xr:uid="{86066E6C-4972-4B37-B703-E911FB69442D}"/>
    <hyperlink ref="B11" location="'10m Air Pistol (Supp rest) Sen'!A2" tooltip="10m Air Pistol (Supp rest) Sen" display="10m Air Pistol (Supp rest) Sen" xr:uid="{3F4BDF7D-4BFE-4373-83AF-4CBB93E717BC}"/>
    <hyperlink ref="C11" location="'10m Air Pistol (Supp rest) Sen'!$B$3" tooltip="10m Air Pistol (Supp rest) Sen Division 1" display="D1" xr:uid="{76E52682-BF0A-4E35-862A-15911E365F42}"/>
    <hyperlink ref="B12" location="'6Yd Air Pistol'!A2" tooltip="6Yd Air Pistol" display="6Yd Air Pistol" xr:uid="{7DC1CF7E-E7B3-4346-9763-75CDB33C7BC5}"/>
    <hyperlink ref="C12" location="'6Yd Air Pistol'!$B$3" tooltip="6Yd Air Pistol Division 1" display="D1" xr:uid="{14345B9C-DD41-4C1B-A2C6-2F0EB0B0230A}"/>
    <hyperlink ref="B13" location="'10m Air Rifle'!A2" tooltip="10m Air Rifle" display="10m Air Rifle" xr:uid="{C2BDE3CE-650D-4D48-80E3-1ED5C201B2F3}"/>
    <hyperlink ref="C13" location="'10m Air Rifle'!$B$3" tooltip="10m Air Rifle Division 1" display="D1" xr:uid="{331AA314-1619-48C8-9F9F-6B3CF9AAE9E6}"/>
    <hyperlink ref="D13" location="'10m Air Rifle'!$J$3" tooltip="10m Air Rifle Division 2" display="D2" xr:uid="{C35F7522-3164-41A2-B7C8-B1D1AF332C55}"/>
    <hyperlink ref="E13" location="'10m Air Rifle'!$B$15" tooltip="10m Air Rifle Division 3" display="D3" xr:uid="{199C3C09-DD6F-44CF-9A70-1083E9713B88}"/>
    <hyperlink ref="F13" location="'10m Air Rifle'!$J$15" tooltip="10m Air Rifle Division 4" display="D4" xr:uid="{58C680C6-CA39-458A-8983-488625004F6E}"/>
    <hyperlink ref="G13" location="'10m Air Rifle'!$B$27" tooltip="10m Air Rifle Division 5" display="D5" xr:uid="{7A169331-29DB-4FA8-93A5-69DF478ADB38}"/>
    <hyperlink ref="H13" location="'10m Air Rifle'!$J$27" tooltip="10m Air Rifle Division 6" display="D6" xr:uid="{45DFA49B-124C-4C56-A849-CE22F1E380B3}"/>
    <hyperlink ref="B14" location="'10m Air Rifle Jun'!A2" tooltip="10m Air Rifle Jun" display="10m Air Rifle Jun" xr:uid="{4073FC82-E93E-4151-8225-2B2127305022}"/>
    <hyperlink ref="C14" location="'10m Air Rifle Jun'!$B$3" tooltip="10m Air Rifle Jun Division 1" display="D1" xr:uid="{994F4DEC-E630-4C2F-AD6C-D1160C948249}"/>
    <hyperlink ref="D14" location="'10m Air Rifle Jun'!$B$15" tooltip="10m Air Rifle Jun Division 2" display="D2" xr:uid="{7057897A-B15A-40B2-884E-9E91C2FCB984}"/>
    <hyperlink ref="B15" location="'10m Air Rifle Sen'!A2" tooltip="10m Air Rifle Sen" display="10m Air Rifle Sen" xr:uid="{A2E182DF-B601-4DC6-AADE-92C66CDAD177}"/>
    <hyperlink ref="C15" location="'10m Air Rifle Sen'!$B$3" tooltip="10m Air Rifle Sen Division 1" display="D1" xr:uid="{5806436C-7D9A-4EF2-B488-359B7EE70219}"/>
    <hyperlink ref="D15" location="'10m Air Rifle Sen'!$B$14" tooltip="10m Air Rifle Sen Division 2" display="D2" xr:uid="{AD29FB6C-F780-4428-9ACF-5EA2ACA30269}"/>
    <hyperlink ref="B16" location="'10m Air Rifle Team'!A2" tooltip="10m Air Rifle Team" display="10m Air Rifle Team" xr:uid="{6D45BBA6-266E-4632-B73A-24D07381F705}"/>
    <hyperlink ref="C16" location="'10m Air Rifle Team'!$A$3" tooltip="10m Air Rifle Team Division 1" display="D1" xr:uid="{4F05B697-FD06-4FC1-BA71-4A2BAA3DF6D3}"/>
    <hyperlink ref="B17" location="'10m Air Rifle (Supp rest)'!A2" tooltip="10m Air Rifle (Supp rest)" display="10m Air Rifle (Supp rest)" xr:uid="{9403B9FB-28B3-4E09-8278-D05204C0E3D6}"/>
    <hyperlink ref="C17" location="'10m Air Rifle (Supp rest)'!$B$3" tooltip="10m Air Rifle (Supp rest) Division 1" display="D1" xr:uid="{7831B687-99D3-402C-8669-C4A486024FFD}"/>
    <hyperlink ref="D17" location="'10m Air Rifle (Supp rest)'!$B$13" tooltip="10m Air Rifle (Supp rest) Division 2" display="D2" xr:uid="{C88BB056-D8F0-4C4C-9876-626DA415573C}"/>
    <hyperlink ref="E17" location="'10m Air Rifle (Supp rest)'!$B$23" tooltip="10m Air Rifle (Supp rest) Division 3" display="D3" xr:uid="{B6A12992-382F-426E-BBFC-1E4D8BB0B894}"/>
    <hyperlink ref="B18" location="'10m Air Rifle (Supp rest) Sen'!A2" tooltip="10m Air Rifle (Supp rest) Sen" display="10m Air Rifle (Supp rest) Sen" xr:uid="{89426C46-CE8A-40FB-ABFD-E080393B3F83}"/>
    <hyperlink ref="C18" location="'10m Air Rifle (Supp rest) Sen'!$B$3" tooltip="10m Air Rifle (Supp rest) Sen Division 1" display="D1" xr:uid="{9C224BCE-6BB6-4161-A839-BB2664F1E231}"/>
    <hyperlink ref="B19" location="'20Yd Pistol'!A2" tooltip="20Yd Pistol" display="20Yd Pistol" xr:uid="{8C1E65ED-E318-40C8-A19B-98D9F2281475}"/>
    <hyperlink ref="C19" location="'20Yd Pistol'!$B$3" tooltip="20Yd Pistol Division 1" display="D1" xr:uid="{64C617EA-F472-4CE6-844D-4AB8ED10F0E5}"/>
    <hyperlink ref="D19" location="'20Yd Pistol'!$B$16" tooltip="20Yd Pistol Division 2" display="D2" xr:uid="{BA1671CA-7647-4AF3-A095-2D9C8F4AE4A2}"/>
    <hyperlink ref="E19" location="'20Yd Pistol'!$B$28" tooltip="20Yd Pistol Division 3" display="D3" xr:uid="{DA73E425-B535-4214-A652-3BA0C345707A}"/>
    <hyperlink ref="F19" location="'20Yd Pistol'!$B$40" tooltip="20Yd Pistol Division 4" display="D4" xr:uid="{238AB0A0-C2C3-4568-A5D2-196EA8D61ACA}"/>
    <hyperlink ref="G19" location="'20Yd Pistol'!$B$52" tooltip="20Yd Pistol Division 5" display="D5" xr:uid="{3BAEB301-2843-4A9D-8349-AE3D891051AA}"/>
    <hyperlink ref="B20" location="'20Yd Pistol Sen'!A2" tooltip="20Yd Pistol Sen" display="20Yd Pistol Sen" xr:uid="{4FA0B7A7-8F72-438B-BABA-381D084FFF1C}"/>
    <hyperlink ref="C20" location="'20Yd Pistol Sen'!$B$3" tooltip="20Yd Pistol Sen Division 1" display="D1" xr:uid="{3D8F4871-FF58-4937-B38B-F9FA0F733121}"/>
    <hyperlink ref="D20" location="'20Yd Pistol Sen'!$B$13" tooltip="20Yd Pistol Sen Division 2" display="D2" xr:uid="{CED56EA6-6E28-4A80-8BEF-DB1C7A716E9D}"/>
    <hyperlink ref="B21" location="'20Yd Pistol Team'!A2" tooltip="20Yd Pistol Team" display="20Yd Pistol Team" xr:uid="{43FD9AEB-5E60-452F-9D0B-0FD72438C100}"/>
    <hyperlink ref="C21" location="'20Yd Pistol Team'!$A$3" tooltip="20Yd Pistol Team Division 1" display="D1" xr:uid="{E46BDA85-1791-495E-8E6E-64E6812CB91D}"/>
    <hyperlink ref="B22" location="'Bench 50m 1'!A2" tooltip="Bench 50m" display="Bench 50m" xr:uid="{324319F8-3D7F-43AE-AC68-C7AAF71D72B7}"/>
    <hyperlink ref="C22" location="'Bench 50m 1'!$B$3" tooltip="Bench 50m Division 1" display="D1" xr:uid="{2B2B64F5-2267-4BF3-94BE-4DCF90BE46A6}"/>
    <hyperlink ref="D22" location="'Bench 50m 1'!$B$15" tooltip="Bench 50m Division 2" display="D2" xr:uid="{8A4370B5-61F2-46B9-A7D9-72C90544B82B}"/>
    <hyperlink ref="E22" location="'Bench 50m 1'!$B$27" tooltip="Bench 50m Division 3" display="D3" xr:uid="{1C207E20-A650-43DA-BB65-1BBC076FCDE9}"/>
    <hyperlink ref="F22" location="'Bench 50m 1'!$B$39" tooltip="Bench 50m Division 4" display="D4" xr:uid="{9796B97A-E6FD-41D3-A723-715A6459E63C}"/>
    <hyperlink ref="G22" location="'Bench 50m 1'!$B$51" tooltip="Bench 50m Division 5" display="D5" xr:uid="{31D75311-253A-407F-9D4B-7F3DAD237AFF}"/>
    <hyperlink ref="H22" location="'Bench 50m 2'!$B$3" tooltip="Bench 50m Division 6" display="D6" xr:uid="{62BBCDAB-3AC9-4FBE-8C4B-1B281216B20E}"/>
    <hyperlink ref="I22" location="'Bench 50m 2'!$B$15" tooltip="Bench 50m Division 7" display="D7" xr:uid="{844FB7CE-FBF4-4F3E-8F75-FE9F022D7F79}"/>
    <hyperlink ref="J22" location="'Bench 50m 2'!$B$27" tooltip="Bench 50m Division 8" display="D8" xr:uid="{BC72FBEC-8D8D-4A2A-9B38-E62851C30B9D}"/>
    <hyperlink ref="K22" location="'Bench 50m 2'!$B$39" tooltip="Bench 50m Division 9" display="D9" xr:uid="{D4F93600-353D-4083-8D6C-B815442B60D0}"/>
    <hyperlink ref="L22" location="'Bench 50m 2'!$B$51" tooltip="Bench 50m Division 10" display="D10" xr:uid="{3D9EDBDB-DD4F-4EB6-909D-7746E89050E9}"/>
    <hyperlink ref="C23" location="'Bench 50m 3'!$B$3" tooltip="Bench 50m Division 11" display="D11" xr:uid="{3A027608-6984-4A1D-9F72-F3492E00EE21}"/>
    <hyperlink ref="D23" location="'Bench 50m 3'!$B$15" tooltip="Bench 50m Division 12" display="D12" xr:uid="{A967CB8C-5DBC-4917-AF85-1D5309C0ED75}"/>
    <hyperlink ref="E23" location="'Bench 50m 3'!$B$27" tooltip="Bench 50m Division 13" display="D13" xr:uid="{68001C55-C346-4E07-9647-4F8DCD31F9E6}"/>
    <hyperlink ref="F23" location="'Bench 50m 3'!$B$39" tooltip="Bench 50m Division 14" display="D14" xr:uid="{A6C0673F-1161-44EF-93BB-DEEB0F1BDF75}"/>
    <hyperlink ref="B24" location="'Bench 50m Sen'!A2" tooltip="Bench 50m Sen" display="Bench 50m Sen" xr:uid="{FF28699F-3750-4C7D-A93D-11F45723B0D2}"/>
    <hyperlink ref="C24" location="'Bench 50m Sen'!$B$3" tooltip="Bench 50m Sen Division 1" display="D1" xr:uid="{1A7AE957-3DC9-475C-A95F-E4CE81BDC1D7}"/>
    <hyperlink ref="D24" location="'Bench 50m Sen'!$B$14" tooltip="Bench 50m Sen Division 2" display="D2" xr:uid="{5141B239-C287-43E4-8A36-3B77F30A4ED8}"/>
    <hyperlink ref="E24" location="'Bench 50m Sen'!$B$25" tooltip="Bench 50m Sen Division 3" display="D3" xr:uid="{A4148ACF-5E40-4CC2-B05B-37DF9482E462}"/>
    <hyperlink ref="B25" location="'Bench 50m Team 1'!A2" tooltip="Bench 50m Team" display="Bench 50m Team" xr:uid="{32D4B610-AC4F-4653-929B-272E9461EB30}"/>
    <hyperlink ref="C25" location="'Bench 50m Team 1'!$A$3" tooltip="Bench 50m Team Division 1" display="D1" xr:uid="{A5CD5051-7474-463A-B683-A84D8078A776}"/>
    <hyperlink ref="D25" location="'Bench 50m Team 1'!$A$29" tooltip="Bench 50m Team Division 2" display="D2" xr:uid="{D65FCFF6-0BD5-4363-BD79-2369A8929763}"/>
    <hyperlink ref="E25" location="'Bench 50m Team 2'!$A$3" tooltip="Bench 50m Team Division 3" display="D3" xr:uid="{955A658C-C1A5-4DFD-A751-D3DF48F931FC}"/>
    <hyperlink ref="B26" location="'Bench 100yd 1'!A2" tooltip="Bench 100yd" display="Bench 100yd" xr:uid="{875F11F8-0DC0-4D08-B21F-FF4A2FDBFB6C}"/>
    <hyperlink ref="C26" location="'Bench 100yd 1'!$B$3" tooltip="Bench 100yd Division 1" display="D1" xr:uid="{D9B52376-D3BA-4372-908E-B69872263936}"/>
    <hyperlink ref="D26" location="'Bench 100yd 1'!$B$15" tooltip="Bench 100yd Division 2" display="D2" xr:uid="{0FF490B3-D892-403E-B861-FE36AD0F7E5D}"/>
    <hyperlink ref="E26" location="'Bench 100yd 1'!$B$27" tooltip="Bench 100yd Division 3" display="D3" xr:uid="{30BD0C38-4638-49C5-8C5F-BD8E48E4209C}"/>
    <hyperlink ref="F26" location="'Bench 100yd 1'!$B$40" tooltip="Bench 100yd Division 4" display="D4" xr:uid="{38E1195B-DCA0-4156-8C6D-5F0A234EEFA2}"/>
    <hyperlink ref="G26" location="'Bench 100yd 1'!$B$52" tooltip="Bench 100yd Division 5" display="D5" xr:uid="{D4057E54-DD2F-48A7-96B6-1C0B9A7BEE01}"/>
    <hyperlink ref="H26" location="'Bench 100yd 2'!$B$3" tooltip="Bench 100yd Division 6" display="D6" xr:uid="{B74AD48A-6E35-4771-B232-6C688FC77322}"/>
    <hyperlink ref="I26" location="'Bench 100yd 2'!$B$15" tooltip="Bench 100yd Division 7" display="D7" xr:uid="{563AF6A2-2FFB-4990-8842-9B606A70D057}"/>
    <hyperlink ref="J26" location="'Bench 100yd 2'!$B$27" tooltip="Bench 100yd Division 8" display="D8" xr:uid="{3B2DB995-AAE5-4D34-88C6-3B3326A627B5}"/>
    <hyperlink ref="K26" location="'Bench 100yd 2'!$B$39" tooltip="Bench 100yd Division 9" display="D9" xr:uid="{B702749C-D853-4DDC-9188-A7639379CB2B}"/>
    <hyperlink ref="L26" location="'Bench 100yd 2'!$B$50" tooltip="Bench 100yd Division 10" display="D10" xr:uid="{03CD865A-2226-4294-83AD-5F149B3451A0}"/>
    <hyperlink ref="B27" location="'Bench 100yd Sen'!A2" tooltip="Bench 100yd Sen" display="Bench 100yd Sen" xr:uid="{5D8425DF-8AD3-4161-8561-9C3F91DFED73}"/>
    <hyperlink ref="C27" location="'Bench 100yd Sen'!$B$3" tooltip="Bench 100yd Sen Division 1" display="D1" xr:uid="{D673CE5C-AD2F-43A0-8F7D-FFC4756AD12E}"/>
    <hyperlink ref="D27" location="'Bench 100yd Sen'!$B$15" tooltip="Bench 100yd Sen Division 2" display="D2" xr:uid="{8AEF1068-2F5D-4945-B2F3-6E816289E90D}"/>
    <hyperlink ref="E27" location="'Bench 100yd Sen'!$B$27" tooltip="Bench 100yd Sen Division 3" display="D3" xr:uid="{15860BCB-C3A3-4C5A-ADA5-C19B3E7C70A0}"/>
    <hyperlink ref="B28" location="'Bench 100yd Team 1'!A2" tooltip="Bench 100yd Team" display="Bench 100yd Team" xr:uid="{31C57FF9-CFDF-48B9-B655-628CAE503B9D}"/>
    <hyperlink ref="C28" location="'Bench 100yd Team 1'!$A$3" tooltip="Bench 100yd Team Division 1" display="D1" xr:uid="{0F1D3CC3-EBBF-434D-ADF8-4FC8B520E37F}"/>
    <hyperlink ref="D28" location="'Bench 100yd Team 1'!$A$29" tooltip="Bench 100yd Team Division 2" display="D2" xr:uid="{899213E9-8D6F-4DD5-8028-968486DB7EBF}"/>
    <hyperlink ref="E28" location="'Bench 100yd Team 2'!$A$3" tooltip="Bench 100yd Team Division 3" display="D3" xr:uid="{A78539CA-D966-455A-86DB-AF421CCF34DD}"/>
    <hyperlink ref="B29" location="'Bench SR (Air) 1'!A2" tooltip="Bench SR (Air)" display="Bench SR (Air)" xr:uid="{D68DF7F2-1A48-45F6-97CF-585004F88E7F}"/>
    <hyperlink ref="C29" location="'Bench SR (Air) 1'!$B$3" tooltip="Bench SR (Air) Division 1" display="D1" xr:uid="{EF4C3343-CF01-4580-9B95-A7EDB6352DB8}"/>
    <hyperlink ref="D29" location="'Bench SR (Air) 1'!$B$15" tooltip="Bench SR (Air) Division 2" display="D2" xr:uid="{F99F9CEE-C9D6-463C-8D57-62BA8CA8A7BE}"/>
    <hyperlink ref="E29" location="'Bench SR (Air) 1'!$B$27" tooltip="Bench SR (Air) Division 3" display="D3" xr:uid="{68ECC3EF-FE01-4158-8188-01991A19DAB0}"/>
    <hyperlink ref="F29" location="'Bench SR (Air) 1'!$B$39" tooltip="Bench SR (Air) Division 4" display="D4" xr:uid="{E8A47794-8213-4B4F-AD92-24C7668799AE}"/>
    <hyperlink ref="G29" location="'Bench SR (Air) 1'!$B$51" tooltip="Bench SR (Air) Division 5" display="D5" xr:uid="{CB54ED64-0D75-4482-A3ED-991DF2272BE3}"/>
    <hyperlink ref="H29" location="'Bench SR (Air) 2'!$B$3" tooltip="Bench SR (Air) Division 6" display="D6" xr:uid="{7A003728-0C4C-4F54-8C61-77F461A014CF}"/>
    <hyperlink ref="I29" location="'Bench SR (Air) 2'!$B$15" tooltip="Bench SR (Air) Division 7" display="D7" xr:uid="{ADC5D734-0955-447A-BC4C-B6F32461EC40}"/>
    <hyperlink ref="J29" location="'Bench SR (Air) 2'!$B$27" tooltip="Bench SR (Air) Division 8" display="D8" xr:uid="{FE41B83D-4DE7-4500-9A39-3462001415AF}"/>
    <hyperlink ref="K29" location="'Bench SR (Air) 2'!$B$39" tooltip="Bench SR (Air) Division 9" display="D9" xr:uid="{0C57D8BB-2B61-4813-9285-D2E05826146F}"/>
    <hyperlink ref="L29" location="'Bench SR (Air) 2'!$B$51" tooltip="Bench SR (Air) Division 10" display="D10" xr:uid="{5AD3F0F1-1FC0-432D-8D6A-8222FD1DAAB5}"/>
    <hyperlink ref="C30" location="'Bench SR (Air) 3'!$B$3" tooltip="Bench SR (Air) Division 11" display="D11" xr:uid="{9DFAE637-EFC1-4AC2-8C8E-7C692E64F60E}"/>
    <hyperlink ref="D30" location="'Bench SR (Air) 3'!$B$15" tooltip="Bench SR (Air) Division 12" display="D12" xr:uid="{F3F1D694-61A6-40F8-8326-C46FE5711DD1}"/>
    <hyperlink ref="E30" location="'Bench SR (Air) 3'!$B$27" tooltip="Bench SR (Air) Division 13" display="D13" xr:uid="{7698BD74-7C8A-41B1-BA31-67C65021C52A}"/>
    <hyperlink ref="F30" location="'Bench SR (Air) 3'!$B$39" tooltip="Bench SR (Air) Division 14" display="D14" xr:uid="{12923B7A-5981-49B0-83A1-73039B692BE8}"/>
    <hyperlink ref="B31" location="'Bench SR (Air) Sen'!A2" tooltip="Bench SR (Air) Sen" display="Bench SR (Air) Sen" xr:uid="{B71A32A3-BB4B-49C5-9146-F80D65218311}"/>
    <hyperlink ref="C31" location="'Bench SR (Air) Sen'!$B$3" tooltip="Bench SR (Air) Sen Division 1" display="D1" xr:uid="{283004FF-EB06-4D13-8882-55631F68F173}"/>
    <hyperlink ref="D31" location="'Bench SR (Air) Sen'!$B$14" tooltip="Bench SR (Air) Sen Division 2" display="D2" xr:uid="{AB6E572A-7866-4C33-BE4D-6AB444D4E594}"/>
    <hyperlink ref="E31" location="'Bench SR (Air) Sen'!$B$25" tooltip="Bench SR (Air) Sen Division 3" display="D3" xr:uid="{48CCFCE1-694E-4B0D-B811-857CA72339FC}"/>
    <hyperlink ref="F31" location="'Bench SR (Air) Sen'!$B$36" tooltip="Bench SR (Air) Sen Division 4" display="D4" xr:uid="{022F2588-A339-4C7A-85CC-D683814FDA8A}"/>
    <hyperlink ref="G31" location="'Bench SR (Air) Sen'!$B$47" tooltip="Bench SR (Air) Sen Division 5" display="D5" xr:uid="{15AE7F5D-09B1-42D0-8631-382C9A7A35DD}"/>
    <hyperlink ref="B32" location="'Bench SR (Air) Team'!A2" tooltip="Bench SR (Air) Team" display="Bench SR (Air) Team" xr:uid="{9A612E29-026B-486F-910F-60470D53E98E}"/>
    <hyperlink ref="C32" location="'Bench SR (Air) Team'!$A$3" tooltip="Bench SR (Air) Team Division 1" display="D1" xr:uid="{7A450FBD-8279-4159-9D75-6C8B92372F5A}"/>
    <hyperlink ref="D32" location="'Bench SR (Air) Team'!$A$29" tooltip="Bench SR (Air) Team Division 2" display="D2" xr:uid="{51E8E66B-FD11-452E-BBCC-A436E90D82A6}"/>
    <hyperlink ref="B33" location="'Bench SR (Rim) 1'!A2" tooltip="Bench SR (Rim)" display="Bench SR (Rim)" xr:uid="{5832F69C-18FF-457D-91E5-D46CE12B5BEA}"/>
    <hyperlink ref="C33" location="'Bench SR (Rim) 1'!$B$3" tooltip="Bench SR (Rim) Division 1" display="D1" xr:uid="{905EE25F-A410-4BEB-9462-0D48E7CA27C4}"/>
    <hyperlink ref="D33" location="'Bench SR (Rim) 1'!$B$15" tooltip="Bench SR (Rim) Division 2" display="D2" xr:uid="{E0B90BCB-48F8-44A4-BCA9-D2C0AC651124}"/>
    <hyperlink ref="E33" location="'Bench SR (Rim) 1'!$B$27" tooltip="Bench SR (Rim) Division 3" display="D3" xr:uid="{B02E3B01-43B2-4D17-A461-534A4AB42861}"/>
    <hyperlink ref="F33" location="'Bench SR (Rim) 1'!$B$39" tooltip="Bench SR (Rim) Division 4" display="D4" xr:uid="{6141E330-DD5A-4ABB-91E7-DC52655B5D96}"/>
    <hyperlink ref="G33" location="'Bench SR (Rim) 1'!$B$51" tooltip="Bench SR (Rim) Division 5" display="D5" xr:uid="{53ACF8A1-7B24-406E-AFBF-81F17DBB4FF9}"/>
    <hyperlink ref="H33" location="'Bench SR (Rim) 2'!$B$3" tooltip="Bench SR (Rim) Division 6" display="D6" xr:uid="{975C0F0B-AFB5-42D2-BF69-F37629D47493}"/>
    <hyperlink ref="I33" location="'Bench SR (Rim) 2'!$B$15" tooltip="Bench SR (Rim) Division 7" display="D7" xr:uid="{DC98F896-D3F6-416D-B186-ABC06C057CCD}"/>
    <hyperlink ref="J33" location="'Bench SR (Rim) 2'!$B$27" tooltip="Bench SR (Rim) Division 8" display="D8" xr:uid="{C88AC501-231A-4B1B-8786-D7A0AAF16446}"/>
    <hyperlink ref="K33" location="'Bench SR (Rim) 2'!$B$39" tooltip="Bench SR (Rim) Division 9" display="D9" xr:uid="{B675B280-764F-4E33-B82A-547DF4D20DFC}"/>
    <hyperlink ref="L33" location="'Bench SR (Rim) 2'!$B$51" tooltip="Bench SR (Rim) Division 10" display="D10" xr:uid="{147963FD-D506-4EE5-8DFE-C3531CBAC194}"/>
    <hyperlink ref="C34" location="'Bench SR (Rim) 3'!$B$3" tooltip="Bench SR (Rim) Division 11" display="D11" xr:uid="{F26F6055-C6FC-433B-A9CB-BDA39F3B9F04}"/>
    <hyperlink ref="D34" location="'Bench SR (Rim) 3'!$B$15" tooltip="Bench SR (Rim) Division 12" display="D12" xr:uid="{26988A0B-2C13-4352-BDC9-9DD3AAE9EA15}"/>
    <hyperlink ref="E34" location="'Bench SR (Rim) 3'!$B$27" tooltip="Bench SR (Rim) Division 13" display="D13" xr:uid="{6193238B-A32A-4A63-A6CB-53E3F6B4F113}"/>
    <hyperlink ref="F34" location="'Bench SR (Rim) 3'!$B$39" tooltip="Bench SR (Rim) Division 14" display="D14" xr:uid="{4789C910-3E6F-4384-A8E6-CFBCA57D8047}"/>
    <hyperlink ref="G34" location="'Bench SR (Rim) 3'!$B$51" tooltip="Bench SR (Rim) Division 15" display="D15" xr:uid="{1BE19430-D138-4ED8-9AF9-72CB816DB904}"/>
    <hyperlink ref="H34" location="'Bench SR (Rim) 4'!$B$3" tooltip="Bench SR (Rim) Division 16" display="D16" xr:uid="{D1B0B0DE-4F61-4D03-9B37-ED086B356D99}"/>
    <hyperlink ref="I34" location="'Bench SR (Rim) 4'!$B$15" tooltip="Bench SR (Rim) Division 17" display="D17" xr:uid="{04BBD61E-459D-46B8-922F-60083E454C11}"/>
    <hyperlink ref="J34" location="'Bench SR (Rim) 4'!$B$27" tooltip="Bench SR (Rim) Division 18" display="D18" xr:uid="{43910E3A-D9FE-4E0B-95AF-765FC7024B52}"/>
    <hyperlink ref="K34" location="'Bench SR (Rim) 4'!$B$39" tooltip="Bench SR (Rim) Division 19" display="D19" xr:uid="{69D34BA9-73D9-4A31-AE49-DFE99B0ED734}"/>
    <hyperlink ref="L34" location="'Bench SR (Rim) 4'!$B$51" tooltip="Bench SR (Rim) Division 20" display="D20" xr:uid="{674F5CCF-3C93-4A1A-8FBC-24BC9AAD34EA}"/>
    <hyperlink ref="C35" location="'Bench SR (Rim) 5'!$B$3" tooltip="Bench SR (Rim) Division 21" display="D21" xr:uid="{EDA5117F-AB6F-4F34-B677-CB5958ED00A6}"/>
    <hyperlink ref="D35" location="'Bench SR (Rim) 5'!$B$15" tooltip="Bench SR (Rim) Division 22" display="D22" xr:uid="{EEB03836-B552-476F-9E18-BB41201AD2C5}"/>
    <hyperlink ref="E35" location="'Bench SR (Rim) 5'!$B$27" tooltip="Bench SR (Rim) Division 23" display="D23" xr:uid="{C9FB7A67-B478-47C8-BC1F-F7674D790D52}"/>
    <hyperlink ref="F35" location="'Bench SR (Rim) 5'!$B$39" tooltip="Bench SR (Rim) Division 24" display="D24" xr:uid="{835ECE69-D441-445B-9D84-EAACD94BD97F}"/>
    <hyperlink ref="G35" location="'Bench SR (Rim) 5'!$B$51" tooltip="Bench SR (Rim) Division 25" display="D25" xr:uid="{5E2BC8BD-5A83-442C-8936-ABB80903E5B9}"/>
    <hyperlink ref="H35" location="'Bench SR (Rim) 6'!$B$3" tooltip="Bench SR (Rim) Division 26" display="D26" xr:uid="{58A0B4D7-F3FD-430B-84F9-2C187FCC2B86}"/>
    <hyperlink ref="I35" location="'Bench SR (Rim) 6'!$B$14" tooltip="Bench SR (Rim) Division 27" display="D27" xr:uid="{23FE4FDA-9E60-48A4-9A6B-2AD52060021B}"/>
    <hyperlink ref="B36" location="'Bench SR (Rim) Jun'!A2" tooltip="Bench SR (Rim) Jun" display="Bench SR (Rim) Jun" xr:uid="{B9E7CC8E-CBEA-4E62-A596-E2E2ECEF37BC}"/>
    <hyperlink ref="C36" location="'Bench SR (Rim) Jun'!$B$3" tooltip="Bench SR (Rim) Jun Division 1" display="D1" xr:uid="{E65AF9BA-C675-465C-9ABC-4E3D4F8533CA}"/>
    <hyperlink ref="D36" location="'Bench SR (Rim) Jun'!$B$12" tooltip="Bench SR (Rim) Jun Division 2" display="D2" xr:uid="{78A85B03-AE3B-42A9-9B6F-F082D164C642}"/>
    <hyperlink ref="O5" location="'Bench SR (Rim) Sen 1'!A2" tooltip="Bench SR (Rim) Sen" display="Bench SR (Rim) Sen" xr:uid="{7EB522D8-D1C4-46A6-A54F-DFB26EBEE75E}"/>
    <hyperlink ref="P5" location="'Bench SR (Rim) Sen 1'!$B$3" tooltip="Bench SR (Rim) Sen Division 1" display="D1" xr:uid="{791B212A-A72F-4385-9D03-13F5FC62FF55}"/>
    <hyperlink ref="Q5" location="'Bench SR (Rim) Sen 1'!$B$14" tooltip="Bench SR (Rim) Sen Division 2" display="D2" xr:uid="{9643A896-32FE-472A-82E0-2DF87FE35977}"/>
    <hyperlink ref="R5" location="'Bench SR (Rim) Sen 1'!$B$25" tooltip="Bench SR (Rim) Sen Division 3" display="D3" xr:uid="{07A95F9B-0699-4E8A-AC6C-6A53AAF9E26F}"/>
    <hyperlink ref="S5" location="'Bench SR (Rim) Sen 1'!$B$36" tooltip="Bench SR (Rim) Sen Division 4" display="D4" xr:uid="{CB3C8728-F632-4BD8-BD23-0B9C4C02ABD8}"/>
    <hyperlink ref="T5" location="'Bench SR (Rim) Sen 1'!$B$47" tooltip="Bench SR (Rim) Sen Division 5" display="D5" xr:uid="{AE43A334-C7F7-4023-B42E-B9DBAD2C8B47}"/>
    <hyperlink ref="U5" location="'Bench SR (Rim) Sen 2'!$B$3" tooltip="Bench SR (Rim) Sen Division 6" display="D6" xr:uid="{224B7418-5330-4484-894C-807777D1554B}"/>
    <hyperlink ref="V5" location="'Bench SR (Rim) Sen 2'!$B$14" tooltip="Bench SR (Rim) Sen Division 7" display="D7" xr:uid="{983A46CF-F2BD-496B-AC25-3EC34FC6187B}"/>
    <hyperlink ref="W5" location="'Bench SR (Rim) Sen 2'!$B$25" tooltip="Bench SR (Rim) Sen Division 8" display="D8" xr:uid="{B85DF4CD-7F2D-4101-94CC-F8F24270E3EA}"/>
    <hyperlink ref="O6" location="'Bench SR (Rim) Team 1'!A2" tooltip="Bench SR (Rim) Team" display="Bench SR (Rim) Team" xr:uid="{FC282913-840E-425C-8E5D-A66E0B8CB500}"/>
    <hyperlink ref="P6" location="'Bench SR (Rim) Team 1'!$A$3" tooltip="Bench SR (Rim) Team Division 1" display="D1" xr:uid="{FB419121-F5F8-4ED8-ADDA-01AEB48C4FCB}"/>
    <hyperlink ref="Q6" location="'Bench SR (Rim) Team 1'!$A$29" tooltip="Bench SR (Rim) Team Division 2" display="D2" xr:uid="{C1357D6A-7090-4464-AD35-5ECB8A5F1342}"/>
    <hyperlink ref="R6" location="'Bench SR (Rim) Team 2'!$A$3" tooltip="Bench SR (Rim) Team Division 3" display="D3" xr:uid="{5F32BBCC-1C3B-4BBE-9751-00E11E444FE4}"/>
    <hyperlink ref="S6" location="'Bench SR (Rim) Team 2'!$A$29" tooltip="Bench SR (Rim) Team Division 4" display="D4" xr:uid="{2770A384-0559-44D7-AE29-1797D2482E99}"/>
    <hyperlink ref="T6" location="'Bench SR (Rim) Team 3'!$A$3" tooltip="Bench SR (Rim) Team Division 5" display="D5" xr:uid="{B70064C3-C3B2-4D75-94DB-A567D31AE8C1}"/>
    <hyperlink ref="O7" location="'Gallery Rifle Any'!A2" tooltip="Gallery Rifle Any" display="Gallery Rifle Any" xr:uid="{008B7DAB-35D7-4C86-A2B0-6F3289BE5FD3}"/>
    <hyperlink ref="P7" location="'Gallery Rifle Any'!$B$3" tooltip="Gallery Rifle Any Division 1" display="D1" xr:uid="{AA0A4C88-4CD7-4B07-94BE-D95DD2A6130A}"/>
    <hyperlink ref="Q7" location="'Gallery Rifle Any'!$L$3" tooltip="Gallery Rifle Any Division 2" display="D2" xr:uid="{0B8A9B5B-E2C4-4194-A651-E912C81C5481}"/>
    <hyperlink ref="R7" location="'Gallery Rifle Any'!$B$16" tooltip="Gallery Rifle Any Division 3" display="D3" xr:uid="{146613D3-6BDB-43B9-BEB0-78FA0BC4C0B8}"/>
    <hyperlink ref="S7" location="'Gallery Rifle Any'!$L$16" tooltip="Gallery Rifle Any Division 4" display="D4" xr:uid="{1AA4E664-2D96-440A-9694-16BAAB5ACA4E}"/>
    <hyperlink ref="T7" location="'Gallery Rifle Any'!$B$28" tooltip="Gallery Rifle Any Division 5" display="D5" xr:uid="{E45911B1-B90F-4FE1-8D86-EF622833B84C}"/>
    <hyperlink ref="U7" location="'Gallery Rifle Any'!$L$28" tooltip="Gallery Rifle Any Division 6" display="D6" xr:uid="{53ACD4BB-A93C-46D5-BA60-57294DC0A858}"/>
    <hyperlink ref="V7" location="'Gallery Rifle Any'!$B$39" tooltip="Gallery Rifle Any Division 7" display="D7" xr:uid="{CFF0C3D3-0BD7-4F39-84E2-A5E501633937}"/>
    <hyperlink ref="W7" location="'Gallery Rifle Any'!$L$39" tooltip="Gallery Rifle Any Division 8" display="D8" xr:uid="{493CB544-27D9-4962-969D-3471BD77E89C}"/>
    <hyperlink ref="O8" location="'Gallery Rifle Any Sen'!A2" tooltip="Gallery Rifle Any Sen" display="Gallery Rifle Any Sen" xr:uid="{C032E7CF-5DD6-42E3-A9F5-FF5A64683088}"/>
    <hyperlink ref="P8" location="'Gallery Rifle Any Sen'!$B$3" tooltip="Gallery Rifle Any Sen Division 1" display="D1" xr:uid="{89CE8530-D505-4D10-A486-1A210B832476}"/>
    <hyperlink ref="Q8" location="'Gallery Rifle Any Sen'!$B$15" tooltip="Gallery Rifle Any Sen Division 2" display="D2" xr:uid="{A5D578A2-6B65-416E-88D3-57EE83B289DA}"/>
    <hyperlink ref="O9" location="'Gallery Rifle Iron'!A2" tooltip="Gallery Rifle Iron" display="Gallery Rifle Iron" xr:uid="{7B41ADA0-823D-4C87-8FCE-30C879E59BBB}"/>
    <hyperlink ref="P9" location="'Gallery Rifle Iron'!$B$3" tooltip="Gallery Rifle Iron Division 1" display="D1" xr:uid="{35C1E948-CD0D-466B-B10D-6DBFAADD8A65}"/>
    <hyperlink ref="Q9" location="'Gallery Rifle Iron'!$L$3" tooltip="Gallery Rifle Iron Division 2" display="D2" xr:uid="{D4357F3F-C9D9-476F-9F3F-C68127769093}"/>
    <hyperlink ref="R9" location="'Gallery Rifle Iron'!$B$15" tooltip="Gallery Rifle Iron Division 3" display="D3" xr:uid="{71AD0C7E-43A5-45BE-882D-68B4E141A04C}"/>
    <hyperlink ref="S9" location="'Gallery Rifle Iron'!$L$15" tooltip="Gallery Rifle Iron Division 4" display="D4" xr:uid="{F65AB597-2DCB-458B-AA57-4F33F7A2EEED}"/>
    <hyperlink ref="T9" location="'Gallery Rifle Iron'!$B$27" tooltip="Gallery Rifle Iron Division 5" display="D5" xr:uid="{A4E76957-444C-4BB4-B2DD-A301B2C53F9D}"/>
    <hyperlink ref="U9" location="'Gallery Rifle Iron'!$L$27" tooltip="Gallery Rifle Iron Division 6" display="D6" xr:uid="{F7224F69-D303-489C-B81C-6A9F85050555}"/>
    <hyperlink ref="V9" location="'Gallery Rifle Iron'!$B$39" tooltip="Gallery Rifle Iron Division 7" display="D7" xr:uid="{FBA0D6E7-51E4-4043-8238-E579FE5848BC}"/>
    <hyperlink ref="O10" location="'Gallery Rifle Iron Sen'!A2" tooltip="Gallery Rifle Iron Sen" display="Gallery Rifle Iron Sen" xr:uid="{162CBF88-6252-4547-A08F-D12DB9583776}"/>
    <hyperlink ref="P10" location="'Gallery Rifle Iron Sen'!$B$3" tooltip="Gallery Rifle Iron Sen Division 1" display="D1" xr:uid="{DA79AC21-468D-464A-8509-E685E8ABA89A}"/>
    <hyperlink ref="Q10" location="'Gallery Rifle Iron Sen'!$B$14" tooltip="Gallery Rifle Iron Sen Division 2" display="D2" xr:uid="{A3C79125-BF86-4F0E-B0E8-1FA040BADE54}"/>
    <hyperlink ref="O11" location="'Long Barrelled Pistol'!A2" tooltip="Long Barrelled Pistol" display="Long Barrelled Pistol" xr:uid="{54921C70-DD61-4361-9E90-9FE6107FC90D}"/>
    <hyperlink ref="P11" location="'Long Barrelled Pistol'!$B$3" tooltip="Long Barrelled Pistol Division 1" display="D1" xr:uid="{BB57F702-AC43-4F48-9FD2-A8782DF15035}"/>
    <hyperlink ref="Q11" location="'Long Barrelled Pistol'!$B$15" tooltip="Long Barrelled Pistol Division 2" display="D2" xr:uid="{CDE397E8-FA4A-4F32-9D84-2BB4DC90997C}"/>
    <hyperlink ref="R11" location="'Long Barrelled Pistol'!$B$26" tooltip="Long Barrelled Pistol Division 3" display="D3" xr:uid="{8C12C9D3-37B7-4397-8927-DE5FD90EBA69}"/>
    <hyperlink ref="S11" location="'Long Barrelled Pistol'!$B$37" tooltip="Long Barrelled Pistol Division 4" display="D4" xr:uid="{949280F1-2B47-4F61-B679-D21BD2E65DD8}"/>
    <hyperlink ref="T11" location="'Long Barrelled Pistol'!$B$47" tooltip="Long Barrelled Pistol Division 5" display="D5" xr:uid="{5A62B634-A1B7-46E2-A52D-3C8703890E67}"/>
    <hyperlink ref="O12" location="'Long Barrelled Pistol Sen'!A2" tooltip="Long Barrelled Pistol Sen" display="Long Barrelled Pistol Sen" xr:uid="{BAEC2861-39A4-426C-BF00-E8734BAE82BB}"/>
    <hyperlink ref="P12" location="'Long Barrelled Pistol Sen'!$B$3" tooltip="Long Barrelled Pistol Sen Division 1" display="D1" xr:uid="{730CE9AC-4C20-4888-9483-AEF85D04E92F}"/>
    <hyperlink ref="Q12" location="'Long Barrelled Pistol Sen'!$B$12" tooltip="Long Barrelled Pistol Sen Division 2" display="D2" xr:uid="{76151160-8BC5-4CF6-8D5A-7E37A3183FA8}"/>
    <hyperlink ref="O13" location="'L-Barrelled Revolver Any'!A2" tooltip="L-Barrelled Revolver Any" display="L-Barrelled Revolver Any" xr:uid="{FB8A7FA4-B1D9-4208-B2C2-E66D35241134}"/>
    <hyperlink ref="P13" location="'L-Barrelled Revolver Any'!$B$3" tooltip="L-Barrelled Revolver Any Division 1" display="D1" xr:uid="{AB1129B0-2D5D-4394-9C4A-C970FC6832AC}"/>
    <hyperlink ref="O14" location="'L-Barrelled Revolver Iron'!A2" tooltip="L-Barrelled Revolver Iron" display="L-Barrelled Revolver Iron" xr:uid="{43245605-5880-4EA2-83F8-F2A45709C9C7}"/>
    <hyperlink ref="P14" location="'L-Barrelled Revolver Iron'!$B$3" tooltip="L-Barrelled Revolver Iron Division 1" display="D1" xr:uid="{2410D4B0-EABD-4738-8861-4051FAF83711}"/>
    <hyperlink ref="O15" location="'LR Rifle 100 Any'!A2" tooltip="LR Rifle 100 Any" display="LR Rifle 100 Any" xr:uid="{7D4441AE-010C-4071-86AE-87FAFA0E8A86}"/>
    <hyperlink ref="P15" location="'LR Rifle 100 Any'!$B$3" tooltip="LR Rifle 100 Any Division 1" display="D1" xr:uid="{3AD5835B-7771-4D6B-8D5E-8A9AE32D2E2C}"/>
    <hyperlink ref="Q15" location="'LR Rifle 100 Any'!$B$13" tooltip="LR Rifle 100 Any Division 2" display="D2" xr:uid="{710A2067-82C5-4925-BBC8-389EF1CB77B3}"/>
    <hyperlink ref="O16" location="'LR Rifle 100 Any Sen'!A2" tooltip="LR Rifle 100 Any Sen" display="LR Rifle 100 Any Sen" xr:uid="{0D90BDFC-E0EE-443D-AD26-8B7FA20376F1}"/>
    <hyperlink ref="P16" location="'LR Rifle 100 Any Sen'!$B$3" tooltip="LR Rifle 100 Any Sen Division 1" display="D1" xr:uid="{96DC9A0D-9155-4A3C-8C24-1547A3A15B9E}"/>
    <hyperlink ref="O17" location="'LR Rifle 50 Iron'!A2" tooltip="LR Rifle 50 Iron" display="LR Rifle 50 Iron" xr:uid="{8DC7F538-BCB4-4EDD-8A1C-CB0FC4EE0399}"/>
    <hyperlink ref="P17" location="'LR Rifle 50 Iron'!$B$3" tooltip="LR Rifle 50 Iron Division 1" display="D1" xr:uid="{24E4E870-9A64-40B2-89A5-3BA5B3D32CC7}"/>
    <hyperlink ref="Q17" location="'LR Rifle 50 Iron'!$B$15" tooltip="LR Rifle 50 Iron Division 2" display="D2" xr:uid="{C533858B-24DD-4FC0-908D-23922505C3E2}"/>
    <hyperlink ref="R17" location="'LR Rifle 50 Iron'!$B$27" tooltip="LR Rifle 50 Iron Division 3" display="D3" xr:uid="{69BE7493-8001-43A6-9849-F95811DBDE0E}"/>
    <hyperlink ref="O18" location="'LR Rifle 50 Iron Sen'!A2" tooltip="LR Rifle 50 Iron Sen" display="LR Rifle 50 Iron Sen" xr:uid="{413A57A5-C048-44A0-960D-25BD275E999B}"/>
    <hyperlink ref="P18" location="'LR Rifle 50 Iron Sen'!$B$3" tooltip="LR Rifle 50 Iron Sen Division 1" display="D1" xr:uid="{7E687AE4-E0FC-4823-A485-EBD25C7666AF}"/>
    <hyperlink ref="O19" location="'LR Rifle 50 Iron Team'!A2" tooltip="LR Rifle 50 Iron Team" display="LR Rifle 50 Iron Team" xr:uid="{64E2033A-6C2A-4A4C-8D90-B2B866BA0CFC}"/>
    <hyperlink ref="P19" location="'LR Rifle 50 Iron Team'!$A$3" tooltip="LR Rifle 50 Iron Team Division 1" display="D1" xr:uid="{022017EB-4701-4BE1-AD89-FDC965939523}"/>
    <hyperlink ref="O20" location="'LR Rifle Dewar'!A2" tooltip="LR Rifle Dewar" display="LR Rifle Dewar" xr:uid="{2F2A5D14-EEC5-4C0B-8721-8B3F7F7F16A6}"/>
    <hyperlink ref="P20" location="'LR Rifle Dewar'!$B$3" tooltip="LR Rifle Dewar Division 1" display="D1" xr:uid="{A4B2A1EA-3984-46A6-BEB9-8DDA82B3D490}"/>
    <hyperlink ref="Q20" location="'LR Rifle Dewar'!$B$14" tooltip="LR Rifle Dewar Division 2" display="D2" xr:uid="{31893A19-DFA1-4F78-824A-71A9AADCED8F}"/>
    <hyperlink ref="R20" location="'LR Rifle Dewar'!$B$24" tooltip="LR Rifle Dewar Division 3" display="D3" xr:uid="{8D763F1F-3AC2-42F3-89CD-FE466C9FFCEF}"/>
    <hyperlink ref="O21" location="'LR Rifle Dewar Sen'!A2" tooltip="LR Rifle Dewar Sen" display="LR Rifle Dewar Sen" xr:uid="{96CD2F06-4D67-4052-B406-443C538DB357}"/>
    <hyperlink ref="P21" location="'LR Rifle Dewar Sen'!$B$3" tooltip="LR Rifle Dewar Sen Division 1" display="D1" xr:uid="{F8D4FCEB-80C8-4704-83C6-A82DDA8E564C}"/>
    <hyperlink ref="O22" location="'LR Rifle Dewar Team'!A2" tooltip="LR Rifle Dewar Team" display="LR Rifle Dewar Team" xr:uid="{961045BF-E53C-47E9-8027-BF2EA65B71EB}"/>
    <hyperlink ref="P22" location="'LR Rifle Dewar Team'!$A$3" tooltip="LR Rifle Dewar Team Division 1" display="D1" xr:uid="{A316F1C9-7F25-4DE2-933F-0AD0C54FFCDA}"/>
    <hyperlink ref="O23" location="'Muzzle-loading Pistol'!A2" tooltip="Muzzle-loading Pistol" display="Muzzle-loading Pistol" xr:uid="{A7098489-86F7-4A46-9276-D3C7FD07B855}"/>
    <hyperlink ref="P23" location="'Muzzle-loading Pistol'!$B$3" tooltip="Muzzle-loading Pistol Division 1" display="D1" xr:uid="{D8FAA160-FD29-4E60-97FA-436304470464}"/>
    <hyperlink ref="Q23" location="'Muzzle-loading Pistol'!$B$14" tooltip="Muzzle-loading Pistol Division 2" display="D2" xr:uid="{D75E64C8-4CB5-4740-8CDA-66BBCAFE3ECA}"/>
    <hyperlink ref="O24" location="'Muzzle-loading Pistol Sen'!A2" tooltip="Muzzle-loading Pistol Sen" display="Muzzle-loading Pistol Sen" xr:uid="{EA6586A6-4AC1-49EA-9F00-6FAD9CFE3F34}"/>
    <hyperlink ref="P24" location="'Muzzle-loading Pistol Sen'!$B$3" tooltip="Muzzle-loading Pistol Sen Division 1" display="D1" xr:uid="{65444F2C-D8DC-4C34-84DE-D557C5FF27E8}"/>
    <hyperlink ref="O25" location="'Muzzle-loading Revolver'!A2" tooltip="Muzzle-loading Revolver" display="Muzzle-loading Revolver" xr:uid="{DEFF3B2F-F4AF-4AA3-8E47-5622C677CD70}"/>
    <hyperlink ref="P25" location="'Muzzle-loading Revolver'!$B$3" tooltip="Muzzle-loading Revolver Division 1" display="D1" xr:uid="{BB4D3770-2EA0-4319-9164-7C4649DBBA7C}"/>
    <hyperlink ref="Q25" location="'Muzzle-loading Revolver'!$B$12" tooltip="Muzzle-loading Revolver Division 2" display="D2" xr:uid="{D148C441-E505-48AD-A3B9-FD245A990DC7}"/>
    <hyperlink ref="O26" location="'Muzzle-loading Revolver Sen'!A2" tooltip="Muzzle-loading Revolver Sen" display="Muzzle-loading Revolver Sen" xr:uid="{F2BD4F42-0250-419A-86AB-9CA51E75CEA4}"/>
    <hyperlink ref="P26" location="'Muzzle-loading Revolver Sen'!$B$3" tooltip="Muzzle-loading Revolver Sen Division 1" display="D1" xr:uid="{85A541C1-29AF-424F-B3DC-5FAF537D42EB}"/>
    <hyperlink ref="O27" location="'Rapid Fire Air Pistol'!A2" tooltip="Rapid Fire Air Pistol" display="Rapid Fire Air Pistol" xr:uid="{34C96B23-CDF7-4E03-A3A3-B7EC5E0FDD70}"/>
    <hyperlink ref="P27" location="'Rapid Fire Air Pistol'!$B$3" tooltip="Rapid Fire Air Pistol Division 1" display="D1" xr:uid="{E45430C2-E05D-4D69-8C83-B34A769A75DA}"/>
    <hyperlink ref="O28" location="'Rapid Fire Rifle'!A2" tooltip="Rapid Fire Rifle" display="Rapid Fire Rifle" xr:uid="{0207CD9E-BB29-498F-AABB-4CAA9DF4E3BC}"/>
    <hyperlink ref="P28" location="'Rapid Fire Rifle'!$B$3" tooltip="Rapid Fire Rifle Division 1" display="D1" xr:uid="{ED40969D-95D6-4C71-83EB-BFD10146F212}"/>
    <hyperlink ref="Q28" location="'Rapid Fire Rifle'!$B$16" tooltip="Rapid Fire Rifle Division 2" display="D2" xr:uid="{4CFA9CE3-0108-4390-AE54-5CBD7340AB17}"/>
    <hyperlink ref="R28" location="'Rapid Fire Rifle'!$B$29" tooltip="Rapid Fire Rifle Division 3" display="D3" xr:uid="{856C344D-A5ED-488B-8121-C188FF33E31C}"/>
    <hyperlink ref="O29" location="'Short Range Rifle'!A2" tooltip="Short Range Rifle" display="Short Range Rifle" xr:uid="{D98DA0D8-D193-468B-ADE2-9195B9944C96}"/>
    <hyperlink ref="P29" location="'Short Range Rifle'!$B$3" tooltip="Short Range Rifle Division 1" display="D1" xr:uid="{9F0E1A4A-E7BC-42F7-8C53-025A2F58CB1C}"/>
    <hyperlink ref="Q29" location="'Short Range Rifle'!$J$3" tooltip="Short Range Rifle Division 2" display="D2" xr:uid="{A46D1560-4D6C-4CE8-8C51-83BEE89F2416}"/>
    <hyperlink ref="R29" location="'Short Range Rifle'!$B$15" tooltip="Short Range Rifle Division 3" display="D3" xr:uid="{1D7E0441-6B6B-452F-B7B0-627B325D6B02}"/>
    <hyperlink ref="S29" location="'Short Range Rifle'!$J$15" tooltip="Short Range Rifle Division 4" display="D4" xr:uid="{69BD463F-9585-41FB-8D94-E3E6DFF51405}"/>
    <hyperlink ref="T29" location="'Short Range Rifle'!$B$27" tooltip="Short Range Rifle Division 5" display="D5" xr:uid="{E6DF5F17-BED2-406C-994D-F46AD2E61EDD}"/>
    <hyperlink ref="U29" location="'Short Range Rifle'!$J$27" tooltip="Short Range Rifle Division 6" display="D6" xr:uid="{034831EF-0E73-4D3B-8C1B-C8727430F6BE}"/>
    <hyperlink ref="V29" location="'Short Range Rifle'!$B$39" tooltip="Short Range Rifle Division 7" display="D7" xr:uid="{E225E7F5-FEE7-4D9D-BC9B-A171BC98BB36}"/>
    <hyperlink ref="W29" location="'Short Range Rifle'!$J$39" tooltip="Short Range Rifle Division 8" display="D8" xr:uid="{E6D94EB8-2297-457D-B5EB-DB070D389050}"/>
    <hyperlink ref="X29" location="'Short Range Rifle'!$B$51" tooltip="Short Range Rifle Division 9" display="D9" xr:uid="{44BE84A1-4BFC-43CE-8534-71A3CA82C233}"/>
    <hyperlink ref="Y29" location="'Short Range Rifle'!$J$51" tooltip="Short Range Rifle Division 10" display="D10" xr:uid="{ABABC700-FD5B-412C-939E-01C62AAC199D}"/>
    <hyperlink ref="O30" location="'Short Range Rifle Sen'!A2" tooltip="Short Range Rifle Sen" display="Short Range Rifle Sen" xr:uid="{1E09A39B-2D84-47B2-85D7-EE13829ACA2A}"/>
    <hyperlink ref="P30" location="'Short Range Rifle Sen'!$B$3" tooltip="Short Range Rifle Sen Division 1" display="D1" xr:uid="{71413D3A-6D42-477D-93BC-39D498B90CA8}"/>
    <hyperlink ref="O31" location="'Short Range Rifle Team 1'!A2" tooltip="Short Range Rifle Team" display="Short Range Rifle Team" xr:uid="{D1860119-D8F4-41CA-9B83-27B579586E18}"/>
    <hyperlink ref="P31" location="'Short Range Rifle Team 1'!$A$3" tooltip="Short Range Rifle Team Division 1" display="D1" xr:uid="{6B2E81A8-4B84-4004-970D-C069E99D0D65}"/>
    <hyperlink ref="Q31" location="'Short Range Rifle Team 1'!$A$29" tooltip="Short Range Rifle Team Division 2" display="D2" xr:uid="{9F389689-1F4B-4B0C-81E4-C52A13A22B47}"/>
    <hyperlink ref="R31" location="'Short Range Rifle Team 2'!$A$3" tooltip="Short Range Rifle Team Division 3" display="D3" xr:uid="{7B9D898E-0C1D-4CB4-8B52-23D822D0C2D8}"/>
    <hyperlink ref="O32" location="'Sport Rifle 1'!A2" tooltip="Sport Rifle" display="Sport Rifle" xr:uid="{E563861F-B3AF-4CD9-9EB2-552BD01922BF}"/>
    <hyperlink ref="P32" location="'Sport Rifle 1'!$B$3" tooltip="Sport Rifle Division 1" display="D1" xr:uid="{F5583D96-1313-424B-A959-DFA9591D67B1}"/>
    <hyperlink ref="Q32" location="'Sport Rifle 1'!$J$3" tooltip="Sport Rifle Division 2" display="D2" xr:uid="{706A733E-F2AC-4D82-B2B5-5DBCDDE7FAE3}"/>
    <hyperlink ref="R32" location="'Sport Rifle 1'!$B$15" tooltip="Sport Rifle Division 3" display="D3" xr:uid="{79ABCEFF-0AF4-42AF-9CFE-D9B732DEBAC1}"/>
    <hyperlink ref="S32" location="'Sport Rifle 1'!$J$15" tooltip="Sport Rifle Division 4" display="D4" xr:uid="{0B26A0E2-7547-4D2E-A9F1-D6AE994313D9}"/>
    <hyperlink ref="T32" location="'Sport Rifle 1'!$B$27" tooltip="Sport Rifle Division 5" display="D5" xr:uid="{7E1EA4C4-3FE2-4367-9169-1C90D44AF0C4}"/>
    <hyperlink ref="U32" location="'Sport Rifle 1'!$J$27" tooltip="Sport Rifle Division 6" display="D6" xr:uid="{046952CC-C3E4-4BF7-82F4-156AD89F0837}"/>
    <hyperlink ref="V32" location="'Sport Rifle 1'!$B$39" tooltip="Sport Rifle Division 7" display="D7" xr:uid="{4E016A1D-95EC-4343-8B35-6EBF359CD31D}"/>
    <hyperlink ref="W32" location="'Sport Rifle 1'!$J$39" tooltip="Sport Rifle Division 8" display="D8" xr:uid="{8B0C01EE-4EA4-43F4-86E5-A2F2F8343513}"/>
    <hyperlink ref="X32" location="'Sport Rifle 1'!$B$51" tooltip="Sport Rifle Division 9" display="D9" xr:uid="{1661E698-3C9E-4D0B-91F4-E16B45220D43}"/>
    <hyperlink ref="Y32" location="'Sport Rifle 1'!$J$51" tooltip="Sport Rifle Division 10" display="D10" xr:uid="{BDB796DD-048B-484E-88AB-BBC0B0C0C914}"/>
    <hyperlink ref="P33" location="'Sport Rifle 2'!$B$3" tooltip="Sport Rifle Division 11" display="D11" xr:uid="{D53E71B5-F8FA-4F8B-98CD-07C312450F7B}"/>
    <hyperlink ref="Q33" location="'Sport Rifle 2'!$J$3" tooltip="Sport Rifle Division 12" display="D12" xr:uid="{AAEB2BFA-EC93-4119-B49D-87A1831C3965}"/>
    <hyperlink ref="R33" location="'Sport Rifle 2'!$B$15" tooltip="Sport Rifle Division 13" display="D13" xr:uid="{5554EB08-EC51-4904-B177-923328A9FD90}"/>
    <hyperlink ref="S33" location="'Sport Rifle 2'!$J$15" tooltip="Sport Rifle Division 14" display="D14" xr:uid="{8675E44E-563D-41EA-B5A9-FA856E0B6C13}"/>
    <hyperlink ref="T33" location="'Sport Rifle 2'!$B$27" tooltip="Sport Rifle Division 15" display="D15" xr:uid="{1616F8B3-CE68-469D-997B-7403890D134D}"/>
    <hyperlink ref="U33" location="'Sport Rifle 2'!$J$27" tooltip="Sport Rifle Division 16" display="D16" xr:uid="{A7E0EA10-588D-4E86-8DC8-2D44837B187A}"/>
    <hyperlink ref="V33" location="'Sport Rifle 2'!$B$39" tooltip="Sport Rifle Division 17" display="D17" xr:uid="{0FE71813-1115-402F-BC29-65CD79DCAA10}"/>
    <hyperlink ref="W33" location="'Sport Rifle 2'!$J$39" tooltip="Sport Rifle Division 18" display="D18" xr:uid="{C15AA0F9-7856-44F9-82CF-C1C9DEAEDF86}"/>
    <hyperlink ref="X33" location="'Sport Rifle 2'!$B$50" tooltip="Sport Rifle Division 19" display="D19" xr:uid="{D1AF376C-1D0A-415E-BC94-84CA0679D522}"/>
    <hyperlink ref="Y33" location="'Sport Rifle 2'!$J$50" tooltip="Sport Rifle Division 20" display="D20" xr:uid="{B9FEF026-1612-4F6E-862C-660C5D5369E5}"/>
    <hyperlink ref="O34" location="'Sport Rifle Sen'!A2" tooltip="Sport Rifle Sen" display="Sport Rifle Sen" xr:uid="{CD0D8571-BC60-4159-A5EF-CDF4114F96EC}"/>
    <hyperlink ref="P34" location="'Sport Rifle Sen'!$B$3" tooltip="Sport Rifle Sen Division 1" display="D1" xr:uid="{F55023AC-20BB-499A-A33E-E25A03D43AB8}"/>
    <hyperlink ref="Q34" location="'Sport Rifle Sen'!$B$15" tooltip="Sport Rifle Sen Division 2" display="D2" xr:uid="{9ADA7905-D68E-4BB7-8F5D-CFCE7EE7D4EF}"/>
    <hyperlink ref="R34" location="'Sport Rifle Sen'!$B$27" tooltip="Sport Rifle Sen Division 3" display="D3" xr:uid="{ADFDEFEB-D6C0-4450-96AE-FBC0E8E1040C}"/>
    <hyperlink ref="S34" location="'Sport Rifle Sen'!$B$39" tooltip="Sport Rifle Sen Division 4" display="D4" xr:uid="{271DE4CD-5A15-453D-8762-DB22AB94C737}"/>
    <hyperlink ref="T34" location="'Sport Rifle Sen'!$B$51" tooltip="Sport Rifle Sen Division 5" display="D5" xr:uid="{5A1A3182-9907-41AF-8D8F-E36F664E41F1}"/>
    <hyperlink ref="O35" location="'Sport Rifle Team 1'!A2" tooltip="Sport Rifle Team" display="Sport Rifle Team" xr:uid="{A5EC7BAD-4FD4-4888-A7CE-9A33724F9B6B}"/>
    <hyperlink ref="P35" location="'Sport Rifle Team 1'!$A$3" tooltip="Sport Rifle Team Division 1" display="D1" xr:uid="{F47FC383-0E8F-4636-9876-90A7AFABB93E}"/>
    <hyperlink ref="Q35" location="'Sport Rifle Team 1'!$A$29" tooltip="Sport Rifle Team Division 2" display="D2" xr:uid="{BB898899-927A-40DC-8194-EFA4BDE3014C}"/>
    <hyperlink ref="R35" location="'Sport Rifle Team 2'!$A$3" tooltip="Sport Rifle Team Division 3" display="D3" xr:uid="{192EC277-A68D-473B-8434-476FA9FA7F47}"/>
    <hyperlink ref="S35" location="'Sport Rifle Team 2'!$A$29" tooltip="Sport Rifle Team Division 4" display="D4" xr:uid="{C2AFD276-26ED-4B88-92F7-504CBDF5835C}"/>
    <hyperlink ref="O36" location="'SR Standard Pistol'!A2" tooltip="SR Standard Pistol" display="SR Standard Pistol" xr:uid="{DD05A165-5D06-4CA6-8D4A-D93A7C0B652F}"/>
    <hyperlink ref="P36" location="'SR Standard Pistol'!$B$3" tooltip="SR Standard Pistol Division 1" display="D1" xr:uid="{282E0D72-D383-4EC6-B32C-2C729588A861}"/>
    <hyperlink ref="Q36" location="'SR Standard Pistol'!$B$12" tooltip="SR Standard Pistol Division 2" display="D2" xr:uid="{71FB8013-DCE5-4F9E-88E4-BD9E72C13AE9}"/>
  </hyperlinks>
  <printOptions horizontalCentered="1"/>
  <pageMargins left="0.31496062992126" right="0.31496062992126" top="0.39370078740157499" bottom="0.59055118110236204" header="0.31496062992126" footer="0.31496062992126"/>
  <pageSetup paperSize="9" orientation="landscape" horizontalDpi="360" verticalDpi="360" r:id="rId1"/>
  <headerFooter>
    <oddFooter>&amp;Cwww.cntsa2.org.uk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EC332-0BE5-46A0-9815-B285614E323F}">
  <sheetPr>
    <tabColor theme="9" tint="0.59999389629810485"/>
    <pageSetUpPr fitToPage="1"/>
  </sheetPr>
  <dimension ref="A1:Y67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18" customWidth="1"/>
    <col min="10" max="11" width="20.7109375" style="18" customWidth="1"/>
    <col min="12" max="15" width="5" style="18" customWidth="1"/>
    <col min="16" max="23" width="4.140625" style="18" customWidth="1"/>
    <col min="24" max="25" width="10.28515625" style="18"/>
  </cols>
  <sheetData>
    <row r="1" spans="1:25" ht="18" x14ac:dyDescent="0.35">
      <c r="A1" s="1"/>
      <c r="B1" s="2" t="s">
        <v>1622</v>
      </c>
      <c r="C1" s="2"/>
      <c r="D1" s="3"/>
      <c r="E1" s="3"/>
      <c r="F1" s="3"/>
      <c r="G1" s="3"/>
      <c r="H1" s="3"/>
      <c r="I1" s="4" t="s">
        <v>1623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">
      <c r="B2" s="5" t="s">
        <v>2</v>
      </c>
      <c r="C2" s="287" t="s">
        <v>3</v>
      </c>
      <c r="D2" s="287"/>
      <c r="E2" s="287"/>
      <c r="F2" s="287"/>
      <c r="G2" s="287"/>
    </row>
    <row r="3" spans="1:25" ht="15.75" customHeight="1" x14ac:dyDescent="0.3">
      <c r="A3" s="8"/>
      <c r="B3" s="9" t="s">
        <v>4</v>
      </c>
      <c r="C3" s="10" t="s">
        <v>1624</v>
      </c>
      <c r="D3" s="10"/>
      <c r="E3" s="10" t="s">
        <v>1744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</row>
    <row r="5" spans="1:25" ht="15.75" customHeight="1" x14ac:dyDescent="0.3">
      <c r="A5" s="102">
        <v>7</v>
      </c>
      <c r="B5" s="103" t="s">
        <v>1627</v>
      </c>
      <c r="C5" s="103" t="s">
        <v>1628</v>
      </c>
      <c r="D5" s="173">
        <v>192</v>
      </c>
      <c r="E5" s="90">
        <v>10</v>
      </c>
      <c r="F5" s="90">
        <v>579</v>
      </c>
      <c r="G5" s="91">
        <v>30</v>
      </c>
    </row>
    <row r="6" spans="1:25" ht="15.75" customHeight="1" x14ac:dyDescent="0.3">
      <c r="A6" s="23">
        <v>4</v>
      </c>
      <c r="B6" s="24" t="s">
        <v>140</v>
      </c>
      <c r="C6" s="24" t="s">
        <v>1280</v>
      </c>
      <c r="D6" s="48">
        <v>168</v>
      </c>
      <c r="E6" s="27">
        <v>8</v>
      </c>
      <c r="F6" s="25">
        <v>530</v>
      </c>
      <c r="G6" s="28">
        <v>26</v>
      </c>
    </row>
    <row r="7" spans="1:25" ht="15.75" customHeight="1" x14ac:dyDescent="0.3">
      <c r="A7" s="23">
        <v>8</v>
      </c>
      <c r="B7" s="24" t="s">
        <v>437</v>
      </c>
      <c r="C7" s="24" t="s">
        <v>314</v>
      </c>
      <c r="D7" s="48">
        <v>175</v>
      </c>
      <c r="E7" s="27">
        <v>9</v>
      </c>
      <c r="F7" s="25">
        <v>524</v>
      </c>
      <c r="G7" s="28">
        <v>24</v>
      </c>
      <c r="J7" s="79"/>
    </row>
    <row r="8" spans="1:25" ht="15.75" customHeight="1" x14ac:dyDescent="0.3">
      <c r="A8" s="23">
        <v>1</v>
      </c>
      <c r="B8" s="24" t="s">
        <v>1625</v>
      </c>
      <c r="C8" s="24" t="s">
        <v>34</v>
      </c>
      <c r="D8" s="48">
        <v>163</v>
      </c>
      <c r="E8" s="27">
        <v>7</v>
      </c>
      <c r="F8" s="30">
        <v>492</v>
      </c>
      <c r="G8" s="31">
        <v>19</v>
      </c>
    </row>
    <row r="9" spans="1:25" ht="15.75" customHeight="1" x14ac:dyDescent="0.3">
      <c r="A9" s="23">
        <v>5</v>
      </c>
      <c r="B9" s="24" t="s">
        <v>393</v>
      </c>
      <c r="C9" s="24" t="s">
        <v>34</v>
      </c>
      <c r="D9" s="48" t="s">
        <v>102</v>
      </c>
      <c r="E9" s="27">
        <v>0</v>
      </c>
      <c r="F9" s="25">
        <v>349</v>
      </c>
      <c r="G9" s="28">
        <v>16</v>
      </c>
    </row>
    <row r="10" spans="1:25" ht="15.75" customHeight="1" x14ac:dyDescent="0.3">
      <c r="A10" s="23">
        <v>9</v>
      </c>
      <c r="B10" s="24" t="s">
        <v>151</v>
      </c>
      <c r="C10" s="24" t="s">
        <v>34</v>
      </c>
      <c r="D10" s="48">
        <v>133</v>
      </c>
      <c r="E10" s="27">
        <v>5</v>
      </c>
      <c r="F10" s="25">
        <v>434</v>
      </c>
      <c r="G10" s="28">
        <v>14</v>
      </c>
    </row>
    <row r="11" spans="1:25" ht="15.75" customHeight="1" x14ac:dyDescent="0.3">
      <c r="A11" s="23">
        <v>2</v>
      </c>
      <c r="B11" s="24" t="s">
        <v>1282</v>
      </c>
      <c r="C11" s="24" t="s">
        <v>1280</v>
      </c>
      <c r="D11" s="48">
        <v>147</v>
      </c>
      <c r="E11" s="27">
        <v>6</v>
      </c>
      <c r="F11" s="25">
        <v>409</v>
      </c>
      <c r="G11" s="28">
        <v>12</v>
      </c>
    </row>
    <row r="12" spans="1:25" ht="15.75" customHeight="1" x14ac:dyDescent="0.3">
      <c r="A12" s="23">
        <v>10</v>
      </c>
      <c r="B12" s="24" t="s">
        <v>1629</v>
      </c>
      <c r="C12" s="24" t="s">
        <v>34</v>
      </c>
      <c r="D12" s="48">
        <v>103</v>
      </c>
      <c r="E12" s="27">
        <v>4</v>
      </c>
      <c r="F12" s="25">
        <v>353</v>
      </c>
      <c r="G12" s="28">
        <v>10</v>
      </c>
    </row>
    <row r="13" spans="1:25" ht="15.75" customHeight="1" x14ac:dyDescent="0.3">
      <c r="A13" s="23">
        <v>6</v>
      </c>
      <c r="B13" s="24" t="s">
        <v>1626</v>
      </c>
      <c r="C13" s="24" t="s">
        <v>34</v>
      </c>
      <c r="D13" s="48" t="s">
        <v>102</v>
      </c>
      <c r="E13" s="27">
        <v>0</v>
      </c>
      <c r="F13" s="25">
        <v>166</v>
      </c>
      <c r="G13" s="28">
        <v>5</v>
      </c>
    </row>
    <row r="14" spans="1:25" ht="15.75" customHeight="1" x14ac:dyDescent="0.3">
      <c r="A14" s="416">
        <v>3</v>
      </c>
      <c r="B14" s="417" t="s">
        <v>25</v>
      </c>
      <c r="C14" s="417" t="s">
        <v>26</v>
      </c>
      <c r="D14" s="418" t="s">
        <v>27</v>
      </c>
      <c r="E14" s="419">
        <v>0</v>
      </c>
      <c r="F14" s="99">
        <v>0</v>
      </c>
      <c r="G14" s="100">
        <v>0</v>
      </c>
    </row>
    <row r="15" spans="1:25" ht="15.75" customHeight="1" x14ac:dyDescent="0.3"/>
    <row r="16" spans="1:25" ht="15.75" customHeight="1" x14ac:dyDescent="0.3">
      <c r="B16" s="18" t="s">
        <v>1630</v>
      </c>
      <c r="F16" s="39" t="s">
        <v>71</v>
      </c>
    </row>
    <row r="17" spans="2:25" ht="15.75" customHeight="1" x14ac:dyDescent="0.3">
      <c r="B17" s="18" t="s">
        <v>72</v>
      </c>
    </row>
    <row r="18" spans="2:25" ht="15.75" customHeight="1" x14ac:dyDescent="0.3"/>
    <row r="19" spans="2:25" ht="15.75" customHeight="1" x14ac:dyDescent="0.3"/>
    <row r="20" spans="2:25" ht="15.75" customHeight="1" x14ac:dyDescent="0.3"/>
    <row r="21" spans="2:25" ht="15.75" customHeight="1" x14ac:dyDescent="0.3"/>
    <row r="22" spans="2:25" ht="15.75" customHeight="1" x14ac:dyDescent="0.3"/>
    <row r="23" spans="2:25" ht="15.75" customHeight="1" x14ac:dyDescent="0.3"/>
    <row r="24" spans="2:25" ht="15.75" customHeight="1" x14ac:dyDescent="0.3"/>
    <row r="25" spans="2:25" ht="15.75" customHeight="1" x14ac:dyDescent="0.3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  <row r="26" spans="2:25" ht="15.75" customHeight="1" x14ac:dyDescent="0.3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</row>
    <row r="27" spans="2:25" ht="15.75" customHeight="1" x14ac:dyDescent="0.3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</row>
    <row r="28" spans="2:25" ht="15.75" customHeight="1" x14ac:dyDescent="0.3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2:25" ht="15.75" customHeight="1" x14ac:dyDescent="0.3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</row>
    <row r="30" spans="2:25" ht="15.75" customHeight="1" x14ac:dyDescent="0.3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spans="2:25" ht="15.75" customHeight="1" x14ac:dyDescent="0.3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2:25" ht="15.75" customHeight="1" x14ac:dyDescent="0.3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</row>
    <row r="33" spans="2:25" ht="15.75" customHeight="1" x14ac:dyDescent="0.3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spans="2:25" ht="15.75" customHeight="1" x14ac:dyDescent="0.3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2:25" ht="15.75" customHeight="1" x14ac:dyDescent="0.3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spans="2:25" ht="15.75" customHeight="1" x14ac:dyDescent="0.3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</row>
    <row r="37" spans="2:25" ht="15.75" customHeight="1" x14ac:dyDescent="0.3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</row>
    <row r="38" spans="2:25" ht="15.75" customHeight="1" x14ac:dyDescent="0.3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spans="2:25" ht="15.75" customHeight="1" x14ac:dyDescent="0.3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2:25" ht="15.75" customHeight="1" x14ac:dyDescent="0.3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</row>
    <row r="41" spans="2:25" ht="15.75" customHeight="1" x14ac:dyDescent="0.3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spans="2:25" ht="15.75" customHeight="1" x14ac:dyDescent="0.3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</row>
    <row r="43" spans="2:25" ht="15.75" customHeight="1" x14ac:dyDescent="0.3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</row>
    <row r="44" spans="2:25" ht="15.75" customHeight="1" x14ac:dyDescent="0.3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spans="2:25" ht="15.75" customHeight="1" x14ac:dyDescent="0.3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2:25" ht="15.75" customHeight="1" x14ac:dyDescent="0.3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</row>
    <row r="47" spans="2:25" ht="15.75" customHeight="1" x14ac:dyDescent="0.3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</row>
    <row r="48" spans="2:25" ht="15.75" customHeight="1" x14ac:dyDescent="0.3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</row>
    <row r="49" spans="2:25" ht="15.75" customHeight="1" x14ac:dyDescent="0.3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</row>
    <row r="50" spans="2:25" ht="15.75" customHeight="1" x14ac:dyDescent="0.3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</row>
    <row r="51" spans="2:25" ht="15.75" customHeight="1" x14ac:dyDescent="0.3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</row>
    <row r="52" spans="2:25" ht="15.75" customHeight="1" x14ac:dyDescent="0.3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2:25" ht="15.75" customHeight="1" x14ac:dyDescent="0.3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2:25" ht="15.75" customHeight="1" x14ac:dyDescent="0.3"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</row>
    <row r="55" spans="2:25" ht="15.75" customHeight="1" x14ac:dyDescent="0.3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</row>
    <row r="56" spans="2:25" ht="15.75" customHeight="1" x14ac:dyDescent="0.3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</row>
    <row r="57" spans="2:25" ht="15.75" customHeight="1" x14ac:dyDescent="0.3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</row>
    <row r="58" spans="2:25" ht="15.75" customHeight="1" x14ac:dyDescent="0.3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</row>
    <row r="59" spans="2:25" ht="15.75" customHeight="1" x14ac:dyDescent="0.3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</row>
    <row r="60" spans="2:25" ht="15.75" customHeight="1" x14ac:dyDescent="0.3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</row>
    <row r="61" spans="2:25" ht="15.75" customHeight="1" x14ac:dyDescent="0.3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</row>
    <row r="62" spans="2:25" ht="15.75" customHeight="1" x14ac:dyDescent="0.3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</row>
    <row r="63" spans="2:25" ht="15.75" customHeight="1" x14ac:dyDescent="0.3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</row>
    <row r="64" spans="2:25" ht="15.75" customHeight="1" x14ac:dyDescent="0.3"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</row>
    <row r="65" spans="2:25" ht="15.75" customHeight="1" x14ac:dyDescent="0.3"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</row>
    <row r="66" spans="2:25" ht="15.75" customHeight="1" x14ac:dyDescent="0.3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</row>
    <row r="67" spans="2:25" ht="15.75" customHeight="1" x14ac:dyDescent="0.3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</row>
  </sheetData>
  <sortState xmlns:xlrd2="http://schemas.microsoft.com/office/spreadsheetml/2017/richdata2" ref="A5:G14">
    <sortCondition descending="1" ref="G5"/>
    <sortCondition descending="1" ref="F5"/>
  </sortState>
  <mergeCells count="1">
    <mergeCell ref="C2:G2"/>
  </mergeCells>
  <hyperlinks>
    <hyperlink ref="B2" location="'Index'!A3" tooltip="Go to the Index sheet" display="á" xr:uid="{48C452E6-0363-4F98-83E0-B916E881C58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D67D-9C36-41C4-B4A6-A6AF45FB7C6D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40" customWidth="1"/>
    <col min="10" max="11" width="20.7109375" style="18" customWidth="1"/>
    <col min="12" max="15" width="5" style="18" customWidth="1"/>
    <col min="16" max="17" width="3.42578125" style="18" customWidth="1"/>
    <col min="18" max="25" width="8.42578125" style="18"/>
  </cols>
  <sheetData>
    <row r="1" spans="1:25" ht="18" x14ac:dyDescent="0.35">
      <c r="A1" s="1"/>
      <c r="B1" s="2" t="s">
        <v>78</v>
      </c>
      <c r="C1" s="2"/>
      <c r="D1" s="3"/>
      <c r="E1" s="3"/>
      <c r="F1" s="3"/>
      <c r="G1" s="3"/>
      <c r="H1" s="3"/>
      <c r="I1" s="4" t="s">
        <v>79</v>
      </c>
      <c r="J1" s="2"/>
      <c r="K1" s="3"/>
      <c r="L1" s="4">
        <v>204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4"/>
      <c r="J2" s="55" t="s">
        <v>3</v>
      </c>
      <c r="K2" s="55"/>
      <c r="L2" s="55"/>
      <c r="M2" s="55"/>
      <c r="N2" s="55"/>
      <c r="O2" s="55"/>
    </row>
    <row r="3" spans="1:25" ht="15.75" customHeight="1" x14ac:dyDescent="0.3">
      <c r="A3" s="8"/>
      <c r="B3" s="9" t="s">
        <v>4</v>
      </c>
      <c r="C3" s="10" t="s">
        <v>80</v>
      </c>
      <c r="D3" s="10"/>
      <c r="E3" s="10" t="s">
        <v>81</v>
      </c>
      <c r="F3" s="9"/>
      <c r="G3" s="9"/>
      <c r="I3" s="8"/>
      <c r="J3" s="9" t="s">
        <v>29</v>
      </c>
      <c r="K3" s="10" t="s">
        <v>82</v>
      </c>
      <c r="L3" s="10"/>
      <c r="M3" s="10" t="s">
        <v>83</v>
      </c>
      <c r="N3" s="9"/>
      <c r="O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  <c r="I4" s="11">
        <v>1</v>
      </c>
      <c r="J4" s="12" t="s">
        <v>7</v>
      </c>
      <c r="K4" s="12" t="s">
        <v>8</v>
      </c>
      <c r="L4" s="16" t="s">
        <v>9</v>
      </c>
      <c r="M4" s="16" t="s">
        <v>10</v>
      </c>
      <c r="N4" s="16" t="s">
        <v>11</v>
      </c>
      <c r="O4" s="17" t="s">
        <v>12</v>
      </c>
    </row>
    <row r="5" spans="1:25" ht="15.75" customHeight="1" x14ac:dyDescent="0.3">
      <c r="A5" s="19">
        <v>2</v>
      </c>
      <c r="B5" s="20" t="s">
        <v>84</v>
      </c>
      <c r="C5" s="20" t="s">
        <v>14</v>
      </c>
      <c r="D5" s="21">
        <v>198</v>
      </c>
      <c r="E5" s="21">
        <v>9</v>
      </c>
      <c r="F5" s="21">
        <v>590</v>
      </c>
      <c r="G5" s="22">
        <v>27</v>
      </c>
      <c r="I5" s="19">
        <v>6</v>
      </c>
      <c r="J5" s="20" t="s">
        <v>85</v>
      </c>
      <c r="K5" s="20" t="s">
        <v>86</v>
      </c>
      <c r="L5" s="21">
        <v>191</v>
      </c>
      <c r="M5" s="21">
        <v>9</v>
      </c>
      <c r="N5" s="21">
        <v>568</v>
      </c>
      <c r="O5" s="22">
        <v>27</v>
      </c>
    </row>
    <row r="6" spans="1:25" ht="15.75" customHeight="1" x14ac:dyDescent="0.3">
      <c r="A6" s="23">
        <v>9</v>
      </c>
      <c r="B6" s="24" t="s">
        <v>87</v>
      </c>
      <c r="C6" s="24" t="s">
        <v>56</v>
      </c>
      <c r="D6" s="25">
        <v>193</v>
      </c>
      <c r="E6" s="27">
        <v>8</v>
      </c>
      <c r="F6" s="25">
        <v>574</v>
      </c>
      <c r="G6" s="28">
        <v>21</v>
      </c>
      <c r="I6" s="23">
        <v>1</v>
      </c>
      <c r="J6" s="24" t="s">
        <v>88</v>
      </c>
      <c r="K6" s="24" t="s">
        <v>89</v>
      </c>
      <c r="L6" s="25">
        <v>179</v>
      </c>
      <c r="M6" s="27">
        <v>7</v>
      </c>
      <c r="N6" s="30">
        <v>546</v>
      </c>
      <c r="O6" s="31">
        <v>22</v>
      </c>
    </row>
    <row r="7" spans="1:25" ht="15.75" customHeight="1" x14ac:dyDescent="0.3">
      <c r="A7" s="23">
        <v>1</v>
      </c>
      <c r="B7" s="24" t="s">
        <v>90</v>
      </c>
      <c r="C7" s="24" t="s">
        <v>14</v>
      </c>
      <c r="D7" s="25">
        <v>191</v>
      </c>
      <c r="E7" s="27">
        <v>6</v>
      </c>
      <c r="F7" s="30">
        <v>574</v>
      </c>
      <c r="G7" s="31">
        <v>20</v>
      </c>
      <c r="I7" s="23">
        <v>8</v>
      </c>
      <c r="J7" s="24" t="s">
        <v>91</v>
      </c>
      <c r="K7" s="24" t="s">
        <v>92</v>
      </c>
      <c r="L7" s="25">
        <v>178</v>
      </c>
      <c r="M7" s="27">
        <v>6</v>
      </c>
      <c r="N7" s="25">
        <v>535</v>
      </c>
      <c r="O7" s="28">
        <v>19</v>
      </c>
    </row>
    <row r="8" spans="1:25" ht="15.75" customHeight="1" x14ac:dyDescent="0.3">
      <c r="A8" s="23">
        <v>6</v>
      </c>
      <c r="B8" s="24" t="s">
        <v>93</v>
      </c>
      <c r="C8" s="24" t="s">
        <v>94</v>
      </c>
      <c r="D8" s="25">
        <v>190</v>
      </c>
      <c r="E8" s="27">
        <v>5</v>
      </c>
      <c r="F8" s="25">
        <v>571</v>
      </c>
      <c r="G8" s="28">
        <v>19</v>
      </c>
      <c r="I8" s="23">
        <v>2</v>
      </c>
      <c r="J8" s="24" t="s">
        <v>95</v>
      </c>
      <c r="K8" s="24" t="s">
        <v>38</v>
      </c>
      <c r="L8" s="25">
        <v>180</v>
      </c>
      <c r="M8" s="27">
        <v>8</v>
      </c>
      <c r="N8" s="25">
        <v>525</v>
      </c>
      <c r="O8" s="28">
        <v>17</v>
      </c>
    </row>
    <row r="9" spans="1:25" ht="15.75" customHeight="1" x14ac:dyDescent="0.3">
      <c r="A9" s="23">
        <v>5</v>
      </c>
      <c r="B9" s="24" t="s">
        <v>96</v>
      </c>
      <c r="C9" s="24" t="s">
        <v>14</v>
      </c>
      <c r="D9" s="25">
        <v>192</v>
      </c>
      <c r="E9" s="27">
        <v>7</v>
      </c>
      <c r="F9" s="25">
        <v>570</v>
      </c>
      <c r="G9" s="28">
        <v>19</v>
      </c>
      <c r="I9" s="23">
        <v>9</v>
      </c>
      <c r="J9" s="24" t="s">
        <v>97</v>
      </c>
      <c r="K9" s="24" t="s">
        <v>56</v>
      </c>
      <c r="L9" s="25">
        <v>177</v>
      </c>
      <c r="M9" s="27">
        <v>5</v>
      </c>
      <c r="N9" s="25">
        <v>530</v>
      </c>
      <c r="O9" s="28">
        <v>16</v>
      </c>
    </row>
    <row r="10" spans="1:25" ht="15.75" customHeight="1" x14ac:dyDescent="0.3">
      <c r="A10" s="23">
        <v>3</v>
      </c>
      <c r="B10" s="24" t="s">
        <v>98</v>
      </c>
      <c r="C10" s="24" t="s">
        <v>92</v>
      </c>
      <c r="D10" s="25">
        <v>190</v>
      </c>
      <c r="E10" s="27">
        <v>5</v>
      </c>
      <c r="F10" s="25">
        <v>557</v>
      </c>
      <c r="G10" s="28">
        <v>13</v>
      </c>
      <c r="I10" s="23">
        <v>5</v>
      </c>
      <c r="J10" s="24" t="s">
        <v>99</v>
      </c>
      <c r="K10" s="24" t="s">
        <v>56</v>
      </c>
      <c r="L10" s="25">
        <v>175</v>
      </c>
      <c r="M10" s="27">
        <v>4</v>
      </c>
      <c r="N10" s="25">
        <v>507</v>
      </c>
      <c r="O10" s="28">
        <v>12</v>
      </c>
    </row>
    <row r="11" spans="1:25" ht="15.75" customHeight="1" x14ac:dyDescent="0.3">
      <c r="A11" s="23">
        <v>4</v>
      </c>
      <c r="B11" s="24" t="s">
        <v>100</v>
      </c>
      <c r="C11" s="24" t="s">
        <v>92</v>
      </c>
      <c r="D11" s="25">
        <v>190</v>
      </c>
      <c r="E11" s="27">
        <v>5</v>
      </c>
      <c r="F11" s="25">
        <v>548</v>
      </c>
      <c r="G11" s="28">
        <v>10</v>
      </c>
      <c r="I11" s="23">
        <v>3</v>
      </c>
      <c r="J11" s="56" t="s">
        <v>101</v>
      </c>
      <c r="K11" s="24" t="s">
        <v>92</v>
      </c>
      <c r="L11" s="25" t="s">
        <v>102</v>
      </c>
      <c r="M11" s="27">
        <v>0</v>
      </c>
      <c r="N11" s="25">
        <v>344</v>
      </c>
      <c r="O11" s="28">
        <v>9</v>
      </c>
    </row>
    <row r="12" spans="1:25" ht="15.75" customHeight="1" x14ac:dyDescent="0.3">
      <c r="A12" s="23">
        <v>7</v>
      </c>
      <c r="B12" s="24" t="s">
        <v>103</v>
      </c>
      <c r="C12" s="24" t="s">
        <v>104</v>
      </c>
      <c r="D12" s="25">
        <v>186</v>
      </c>
      <c r="E12" s="27">
        <v>2</v>
      </c>
      <c r="F12" s="25">
        <v>547</v>
      </c>
      <c r="G12" s="28">
        <v>7</v>
      </c>
      <c r="I12" s="23">
        <v>4</v>
      </c>
      <c r="J12" s="24" t="s">
        <v>105</v>
      </c>
      <c r="K12" s="24" t="s">
        <v>14</v>
      </c>
      <c r="L12" s="25">
        <v>170</v>
      </c>
      <c r="M12" s="27">
        <v>3</v>
      </c>
      <c r="N12" s="25">
        <v>483</v>
      </c>
      <c r="O12" s="28">
        <v>8</v>
      </c>
    </row>
    <row r="13" spans="1:25" ht="15.75" customHeight="1" x14ac:dyDescent="0.3">
      <c r="A13" s="32">
        <v>8</v>
      </c>
      <c r="B13" s="33" t="s">
        <v>106</v>
      </c>
      <c r="C13" s="33" t="s">
        <v>104</v>
      </c>
      <c r="D13" s="34" t="s">
        <v>27</v>
      </c>
      <c r="E13" s="35">
        <v>0</v>
      </c>
      <c r="F13" s="34">
        <v>0</v>
      </c>
      <c r="G13" s="36">
        <v>0</v>
      </c>
      <c r="I13" s="32">
        <v>7</v>
      </c>
      <c r="J13" s="33" t="s">
        <v>107</v>
      </c>
      <c r="K13" s="33" t="s">
        <v>92</v>
      </c>
      <c r="L13" s="34" t="s">
        <v>102</v>
      </c>
      <c r="M13" s="35">
        <v>0</v>
      </c>
      <c r="N13" s="34">
        <v>0</v>
      </c>
      <c r="O13" s="36">
        <v>0</v>
      </c>
    </row>
    <row r="14" spans="1:25" ht="15.75" customHeight="1" x14ac:dyDescent="0.3"/>
    <row r="15" spans="1:25" ht="15.75" customHeight="1" x14ac:dyDescent="0.3">
      <c r="A15" s="8"/>
      <c r="B15" s="9" t="s">
        <v>44</v>
      </c>
      <c r="C15" s="10" t="s">
        <v>108</v>
      </c>
      <c r="D15" s="10"/>
      <c r="E15" s="10" t="s">
        <v>109</v>
      </c>
      <c r="F15" s="9"/>
      <c r="G15" s="9"/>
      <c r="I15" s="8"/>
      <c r="J15" s="9" t="s">
        <v>57</v>
      </c>
      <c r="K15" s="10" t="s">
        <v>110</v>
      </c>
      <c r="L15" s="10"/>
      <c r="M15" s="10" t="s">
        <v>111</v>
      </c>
      <c r="N15" s="9"/>
      <c r="O15" s="9"/>
    </row>
    <row r="16" spans="1:25" ht="15.75" customHeight="1" x14ac:dyDescent="0.3">
      <c r="A16" s="11">
        <v>1</v>
      </c>
      <c r="B16" s="12" t="s">
        <v>7</v>
      </c>
      <c r="C16" s="12" t="s">
        <v>8</v>
      </c>
      <c r="D16" s="16" t="s">
        <v>9</v>
      </c>
      <c r="E16" s="16" t="s">
        <v>10</v>
      </c>
      <c r="F16" s="16" t="s">
        <v>11</v>
      </c>
      <c r="G16" s="17" t="s">
        <v>12</v>
      </c>
      <c r="I16" s="11">
        <v>1</v>
      </c>
      <c r="J16" s="12" t="s">
        <v>7</v>
      </c>
      <c r="K16" s="12" t="s">
        <v>8</v>
      </c>
      <c r="L16" s="16" t="s">
        <v>9</v>
      </c>
      <c r="M16" s="16" t="s">
        <v>10</v>
      </c>
      <c r="N16" s="16" t="s">
        <v>11</v>
      </c>
      <c r="O16" s="17" t="s">
        <v>12</v>
      </c>
    </row>
    <row r="17" spans="1:15" ht="15.75" customHeight="1" x14ac:dyDescent="0.3">
      <c r="A17" s="19">
        <v>8</v>
      </c>
      <c r="B17" s="20" t="s">
        <v>112</v>
      </c>
      <c r="C17" s="20" t="s">
        <v>92</v>
      </c>
      <c r="D17" s="21">
        <v>182</v>
      </c>
      <c r="E17" s="21">
        <v>9</v>
      </c>
      <c r="F17" s="21">
        <v>528</v>
      </c>
      <c r="G17" s="22">
        <v>26</v>
      </c>
      <c r="I17" s="19">
        <v>5</v>
      </c>
      <c r="J17" s="20" t="s">
        <v>113</v>
      </c>
      <c r="K17" s="20" t="s">
        <v>14</v>
      </c>
      <c r="L17" s="21">
        <v>186</v>
      </c>
      <c r="M17" s="21">
        <v>9</v>
      </c>
      <c r="N17" s="21">
        <v>529</v>
      </c>
      <c r="O17" s="22">
        <v>26</v>
      </c>
    </row>
    <row r="18" spans="1:15" ht="15.75" customHeight="1" x14ac:dyDescent="0.3">
      <c r="A18" s="23">
        <v>9</v>
      </c>
      <c r="B18" s="24" t="s">
        <v>114</v>
      </c>
      <c r="C18" s="24" t="s">
        <v>115</v>
      </c>
      <c r="D18" s="25">
        <v>179</v>
      </c>
      <c r="E18" s="27">
        <v>8</v>
      </c>
      <c r="F18" s="25">
        <v>532</v>
      </c>
      <c r="G18" s="28">
        <v>25</v>
      </c>
      <c r="I18" s="23">
        <v>3</v>
      </c>
      <c r="J18" s="24" t="s">
        <v>116</v>
      </c>
      <c r="K18" s="24" t="s">
        <v>34</v>
      </c>
      <c r="L18" s="25">
        <v>169</v>
      </c>
      <c r="M18" s="27">
        <v>8</v>
      </c>
      <c r="N18" s="25">
        <v>510</v>
      </c>
      <c r="O18" s="28">
        <v>25</v>
      </c>
    </row>
    <row r="19" spans="1:15" ht="15.75" customHeight="1" x14ac:dyDescent="0.3">
      <c r="A19" s="23">
        <v>2</v>
      </c>
      <c r="B19" s="24" t="s">
        <v>117</v>
      </c>
      <c r="C19" s="24" t="s">
        <v>56</v>
      </c>
      <c r="D19" s="25">
        <v>162</v>
      </c>
      <c r="E19" s="27">
        <v>7</v>
      </c>
      <c r="F19" s="25">
        <v>498</v>
      </c>
      <c r="G19" s="28">
        <v>22</v>
      </c>
      <c r="I19" s="23">
        <v>2</v>
      </c>
      <c r="J19" s="24" t="s">
        <v>118</v>
      </c>
      <c r="K19" s="24" t="s">
        <v>61</v>
      </c>
      <c r="L19" s="25">
        <v>146</v>
      </c>
      <c r="M19" s="27">
        <v>6</v>
      </c>
      <c r="N19" s="25">
        <v>456</v>
      </c>
      <c r="O19" s="28">
        <v>18</v>
      </c>
    </row>
    <row r="20" spans="1:15" ht="15.75" customHeight="1" x14ac:dyDescent="0.3">
      <c r="A20" s="23">
        <v>3</v>
      </c>
      <c r="B20" s="24" t="s">
        <v>119</v>
      </c>
      <c r="C20" s="24" t="s">
        <v>94</v>
      </c>
      <c r="D20" s="25">
        <v>157</v>
      </c>
      <c r="E20" s="27">
        <v>6</v>
      </c>
      <c r="F20" s="25">
        <v>474</v>
      </c>
      <c r="G20" s="28">
        <v>17</v>
      </c>
      <c r="I20" s="23">
        <v>1</v>
      </c>
      <c r="J20" s="24" t="s">
        <v>120</v>
      </c>
      <c r="K20" s="24" t="s">
        <v>121</v>
      </c>
      <c r="L20" s="25">
        <v>159</v>
      </c>
      <c r="M20" s="27">
        <v>7</v>
      </c>
      <c r="N20" s="30">
        <v>459</v>
      </c>
      <c r="O20" s="31">
        <v>17</v>
      </c>
    </row>
    <row r="21" spans="1:15" ht="15.75" customHeight="1" x14ac:dyDescent="0.3">
      <c r="A21" s="23">
        <v>4</v>
      </c>
      <c r="B21" s="24" t="s">
        <v>122</v>
      </c>
      <c r="C21" s="24" t="s">
        <v>123</v>
      </c>
      <c r="D21" s="25">
        <v>149</v>
      </c>
      <c r="E21" s="27">
        <v>4</v>
      </c>
      <c r="F21" s="25">
        <v>459</v>
      </c>
      <c r="G21" s="28">
        <v>13</v>
      </c>
      <c r="I21" s="23">
        <v>9</v>
      </c>
      <c r="J21" s="24" t="s">
        <v>124</v>
      </c>
      <c r="K21" s="24" t="s">
        <v>115</v>
      </c>
      <c r="L21" s="25">
        <v>144</v>
      </c>
      <c r="M21" s="27">
        <v>4</v>
      </c>
      <c r="N21" s="25">
        <v>453</v>
      </c>
      <c r="O21" s="28">
        <v>17</v>
      </c>
    </row>
    <row r="22" spans="1:15" ht="15.75" customHeight="1" x14ac:dyDescent="0.3">
      <c r="A22" s="23">
        <v>5</v>
      </c>
      <c r="B22" s="24" t="s">
        <v>125</v>
      </c>
      <c r="C22" s="24" t="s">
        <v>115</v>
      </c>
      <c r="D22" s="25">
        <v>151</v>
      </c>
      <c r="E22" s="27">
        <v>5</v>
      </c>
      <c r="F22" s="25">
        <v>458</v>
      </c>
      <c r="G22" s="28">
        <v>13</v>
      </c>
      <c r="I22" s="23">
        <v>8</v>
      </c>
      <c r="J22" s="24" t="s">
        <v>126</v>
      </c>
      <c r="K22" s="24" t="s">
        <v>89</v>
      </c>
      <c r="L22" s="25">
        <v>143</v>
      </c>
      <c r="M22" s="27">
        <v>2</v>
      </c>
      <c r="N22" s="25">
        <v>442</v>
      </c>
      <c r="O22" s="28">
        <v>12</v>
      </c>
    </row>
    <row r="23" spans="1:15" ht="15.75" customHeight="1" x14ac:dyDescent="0.3">
      <c r="A23" s="23">
        <v>7</v>
      </c>
      <c r="B23" s="24" t="s">
        <v>127</v>
      </c>
      <c r="C23" s="24" t="s">
        <v>34</v>
      </c>
      <c r="D23" s="25">
        <v>148</v>
      </c>
      <c r="E23" s="27">
        <v>3</v>
      </c>
      <c r="F23" s="25">
        <v>446</v>
      </c>
      <c r="G23" s="28">
        <v>8</v>
      </c>
      <c r="I23" s="23">
        <v>6</v>
      </c>
      <c r="J23" s="24" t="s">
        <v>128</v>
      </c>
      <c r="K23" s="24" t="s">
        <v>129</v>
      </c>
      <c r="L23" s="25">
        <v>144</v>
      </c>
      <c r="M23" s="27">
        <v>4</v>
      </c>
      <c r="N23" s="25">
        <v>420</v>
      </c>
      <c r="O23" s="28">
        <v>10</v>
      </c>
    </row>
    <row r="24" spans="1:15" ht="15.75" customHeight="1" x14ac:dyDescent="0.3">
      <c r="A24" s="23">
        <v>1</v>
      </c>
      <c r="B24" s="24" t="s">
        <v>130</v>
      </c>
      <c r="C24" s="24" t="s">
        <v>115</v>
      </c>
      <c r="D24" s="25" t="s">
        <v>102</v>
      </c>
      <c r="E24" s="27">
        <v>0</v>
      </c>
      <c r="F24" s="30">
        <v>157</v>
      </c>
      <c r="G24" s="31">
        <v>5</v>
      </c>
      <c r="I24" s="23">
        <v>7</v>
      </c>
      <c r="J24" s="24" t="s">
        <v>131</v>
      </c>
      <c r="K24" s="24" t="s">
        <v>34</v>
      </c>
      <c r="L24" s="25">
        <v>145</v>
      </c>
      <c r="M24" s="27">
        <v>5</v>
      </c>
      <c r="N24" s="25">
        <v>401</v>
      </c>
      <c r="O24" s="28">
        <v>9</v>
      </c>
    </row>
    <row r="25" spans="1:15" ht="15.75" customHeight="1" x14ac:dyDescent="0.3">
      <c r="A25" s="32">
        <v>6</v>
      </c>
      <c r="B25" s="33" t="s">
        <v>132</v>
      </c>
      <c r="C25" s="33" t="s">
        <v>56</v>
      </c>
      <c r="D25" s="34" t="s">
        <v>102</v>
      </c>
      <c r="E25" s="35">
        <v>0</v>
      </c>
      <c r="F25" s="34">
        <v>0</v>
      </c>
      <c r="G25" s="36">
        <v>0</v>
      </c>
      <c r="I25" s="32">
        <v>4</v>
      </c>
      <c r="J25" s="33" t="s">
        <v>133</v>
      </c>
      <c r="K25" s="33" t="s">
        <v>104</v>
      </c>
      <c r="L25" s="34" t="s">
        <v>27</v>
      </c>
      <c r="M25" s="35">
        <v>0</v>
      </c>
      <c r="N25" s="34">
        <v>0</v>
      </c>
      <c r="O25" s="36">
        <v>0</v>
      </c>
    </row>
    <row r="26" spans="1:15" ht="15.75" customHeight="1" x14ac:dyDescent="0.3"/>
    <row r="27" spans="1:15" ht="15.75" customHeight="1" x14ac:dyDescent="0.3">
      <c r="A27" s="8"/>
      <c r="B27" s="9" t="s">
        <v>134</v>
      </c>
      <c r="C27" s="10" t="s">
        <v>135</v>
      </c>
      <c r="D27" s="10"/>
      <c r="E27" s="10" t="s">
        <v>136</v>
      </c>
      <c r="F27" s="9"/>
      <c r="G27" s="9"/>
      <c r="I27" s="8"/>
      <c r="J27" s="9" t="s">
        <v>137</v>
      </c>
      <c r="K27" s="10" t="s">
        <v>138</v>
      </c>
      <c r="L27" s="10"/>
      <c r="M27" s="10" t="s">
        <v>139</v>
      </c>
      <c r="N27" s="9"/>
      <c r="O27" s="9"/>
    </row>
    <row r="28" spans="1:15" ht="15.75" customHeight="1" x14ac:dyDescent="0.3">
      <c r="A28" s="11">
        <v>1</v>
      </c>
      <c r="B28" s="12" t="s">
        <v>7</v>
      </c>
      <c r="C28" s="12" t="s">
        <v>8</v>
      </c>
      <c r="D28" s="16" t="s">
        <v>9</v>
      </c>
      <c r="E28" s="16" t="s">
        <v>10</v>
      </c>
      <c r="F28" s="16" t="s">
        <v>11</v>
      </c>
      <c r="G28" s="17" t="s">
        <v>12</v>
      </c>
      <c r="I28" s="11">
        <v>1</v>
      </c>
      <c r="J28" s="12" t="s">
        <v>7</v>
      </c>
      <c r="K28" s="12" t="s">
        <v>8</v>
      </c>
      <c r="L28" s="16" t="s">
        <v>9</v>
      </c>
      <c r="M28" s="16" t="s">
        <v>10</v>
      </c>
      <c r="N28" s="16" t="s">
        <v>11</v>
      </c>
      <c r="O28" s="17" t="s">
        <v>12</v>
      </c>
    </row>
    <row r="29" spans="1:15" ht="15.75" customHeight="1" x14ac:dyDescent="0.3">
      <c r="A29" s="19">
        <v>5</v>
      </c>
      <c r="B29" s="20" t="s">
        <v>140</v>
      </c>
      <c r="C29" s="20" t="s">
        <v>38</v>
      </c>
      <c r="D29" s="21">
        <v>160</v>
      </c>
      <c r="E29" s="21">
        <v>8</v>
      </c>
      <c r="F29" s="21">
        <v>482</v>
      </c>
      <c r="G29" s="22">
        <v>22</v>
      </c>
      <c r="I29" s="19">
        <v>7</v>
      </c>
      <c r="J29" s="20" t="s">
        <v>141</v>
      </c>
      <c r="K29" s="20" t="s">
        <v>115</v>
      </c>
      <c r="L29" s="21">
        <v>142</v>
      </c>
      <c r="M29" s="21">
        <v>8</v>
      </c>
      <c r="N29" s="21">
        <v>425</v>
      </c>
      <c r="O29" s="22">
        <v>21</v>
      </c>
    </row>
    <row r="30" spans="1:15" ht="15.75" customHeight="1" x14ac:dyDescent="0.3">
      <c r="A30" s="23">
        <v>1</v>
      </c>
      <c r="B30" s="24" t="s">
        <v>142</v>
      </c>
      <c r="C30" s="24" t="s">
        <v>115</v>
      </c>
      <c r="D30" s="25">
        <v>154</v>
      </c>
      <c r="E30" s="27">
        <v>6</v>
      </c>
      <c r="F30" s="30">
        <v>488</v>
      </c>
      <c r="G30" s="31">
        <v>21</v>
      </c>
      <c r="I30" s="23">
        <v>1</v>
      </c>
      <c r="J30" s="24" t="s">
        <v>143</v>
      </c>
      <c r="K30" s="24" t="s">
        <v>144</v>
      </c>
      <c r="L30" s="25">
        <v>133</v>
      </c>
      <c r="M30" s="27">
        <v>7</v>
      </c>
      <c r="N30" s="30">
        <v>405</v>
      </c>
      <c r="O30" s="31">
        <v>18</v>
      </c>
    </row>
    <row r="31" spans="1:15" ht="15.75" customHeight="1" x14ac:dyDescent="0.3">
      <c r="A31" s="23">
        <v>4</v>
      </c>
      <c r="B31" s="24" t="s">
        <v>145</v>
      </c>
      <c r="C31" s="24" t="s">
        <v>146</v>
      </c>
      <c r="D31" s="25">
        <v>126</v>
      </c>
      <c r="E31" s="27">
        <v>5</v>
      </c>
      <c r="F31" s="25">
        <v>410</v>
      </c>
      <c r="G31" s="28">
        <v>14</v>
      </c>
      <c r="I31" s="23">
        <v>3</v>
      </c>
      <c r="J31" s="24" t="s">
        <v>147</v>
      </c>
      <c r="K31" s="24" t="s">
        <v>24</v>
      </c>
      <c r="L31" s="25">
        <v>128</v>
      </c>
      <c r="M31" s="27">
        <v>5</v>
      </c>
      <c r="N31" s="25">
        <v>398</v>
      </c>
      <c r="O31" s="28">
        <v>17</v>
      </c>
    </row>
    <row r="32" spans="1:15" ht="15.75" customHeight="1" x14ac:dyDescent="0.3">
      <c r="A32" s="23">
        <v>8</v>
      </c>
      <c r="B32" s="24" t="s">
        <v>148</v>
      </c>
      <c r="C32" s="24" t="s">
        <v>34</v>
      </c>
      <c r="D32" s="25">
        <v>159</v>
      </c>
      <c r="E32" s="27">
        <v>7</v>
      </c>
      <c r="F32" s="25">
        <v>423</v>
      </c>
      <c r="G32" s="28">
        <v>13</v>
      </c>
      <c r="I32" s="23">
        <v>5</v>
      </c>
      <c r="J32" s="24" t="s">
        <v>149</v>
      </c>
      <c r="K32" s="24" t="s">
        <v>34</v>
      </c>
      <c r="L32" s="25">
        <v>112</v>
      </c>
      <c r="M32" s="27">
        <v>4</v>
      </c>
      <c r="N32" s="25">
        <v>368</v>
      </c>
      <c r="O32" s="28">
        <v>15</v>
      </c>
    </row>
    <row r="33" spans="1:15" ht="15.75" customHeight="1" x14ac:dyDescent="0.3">
      <c r="A33" s="23">
        <v>7</v>
      </c>
      <c r="B33" s="24" t="s">
        <v>150</v>
      </c>
      <c r="C33" s="24" t="s">
        <v>123</v>
      </c>
      <c r="D33" s="25">
        <v>125</v>
      </c>
      <c r="E33" s="27">
        <v>3</v>
      </c>
      <c r="F33" s="25">
        <v>410</v>
      </c>
      <c r="G33" s="28">
        <v>13</v>
      </c>
      <c r="I33" s="23">
        <v>4</v>
      </c>
      <c r="J33" s="24" t="s">
        <v>151</v>
      </c>
      <c r="K33" s="24" t="s">
        <v>34</v>
      </c>
      <c r="L33" s="25">
        <v>92</v>
      </c>
      <c r="M33" s="27">
        <v>2</v>
      </c>
      <c r="N33" s="25">
        <v>364</v>
      </c>
      <c r="O33" s="28">
        <v>11</v>
      </c>
    </row>
    <row r="34" spans="1:15" ht="15.75" customHeight="1" x14ac:dyDescent="0.3">
      <c r="A34" s="23">
        <v>3</v>
      </c>
      <c r="B34" s="24" t="s">
        <v>152</v>
      </c>
      <c r="C34" s="24" t="s">
        <v>153</v>
      </c>
      <c r="D34" s="25">
        <v>126</v>
      </c>
      <c r="E34" s="27">
        <v>5</v>
      </c>
      <c r="F34" s="25">
        <v>381</v>
      </c>
      <c r="G34" s="28">
        <v>9</v>
      </c>
      <c r="I34" s="23">
        <v>6</v>
      </c>
      <c r="J34" s="24" t="s">
        <v>154</v>
      </c>
      <c r="K34" s="24" t="s">
        <v>123</v>
      </c>
      <c r="L34" s="25">
        <v>101</v>
      </c>
      <c r="M34" s="27">
        <v>3</v>
      </c>
      <c r="N34" s="25">
        <v>340</v>
      </c>
      <c r="O34" s="28">
        <v>11</v>
      </c>
    </row>
    <row r="35" spans="1:15" ht="15.75" customHeight="1" x14ac:dyDescent="0.3">
      <c r="A35" s="23">
        <v>6</v>
      </c>
      <c r="B35" s="24" t="s">
        <v>155</v>
      </c>
      <c r="C35" s="24" t="s">
        <v>34</v>
      </c>
      <c r="D35" s="25">
        <v>98</v>
      </c>
      <c r="E35" s="27">
        <v>2</v>
      </c>
      <c r="F35" s="25">
        <v>370</v>
      </c>
      <c r="G35" s="28">
        <v>8</v>
      </c>
      <c r="I35" s="23">
        <v>2</v>
      </c>
      <c r="J35" s="24" t="s">
        <v>156</v>
      </c>
      <c r="K35" s="24" t="s">
        <v>34</v>
      </c>
      <c r="L35" s="25">
        <v>132</v>
      </c>
      <c r="M35" s="27">
        <v>6</v>
      </c>
      <c r="N35" s="25">
        <v>329</v>
      </c>
      <c r="O35" s="28">
        <v>9</v>
      </c>
    </row>
    <row r="36" spans="1:15" ht="15.75" customHeight="1" x14ac:dyDescent="0.3">
      <c r="A36" s="32">
        <v>2</v>
      </c>
      <c r="B36" s="33" t="s">
        <v>157</v>
      </c>
      <c r="C36" s="33" t="s">
        <v>115</v>
      </c>
      <c r="D36" s="34" t="s">
        <v>102</v>
      </c>
      <c r="E36" s="35">
        <v>0</v>
      </c>
      <c r="F36" s="34">
        <v>163</v>
      </c>
      <c r="G36" s="36">
        <v>8</v>
      </c>
      <c r="I36" s="32">
        <v>8</v>
      </c>
      <c r="J36" s="33" t="s">
        <v>158</v>
      </c>
      <c r="K36" s="33" t="s">
        <v>121</v>
      </c>
      <c r="L36" s="34">
        <v>92</v>
      </c>
      <c r="M36" s="35">
        <v>2</v>
      </c>
      <c r="N36" s="34">
        <v>307</v>
      </c>
      <c r="O36" s="36">
        <v>7</v>
      </c>
    </row>
    <row r="37" spans="1:15" ht="15.75" customHeight="1" x14ac:dyDescent="0.3"/>
    <row r="38" spans="1:15" ht="15.75" customHeight="1" x14ac:dyDescent="0.3">
      <c r="B38" s="18" t="s">
        <v>159</v>
      </c>
      <c r="F38" s="39" t="s">
        <v>71</v>
      </c>
    </row>
    <row r="39" spans="1:15" ht="15.75" customHeight="1" x14ac:dyDescent="0.3">
      <c r="B39" s="18" t="s">
        <v>72</v>
      </c>
    </row>
    <row r="40" spans="1:15" ht="15.75" customHeight="1" x14ac:dyDescent="0.3"/>
    <row r="41" spans="1:15" ht="15.75" customHeight="1" x14ac:dyDescent="0.3"/>
    <row r="42" spans="1:15" ht="15.75" customHeight="1" x14ac:dyDescent="0.3"/>
    <row r="43" spans="1:15" ht="15.75" customHeight="1" x14ac:dyDescent="0.3"/>
    <row r="44" spans="1:15" ht="15.75" customHeight="1" x14ac:dyDescent="0.3"/>
    <row r="45" spans="1:15" ht="15.75" customHeight="1" x14ac:dyDescent="0.3"/>
    <row r="46" spans="1:15" ht="15.75" customHeight="1" x14ac:dyDescent="0.3"/>
    <row r="47" spans="1:15" ht="15.75" customHeight="1" x14ac:dyDescent="0.3"/>
    <row r="48" spans="1:1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mergeCells count="1">
    <mergeCell ref="J2:O2"/>
  </mergeCells>
  <hyperlinks>
    <hyperlink ref="B2" location="'Index'!A3" tooltip="Go to the Index sheet" display="á" xr:uid="{6821401D-C6DB-42F4-A4FF-498C2A3D9D0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01124-E146-4D7B-8530-9068E648A608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40" customWidth="1"/>
    <col min="10" max="11" width="20.7109375" style="18" customWidth="1"/>
    <col min="12" max="15" width="5" style="18" customWidth="1"/>
    <col min="16" max="17" width="3.42578125" style="18" customWidth="1"/>
    <col min="18" max="25" width="8.42578125" style="18"/>
  </cols>
  <sheetData>
    <row r="1" spans="1:25" ht="18" x14ac:dyDescent="0.35">
      <c r="A1" s="1"/>
      <c r="B1" s="2" t="s">
        <v>78</v>
      </c>
      <c r="C1" s="2"/>
      <c r="D1" s="3"/>
      <c r="E1" s="3"/>
      <c r="F1" s="3" t="s">
        <v>160</v>
      </c>
      <c r="G1" s="3"/>
      <c r="H1" s="3"/>
      <c r="I1" s="4" t="s">
        <v>79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7" t="s">
        <v>3</v>
      </c>
      <c r="D2" s="7"/>
      <c r="E2" s="7"/>
      <c r="F2" s="7"/>
      <c r="G2" s="7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161</v>
      </c>
      <c r="D3" s="10"/>
      <c r="E3" s="10" t="s">
        <v>162</v>
      </c>
      <c r="F3" s="9"/>
      <c r="G3" s="9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43">
        <v>2</v>
      </c>
      <c r="B5" s="44" t="s">
        <v>84</v>
      </c>
      <c r="C5" s="44" t="s">
        <v>14</v>
      </c>
      <c r="D5" s="45">
        <v>198</v>
      </c>
      <c r="E5" s="21">
        <v>9</v>
      </c>
      <c r="F5" s="45">
        <v>590</v>
      </c>
      <c r="G5" s="46">
        <v>27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7</v>
      </c>
      <c r="B6" s="47" t="s">
        <v>96</v>
      </c>
      <c r="C6" s="47" t="s">
        <v>14</v>
      </c>
      <c r="D6" s="48">
        <v>192</v>
      </c>
      <c r="E6" s="25">
        <v>8</v>
      </c>
      <c r="F6" s="48">
        <v>570</v>
      </c>
      <c r="G6" s="49">
        <v>23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1</v>
      </c>
      <c r="B7" s="24" t="s">
        <v>90</v>
      </c>
      <c r="C7" s="24" t="s">
        <v>14</v>
      </c>
      <c r="D7" s="25">
        <v>191</v>
      </c>
      <c r="E7" s="25">
        <v>7</v>
      </c>
      <c r="F7" s="30">
        <v>574</v>
      </c>
      <c r="G7" s="31">
        <v>22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3</v>
      </c>
      <c r="B8" s="47" t="s">
        <v>98</v>
      </c>
      <c r="C8" s="47" t="s">
        <v>92</v>
      </c>
      <c r="D8" s="48">
        <v>190</v>
      </c>
      <c r="E8" s="25">
        <v>6</v>
      </c>
      <c r="F8" s="48">
        <v>557</v>
      </c>
      <c r="G8" s="49">
        <v>17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4</v>
      </c>
      <c r="B9" s="47" t="s">
        <v>100</v>
      </c>
      <c r="C9" s="47" t="s">
        <v>92</v>
      </c>
      <c r="D9" s="48">
        <v>190</v>
      </c>
      <c r="E9" s="25">
        <v>6</v>
      </c>
      <c r="F9" s="48">
        <v>548</v>
      </c>
      <c r="G9" s="49">
        <v>15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23">
        <v>9</v>
      </c>
      <c r="B10" s="47" t="s">
        <v>91</v>
      </c>
      <c r="C10" s="47" t="s">
        <v>92</v>
      </c>
      <c r="D10" s="48">
        <v>178</v>
      </c>
      <c r="E10" s="25">
        <v>4</v>
      </c>
      <c r="F10" s="48">
        <v>535</v>
      </c>
      <c r="G10" s="49">
        <v>14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50">
        <v>6</v>
      </c>
      <c r="B11" s="47" t="s">
        <v>105</v>
      </c>
      <c r="C11" s="47" t="s">
        <v>14</v>
      </c>
      <c r="D11" s="48">
        <v>170</v>
      </c>
      <c r="E11" s="25">
        <v>3</v>
      </c>
      <c r="F11" s="48">
        <v>483</v>
      </c>
      <c r="G11" s="49">
        <v>7</v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23">
        <v>5</v>
      </c>
      <c r="B12" s="47" t="s">
        <v>101</v>
      </c>
      <c r="C12" s="47" t="s">
        <v>92</v>
      </c>
      <c r="D12" s="48" t="s">
        <v>102</v>
      </c>
      <c r="E12" s="25">
        <v>0</v>
      </c>
      <c r="F12" s="48">
        <v>344</v>
      </c>
      <c r="G12" s="49">
        <v>7</v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57">
        <v>8</v>
      </c>
      <c r="B13" s="51" t="s">
        <v>107</v>
      </c>
      <c r="C13" s="51" t="s">
        <v>92</v>
      </c>
      <c r="D13" s="52" t="s">
        <v>102</v>
      </c>
      <c r="E13" s="34">
        <v>0</v>
      </c>
      <c r="F13" s="52">
        <v>0</v>
      </c>
      <c r="G13" s="53">
        <v>0</v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8"/>
      <c r="B15" s="9" t="s">
        <v>29</v>
      </c>
      <c r="C15" s="10" t="s">
        <v>163</v>
      </c>
      <c r="D15" s="10"/>
      <c r="E15" s="10" t="s">
        <v>164</v>
      </c>
      <c r="F15" s="9"/>
      <c r="G15" s="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">
        <v>1</v>
      </c>
      <c r="B16" s="12" t="s">
        <v>7</v>
      </c>
      <c r="C16" s="12" t="s">
        <v>8</v>
      </c>
      <c r="D16" s="16" t="s">
        <v>9</v>
      </c>
      <c r="E16" s="16" t="s">
        <v>10</v>
      </c>
      <c r="F16" s="16" t="s">
        <v>11</v>
      </c>
      <c r="G16" s="17" t="s">
        <v>12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43">
        <v>4</v>
      </c>
      <c r="B17" s="44" t="s">
        <v>113</v>
      </c>
      <c r="C17" s="44" t="s">
        <v>14</v>
      </c>
      <c r="D17" s="45">
        <v>186</v>
      </c>
      <c r="E17" s="21">
        <v>8</v>
      </c>
      <c r="F17" s="45">
        <v>529</v>
      </c>
      <c r="G17" s="46">
        <v>22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50">
        <v>8</v>
      </c>
      <c r="B18" s="47" t="s">
        <v>112</v>
      </c>
      <c r="C18" s="47" t="s">
        <v>92</v>
      </c>
      <c r="D18" s="48">
        <v>182</v>
      </c>
      <c r="E18" s="25">
        <v>7</v>
      </c>
      <c r="F18" s="48">
        <v>528</v>
      </c>
      <c r="G18" s="49">
        <v>22</v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50">
        <v>2</v>
      </c>
      <c r="B19" s="47" t="s">
        <v>116</v>
      </c>
      <c r="C19" s="47" t="s">
        <v>34</v>
      </c>
      <c r="D19" s="48">
        <v>169</v>
      </c>
      <c r="E19" s="25">
        <v>6</v>
      </c>
      <c r="F19" s="48">
        <v>510</v>
      </c>
      <c r="G19" s="49">
        <v>20</v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23">
        <v>1</v>
      </c>
      <c r="B20" s="24" t="s">
        <v>120</v>
      </c>
      <c r="C20" s="24" t="s">
        <v>121</v>
      </c>
      <c r="D20" s="25">
        <v>159</v>
      </c>
      <c r="E20" s="25">
        <v>5</v>
      </c>
      <c r="F20" s="30">
        <v>459</v>
      </c>
      <c r="G20" s="31">
        <v>14</v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23">
        <v>7</v>
      </c>
      <c r="B21" s="47" t="s">
        <v>148</v>
      </c>
      <c r="C21" s="47" t="s">
        <v>34</v>
      </c>
      <c r="D21" s="48">
        <v>159</v>
      </c>
      <c r="E21" s="25">
        <v>5</v>
      </c>
      <c r="F21" s="48">
        <v>423</v>
      </c>
      <c r="G21" s="49">
        <v>11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23">
        <v>3</v>
      </c>
      <c r="B22" s="47" t="s">
        <v>155</v>
      </c>
      <c r="C22" s="47" t="s">
        <v>34</v>
      </c>
      <c r="D22" s="48">
        <v>98</v>
      </c>
      <c r="E22" s="25">
        <v>2</v>
      </c>
      <c r="F22" s="48">
        <v>370</v>
      </c>
      <c r="G22" s="49">
        <v>8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50">
        <v>6</v>
      </c>
      <c r="B23" s="47" t="s">
        <v>151</v>
      </c>
      <c r="C23" s="47" t="s">
        <v>34</v>
      </c>
      <c r="D23" s="48">
        <v>92</v>
      </c>
      <c r="E23" s="25">
        <v>1</v>
      </c>
      <c r="F23" s="48">
        <v>364</v>
      </c>
      <c r="G23" s="49">
        <v>7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32">
        <v>5</v>
      </c>
      <c r="B24" s="51" t="s">
        <v>156</v>
      </c>
      <c r="C24" s="51" t="s">
        <v>34</v>
      </c>
      <c r="D24" s="52">
        <v>132</v>
      </c>
      <c r="E24" s="34">
        <v>3</v>
      </c>
      <c r="F24" s="52">
        <v>329</v>
      </c>
      <c r="G24" s="53">
        <v>6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18" t="s">
        <v>77</v>
      </c>
      <c r="F26" s="39" t="s">
        <v>71</v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18" t="s">
        <v>72</v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2B46C8DE-060F-4FD0-BDCB-31D5C9D217F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174B-BB59-405C-893B-C1BB9320944B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40" customWidth="1"/>
    <col min="10" max="11" width="20.7109375" style="18" customWidth="1"/>
    <col min="12" max="15" width="5" style="18" customWidth="1"/>
    <col min="16" max="17" width="3.42578125" style="18" customWidth="1"/>
    <col min="18" max="25" width="8.42578125" style="18"/>
  </cols>
  <sheetData>
    <row r="1" spans="1:25" ht="18" x14ac:dyDescent="0.35">
      <c r="A1" s="1"/>
      <c r="B1" s="2" t="s">
        <v>78</v>
      </c>
      <c r="C1" s="2"/>
      <c r="D1" s="3"/>
      <c r="E1" s="3"/>
      <c r="F1" s="3" t="s">
        <v>73</v>
      </c>
      <c r="G1" s="3"/>
      <c r="H1" s="3"/>
      <c r="I1" s="4" t="s">
        <v>79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7" t="s">
        <v>3</v>
      </c>
      <c r="D2" s="7"/>
      <c r="E2" s="7"/>
      <c r="F2" s="7"/>
      <c r="G2" s="7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165</v>
      </c>
      <c r="D3" s="10"/>
      <c r="E3" s="10" t="s">
        <v>166</v>
      </c>
      <c r="F3" s="9"/>
      <c r="G3" s="9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43">
        <v>8</v>
      </c>
      <c r="B5" s="44" t="s">
        <v>87</v>
      </c>
      <c r="C5" s="44" t="s">
        <v>56</v>
      </c>
      <c r="D5" s="45">
        <v>193</v>
      </c>
      <c r="E5" s="21">
        <v>8</v>
      </c>
      <c r="F5" s="45">
        <v>574</v>
      </c>
      <c r="G5" s="46">
        <v>24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1</v>
      </c>
      <c r="B6" s="24" t="s">
        <v>88</v>
      </c>
      <c r="C6" s="24" t="s">
        <v>89</v>
      </c>
      <c r="D6" s="25">
        <v>179</v>
      </c>
      <c r="E6" s="25">
        <v>6</v>
      </c>
      <c r="F6" s="30">
        <v>546</v>
      </c>
      <c r="G6" s="31">
        <v>20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3</v>
      </c>
      <c r="B7" s="47" t="s">
        <v>103</v>
      </c>
      <c r="C7" s="47" t="s">
        <v>104</v>
      </c>
      <c r="D7" s="48">
        <v>186</v>
      </c>
      <c r="E7" s="25">
        <v>7</v>
      </c>
      <c r="F7" s="48">
        <v>547</v>
      </c>
      <c r="G7" s="49">
        <v>18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7</v>
      </c>
      <c r="B8" s="47" t="s">
        <v>114</v>
      </c>
      <c r="C8" s="47" t="s">
        <v>115</v>
      </c>
      <c r="D8" s="48">
        <v>179</v>
      </c>
      <c r="E8" s="25">
        <v>6</v>
      </c>
      <c r="F8" s="48">
        <v>532</v>
      </c>
      <c r="G8" s="49">
        <v>17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2</v>
      </c>
      <c r="B9" s="47" t="s">
        <v>122</v>
      </c>
      <c r="C9" s="47" t="s">
        <v>123</v>
      </c>
      <c r="D9" s="48">
        <v>149</v>
      </c>
      <c r="E9" s="25">
        <v>4</v>
      </c>
      <c r="F9" s="48">
        <v>459</v>
      </c>
      <c r="G9" s="49">
        <v>11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0">
        <v>6</v>
      </c>
      <c r="B10" s="47" t="s">
        <v>124</v>
      </c>
      <c r="C10" s="47" t="s">
        <v>115</v>
      </c>
      <c r="D10" s="48">
        <v>144</v>
      </c>
      <c r="E10" s="25">
        <v>3</v>
      </c>
      <c r="F10" s="48">
        <v>453</v>
      </c>
      <c r="G10" s="49">
        <v>10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50">
        <v>4</v>
      </c>
      <c r="B11" s="47" t="s">
        <v>128</v>
      </c>
      <c r="C11" s="47" t="s">
        <v>129</v>
      </c>
      <c r="D11" s="48">
        <v>144</v>
      </c>
      <c r="E11" s="25">
        <v>3</v>
      </c>
      <c r="F11" s="48">
        <v>420</v>
      </c>
      <c r="G11" s="49">
        <v>7</v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32">
        <v>5</v>
      </c>
      <c r="B12" s="51" t="s">
        <v>125</v>
      </c>
      <c r="C12" s="51" t="s">
        <v>115</v>
      </c>
      <c r="D12" s="52" t="s">
        <v>27</v>
      </c>
      <c r="E12" s="34">
        <v>0</v>
      </c>
      <c r="F12" s="52">
        <v>0</v>
      </c>
      <c r="G12" s="53">
        <v>0</v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8"/>
      <c r="B14" s="9" t="s">
        <v>29</v>
      </c>
      <c r="C14" s="10" t="s">
        <v>167</v>
      </c>
      <c r="D14" s="10"/>
      <c r="E14" s="10" t="s">
        <v>168</v>
      </c>
      <c r="F14" s="9"/>
      <c r="G14" s="9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11">
        <v>1</v>
      </c>
      <c r="B15" s="12" t="s">
        <v>7</v>
      </c>
      <c r="C15" s="12" t="s">
        <v>8</v>
      </c>
      <c r="D15" s="16" t="s">
        <v>9</v>
      </c>
      <c r="E15" s="16" t="s">
        <v>10</v>
      </c>
      <c r="F15" s="16" t="s">
        <v>11</v>
      </c>
      <c r="G15" s="17" t="s">
        <v>12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43">
        <v>6</v>
      </c>
      <c r="B16" s="44" t="s">
        <v>126</v>
      </c>
      <c r="C16" s="44" t="s">
        <v>89</v>
      </c>
      <c r="D16" s="45">
        <v>143</v>
      </c>
      <c r="E16" s="21">
        <v>6</v>
      </c>
      <c r="F16" s="45">
        <v>442</v>
      </c>
      <c r="G16" s="46">
        <v>20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23">
        <v>5</v>
      </c>
      <c r="B17" s="47" t="s">
        <v>150</v>
      </c>
      <c r="C17" s="47" t="s">
        <v>123</v>
      </c>
      <c r="D17" s="48">
        <v>125</v>
      </c>
      <c r="E17" s="25">
        <v>4</v>
      </c>
      <c r="F17" s="48">
        <v>410</v>
      </c>
      <c r="G17" s="49">
        <v>17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23">
        <v>7</v>
      </c>
      <c r="B18" s="47" t="s">
        <v>141</v>
      </c>
      <c r="C18" s="47" t="s">
        <v>115</v>
      </c>
      <c r="D18" s="48">
        <v>142</v>
      </c>
      <c r="E18" s="25">
        <v>5</v>
      </c>
      <c r="F18" s="48">
        <v>425</v>
      </c>
      <c r="G18" s="49">
        <v>16</v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23">
        <v>3</v>
      </c>
      <c r="B19" s="47" t="s">
        <v>131</v>
      </c>
      <c r="C19" s="47" t="s">
        <v>34</v>
      </c>
      <c r="D19" s="48">
        <v>145</v>
      </c>
      <c r="E19" s="25">
        <v>7</v>
      </c>
      <c r="F19" s="48">
        <v>401</v>
      </c>
      <c r="G19" s="49">
        <v>14</v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50">
        <v>4</v>
      </c>
      <c r="B20" s="47" t="s">
        <v>149</v>
      </c>
      <c r="C20" s="47" t="s">
        <v>34</v>
      </c>
      <c r="D20" s="48">
        <v>112</v>
      </c>
      <c r="E20" s="25">
        <v>3</v>
      </c>
      <c r="F20" s="48">
        <v>368</v>
      </c>
      <c r="G20" s="49">
        <v>10</v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23">
        <v>1</v>
      </c>
      <c r="B21" s="24" t="s">
        <v>142</v>
      </c>
      <c r="C21" s="24" t="s">
        <v>115</v>
      </c>
      <c r="D21" s="25" t="s">
        <v>27</v>
      </c>
      <c r="E21" s="25">
        <v>0</v>
      </c>
      <c r="F21" s="30">
        <v>0</v>
      </c>
      <c r="G21" s="31">
        <v>0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57">
        <v>2</v>
      </c>
      <c r="B22" s="51" t="s">
        <v>133</v>
      </c>
      <c r="C22" s="51" t="s">
        <v>104</v>
      </c>
      <c r="D22" s="52" t="s">
        <v>27</v>
      </c>
      <c r="E22" s="34">
        <v>0</v>
      </c>
      <c r="F22" s="52">
        <v>0</v>
      </c>
      <c r="G22" s="53">
        <v>0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18" t="s">
        <v>77</v>
      </c>
      <c r="F24" s="39" t="s">
        <v>71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18" t="s">
        <v>72</v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18513733-A2C1-4705-B542-034621410CE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5D5E-1371-4F35-845D-F071EDCA87A9}">
  <sheetPr>
    <tabColor rgb="FFCC0000"/>
    <pageSetUpPr fitToPage="1"/>
  </sheetPr>
  <dimension ref="A1:Y83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18" customWidth="1"/>
    <col min="2" max="6" width="5" style="18" customWidth="1"/>
    <col min="7" max="7" width="4.7109375" style="40" customWidth="1"/>
    <col min="8" max="8" width="20.7109375" style="18" customWidth="1"/>
    <col min="9" max="14" width="5" style="18" customWidth="1"/>
    <col min="15" max="22" width="4.140625" style="18" customWidth="1"/>
    <col min="23" max="25" width="10.28515625" style="18"/>
  </cols>
  <sheetData>
    <row r="1" spans="1:25" ht="18" x14ac:dyDescent="0.35">
      <c r="A1" s="2" t="s">
        <v>169</v>
      </c>
      <c r="B1" s="2"/>
      <c r="C1" s="2"/>
      <c r="D1" s="3"/>
      <c r="E1" s="3"/>
      <c r="F1" s="3"/>
      <c r="G1" s="58"/>
      <c r="H1" s="3"/>
      <c r="I1" s="4" t="s">
        <v>79</v>
      </c>
      <c r="J1" s="59">
        <v>4</v>
      </c>
      <c r="K1" s="2"/>
      <c r="L1" s="4">
        <v>204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60"/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</v>
      </c>
      <c r="B3" s="9"/>
      <c r="C3" s="9"/>
      <c r="D3" s="9"/>
      <c r="E3" s="9"/>
      <c r="F3" s="9"/>
      <c r="G3" s="8"/>
      <c r="H3" s="9"/>
      <c r="I3" s="9"/>
      <c r="J3" s="9"/>
      <c r="K3" s="9"/>
      <c r="L3" s="9"/>
      <c r="M3" s="9"/>
      <c r="N3" s="61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170</v>
      </c>
      <c r="B4" s="63"/>
      <c r="C4" s="64">
        <v>527</v>
      </c>
      <c r="D4" s="63"/>
      <c r="E4" s="14" t="s">
        <v>12</v>
      </c>
      <c r="F4" s="65">
        <f>SUM(F5:F7)</f>
        <v>532</v>
      </c>
      <c r="G4" s="66" t="s">
        <v>171</v>
      </c>
      <c r="H4" s="18" t="s">
        <v>172</v>
      </c>
      <c r="J4" s="67">
        <v>445</v>
      </c>
      <c r="M4" s="18">
        <v>445</v>
      </c>
      <c r="N4"/>
    </row>
    <row r="5" spans="1:25" ht="15.75" customHeight="1" x14ac:dyDescent="0.3">
      <c r="A5" s="68" t="s">
        <v>117</v>
      </c>
      <c r="B5" s="27">
        <v>43</v>
      </c>
      <c r="C5" s="27">
        <v>37</v>
      </c>
      <c r="D5" s="27">
        <v>39</v>
      </c>
      <c r="E5" s="27">
        <v>43</v>
      </c>
      <c r="F5" s="69">
        <f>SUM(B5:E5)</f>
        <v>162</v>
      </c>
      <c r="G5"/>
      <c r="N5"/>
    </row>
    <row r="6" spans="1:25" ht="15.75" customHeight="1" x14ac:dyDescent="0.3">
      <c r="A6" s="70" t="s">
        <v>97</v>
      </c>
      <c r="B6" s="25">
        <v>41</v>
      </c>
      <c r="C6" s="25">
        <v>45</v>
      </c>
      <c r="D6" s="25">
        <v>47</v>
      </c>
      <c r="E6" s="25">
        <v>44</v>
      </c>
      <c r="F6" s="28">
        <f>SUM(B6:E6)</f>
        <v>177</v>
      </c>
      <c r="G6"/>
      <c r="N6"/>
    </row>
    <row r="7" spans="1:25" ht="15.75" customHeight="1" x14ac:dyDescent="0.3">
      <c r="A7" s="71" t="s">
        <v>87</v>
      </c>
      <c r="B7" s="34">
        <v>48</v>
      </c>
      <c r="C7" s="34">
        <v>47</v>
      </c>
      <c r="D7" s="34">
        <v>50</v>
      </c>
      <c r="E7" s="34">
        <v>48</v>
      </c>
      <c r="F7" s="36">
        <f>SUM(B7:E7)</f>
        <v>193</v>
      </c>
      <c r="G7"/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2"/>
    </row>
    <row r="9" spans="1:25" ht="15.75" customHeight="1" x14ac:dyDescent="0.3">
      <c r="A9" s="62" t="s">
        <v>173</v>
      </c>
      <c r="B9" s="63"/>
      <c r="C9" s="64">
        <v>574</v>
      </c>
      <c r="D9" s="63"/>
      <c r="E9" s="14" t="s">
        <v>12</v>
      </c>
      <c r="F9" s="65">
        <f>SUM(F10:F12)</f>
        <v>581</v>
      </c>
      <c r="G9" s="66" t="s">
        <v>171</v>
      </c>
      <c r="H9" s="62" t="s">
        <v>174</v>
      </c>
      <c r="I9" s="63"/>
      <c r="J9" s="64">
        <v>443</v>
      </c>
      <c r="K9" s="63"/>
      <c r="L9" s="14" t="s">
        <v>12</v>
      </c>
      <c r="M9" s="65">
        <f>SUM(M10:M12)</f>
        <v>449</v>
      </c>
      <c r="N9"/>
    </row>
    <row r="10" spans="1:25" ht="15.75" customHeight="1" x14ac:dyDescent="0.3">
      <c r="A10" s="68" t="s">
        <v>90</v>
      </c>
      <c r="B10" s="27">
        <v>47</v>
      </c>
      <c r="C10" s="27">
        <v>50</v>
      </c>
      <c r="D10" s="27">
        <v>48</v>
      </c>
      <c r="E10" s="27">
        <v>46</v>
      </c>
      <c r="F10" s="69">
        <f>SUM(B10:E10)</f>
        <v>191</v>
      </c>
      <c r="G10"/>
      <c r="H10" s="68" t="s">
        <v>142</v>
      </c>
      <c r="I10" s="27">
        <v>33</v>
      </c>
      <c r="J10" s="27">
        <v>42</v>
      </c>
      <c r="K10" s="27">
        <v>40</v>
      </c>
      <c r="L10" s="27">
        <v>39</v>
      </c>
      <c r="M10" s="69">
        <f>SUM(I10:L10)</f>
        <v>154</v>
      </c>
      <c r="N10"/>
    </row>
    <row r="11" spans="1:25" ht="15.75" customHeight="1" x14ac:dyDescent="0.3">
      <c r="A11" s="70" t="s">
        <v>84</v>
      </c>
      <c r="B11" s="25">
        <v>49</v>
      </c>
      <c r="C11" s="25">
        <v>50</v>
      </c>
      <c r="D11" s="25">
        <v>49</v>
      </c>
      <c r="E11" s="25">
        <v>50</v>
      </c>
      <c r="F11" s="28">
        <f>SUM(B11:E11)</f>
        <v>198</v>
      </c>
      <c r="G11"/>
      <c r="H11" s="70" t="s">
        <v>125</v>
      </c>
      <c r="I11" s="25">
        <v>42</v>
      </c>
      <c r="J11" s="25">
        <v>38</v>
      </c>
      <c r="K11" s="25">
        <v>35</v>
      </c>
      <c r="L11" s="25">
        <v>36</v>
      </c>
      <c r="M11" s="28">
        <f>SUM(I11:L11)</f>
        <v>151</v>
      </c>
      <c r="N11"/>
    </row>
    <row r="12" spans="1:25" ht="15.75" customHeight="1" x14ac:dyDescent="0.3">
      <c r="A12" s="71" t="s">
        <v>96</v>
      </c>
      <c r="B12" s="34">
        <v>48</v>
      </c>
      <c r="C12" s="34">
        <v>48</v>
      </c>
      <c r="D12" s="34">
        <v>48</v>
      </c>
      <c r="E12" s="34">
        <v>48</v>
      </c>
      <c r="F12" s="36">
        <f>SUM(B12:E12)</f>
        <v>192</v>
      </c>
      <c r="G12"/>
      <c r="H12" s="71" t="s">
        <v>124</v>
      </c>
      <c r="I12" s="34">
        <v>42</v>
      </c>
      <c r="J12" s="34">
        <v>34</v>
      </c>
      <c r="K12" s="34">
        <v>36</v>
      </c>
      <c r="L12" s="34">
        <v>32</v>
      </c>
      <c r="M12" s="36">
        <f>SUM(I12:L12)</f>
        <v>144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18" t="s">
        <v>175</v>
      </c>
      <c r="G14" s="66" t="s">
        <v>171</v>
      </c>
      <c r="H14" t="s">
        <v>176</v>
      </c>
      <c r="I14"/>
      <c r="J14"/>
      <c r="K14"/>
      <c r="L14"/>
      <c r="M14"/>
      <c r="N14"/>
    </row>
    <row r="15" spans="1:25" ht="15.75" customHeight="1" x14ac:dyDescent="0.3">
      <c r="G15"/>
      <c r="H15"/>
      <c r="I15"/>
      <c r="J15"/>
      <c r="K15"/>
      <c r="L15"/>
      <c r="M15"/>
      <c r="N15"/>
    </row>
    <row r="16" spans="1:25" ht="15.75" customHeight="1" x14ac:dyDescent="0.3">
      <c r="G16"/>
      <c r="H16"/>
      <c r="I16"/>
      <c r="J16"/>
      <c r="K16"/>
      <c r="L16"/>
      <c r="M16"/>
      <c r="N16"/>
    </row>
    <row r="17" spans="1:16" ht="15.75" customHeight="1" x14ac:dyDescent="0.3">
      <c r="G17"/>
      <c r="H17"/>
      <c r="I17"/>
      <c r="J17"/>
      <c r="K17"/>
      <c r="L17"/>
      <c r="M17"/>
      <c r="N17"/>
    </row>
    <row r="18" spans="1:16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6" ht="15.75" customHeight="1" x14ac:dyDescent="0.3">
      <c r="H19" s="73" t="s">
        <v>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16" ht="15.75" customHeight="1" x14ac:dyDescent="0.3">
      <c r="B20" s="10" t="s">
        <v>182</v>
      </c>
      <c r="H20" s="74" t="s">
        <v>173</v>
      </c>
      <c r="I20" s="27">
        <v>3</v>
      </c>
      <c r="J20" s="27">
        <v>3</v>
      </c>
      <c r="K20" s="27"/>
      <c r="L20" s="27"/>
      <c r="M20" s="27">
        <v>1734</v>
      </c>
      <c r="N20" s="69">
        <v>6</v>
      </c>
    </row>
    <row r="21" spans="1:16" ht="15.75" customHeight="1" x14ac:dyDescent="0.3">
      <c r="B21" s="75" t="s">
        <v>183</v>
      </c>
      <c r="H21" s="70" t="s">
        <v>170</v>
      </c>
      <c r="I21" s="30">
        <v>3</v>
      </c>
      <c r="J21" s="30">
        <v>3</v>
      </c>
      <c r="K21" s="30"/>
      <c r="L21" s="30"/>
      <c r="M21" s="30">
        <v>1602</v>
      </c>
      <c r="N21" s="31">
        <v>6</v>
      </c>
    </row>
    <row r="22" spans="1:16" ht="15.75" customHeight="1" x14ac:dyDescent="0.3">
      <c r="B22" s="10" t="s">
        <v>184</v>
      </c>
      <c r="H22" s="70" t="s">
        <v>174</v>
      </c>
      <c r="I22" s="25">
        <v>3</v>
      </c>
      <c r="J22" s="25">
        <v>2</v>
      </c>
      <c r="K22" s="25"/>
      <c r="L22" s="25">
        <v>1</v>
      </c>
      <c r="M22" s="25">
        <v>1399</v>
      </c>
      <c r="N22" s="28">
        <v>4</v>
      </c>
    </row>
    <row r="23" spans="1:16" ht="15.75" customHeight="1" x14ac:dyDescent="0.3">
      <c r="H23" s="70" t="s">
        <v>172</v>
      </c>
      <c r="I23" s="25">
        <v>3</v>
      </c>
      <c r="J23" s="25"/>
      <c r="K23" s="25"/>
      <c r="L23" s="25">
        <v>3</v>
      </c>
      <c r="M23" s="25">
        <v>1335</v>
      </c>
      <c r="N23" s="28">
        <v>0</v>
      </c>
    </row>
    <row r="24" spans="1:16" ht="15.75" customHeight="1" x14ac:dyDescent="0.3">
      <c r="H24" s="71" t="s">
        <v>175</v>
      </c>
      <c r="I24" s="34"/>
      <c r="J24" s="34"/>
      <c r="K24" s="34"/>
      <c r="L24" s="34"/>
      <c r="M24" s="34"/>
      <c r="N24" s="36"/>
    </row>
    <row r="25" spans="1:16" ht="15.75" customHeight="1" x14ac:dyDescent="0.3"/>
    <row r="26" spans="1:16" ht="15.75" customHeight="1" x14ac:dyDescent="0.3">
      <c r="A26" s="18" t="s">
        <v>159</v>
      </c>
      <c r="E26" s="40"/>
      <c r="G26" s="76" t="s">
        <v>71</v>
      </c>
      <c r="H26" s="77"/>
    </row>
    <row r="27" spans="1:16" ht="15.75" customHeight="1" x14ac:dyDescent="0.3">
      <c r="A27" s="18" t="s">
        <v>72</v>
      </c>
      <c r="P27" s="78"/>
    </row>
    <row r="28" spans="1:16" ht="15.75" customHeight="1" x14ac:dyDescent="0.3"/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I2:N2"/>
  </mergeCells>
  <hyperlinks>
    <hyperlink ref="A2" location="'Index'!A3" tooltip="Go to the Index sheet" display="á" xr:uid="{7E24B952-EF4C-43EC-BD8B-7960CD2BE39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40EC7-74A4-46B6-8E3F-E7C3A92A5E87}">
  <sheetPr>
    <tabColor rgb="FFFF505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40" customWidth="1"/>
    <col min="10" max="11" width="20.7109375" style="18" customWidth="1"/>
    <col min="12" max="15" width="5" style="18" customWidth="1"/>
    <col min="16" max="17" width="3.42578125" style="18" customWidth="1"/>
    <col min="18" max="25" width="8.42578125" style="18"/>
  </cols>
  <sheetData>
    <row r="1" spans="1:25" ht="18" x14ac:dyDescent="0.35">
      <c r="A1" s="1"/>
      <c r="B1" s="2" t="s">
        <v>185</v>
      </c>
      <c r="C1" s="2"/>
      <c r="D1" s="3"/>
      <c r="E1" s="3"/>
      <c r="F1" s="3"/>
      <c r="G1" s="3"/>
      <c r="H1" s="3"/>
      <c r="I1" s="4" t="s">
        <v>79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7" t="s">
        <v>3</v>
      </c>
      <c r="D2" s="7"/>
      <c r="E2" s="7"/>
      <c r="F2" s="7"/>
      <c r="G2" s="7"/>
    </row>
    <row r="3" spans="1:25" ht="15.75" customHeight="1" x14ac:dyDescent="0.3">
      <c r="A3" s="8"/>
      <c r="B3" s="9" t="s">
        <v>4</v>
      </c>
      <c r="C3" s="10" t="s">
        <v>186</v>
      </c>
      <c r="D3" s="10"/>
      <c r="E3" s="10" t="s">
        <v>187</v>
      </c>
      <c r="F3" s="9"/>
      <c r="G3" s="9"/>
      <c r="I3" s="18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  <c r="I4" s="18"/>
    </row>
    <row r="5" spans="1:25" ht="15.75" customHeight="1" x14ac:dyDescent="0.3">
      <c r="A5" s="19">
        <v>5</v>
      </c>
      <c r="B5" s="20" t="s">
        <v>33</v>
      </c>
      <c r="C5" s="20" t="s">
        <v>34</v>
      </c>
      <c r="D5" s="21">
        <v>193</v>
      </c>
      <c r="E5" s="21">
        <v>7</v>
      </c>
      <c r="F5" s="21">
        <v>583</v>
      </c>
      <c r="G5" s="22">
        <v>21</v>
      </c>
      <c r="I5" s="18"/>
    </row>
    <row r="6" spans="1:25" ht="15.75" customHeight="1" x14ac:dyDescent="0.3">
      <c r="A6" s="23">
        <v>1</v>
      </c>
      <c r="B6" s="24" t="s">
        <v>43</v>
      </c>
      <c r="C6" s="24" t="s">
        <v>14</v>
      </c>
      <c r="D6" s="25">
        <v>190</v>
      </c>
      <c r="E6" s="27">
        <v>5</v>
      </c>
      <c r="F6" s="30">
        <v>570</v>
      </c>
      <c r="G6" s="31">
        <v>16</v>
      </c>
      <c r="I6" s="18"/>
    </row>
    <row r="7" spans="1:25" ht="15.75" customHeight="1" x14ac:dyDescent="0.3">
      <c r="A7" s="23">
        <v>3</v>
      </c>
      <c r="B7" s="24" t="s">
        <v>17</v>
      </c>
      <c r="C7" s="24" t="s">
        <v>18</v>
      </c>
      <c r="D7" s="25">
        <v>191</v>
      </c>
      <c r="E7" s="27">
        <v>6</v>
      </c>
      <c r="F7" s="25">
        <v>560</v>
      </c>
      <c r="G7" s="28">
        <v>14</v>
      </c>
      <c r="J7" s="79"/>
    </row>
    <row r="8" spans="1:25" ht="15.75" customHeight="1" x14ac:dyDescent="0.3">
      <c r="A8" s="23">
        <v>4</v>
      </c>
      <c r="B8" s="24" t="s">
        <v>131</v>
      </c>
      <c r="C8" s="24" t="s">
        <v>34</v>
      </c>
      <c r="D8" s="25">
        <v>178</v>
      </c>
      <c r="E8" s="27">
        <v>2</v>
      </c>
      <c r="F8" s="25">
        <v>555</v>
      </c>
      <c r="G8" s="28">
        <v>13</v>
      </c>
    </row>
    <row r="9" spans="1:25" ht="15.75" customHeight="1" x14ac:dyDescent="0.3">
      <c r="A9" s="23">
        <v>6</v>
      </c>
      <c r="B9" s="24" t="s">
        <v>127</v>
      </c>
      <c r="C9" s="24" t="s">
        <v>34</v>
      </c>
      <c r="D9" s="25">
        <v>186</v>
      </c>
      <c r="E9" s="27">
        <v>4</v>
      </c>
      <c r="F9" s="25">
        <v>543</v>
      </c>
      <c r="G9" s="28">
        <v>9</v>
      </c>
      <c r="I9" s="18"/>
    </row>
    <row r="10" spans="1:25" ht="15.75" customHeight="1" x14ac:dyDescent="0.3">
      <c r="A10" s="23">
        <v>2</v>
      </c>
      <c r="B10" s="24" t="s">
        <v>188</v>
      </c>
      <c r="C10" s="24" t="s">
        <v>14</v>
      </c>
      <c r="D10" s="25">
        <v>183</v>
      </c>
      <c r="E10" s="27">
        <v>3</v>
      </c>
      <c r="F10" s="25">
        <v>540</v>
      </c>
      <c r="G10" s="28">
        <v>8</v>
      </c>
      <c r="I10" s="18"/>
    </row>
    <row r="11" spans="1:25" ht="15.75" customHeight="1" x14ac:dyDescent="0.3">
      <c r="A11" s="32">
        <v>7</v>
      </c>
      <c r="B11" s="33" t="s">
        <v>28</v>
      </c>
      <c r="C11" s="33" t="s">
        <v>26</v>
      </c>
      <c r="D11" s="34" t="s">
        <v>27</v>
      </c>
      <c r="E11" s="35">
        <v>0</v>
      </c>
      <c r="F11" s="34">
        <v>0</v>
      </c>
      <c r="G11" s="36">
        <v>0</v>
      </c>
      <c r="I11" s="18"/>
    </row>
    <row r="12" spans="1:25" ht="15.75" customHeight="1" x14ac:dyDescent="0.3">
      <c r="A12" s="18"/>
      <c r="I12" s="18"/>
    </row>
    <row r="13" spans="1:25" ht="15.75" customHeight="1" x14ac:dyDescent="0.3">
      <c r="A13" s="8"/>
      <c r="B13" s="9" t="s">
        <v>29</v>
      </c>
      <c r="C13" s="10" t="s">
        <v>189</v>
      </c>
      <c r="D13" s="10"/>
      <c r="E13" s="10" t="s">
        <v>190</v>
      </c>
      <c r="F13" s="9"/>
      <c r="G13" s="9"/>
    </row>
    <row r="14" spans="1:25" ht="15.75" customHeight="1" x14ac:dyDescent="0.3">
      <c r="A14" s="11">
        <v>1</v>
      </c>
      <c r="B14" s="12" t="s">
        <v>7</v>
      </c>
      <c r="C14" s="12" t="s">
        <v>8</v>
      </c>
      <c r="D14" s="16" t="s">
        <v>9</v>
      </c>
      <c r="E14" s="16" t="s">
        <v>10</v>
      </c>
      <c r="F14" s="16" t="s">
        <v>11</v>
      </c>
      <c r="G14" s="17" t="s">
        <v>12</v>
      </c>
    </row>
    <row r="15" spans="1:25" ht="15.75" customHeight="1" x14ac:dyDescent="0.3">
      <c r="A15" s="19">
        <v>6</v>
      </c>
      <c r="B15" s="20" t="s">
        <v>191</v>
      </c>
      <c r="C15" s="20" t="s">
        <v>192</v>
      </c>
      <c r="D15" s="21">
        <v>191</v>
      </c>
      <c r="E15" s="21">
        <v>7</v>
      </c>
      <c r="F15" s="21">
        <v>578</v>
      </c>
      <c r="G15" s="22">
        <v>21</v>
      </c>
    </row>
    <row r="16" spans="1:25" ht="15.75" customHeight="1" x14ac:dyDescent="0.3">
      <c r="A16" s="23">
        <v>3</v>
      </c>
      <c r="B16" s="24" t="s">
        <v>193</v>
      </c>
      <c r="C16" s="24" t="s">
        <v>34</v>
      </c>
      <c r="D16" s="25">
        <v>184</v>
      </c>
      <c r="E16" s="27">
        <v>5</v>
      </c>
      <c r="F16" s="25">
        <v>551</v>
      </c>
      <c r="G16" s="28">
        <v>16</v>
      </c>
    </row>
    <row r="17" spans="1:7" ht="15.75" customHeight="1" x14ac:dyDescent="0.3">
      <c r="A17" s="23">
        <v>4</v>
      </c>
      <c r="B17" s="24" t="s">
        <v>55</v>
      </c>
      <c r="C17" s="24" t="s">
        <v>56</v>
      </c>
      <c r="D17" s="25">
        <v>183</v>
      </c>
      <c r="E17" s="27">
        <v>3</v>
      </c>
      <c r="F17" s="25">
        <v>557</v>
      </c>
      <c r="G17" s="28">
        <v>15</v>
      </c>
    </row>
    <row r="18" spans="1:7" ht="15.75" customHeight="1" x14ac:dyDescent="0.3">
      <c r="A18" s="23">
        <v>7</v>
      </c>
      <c r="B18" s="24" t="s">
        <v>194</v>
      </c>
      <c r="C18" s="24" t="s">
        <v>34</v>
      </c>
      <c r="D18" s="25">
        <v>184</v>
      </c>
      <c r="E18" s="27">
        <v>5</v>
      </c>
      <c r="F18" s="25">
        <v>537</v>
      </c>
      <c r="G18" s="28">
        <v>12</v>
      </c>
    </row>
    <row r="19" spans="1:7" ht="15.75" customHeight="1" x14ac:dyDescent="0.3">
      <c r="A19" s="23">
        <v>5</v>
      </c>
      <c r="B19" s="24" t="s">
        <v>195</v>
      </c>
      <c r="C19" s="24" t="s">
        <v>63</v>
      </c>
      <c r="D19" s="25">
        <v>189</v>
      </c>
      <c r="E19" s="27">
        <v>6</v>
      </c>
      <c r="F19" s="25">
        <v>540</v>
      </c>
      <c r="G19" s="28">
        <v>11</v>
      </c>
    </row>
    <row r="20" spans="1:7" ht="15.75" customHeight="1" x14ac:dyDescent="0.3">
      <c r="A20" s="23">
        <v>1</v>
      </c>
      <c r="B20" s="24" t="s">
        <v>196</v>
      </c>
      <c r="C20" s="24" t="s">
        <v>34</v>
      </c>
      <c r="D20" s="25">
        <v>183</v>
      </c>
      <c r="E20" s="27">
        <v>3</v>
      </c>
      <c r="F20" s="30">
        <v>540</v>
      </c>
      <c r="G20" s="31">
        <v>9</v>
      </c>
    </row>
    <row r="21" spans="1:7" ht="15.75" customHeight="1" x14ac:dyDescent="0.3">
      <c r="A21" s="32">
        <v>2</v>
      </c>
      <c r="B21" s="33" t="s">
        <v>197</v>
      </c>
      <c r="C21" s="33" t="s">
        <v>123</v>
      </c>
      <c r="D21" s="34">
        <v>178</v>
      </c>
      <c r="E21" s="35">
        <v>1</v>
      </c>
      <c r="F21" s="34">
        <v>522</v>
      </c>
      <c r="G21" s="36">
        <v>3</v>
      </c>
    </row>
    <row r="22" spans="1:7" ht="15.75" customHeight="1" x14ac:dyDescent="0.3"/>
    <row r="23" spans="1:7" ht="15.75" customHeight="1" x14ac:dyDescent="0.3">
      <c r="A23" s="8"/>
      <c r="B23" s="9" t="s">
        <v>44</v>
      </c>
      <c r="C23" s="10" t="s">
        <v>198</v>
      </c>
      <c r="D23" s="10"/>
      <c r="E23" s="10" t="s">
        <v>199</v>
      </c>
      <c r="F23" s="9"/>
      <c r="G23" s="9"/>
    </row>
    <row r="24" spans="1:7" ht="15.75" customHeight="1" x14ac:dyDescent="0.3">
      <c r="A24" s="11">
        <v>1</v>
      </c>
      <c r="B24" s="12" t="s">
        <v>7</v>
      </c>
      <c r="C24" s="12" t="s">
        <v>8</v>
      </c>
      <c r="D24" s="16" t="s">
        <v>9</v>
      </c>
      <c r="E24" s="16" t="s">
        <v>10</v>
      </c>
      <c r="F24" s="16" t="s">
        <v>11</v>
      </c>
      <c r="G24" s="17" t="s">
        <v>12</v>
      </c>
    </row>
    <row r="25" spans="1:7" ht="15.75" customHeight="1" x14ac:dyDescent="0.3">
      <c r="A25" s="19">
        <v>3</v>
      </c>
      <c r="B25" s="20" t="s">
        <v>200</v>
      </c>
      <c r="C25" s="20" t="s">
        <v>34</v>
      </c>
      <c r="D25" s="21">
        <v>173</v>
      </c>
      <c r="E25" s="21">
        <v>6</v>
      </c>
      <c r="F25" s="21">
        <v>520</v>
      </c>
      <c r="G25" s="22">
        <v>19</v>
      </c>
    </row>
    <row r="26" spans="1:7" ht="15.75" customHeight="1" x14ac:dyDescent="0.3">
      <c r="A26" s="23">
        <v>6</v>
      </c>
      <c r="B26" s="24" t="s">
        <v>201</v>
      </c>
      <c r="C26" s="24" t="s">
        <v>202</v>
      </c>
      <c r="D26" s="25">
        <v>180</v>
      </c>
      <c r="E26" s="27">
        <v>7</v>
      </c>
      <c r="F26" s="25">
        <v>518</v>
      </c>
      <c r="G26" s="28">
        <v>18</v>
      </c>
    </row>
    <row r="27" spans="1:7" ht="15.75" customHeight="1" x14ac:dyDescent="0.3">
      <c r="A27" s="23">
        <v>5</v>
      </c>
      <c r="B27" s="24" t="s">
        <v>203</v>
      </c>
      <c r="C27" s="24" t="s">
        <v>34</v>
      </c>
      <c r="D27" s="25">
        <v>172</v>
      </c>
      <c r="E27" s="27">
        <v>4</v>
      </c>
      <c r="F27" s="25">
        <v>514</v>
      </c>
      <c r="G27" s="28">
        <v>16</v>
      </c>
    </row>
    <row r="28" spans="1:7" ht="15.75" customHeight="1" x14ac:dyDescent="0.3">
      <c r="A28" s="23">
        <v>2</v>
      </c>
      <c r="B28" s="24" t="s">
        <v>204</v>
      </c>
      <c r="C28" s="24" t="s">
        <v>205</v>
      </c>
      <c r="D28" s="25">
        <v>173</v>
      </c>
      <c r="E28" s="27">
        <v>6</v>
      </c>
      <c r="F28" s="25">
        <v>453</v>
      </c>
      <c r="G28" s="28">
        <v>11</v>
      </c>
    </row>
    <row r="29" spans="1:7" ht="15.75" customHeight="1" x14ac:dyDescent="0.3">
      <c r="A29" s="23">
        <v>4</v>
      </c>
      <c r="B29" s="24" t="s">
        <v>206</v>
      </c>
      <c r="C29" s="24" t="s">
        <v>115</v>
      </c>
      <c r="D29" s="25">
        <v>148</v>
      </c>
      <c r="E29" s="27">
        <v>3</v>
      </c>
      <c r="F29" s="25">
        <v>412</v>
      </c>
      <c r="G29" s="28">
        <v>8</v>
      </c>
    </row>
    <row r="30" spans="1:7" ht="15.75" customHeight="1" x14ac:dyDescent="0.3">
      <c r="A30" s="23">
        <v>1</v>
      </c>
      <c r="B30" s="24" t="s">
        <v>207</v>
      </c>
      <c r="C30" s="24" t="s">
        <v>115</v>
      </c>
      <c r="D30" s="25">
        <v>120</v>
      </c>
      <c r="E30" s="27">
        <v>2</v>
      </c>
      <c r="F30" s="30">
        <v>381</v>
      </c>
      <c r="G30" s="31">
        <v>7</v>
      </c>
    </row>
    <row r="31" spans="1:7" ht="15.75" customHeight="1" x14ac:dyDescent="0.3">
      <c r="A31" s="32">
        <v>7</v>
      </c>
      <c r="B31" s="33" t="s">
        <v>208</v>
      </c>
      <c r="C31" s="33" t="s">
        <v>61</v>
      </c>
      <c r="D31" s="34">
        <v>107</v>
      </c>
      <c r="E31" s="35">
        <v>1</v>
      </c>
      <c r="F31" s="34">
        <v>375</v>
      </c>
      <c r="G31" s="36">
        <v>6</v>
      </c>
    </row>
    <row r="32" spans="1:7" ht="15.75" customHeight="1" x14ac:dyDescent="0.3"/>
    <row r="33" spans="2:6" ht="15.75" customHeight="1" x14ac:dyDescent="0.3">
      <c r="B33" s="18" t="s">
        <v>159</v>
      </c>
      <c r="F33" s="39" t="s">
        <v>71</v>
      </c>
    </row>
    <row r="34" spans="2:6" ht="15.75" customHeight="1" x14ac:dyDescent="0.3">
      <c r="B34" s="18" t="s">
        <v>72</v>
      </c>
    </row>
    <row r="35" spans="2:6" ht="15.75" customHeight="1" x14ac:dyDescent="0.3"/>
    <row r="36" spans="2:6" ht="15.75" customHeight="1" x14ac:dyDescent="0.3"/>
    <row r="37" spans="2:6" ht="15.75" customHeight="1" x14ac:dyDescent="0.3"/>
    <row r="38" spans="2:6" ht="15.75" customHeight="1" x14ac:dyDescent="0.3"/>
    <row r="39" spans="2:6" ht="15.75" customHeight="1" x14ac:dyDescent="0.3"/>
    <row r="40" spans="2:6" ht="15.75" customHeight="1" x14ac:dyDescent="0.3"/>
    <row r="41" spans="2:6" ht="15.75" customHeight="1" x14ac:dyDescent="0.3"/>
    <row r="42" spans="2:6" ht="15.75" customHeight="1" x14ac:dyDescent="0.3"/>
    <row r="43" spans="2:6" ht="15.75" customHeight="1" x14ac:dyDescent="0.3"/>
    <row r="44" spans="2:6" ht="15.75" customHeight="1" x14ac:dyDescent="0.3"/>
    <row r="45" spans="2:6" ht="15.75" customHeight="1" x14ac:dyDescent="0.3"/>
    <row r="46" spans="2:6" ht="15.75" customHeight="1" x14ac:dyDescent="0.3"/>
    <row r="47" spans="2:6" ht="15.75" customHeight="1" x14ac:dyDescent="0.3"/>
    <row r="48" spans="2:6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mergeCells count="1">
    <mergeCell ref="C2:G2"/>
  </mergeCells>
  <hyperlinks>
    <hyperlink ref="B2" location="'Index'!A3" tooltip="Go to the Index sheet" display="á" xr:uid="{331B8559-7633-47E6-886E-281F44C5E18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B49E8-794E-4DA3-A63C-B2AA5C6024D8}">
  <sheetPr>
    <tabColor rgb="FFFF505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40" customWidth="1"/>
    <col min="10" max="11" width="20.7109375" style="18" customWidth="1"/>
    <col min="12" max="15" width="5" style="18" customWidth="1"/>
    <col min="16" max="17" width="3.42578125" style="18" customWidth="1"/>
    <col min="18" max="25" width="8.42578125" style="18"/>
  </cols>
  <sheetData>
    <row r="1" spans="1:25" ht="18" x14ac:dyDescent="0.35">
      <c r="A1" s="1"/>
      <c r="B1" s="2" t="s">
        <v>185</v>
      </c>
      <c r="C1" s="2"/>
      <c r="D1" s="3"/>
      <c r="E1" s="3"/>
      <c r="F1" s="3" t="s">
        <v>73</v>
      </c>
      <c r="G1" s="3"/>
      <c r="H1" s="3"/>
      <c r="I1" s="4" t="s">
        <v>79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7" t="s">
        <v>3</v>
      </c>
      <c r="D2" s="7"/>
      <c r="E2" s="7"/>
      <c r="F2" s="7"/>
      <c r="G2" s="7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209</v>
      </c>
      <c r="D3" s="10"/>
      <c r="E3" s="10" t="s">
        <v>210</v>
      </c>
      <c r="F3" s="9"/>
      <c r="G3" s="9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43">
        <v>8</v>
      </c>
      <c r="B5" s="44" t="s">
        <v>33</v>
      </c>
      <c r="C5" s="44" t="s">
        <v>34</v>
      </c>
      <c r="D5" s="45">
        <v>193</v>
      </c>
      <c r="E5" s="21">
        <v>11</v>
      </c>
      <c r="F5" s="45">
        <v>583</v>
      </c>
      <c r="G5" s="46">
        <v>32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9</v>
      </c>
      <c r="B6" s="47" t="s">
        <v>191</v>
      </c>
      <c r="C6" s="47" t="s">
        <v>192</v>
      </c>
      <c r="D6" s="48">
        <v>191</v>
      </c>
      <c r="E6" s="25">
        <v>10</v>
      </c>
      <c r="F6" s="48">
        <v>578</v>
      </c>
      <c r="G6" s="49">
        <v>31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5</v>
      </c>
      <c r="B7" s="47" t="s">
        <v>17</v>
      </c>
      <c r="C7" s="47" t="s">
        <v>18</v>
      </c>
      <c r="D7" s="48">
        <v>191</v>
      </c>
      <c r="E7" s="25">
        <v>10</v>
      </c>
      <c r="F7" s="48">
        <v>560</v>
      </c>
      <c r="G7" s="49">
        <v>26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6</v>
      </c>
      <c r="B8" s="47" t="s">
        <v>131</v>
      </c>
      <c r="C8" s="47" t="s">
        <v>34</v>
      </c>
      <c r="D8" s="48">
        <v>178</v>
      </c>
      <c r="E8" s="25">
        <v>5</v>
      </c>
      <c r="F8" s="48">
        <v>555</v>
      </c>
      <c r="G8" s="49">
        <v>23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2</v>
      </c>
      <c r="B9" s="47" t="s">
        <v>193</v>
      </c>
      <c r="C9" s="47" t="s">
        <v>34</v>
      </c>
      <c r="D9" s="48">
        <v>184</v>
      </c>
      <c r="E9" s="25">
        <v>7</v>
      </c>
      <c r="F9" s="48">
        <v>551</v>
      </c>
      <c r="G9" s="49">
        <v>22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23">
        <v>11</v>
      </c>
      <c r="B10" s="47" t="s">
        <v>194</v>
      </c>
      <c r="C10" s="47" t="s">
        <v>34</v>
      </c>
      <c r="D10" s="48">
        <v>184</v>
      </c>
      <c r="E10" s="25">
        <v>7</v>
      </c>
      <c r="F10" s="48">
        <v>537</v>
      </c>
      <c r="G10" s="49">
        <v>18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23">
        <v>3</v>
      </c>
      <c r="B11" s="47" t="s">
        <v>195</v>
      </c>
      <c r="C11" s="47" t="s">
        <v>63</v>
      </c>
      <c r="D11" s="48">
        <v>189</v>
      </c>
      <c r="E11" s="25">
        <v>8</v>
      </c>
      <c r="F11" s="48">
        <v>540</v>
      </c>
      <c r="G11" s="49">
        <v>17</v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23">
        <v>1</v>
      </c>
      <c r="B12" s="24" t="s">
        <v>197</v>
      </c>
      <c r="C12" s="24" t="s">
        <v>123</v>
      </c>
      <c r="D12" s="25">
        <v>178</v>
      </c>
      <c r="E12" s="25">
        <v>5</v>
      </c>
      <c r="F12" s="30">
        <v>522</v>
      </c>
      <c r="G12" s="31">
        <v>12</v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23">
        <v>7</v>
      </c>
      <c r="B13" s="47" t="s">
        <v>203</v>
      </c>
      <c r="C13" s="47" t="s">
        <v>34</v>
      </c>
      <c r="D13" s="48">
        <v>172</v>
      </c>
      <c r="E13" s="25">
        <v>2</v>
      </c>
      <c r="F13" s="48">
        <v>514</v>
      </c>
      <c r="G13" s="49">
        <v>11</v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50">
        <v>4</v>
      </c>
      <c r="B14" s="47" t="s">
        <v>204</v>
      </c>
      <c r="C14" s="47" t="s">
        <v>205</v>
      </c>
      <c r="D14" s="48">
        <v>173</v>
      </c>
      <c r="E14" s="25">
        <v>3</v>
      </c>
      <c r="F14" s="48">
        <v>453</v>
      </c>
      <c r="G14" s="49">
        <v>7</v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57">
        <v>10</v>
      </c>
      <c r="B15" s="51" t="s">
        <v>28</v>
      </c>
      <c r="C15" s="51" t="s">
        <v>26</v>
      </c>
      <c r="D15" s="52" t="s">
        <v>27</v>
      </c>
      <c r="E15" s="34">
        <v>0</v>
      </c>
      <c r="F15" s="52">
        <v>0</v>
      </c>
      <c r="G15" s="53">
        <v>0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42"/>
      <c r="B17" s="18" t="s">
        <v>77</v>
      </c>
      <c r="F17" s="39" t="s">
        <v>71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42"/>
      <c r="B18" s="18" t="s">
        <v>72</v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/>
    <row r="43" spans="1:25" ht="15.75" customHeight="1" x14ac:dyDescent="0.3"/>
    <row r="44" spans="1:25" ht="15.75" customHeight="1" x14ac:dyDescent="0.3"/>
    <row r="45" spans="1:25" ht="15.75" customHeight="1" x14ac:dyDescent="0.3"/>
    <row r="46" spans="1:25" ht="15.75" customHeight="1" x14ac:dyDescent="0.3"/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031E4BA4-3AB8-4600-B1ED-1761591363C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EAC5-41DA-493C-B73C-627520D2975A}">
  <sheetPr>
    <tabColor rgb="FFFFFF00"/>
    <pageSetUpPr fitToPage="1"/>
  </sheetPr>
  <dimension ref="A1:Y65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9" width="5" style="18" customWidth="1"/>
    <col min="10" max="10" width="1.7109375" style="18" customWidth="1"/>
    <col min="11" max="11" width="2.7109375" style="40" customWidth="1"/>
    <col min="12" max="13" width="18.7109375" style="18" customWidth="1"/>
    <col min="14" max="19" width="5" style="18" customWidth="1"/>
    <col min="20" max="25" width="4.140625" style="18" customWidth="1"/>
    <col min="26" max="27" width="4.140625" customWidth="1"/>
  </cols>
  <sheetData>
    <row r="1" spans="1:25" ht="18" x14ac:dyDescent="0.35">
      <c r="A1" s="1"/>
      <c r="B1" s="2" t="s">
        <v>211</v>
      </c>
      <c r="C1" s="2"/>
      <c r="D1" s="3"/>
      <c r="E1" s="3"/>
      <c r="F1" s="3"/>
      <c r="G1" s="3"/>
      <c r="H1" s="3"/>
      <c r="I1" s="4" t="s">
        <v>212</v>
      </c>
      <c r="J1" s="2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80"/>
      <c r="D2" s="55" t="s">
        <v>3</v>
      </c>
      <c r="E2" s="55"/>
      <c r="F2" s="55"/>
      <c r="G2" s="55"/>
      <c r="H2" s="55"/>
      <c r="I2" s="55"/>
    </row>
    <row r="3" spans="1:25" ht="15.75" customHeight="1" x14ac:dyDescent="0.3">
      <c r="A3" s="8"/>
      <c r="B3" s="9" t="s">
        <v>4</v>
      </c>
      <c r="C3" s="10" t="s">
        <v>213</v>
      </c>
      <c r="D3" s="10"/>
      <c r="E3" s="10" t="s">
        <v>214</v>
      </c>
      <c r="F3" s="9"/>
      <c r="G3" s="9"/>
      <c r="H3" s="9"/>
      <c r="I3" s="9"/>
      <c r="J3" s="8"/>
      <c r="K3" s="18"/>
      <c r="T3" s="9"/>
      <c r="U3" s="9"/>
      <c r="V3" s="9"/>
      <c r="W3" s="9"/>
      <c r="X3" s="9"/>
      <c r="Y3" s="9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K4" s="18"/>
    </row>
    <row r="5" spans="1:25" ht="15.75" customHeight="1" x14ac:dyDescent="0.3">
      <c r="A5" s="19">
        <v>5</v>
      </c>
      <c r="B5" s="20" t="s">
        <v>215</v>
      </c>
      <c r="C5" s="20" t="s">
        <v>56</v>
      </c>
      <c r="D5" s="21">
        <v>90</v>
      </c>
      <c r="E5" s="21">
        <v>96</v>
      </c>
      <c r="F5" s="21">
        <f t="shared" ref="F5:F14" si="0">SUM(D5:E5)</f>
        <v>186</v>
      </c>
      <c r="G5" s="21">
        <v>10</v>
      </c>
      <c r="H5" s="21">
        <v>553</v>
      </c>
      <c r="I5" s="22">
        <v>28</v>
      </c>
      <c r="K5" s="18"/>
    </row>
    <row r="6" spans="1:25" ht="15.75" customHeight="1" x14ac:dyDescent="0.3">
      <c r="A6" s="23">
        <v>10</v>
      </c>
      <c r="B6" s="24" t="s">
        <v>216</v>
      </c>
      <c r="C6" s="24" t="s">
        <v>153</v>
      </c>
      <c r="D6" s="25">
        <v>94</v>
      </c>
      <c r="E6" s="25">
        <v>90</v>
      </c>
      <c r="F6" s="25">
        <f t="shared" si="0"/>
        <v>184</v>
      </c>
      <c r="G6" s="27">
        <v>9</v>
      </c>
      <c r="H6" s="25">
        <v>554</v>
      </c>
      <c r="I6" s="28">
        <v>26</v>
      </c>
      <c r="K6" s="18"/>
      <c r="V6" s="40"/>
      <c r="W6" s="40"/>
    </row>
    <row r="7" spans="1:25" ht="15.75" customHeight="1" x14ac:dyDescent="0.3">
      <c r="A7" s="23">
        <v>4</v>
      </c>
      <c r="B7" s="24" t="s">
        <v>217</v>
      </c>
      <c r="C7" s="24" t="s">
        <v>218</v>
      </c>
      <c r="D7" s="25">
        <v>84</v>
      </c>
      <c r="E7" s="25">
        <v>93</v>
      </c>
      <c r="F7" s="25">
        <f t="shared" si="0"/>
        <v>177</v>
      </c>
      <c r="G7" s="27">
        <v>6</v>
      </c>
      <c r="H7" s="25">
        <v>537</v>
      </c>
      <c r="I7" s="28">
        <v>19</v>
      </c>
      <c r="J7" s="79"/>
      <c r="K7" s="18"/>
      <c r="V7" s="40"/>
      <c r="W7" s="40"/>
    </row>
    <row r="8" spans="1:25" ht="15.75" customHeight="1" x14ac:dyDescent="0.3">
      <c r="A8" s="23">
        <v>9</v>
      </c>
      <c r="B8" s="24" t="s">
        <v>219</v>
      </c>
      <c r="C8" s="24" t="s">
        <v>16</v>
      </c>
      <c r="D8" s="25">
        <v>80</v>
      </c>
      <c r="E8" s="25">
        <v>87</v>
      </c>
      <c r="F8" s="25">
        <f t="shared" si="0"/>
        <v>167</v>
      </c>
      <c r="G8" s="27">
        <v>4</v>
      </c>
      <c r="H8" s="25">
        <v>530</v>
      </c>
      <c r="I8" s="28">
        <v>19</v>
      </c>
      <c r="K8" s="18"/>
    </row>
    <row r="9" spans="1:25" ht="15.75" customHeight="1" x14ac:dyDescent="0.3">
      <c r="A9" s="23">
        <v>2</v>
      </c>
      <c r="B9" s="82" t="s">
        <v>220</v>
      </c>
      <c r="C9" s="82" t="s">
        <v>94</v>
      </c>
      <c r="D9" s="25">
        <v>73</v>
      </c>
      <c r="E9" s="25">
        <v>78</v>
      </c>
      <c r="F9" s="25">
        <f t="shared" si="0"/>
        <v>151</v>
      </c>
      <c r="G9" s="27">
        <v>2</v>
      </c>
      <c r="H9" s="25">
        <v>514</v>
      </c>
      <c r="I9" s="28">
        <v>17</v>
      </c>
      <c r="L9" s="40"/>
      <c r="M9" s="40"/>
      <c r="N9" s="40"/>
      <c r="O9" s="40"/>
      <c r="P9" s="40"/>
      <c r="Q9" s="40"/>
      <c r="R9" s="40"/>
      <c r="S9" s="40"/>
      <c r="T9" s="40"/>
      <c r="U9" s="40"/>
      <c r="X9" s="40"/>
      <c r="Y9" s="40"/>
    </row>
    <row r="10" spans="1:25" ht="15.75" customHeight="1" x14ac:dyDescent="0.3">
      <c r="A10" s="23">
        <v>8</v>
      </c>
      <c r="B10" s="24" t="s">
        <v>221</v>
      </c>
      <c r="C10" s="24" t="s">
        <v>222</v>
      </c>
      <c r="D10" s="25">
        <v>79</v>
      </c>
      <c r="E10" s="25">
        <v>82</v>
      </c>
      <c r="F10" s="25">
        <f t="shared" si="0"/>
        <v>161</v>
      </c>
      <c r="G10" s="27">
        <v>3</v>
      </c>
      <c r="H10" s="25">
        <v>514</v>
      </c>
      <c r="I10" s="28">
        <v>15</v>
      </c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</row>
    <row r="11" spans="1:25" ht="15.75" customHeight="1" x14ac:dyDescent="0.3">
      <c r="A11" s="23">
        <v>6</v>
      </c>
      <c r="B11" s="24" t="s">
        <v>114</v>
      </c>
      <c r="C11" s="24" t="s">
        <v>115</v>
      </c>
      <c r="D11" s="25">
        <v>83</v>
      </c>
      <c r="E11" s="25">
        <v>92</v>
      </c>
      <c r="F11" s="25">
        <f t="shared" si="0"/>
        <v>175</v>
      </c>
      <c r="G11" s="27">
        <v>5</v>
      </c>
      <c r="H11" s="25">
        <v>518</v>
      </c>
      <c r="I11" s="28">
        <v>14</v>
      </c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</row>
    <row r="12" spans="1:25" ht="15.75" customHeight="1" x14ac:dyDescent="0.3">
      <c r="A12" s="23">
        <v>7</v>
      </c>
      <c r="B12" s="24" t="s">
        <v>141</v>
      </c>
      <c r="C12" s="24" t="s">
        <v>115</v>
      </c>
      <c r="D12" s="25">
        <v>86</v>
      </c>
      <c r="E12" s="25">
        <v>96</v>
      </c>
      <c r="F12" s="25">
        <f t="shared" si="0"/>
        <v>182</v>
      </c>
      <c r="G12" s="27">
        <v>8</v>
      </c>
      <c r="H12" s="25">
        <v>501</v>
      </c>
      <c r="I12" s="28">
        <v>14</v>
      </c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</row>
    <row r="13" spans="1:25" ht="15.75" customHeight="1" x14ac:dyDescent="0.3">
      <c r="A13" s="23">
        <v>3</v>
      </c>
      <c r="B13" s="24" t="s">
        <v>223</v>
      </c>
      <c r="C13" s="24" t="s">
        <v>34</v>
      </c>
      <c r="D13" s="25">
        <v>89</v>
      </c>
      <c r="E13" s="25">
        <v>89</v>
      </c>
      <c r="F13" s="25">
        <f t="shared" si="0"/>
        <v>178</v>
      </c>
      <c r="G13" s="27">
        <v>7</v>
      </c>
      <c r="H13" s="25">
        <v>491</v>
      </c>
      <c r="I13" s="28">
        <v>12</v>
      </c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spans="1:25" ht="15.75" customHeight="1" x14ac:dyDescent="0.3">
      <c r="A14" s="32">
        <v>1</v>
      </c>
      <c r="B14" s="83" t="s">
        <v>25</v>
      </c>
      <c r="C14" s="83" t="s">
        <v>26</v>
      </c>
      <c r="D14" s="34" t="s">
        <v>27</v>
      </c>
      <c r="E14" s="34"/>
      <c r="F14" s="34">
        <f t="shared" si="0"/>
        <v>0</v>
      </c>
      <c r="G14" s="35">
        <v>0</v>
      </c>
      <c r="H14" s="37">
        <v>0</v>
      </c>
      <c r="I14" s="38">
        <v>0</v>
      </c>
      <c r="L14" s="40"/>
      <c r="M14" s="40"/>
      <c r="N14" s="40"/>
      <c r="O14" s="40"/>
      <c r="P14" s="40"/>
      <c r="Q14" s="40"/>
      <c r="R14" s="40"/>
      <c r="S14" s="40"/>
      <c r="T14" s="40"/>
      <c r="U14" s="40"/>
      <c r="X14" s="40"/>
      <c r="Y14" s="40"/>
    </row>
    <row r="15" spans="1:25" ht="15.75" customHeight="1" x14ac:dyDescent="0.3"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spans="1:25" ht="15.75" customHeight="1" x14ac:dyDescent="0.3">
      <c r="A16" s="8"/>
      <c r="B16" s="9" t="s">
        <v>29</v>
      </c>
      <c r="C16" s="10" t="s">
        <v>224</v>
      </c>
      <c r="D16" s="10"/>
      <c r="E16" s="10" t="s">
        <v>225</v>
      </c>
      <c r="F16" s="9"/>
      <c r="G16" s="9"/>
      <c r="H16" s="9"/>
      <c r="I16" s="9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</row>
    <row r="17" spans="1:25" ht="15.75" customHeight="1" x14ac:dyDescent="0.3">
      <c r="A17" s="11">
        <v>2</v>
      </c>
      <c r="B17" s="12" t="s">
        <v>7</v>
      </c>
      <c r="C17" s="13" t="s">
        <v>8</v>
      </c>
      <c r="D17" s="63"/>
      <c r="E17" s="81"/>
      <c r="F17" s="16" t="s">
        <v>9</v>
      </c>
      <c r="G17" s="16" t="s">
        <v>10</v>
      </c>
      <c r="H17" s="16" t="s">
        <v>11</v>
      </c>
      <c r="I17" s="17" t="s">
        <v>12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1:25" x14ac:dyDescent="0.3">
      <c r="A18" s="19">
        <v>3</v>
      </c>
      <c r="B18" s="20" t="s">
        <v>226</v>
      </c>
      <c r="C18" s="20" t="s">
        <v>218</v>
      </c>
      <c r="D18" s="21">
        <v>88</v>
      </c>
      <c r="E18" s="21">
        <v>88</v>
      </c>
      <c r="F18" s="21">
        <f t="shared" ref="F18:F26" si="1">SUM(D18:E18)</f>
        <v>176</v>
      </c>
      <c r="G18" s="21">
        <v>8</v>
      </c>
      <c r="H18" s="21">
        <v>512</v>
      </c>
      <c r="I18" s="22">
        <v>20</v>
      </c>
    </row>
    <row r="19" spans="1:25" ht="15.75" customHeight="1" x14ac:dyDescent="0.3">
      <c r="A19" s="23">
        <v>7</v>
      </c>
      <c r="B19" s="24" t="s">
        <v>227</v>
      </c>
      <c r="C19" s="24" t="s">
        <v>228</v>
      </c>
      <c r="D19" s="25">
        <v>77</v>
      </c>
      <c r="E19" s="25">
        <v>93</v>
      </c>
      <c r="F19" s="25">
        <f t="shared" si="1"/>
        <v>170</v>
      </c>
      <c r="G19" s="27">
        <v>6</v>
      </c>
      <c r="H19" s="25">
        <v>495</v>
      </c>
      <c r="I19" s="28">
        <v>19</v>
      </c>
    </row>
    <row r="20" spans="1:25" ht="15.75" customHeight="1" x14ac:dyDescent="0.3">
      <c r="A20" s="23">
        <v>4</v>
      </c>
      <c r="B20" s="24" t="s">
        <v>32</v>
      </c>
      <c r="C20" s="24" t="s">
        <v>16</v>
      </c>
      <c r="D20" s="25">
        <v>84</v>
      </c>
      <c r="E20" s="25">
        <v>80</v>
      </c>
      <c r="F20" s="25">
        <f t="shared" si="1"/>
        <v>164</v>
      </c>
      <c r="G20" s="27">
        <v>4</v>
      </c>
      <c r="H20" s="25">
        <v>499</v>
      </c>
      <c r="I20" s="28">
        <v>17</v>
      </c>
    </row>
    <row r="21" spans="1:25" ht="15.75" customHeight="1" x14ac:dyDescent="0.3">
      <c r="A21" s="23">
        <v>5</v>
      </c>
      <c r="B21" s="24" t="s">
        <v>229</v>
      </c>
      <c r="C21" s="24" t="s">
        <v>218</v>
      </c>
      <c r="D21" s="25">
        <v>85</v>
      </c>
      <c r="E21" s="25">
        <v>81</v>
      </c>
      <c r="F21" s="25">
        <f t="shared" si="1"/>
        <v>166</v>
      </c>
      <c r="G21" s="27">
        <v>5</v>
      </c>
      <c r="H21" s="25">
        <v>502</v>
      </c>
      <c r="I21" s="28">
        <v>16</v>
      </c>
    </row>
    <row r="22" spans="1:25" ht="15.75" customHeight="1" x14ac:dyDescent="0.3">
      <c r="A22" s="23">
        <v>1</v>
      </c>
      <c r="B22" s="82" t="s">
        <v>230</v>
      </c>
      <c r="C22" s="82" t="s">
        <v>231</v>
      </c>
      <c r="D22" s="25">
        <v>86</v>
      </c>
      <c r="E22" s="25">
        <v>91</v>
      </c>
      <c r="F22" s="25">
        <f t="shared" si="1"/>
        <v>177</v>
      </c>
      <c r="G22" s="27">
        <v>9</v>
      </c>
      <c r="H22" s="30">
        <v>491</v>
      </c>
      <c r="I22" s="31">
        <v>16</v>
      </c>
    </row>
    <row r="23" spans="1:25" ht="15.75" customHeight="1" x14ac:dyDescent="0.3">
      <c r="A23" s="23">
        <v>9</v>
      </c>
      <c r="B23" s="24" t="s">
        <v>232</v>
      </c>
      <c r="C23" s="24" t="s">
        <v>222</v>
      </c>
      <c r="D23" s="25">
        <v>80</v>
      </c>
      <c r="E23" s="25">
        <v>73</v>
      </c>
      <c r="F23" s="25">
        <f t="shared" si="1"/>
        <v>153</v>
      </c>
      <c r="G23" s="27">
        <v>1</v>
      </c>
      <c r="H23" s="25">
        <v>494</v>
      </c>
      <c r="I23" s="28">
        <v>15</v>
      </c>
    </row>
    <row r="24" spans="1:25" ht="15.75" customHeight="1" x14ac:dyDescent="0.3">
      <c r="A24" s="23">
        <v>8</v>
      </c>
      <c r="B24" s="24" t="s">
        <v>233</v>
      </c>
      <c r="C24" s="24" t="s">
        <v>222</v>
      </c>
      <c r="D24" s="25">
        <v>79</v>
      </c>
      <c r="E24" s="25">
        <v>79</v>
      </c>
      <c r="F24" s="25">
        <f t="shared" si="1"/>
        <v>158</v>
      </c>
      <c r="G24" s="27">
        <v>3</v>
      </c>
      <c r="H24" s="25">
        <v>332</v>
      </c>
      <c r="I24" s="28">
        <v>12</v>
      </c>
    </row>
    <row r="25" spans="1:25" ht="15.75" customHeight="1" x14ac:dyDescent="0.3">
      <c r="A25" s="23">
        <v>6</v>
      </c>
      <c r="B25" s="24" t="s">
        <v>234</v>
      </c>
      <c r="C25" s="24" t="s">
        <v>115</v>
      </c>
      <c r="D25" s="25">
        <v>85</v>
      </c>
      <c r="E25" s="25">
        <v>88</v>
      </c>
      <c r="F25" s="25">
        <f t="shared" si="1"/>
        <v>173</v>
      </c>
      <c r="G25" s="27">
        <v>7</v>
      </c>
      <c r="H25" s="25">
        <v>471</v>
      </c>
      <c r="I25" s="28">
        <v>11</v>
      </c>
    </row>
    <row r="26" spans="1:25" ht="15.75" customHeight="1" x14ac:dyDescent="0.3">
      <c r="A26" s="32">
        <v>2</v>
      </c>
      <c r="B26" s="33" t="s">
        <v>235</v>
      </c>
      <c r="C26" s="33" t="s">
        <v>218</v>
      </c>
      <c r="D26" s="34">
        <v>84</v>
      </c>
      <c r="E26" s="34">
        <v>73</v>
      </c>
      <c r="F26" s="34">
        <f t="shared" si="1"/>
        <v>157</v>
      </c>
      <c r="G26" s="35">
        <v>2</v>
      </c>
      <c r="H26" s="34">
        <v>472</v>
      </c>
      <c r="I26" s="36">
        <v>9</v>
      </c>
    </row>
    <row r="27" spans="1:25" ht="15.75" customHeight="1" x14ac:dyDescent="0.3"/>
    <row r="28" spans="1:25" ht="15.75" customHeight="1" x14ac:dyDescent="0.3">
      <c r="A28" s="8"/>
      <c r="B28" s="9" t="s">
        <v>44</v>
      </c>
      <c r="C28" s="10" t="s">
        <v>108</v>
      </c>
      <c r="D28" s="10"/>
      <c r="E28" s="10" t="s">
        <v>236</v>
      </c>
      <c r="F28" s="9"/>
      <c r="G28" s="9"/>
      <c r="H28" s="9"/>
      <c r="I28" s="9"/>
    </row>
    <row r="29" spans="1:25" ht="15.75" customHeight="1" x14ac:dyDescent="0.3">
      <c r="A29" s="11">
        <v>2</v>
      </c>
      <c r="B29" s="12" t="s">
        <v>7</v>
      </c>
      <c r="C29" s="13" t="s">
        <v>8</v>
      </c>
      <c r="D29" s="63"/>
      <c r="E29" s="81"/>
      <c r="F29" s="16" t="s">
        <v>9</v>
      </c>
      <c r="G29" s="16" t="s">
        <v>10</v>
      </c>
      <c r="H29" s="16" t="s">
        <v>11</v>
      </c>
      <c r="I29" s="17" t="s">
        <v>12</v>
      </c>
    </row>
    <row r="30" spans="1:25" ht="15.75" customHeight="1" x14ac:dyDescent="0.3">
      <c r="A30" s="19">
        <v>5</v>
      </c>
      <c r="B30" s="20" t="s">
        <v>237</v>
      </c>
      <c r="C30" s="20" t="s">
        <v>115</v>
      </c>
      <c r="D30" s="21">
        <v>90</v>
      </c>
      <c r="E30" s="21">
        <v>76</v>
      </c>
      <c r="F30" s="21">
        <f t="shared" ref="F30:F38" si="2">SUM(D30:E30)</f>
        <v>166</v>
      </c>
      <c r="G30" s="21">
        <v>9</v>
      </c>
      <c r="H30" s="21">
        <v>497</v>
      </c>
      <c r="I30" s="22">
        <v>25</v>
      </c>
    </row>
    <row r="31" spans="1:25" ht="15.75" customHeight="1" x14ac:dyDescent="0.3">
      <c r="A31" s="23">
        <v>7</v>
      </c>
      <c r="B31" s="24" t="s">
        <v>238</v>
      </c>
      <c r="C31" s="24" t="s">
        <v>228</v>
      </c>
      <c r="D31" s="25">
        <v>80</v>
      </c>
      <c r="E31" s="25">
        <v>78</v>
      </c>
      <c r="F31" s="25">
        <f t="shared" si="2"/>
        <v>158</v>
      </c>
      <c r="G31" s="27">
        <v>5</v>
      </c>
      <c r="H31" s="25">
        <v>505</v>
      </c>
      <c r="I31" s="28">
        <v>23</v>
      </c>
    </row>
    <row r="32" spans="1:25" ht="15.75" customHeight="1" x14ac:dyDescent="0.3">
      <c r="A32" s="23">
        <v>3</v>
      </c>
      <c r="B32" s="24" t="s">
        <v>145</v>
      </c>
      <c r="C32" s="24" t="s">
        <v>146</v>
      </c>
      <c r="D32" s="25">
        <v>82</v>
      </c>
      <c r="E32" s="25">
        <v>80</v>
      </c>
      <c r="F32" s="25">
        <f t="shared" si="2"/>
        <v>162</v>
      </c>
      <c r="G32" s="27">
        <v>7</v>
      </c>
      <c r="H32" s="25">
        <v>490</v>
      </c>
      <c r="I32" s="28">
        <v>22</v>
      </c>
    </row>
    <row r="33" spans="1:9" ht="15.75" customHeight="1" x14ac:dyDescent="0.3">
      <c r="A33" s="23">
        <v>2</v>
      </c>
      <c r="B33" s="24" t="s">
        <v>239</v>
      </c>
      <c r="C33" s="24" t="s">
        <v>240</v>
      </c>
      <c r="D33" s="25">
        <v>82</v>
      </c>
      <c r="E33" s="25">
        <v>82</v>
      </c>
      <c r="F33" s="25">
        <f t="shared" si="2"/>
        <v>164</v>
      </c>
      <c r="G33" s="27">
        <v>8</v>
      </c>
      <c r="H33" s="25">
        <v>468</v>
      </c>
      <c r="I33" s="28">
        <v>17</v>
      </c>
    </row>
    <row r="34" spans="1:9" ht="15.75" customHeight="1" x14ac:dyDescent="0.3">
      <c r="A34" s="23">
        <v>9</v>
      </c>
      <c r="B34" s="24" t="s">
        <v>241</v>
      </c>
      <c r="C34" s="24" t="s">
        <v>228</v>
      </c>
      <c r="D34" s="25">
        <v>77</v>
      </c>
      <c r="E34" s="25">
        <v>69</v>
      </c>
      <c r="F34" s="25">
        <f t="shared" si="2"/>
        <v>146</v>
      </c>
      <c r="G34" s="27">
        <v>4</v>
      </c>
      <c r="H34" s="25">
        <v>462</v>
      </c>
      <c r="I34" s="28">
        <v>16</v>
      </c>
    </row>
    <row r="35" spans="1:9" ht="15.75" customHeight="1" x14ac:dyDescent="0.3">
      <c r="A35" s="23">
        <v>4</v>
      </c>
      <c r="B35" s="24" t="s">
        <v>242</v>
      </c>
      <c r="C35" s="24" t="s">
        <v>16</v>
      </c>
      <c r="D35" s="25">
        <v>76</v>
      </c>
      <c r="E35" s="25">
        <v>84</v>
      </c>
      <c r="F35" s="25">
        <f t="shared" si="2"/>
        <v>160</v>
      </c>
      <c r="G35" s="27">
        <v>6</v>
      </c>
      <c r="H35" s="25">
        <v>454</v>
      </c>
      <c r="I35" s="28">
        <v>14</v>
      </c>
    </row>
    <row r="36" spans="1:9" ht="15.75" customHeight="1" x14ac:dyDescent="0.3">
      <c r="A36" s="23">
        <v>6</v>
      </c>
      <c r="B36" s="24" t="s">
        <v>36</v>
      </c>
      <c r="C36" s="24" t="s">
        <v>16</v>
      </c>
      <c r="D36" s="25">
        <v>38</v>
      </c>
      <c r="E36" s="25">
        <v>61</v>
      </c>
      <c r="F36" s="25">
        <f t="shared" si="2"/>
        <v>99</v>
      </c>
      <c r="G36" s="27">
        <v>2</v>
      </c>
      <c r="H36" s="25">
        <v>382</v>
      </c>
      <c r="I36" s="28">
        <v>8</v>
      </c>
    </row>
    <row r="37" spans="1:9" ht="15.75" customHeight="1" x14ac:dyDescent="0.3">
      <c r="A37" s="23">
        <v>1</v>
      </c>
      <c r="B37" s="82" t="s">
        <v>243</v>
      </c>
      <c r="C37" s="82" t="s">
        <v>205</v>
      </c>
      <c r="D37" s="25">
        <v>56</v>
      </c>
      <c r="E37" s="25">
        <v>73</v>
      </c>
      <c r="F37" s="25">
        <f t="shared" si="2"/>
        <v>129</v>
      </c>
      <c r="G37" s="27">
        <v>3</v>
      </c>
      <c r="H37" s="30">
        <v>274</v>
      </c>
      <c r="I37" s="31">
        <v>7</v>
      </c>
    </row>
    <row r="38" spans="1:9" ht="15.75" customHeight="1" x14ac:dyDescent="0.3">
      <c r="A38" s="32">
        <v>8</v>
      </c>
      <c r="B38" s="33" t="s">
        <v>244</v>
      </c>
      <c r="C38" s="33" t="s">
        <v>245</v>
      </c>
      <c r="D38" s="34">
        <v>42</v>
      </c>
      <c r="E38" s="34">
        <v>57</v>
      </c>
      <c r="F38" s="34">
        <f t="shared" si="2"/>
        <v>99</v>
      </c>
      <c r="G38" s="35">
        <v>2</v>
      </c>
      <c r="H38" s="34">
        <v>278</v>
      </c>
      <c r="I38" s="36">
        <v>5</v>
      </c>
    </row>
    <row r="39" spans="1:9" ht="15.75" customHeight="1" x14ac:dyDescent="0.3"/>
    <row r="40" spans="1:9" ht="15.75" customHeight="1" x14ac:dyDescent="0.3">
      <c r="A40" s="8"/>
      <c r="B40" s="9" t="s">
        <v>57</v>
      </c>
      <c r="C40" s="10" t="s">
        <v>246</v>
      </c>
      <c r="D40" s="10"/>
      <c r="E40" s="10" t="s">
        <v>247</v>
      </c>
      <c r="F40" s="9"/>
      <c r="G40" s="9"/>
      <c r="H40" s="9"/>
      <c r="I40" s="9"/>
    </row>
    <row r="41" spans="1:9" ht="15.75" customHeight="1" x14ac:dyDescent="0.3">
      <c r="A41" s="11">
        <v>2</v>
      </c>
      <c r="B41" s="12" t="s">
        <v>7</v>
      </c>
      <c r="C41" s="13" t="s">
        <v>8</v>
      </c>
      <c r="D41" s="63"/>
      <c r="E41" s="81"/>
      <c r="F41" s="16" t="s">
        <v>9</v>
      </c>
      <c r="G41" s="16" t="s">
        <v>10</v>
      </c>
      <c r="H41" s="16" t="s">
        <v>11</v>
      </c>
      <c r="I41" s="17" t="s">
        <v>12</v>
      </c>
    </row>
    <row r="42" spans="1:9" ht="15.75" customHeight="1" x14ac:dyDescent="0.3">
      <c r="A42" s="19">
        <v>2</v>
      </c>
      <c r="B42" s="20" t="s">
        <v>248</v>
      </c>
      <c r="C42" s="20" t="s">
        <v>245</v>
      </c>
      <c r="D42" s="21">
        <v>85</v>
      </c>
      <c r="E42" s="21">
        <v>91</v>
      </c>
      <c r="F42" s="21">
        <f t="shared" ref="F42:F50" si="3">SUM(D42:E42)</f>
        <v>176</v>
      </c>
      <c r="G42" s="21">
        <v>9</v>
      </c>
      <c r="H42" s="21">
        <v>489</v>
      </c>
      <c r="I42" s="22">
        <v>23</v>
      </c>
    </row>
    <row r="43" spans="1:9" ht="15.75" customHeight="1" x14ac:dyDescent="0.3">
      <c r="A43" s="23">
        <v>1</v>
      </c>
      <c r="B43" s="82" t="s">
        <v>249</v>
      </c>
      <c r="C43" s="82" t="s">
        <v>16</v>
      </c>
      <c r="D43" s="25">
        <v>76</v>
      </c>
      <c r="E43" s="25">
        <v>79</v>
      </c>
      <c r="F43" s="25">
        <f t="shared" si="3"/>
        <v>155</v>
      </c>
      <c r="G43" s="27">
        <v>7</v>
      </c>
      <c r="H43" s="30">
        <v>450</v>
      </c>
      <c r="I43" s="31">
        <v>20</v>
      </c>
    </row>
    <row r="44" spans="1:9" ht="15.75" customHeight="1" x14ac:dyDescent="0.3">
      <c r="A44" s="23">
        <v>6</v>
      </c>
      <c r="B44" s="24" t="s">
        <v>15</v>
      </c>
      <c r="C44" s="24" t="s">
        <v>16</v>
      </c>
      <c r="D44" s="25">
        <v>82</v>
      </c>
      <c r="E44" s="25">
        <v>76</v>
      </c>
      <c r="F44" s="25">
        <f t="shared" si="3"/>
        <v>158</v>
      </c>
      <c r="G44" s="27">
        <v>8</v>
      </c>
      <c r="H44" s="25">
        <v>446</v>
      </c>
      <c r="I44" s="28">
        <v>18</v>
      </c>
    </row>
    <row r="45" spans="1:9" ht="15.75" customHeight="1" x14ac:dyDescent="0.3">
      <c r="A45" s="23">
        <v>5</v>
      </c>
      <c r="B45" s="24" t="s">
        <v>250</v>
      </c>
      <c r="C45" s="24" t="s">
        <v>240</v>
      </c>
      <c r="D45" s="25">
        <v>69</v>
      </c>
      <c r="E45" s="25">
        <v>62</v>
      </c>
      <c r="F45" s="25">
        <f t="shared" si="3"/>
        <v>131</v>
      </c>
      <c r="G45" s="27">
        <v>3</v>
      </c>
      <c r="H45" s="25">
        <v>429</v>
      </c>
      <c r="I45" s="28">
        <v>18</v>
      </c>
    </row>
    <row r="46" spans="1:9" ht="15.75" customHeight="1" x14ac:dyDescent="0.3">
      <c r="A46" s="23">
        <v>9</v>
      </c>
      <c r="B46" s="24" t="s">
        <v>35</v>
      </c>
      <c r="C46" s="24" t="s">
        <v>16</v>
      </c>
      <c r="D46" s="25">
        <v>72</v>
      </c>
      <c r="E46" s="25">
        <v>80</v>
      </c>
      <c r="F46" s="25">
        <f t="shared" si="3"/>
        <v>152</v>
      </c>
      <c r="G46" s="27">
        <v>6</v>
      </c>
      <c r="H46" s="25">
        <v>432</v>
      </c>
      <c r="I46" s="28">
        <v>13</v>
      </c>
    </row>
    <row r="47" spans="1:9" ht="15.75" customHeight="1" x14ac:dyDescent="0.3">
      <c r="A47" s="23">
        <v>3</v>
      </c>
      <c r="B47" s="24" t="s">
        <v>251</v>
      </c>
      <c r="C47" s="24" t="s">
        <v>129</v>
      </c>
      <c r="D47" s="25">
        <v>67</v>
      </c>
      <c r="E47" s="25">
        <v>73</v>
      </c>
      <c r="F47" s="25">
        <f t="shared" si="3"/>
        <v>140</v>
      </c>
      <c r="G47" s="27">
        <v>5</v>
      </c>
      <c r="H47" s="25">
        <v>416</v>
      </c>
      <c r="I47" s="28">
        <v>12</v>
      </c>
    </row>
    <row r="48" spans="1:9" ht="15.75" customHeight="1" x14ac:dyDescent="0.3">
      <c r="A48" s="23">
        <v>7</v>
      </c>
      <c r="B48" s="24" t="s">
        <v>50</v>
      </c>
      <c r="C48" s="24" t="s">
        <v>16</v>
      </c>
      <c r="D48" s="25">
        <v>66</v>
      </c>
      <c r="E48" s="25">
        <v>57</v>
      </c>
      <c r="F48" s="25">
        <f t="shared" si="3"/>
        <v>123</v>
      </c>
      <c r="G48" s="27">
        <v>2</v>
      </c>
      <c r="H48" s="25">
        <v>394</v>
      </c>
      <c r="I48" s="28">
        <v>12</v>
      </c>
    </row>
    <row r="49" spans="1:9" ht="15.75" customHeight="1" x14ac:dyDescent="0.3">
      <c r="A49" s="23">
        <v>8</v>
      </c>
      <c r="B49" s="24" t="s">
        <v>252</v>
      </c>
      <c r="C49" s="24" t="s">
        <v>202</v>
      </c>
      <c r="D49" s="25">
        <v>65</v>
      </c>
      <c r="E49" s="25">
        <v>50</v>
      </c>
      <c r="F49" s="25">
        <f t="shared" si="3"/>
        <v>115</v>
      </c>
      <c r="G49" s="27">
        <v>1</v>
      </c>
      <c r="H49" s="25">
        <v>399</v>
      </c>
      <c r="I49" s="28">
        <v>10</v>
      </c>
    </row>
    <row r="50" spans="1:9" ht="15.75" customHeight="1" x14ac:dyDescent="0.3">
      <c r="A50" s="32">
        <v>4</v>
      </c>
      <c r="B50" s="33" t="s">
        <v>253</v>
      </c>
      <c r="C50" s="33" t="s">
        <v>16</v>
      </c>
      <c r="D50" s="34">
        <v>72</v>
      </c>
      <c r="E50" s="34">
        <v>67</v>
      </c>
      <c r="F50" s="34">
        <f t="shared" si="3"/>
        <v>139</v>
      </c>
      <c r="G50" s="35">
        <v>4</v>
      </c>
      <c r="H50" s="34">
        <v>393</v>
      </c>
      <c r="I50" s="36">
        <v>10</v>
      </c>
    </row>
    <row r="51" spans="1:9" ht="15.75" customHeight="1" x14ac:dyDescent="0.3"/>
    <row r="52" spans="1:9" ht="15.75" customHeight="1" x14ac:dyDescent="0.3">
      <c r="A52" s="8"/>
      <c r="B52" s="9" t="s">
        <v>134</v>
      </c>
      <c r="C52" s="10" t="s">
        <v>254</v>
      </c>
      <c r="D52" s="10"/>
      <c r="E52" s="10" t="s">
        <v>255</v>
      </c>
      <c r="F52" s="9"/>
      <c r="G52" s="9"/>
      <c r="H52" s="9"/>
      <c r="I52" s="9"/>
    </row>
    <row r="53" spans="1:9" ht="15.75" customHeight="1" x14ac:dyDescent="0.3">
      <c r="A53" s="11">
        <v>2</v>
      </c>
      <c r="B53" s="12" t="s">
        <v>7</v>
      </c>
      <c r="C53" s="13" t="s">
        <v>8</v>
      </c>
      <c r="D53" s="63"/>
      <c r="E53" s="81"/>
      <c r="F53" s="16" t="s">
        <v>9</v>
      </c>
      <c r="G53" s="16" t="s">
        <v>10</v>
      </c>
      <c r="H53" s="16" t="s">
        <v>11</v>
      </c>
      <c r="I53" s="17" t="s">
        <v>12</v>
      </c>
    </row>
    <row r="54" spans="1:9" ht="15.75" customHeight="1" x14ac:dyDescent="0.3">
      <c r="A54" s="19">
        <v>8</v>
      </c>
      <c r="B54" s="20" t="s">
        <v>256</v>
      </c>
      <c r="C54" s="20" t="s">
        <v>16</v>
      </c>
      <c r="D54" s="21">
        <v>81</v>
      </c>
      <c r="E54" s="21">
        <v>64</v>
      </c>
      <c r="F54" s="21">
        <f t="shared" ref="F54:F62" si="4">SUM(D54:E54)</f>
        <v>145</v>
      </c>
      <c r="G54" s="21">
        <v>9</v>
      </c>
      <c r="H54" s="21">
        <v>410</v>
      </c>
      <c r="I54" s="22">
        <v>24</v>
      </c>
    </row>
    <row r="55" spans="1:9" ht="15.75" customHeight="1" x14ac:dyDescent="0.3">
      <c r="A55" s="23">
        <v>6</v>
      </c>
      <c r="B55" s="24" t="s">
        <v>21</v>
      </c>
      <c r="C55" s="24" t="s">
        <v>16</v>
      </c>
      <c r="D55" s="25">
        <v>69</v>
      </c>
      <c r="E55" s="25">
        <v>60</v>
      </c>
      <c r="F55" s="25">
        <f t="shared" si="4"/>
        <v>129</v>
      </c>
      <c r="G55" s="27">
        <v>5</v>
      </c>
      <c r="H55" s="25">
        <v>428</v>
      </c>
      <c r="I55" s="28">
        <v>23</v>
      </c>
    </row>
    <row r="56" spans="1:9" ht="15.75" customHeight="1" x14ac:dyDescent="0.3">
      <c r="A56" s="23">
        <v>2</v>
      </c>
      <c r="B56" s="24" t="s">
        <v>257</v>
      </c>
      <c r="C56" s="24" t="s">
        <v>153</v>
      </c>
      <c r="D56" s="25">
        <v>74</v>
      </c>
      <c r="E56" s="25">
        <v>65</v>
      </c>
      <c r="F56" s="25">
        <f t="shared" si="4"/>
        <v>139</v>
      </c>
      <c r="G56" s="27">
        <v>8</v>
      </c>
      <c r="H56" s="25">
        <v>363</v>
      </c>
      <c r="I56" s="28">
        <v>19</v>
      </c>
    </row>
    <row r="57" spans="1:9" ht="15.75" customHeight="1" x14ac:dyDescent="0.3">
      <c r="A57" s="23">
        <v>3</v>
      </c>
      <c r="B57" s="24" t="s">
        <v>258</v>
      </c>
      <c r="C57" s="24" t="s">
        <v>16</v>
      </c>
      <c r="D57" s="25">
        <v>68</v>
      </c>
      <c r="E57" s="25">
        <v>62</v>
      </c>
      <c r="F57" s="25">
        <f t="shared" si="4"/>
        <v>130</v>
      </c>
      <c r="G57" s="27">
        <v>6</v>
      </c>
      <c r="H57" s="25">
        <v>355</v>
      </c>
      <c r="I57" s="28">
        <v>17</v>
      </c>
    </row>
    <row r="58" spans="1:9" ht="15.75" customHeight="1" x14ac:dyDescent="0.3">
      <c r="A58" s="23">
        <v>4</v>
      </c>
      <c r="B58" s="24" t="s">
        <v>51</v>
      </c>
      <c r="C58" s="24" t="s">
        <v>16</v>
      </c>
      <c r="D58" s="25">
        <v>57</v>
      </c>
      <c r="E58" s="25">
        <v>55</v>
      </c>
      <c r="F58" s="25">
        <f t="shared" si="4"/>
        <v>112</v>
      </c>
      <c r="G58" s="27">
        <v>4</v>
      </c>
      <c r="H58" s="25">
        <v>344</v>
      </c>
      <c r="I58" s="28">
        <v>17</v>
      </c>
    </row>
    <row r="59" spans="1:9" ht="15.75" customHeight="1" x14ac:dyDescent="0.3">
      <c r="A59" s="23">
        <v>7</v>
      </c>
      <c r="B59" s="24" t="s">
        <v>259</v>
      </c>
      <c r="C59" s="24" t="s">
        <v>16</v>
      </c>
      <c r="D59" s="25">
        <v>69</v>
      </c>
      <c r="E59" s="25">
        <v>64</v>
      </c>
      <c r="F59" s="25">
        <f t="shared" si="4"/>
        <v>133</v>
      </c>
      <c r="G59" s="27">
        <v>7</v>
      </c>
      <c r="H59" s="25">
        <v>347</v>
      </c>
      <c r="I59" s="28">
        <v>14</v>
      </c>
    </row>
    <row r="60" spans="1:9" ht="15.75" customHeight="1" x14ac:dyDescent="0.3">
      <c r="A60" s="23">
        <v>9</v>
      </c>
      <c r="B60" s="24" t="s">
        <v>52</v>
      </c>
      <c r="C60" s="24" t="s">
        <v>16</v>
      </c>
      <c r="D60" s="25">
        <v>57</v>
      </c>
      <c r="E60" s="25">
        <v>48</v>
      </c>
      <c r="F60" s="25">
        <f t="shared" si="4"/>
        <v>105</v>
      </c>
      <c r="G60" s="27">
        <v>3</v>
      </c>
      <c r="H60" s="25">
        <v>325</v>
      </c>
      <c r="I60" s="28">
        <v>12</v>
      </c>
    </row>
    <row r="61" spans="1:9" ht="15.75" customHeight="1" x14ac:dyDescent="0.3">
      <c r="A61" s="23">
        <v>5</v>
      </c>
      <c r="B61" s="24" t="s">
        <v>54</v>
      </c>
      <c r="C61" s="24" t="s">
        <v>16</v>
      </c>
      <c r="D61" s="25">
        <v>45</v>
      </c>
      <c r="E61" s="25">
        <v>58</v>
      </c>
      <c r="F61" s="25">
        <f t="shared" si="4"/>
        <v>103</v>
      </c>
      <c r="G61" s="27">
        <v>2</v>
      </c>
      <c r="H61" s="25">
        <v>225</v>
      </c>
      <c r="I61" s="28">
        <v>5</v>
      </c>
    </row>
    <row r="62" spans="1:9" ht="15.75" customHeight="1" x14ac:dyDescent="0.3">
      <c r="A62" s="32">
        <v>1</v>
      </c>
      <c r="B62" s="83" t="s">
        <v>260</v>
      </c>
      <c r="C62" s="83" t="s">
        <v>261</v>
      </c>
      <c r="D62" s="34" t="s">
        <v>102</v>
      </c>
      <c r="E62" s="34"/>
      <c r="F62" s="34">
        <f t="shared" si="4"/>
        <v>0</v>
      </c>
      <c r="G62" s="35">
        <v>0</v>
      </c>
      <c r="H62" s="37">
        <v>86</v>
      </c>
      <c r="I62" s="38">
        <v>2</v>
      </c>
    </row>
    <row r="63" spans="1:9" ht="15.75" customHeight="1" x14ac:dyDescent="0.3"/>
    <row r="64" spans="1:9" x14ac:dyDescent="0.3">
      <c r="B64" s="18" t="s">
        <v>262</v>
      </c>
      <c r="F64" s="39" t="s">
        <v>71</v>
      </c>
    </row>
    <row r="65" spans="2:2" x14ac:dyDescent="0.3">
      <c r="B65" s="18" t="s">
        <v>72</v>
      </c>
    </row>
  </sheetData>
  <mergeCells count="1">
    <mergeCell ref="D2:I2"/>
  </mergeCells>
  <hyperlinks>
    <hyperlink ref="B2" location="'Index'!A3" tooltip="Go to the Index sheet" display="á" xr:uid="{FB817B4A-9948-43BF-9EC8-EDE8DCA68A5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B4B2-600F-4B28-B412-4BD3CCA891F4}">
  <sheetPr>
    <tabColor rgb="FFFFFF00"/>
    <pageSetUpPr fitToPage="1"/>
  </sheetPr>
  <dimension ref="A1:Y7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9" width="5" style="18" customWidth="1"/>
    <col min="10" max="10" width="1.7109375" style="18" customWidth="1"/>
    <col min="11" max="11" width="2.7109375" style="40" customWidth="1"/>
    <col min="12" max="13" width="18.7109375" style="18" customWidth="1"/>
    <col min="14" max="19" width="5" style="18" customWidth="1"/>
    <col min="20" max="25" width="4.140625" style="18" customWidth="1"/>
    <col min="26" max="27" width="4.140625" customWidth="1"/>
  </cols>
  <sheetData>
    <row r="1" spans="1:25" ht="18" x14ac:dyDescent="0.35">
      <c r="A1" s="1"/>
      <c r="B1" s="2" t="s">
        <v>211</v>
      </c>
      <c r="C1" s="2"/>
      <c r="D1" s="3"/>
      <c r="E1" s="3"/>
      <c r="F1" s="3" t="s">
        <v>73</v>
      </c>
      <c r="G1" s="3"/>
      <c r="H1" s="3"/>
      <c r="I1" s="4" t="s">
        <v>212</v>
      </c>
      <c r="J1" s="2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263</v>
      </c>
      <c r="D3" s="10"/>
      <c r="E3" s="10" t="s">
        <v>264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43">
        <v>4</v>
      </c>
      <c r="B5" s="44" t="s">
        <v>217</v>
      </c>
      <c r="C5" s="44" t="s">
        <v>218</v>
      </c>
      <c r="D5" s="45">
        <v>84</v>
      </c>
      <c r="E5" s="45">
        <v>93</v>
      </c>
      <c r="F5" s="21">
        <v>177</v>
      </c>
      <c r="G5" s="21">
        <v>5</v>
      </c>
      <c r="H5" s="45">
        <v>537</v>
      </c>
      <c r="I5" s="46">
        <v>19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6</v>
      </c>
      <c r="B6" s="47" t="s">
        <v>114</v>
      </c>
      <c r="C6" s="47" t="s">
        <v>115</v>
      </c>
      <c r="D6" s="48">
        <v>83</v>
      </c>
      <c r="E6" s="48">
        <v>92</v>
      </c>
      <c r="F6" s="25">
        <v>175</v>
      </c>
      <c r="G6" s="25">
        <v>4</v>
      </c>
      <c r="H6" s="48">
        <v>518</v>
      </c>
      <c r="I6" s="49">
        <v>16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7</v>
      </c>
      <c r="B7" s="47" t="s">
        <v>141</v>
      </c>
      <c r="C7" s="47" t="s">
        <v>115</v>
      </c>
      <c r="D7" s="48">
        <v>86</v>
      </c>
      <c r="E7" s="48">
        <v>96</v>
      </c>
      <c r="F7" s="25">
        <v>182</v>
      </c>
      <c r="G7" s="25">
        <v>7</v>
      </c>
      <c r="H7" s="48">
        <v>501</v>
      </c>
      <c r="I7" s="49">
        <v>15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3</v>
      </c>
      <c r="B8" s="47" t="s">
        <v>223</v>
      </c>
      <c r="C8" s="47" t="s">
        <v>34</v>
      </c>
      <c r="D8" s="48">
        <v>89</v>
      </c>
      <c r="E8" s="48">
        <v>89</v>
      </c>
      <c r="F8" s="25">
        <v>178</v>
      </c>
      <c r="G8" s="25">
        <v>6</v>
      </c>
      <c r="H8" s="48">
        <v>491</v>
      </c>
      <c r="I8" s="49">
        <v>13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5</v>
      </c>
      <c r="B9" s="47" t="s">
        <v>227</v>
      </c>
      <c r="C9" s="47" t="s">
        <v>228</v>
      </c>
      <c r="D9" s="48">
        <v>77</v>
      </c>
      <c r="E9" s="48">
        <v>93</v>
      </c>
      <c r="F9" s="25">
        <v>170</v>
      </c>
      <c r="G9" s="25">
        <v>3</v>
      </c>
      <c r="H9" s="48">
        <v>495</v>
      </c>
      <c r="I9" s="49">
        <v>11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23">
        <v>1</v>
      </c>
      <c r="B10" s="82" t="s">
        <v>235</v>
      </c>
      <c r="C10" s="82" t="s">
        <v>218</v>
      </c>
      <c r="D10" s="25">
        <v>84</v>
      </c>
      <c r="E10" s="25">
        <v>73</v>
      </c>
      <c r="F10" s="25">
        <v>157</v>
      </c>
      <c r="G10" s="25">
        <v>2</v>
      </c>
      <c r="H10" s="30">
        <v>472</v>
      </c>
      <c r="I10" s="31">
        <v>8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57">
        <v>2</v>
      </c>
      <c r="B11" s="51" t="s">
        <v>25</v>
      </c>
      <c r="C11" s="51" t="s">
        <v>26</v>
      </c>
      <c r="D11" s="52" t="s">
        <v>27</v>
      </c>
      <c r="E11" s="52" t="s">
        <v>76</v>
      </c>
      <c r="F11" s="34">
        <v>0</v>
      </c>
      <c r="G11" s="34">
        <v>0</v>
      </c>
      <c r="H11" s="52">
        <v>0</v>
      </c>
      <c r="I11" s="53">
        <v>0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8"/>
      <c r="B13" s="9" t="s">
        <v>29</v>
      </c>
      <c r="C13" s="10" t="s">
        <v>265</v>
      </c>
      <c r="D13" s="10"/>
      <c r="E13" s="10" t="s">
        <v>266</v>
      </c>
      <c r="F13" s="9"/>
      <c r="G13" s="9"/>
      <c r="H13" s="9"/>
      <c r="I13" s="9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11">
        <v>2</v>
      </c>
      <c r="B14" s="12" t="s">
        <v>7</v>
      </c>
      <c r="C14" s="13" t="s">
        <v>8</v>
      </c>
      <c r="D14" s="63"/>
      <c r="E14" s="81"/>
      <c r="F14" s="16" t="s">
        <v>9</v>
      </c>
      <c r="G14" s="16" t="s">
        <v>10</v>
      </c>
      <c r="H14" s="16" t="s">
        <v>11</v>
      </c>
      <c r="I14" s="17" t="s">
        <v>12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19">
        <v>1</v>
      </c>
      <c r="B15" s="84" t="s">
        <v>226</v>
      </c>
      <c r="C15" s="84" t="s">
        <v>218</v>
      </c>
      <c r="D15" s="21">
        <v>88</v>
      </c>
      <c r="E15" s="21">
        <v>88</v>
      </c>
      <c r="F15" s="21">
        <v>176</v>
      </c>
      <c r="G15" s="21">
        <v>6</v>
      </c>
      <c r="H15" s="85">
        <v>512</v>
      </c>
      <c r="I15" s="86">
        <v>14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23">
        <v>5</v>
      </c>
      <c r="B16" s="47" t="s">
        <v>238</v>
      </c>
      <c r="C16" s="47" t="s">
        <v>228</v>
      </c>
      <c r="D16" s="48">
        <v>80</v>
      </c>
      <c r="E16" s="48">
        <v>78</v>
      </c>
      <c r="F16" s="25">
        <v>158</v>
      </c>
      <c r="G16" s="25">
        <v>2</v>
      </c>
      <c r="H16" s="48">
        <v>505</v>
      </c>
      <c r="I16" s="49">
        <v>14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23">
        <v>3</v>
      </c>
      <c r="B17" s="47" t="s">
        <v>237</v>
      </c>
      <c r="C17" s="47" t="s">
        <v>115</v>
      </c>
      <c r="D17" s="48">
        <v>90</v>
      </c>
      <c r="E17" s="48">
        <v>76</v>
      </c>
      <c r="F17" s="25">
        <v>166</v>
      </c>
      <c r="G17" s="25">
        <v>4</v>
      </c>
      <c r="H17" s="48">
        <v>497</v>
      </c>
      <c r="I17" s="49">
        <v>13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x14ac:dyDescent="0.3">
      <c r="A18" s="50">
        <v>4</v>
      </c>
      <c r="B18" s="47" t="s">
        <v>229</v>
      </c>
      <c r="C18" s="47" t="s">
        <v>218</v>
      </c>
      <c r="D18" s="48">
        <v>85</v>
      </c>
      <c r="E18" s="48">
        <v>81</v>
      </c>
      <c r="F18" s="25">
        <v>166</v>
      </c>
      <c r="G18" s="25">
        <v>4</v>
      </c>
      <c r="H18" s="48">
        <v>502</v>
      </c>
      <c r="I18" s="49">
        <v>12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50">
        <v>6</v>
      </c>
      <c r="B19" s="47" t="s">
        <v>234</v>
      </c>
      <c r="C19" s="47" t="s">
        <v>115</v>
      </c>
      <c r="D19" s="48">
        <v>85</v>
      </c>
      <c r="E19" s="48">
        <v>88</v>
      </c>
      <c r="F19" s="25">
        <v>173</v>
      </c>
      <c r="G19" s="25">
        <v>5</v>
      </c>
      <c r="H19" s="48">
        <v>471</v>
      </c>
      <c r="I19" s="49">
        <v>9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57">
        <v>2</v>
      </c>
      <c r="B20" s="51" t="s">
        <v>251</v>
      </c>
      <c r="C20" s="51" t="s">
        <v>129</v>
      </c>
      <c r="D20" s="52">
        <v>67</v>
      </c>
      <c r="E20" s="52">
        <v>73</v>
      </c>
      <c r="F20" s="34">
        <v>140</v>
      </c>
      <c r="G20" s="34">
        <v>1</v>
      </c>
      <c r="H20" s="52">
        <v>416</v>
      </c>
      <c r="I20" s="53">
        <v>3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42"/>
      <c r="B22" s="18" t="s">
        <v>77</v>
      </c>
      <c r="F22" s="39" t="s">
        <v>71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42"/>
      <c r="B23" s="18" t="s">
        <v>72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x14ac:dyDescent="0.3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</row>
  </sheetData>
  <sheetProtection selectLockedCells="1" selectUnlockedCells="1"/>
  <mergeCells count="1">
    <mergeCell ref="D2:I2"/>
  </mergeCells>
  <hyperlinks>
    <hyperlink ref="B2" location="'Index'!A3" tooltip="Go to the Index sheet" display="á" xr:uid="{B0056FE9-350A-44AE-A4B2-E0D21E3D6A4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4F96-2750-4396-A196-F94EDC70E0CD}">
  <sheetPr>
    <tabColor rgb="FFFFFF00"/>
    <pageSetUpPr fitToPage="1"/>
  </sheetPr>
  <dimension ref="A1:Y227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8" customWidth="1"/>
    <col min="2" max="6" width="5" style="18" customWidth="1"/>
    <col min="7" max="7" width="4.7109375" style="40" customWidth="1"/>
    <col min="8" max="8" width="20.7109375" style="18" customWidth="1"/>
    <col min="9" max="14" width="5" style="18" customWidth="1"/>
    <col min="15" max="22" width="4.140625" style="18" customWidth="1"/>
    <col min="23" max="25" width="10.28515625" style="18"/>
  </cols>
  <sheetData>
    <row r="1" spans="1:25" ht="18" x14ac:dyDescent="0.35">
      <c r="A1" s="2" t="s">
        <v>267</v>
      </c>
      <c r="B1" s="2"/>
      <c r="C1" s="2"/>
      <c r="D1" s="3"/>
      <c r="E1" s="3"/>
      <c r="F1" s="3"/>
      <c r="G1" s="58"/>
      <c r="H1" s="3"/>
      <c r="I1" s="4" t="s">
        <v>212</v>
      </c>
      <c r="J1" s="59">
        <v>2</v>
      </c>
      <c r="K1" s="2"/>
      <c r="L1" s="4">
        <v>65535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</v>
      </c>
      <c r="B3" s="9"/>
      <c r="C3" s="9"/>
      <c r="D3" s="9"/>
      <c r="E3" s="9"/>
      <c r="F3" s="9"/>
      <c r="N3" s="61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268</v>
      </c>
      <c r="B4" s="63"/>
      <c r="C4" s="64">
        <v>502</v>
      </c>
      <c r="D4" s="63"/>
      <c r="E4" s="14" t="s">
        <v>12</v>
      </c>
      <c r="F4" s="65">
        <f>SUM(F5:F7)</f>
        <v>472</v>
      </c>
      <c r="G4" s="66" t="s">
        <v>171</v>
      </c>
      <c r="H4" s="62" t="s">
        <v>269</v>
      </c>
      <c r="I4" s="63"/>
      <c r="J4" s="64">
        <v>484</v>
      </c>
      <c r="K4" s="63"/>
      <c r="L4" s="14" t="s">
        <v>12</v>
      </c>
      <c r="M4" s="65">
        <f>SUM(M5:M7)</f>
        <v>474</v>
      </c>
      <c r="N4"/>
    </row>
    <row r="5" spans="1:25" ht="15.75" customHeight="1" x14ac:dyDescent="0.3">
      <c r="A5" s="87" t="s">
        <v>233</v>
      </c>
      <c r="B5" s="88"/>
      <c r="C5" s="89"/>
      <c r="D5" s="90">
        <v>79</v>
      </c>
      <c r="E5" s="90">
        <v>79</v>
      </c>
      <c r="F5" s="91">
        <f>SUM(D5:E5)</f>
        <v>158</v>
      </c>
      <c r="G5"/>
      <c r="H5" s="87" t="s">
        <v>238</v>
      </c>
      <c r="I5" s="88"/>
      <c r="J5" s="89"/>
      <c r="K5" s="90">
        <v>80</v>
      </c>
      <c r="L5" s="90">
        <v>78</v>
      </c>
      <c r="M5" s="91">
        <f>SUM(K5:L5)</f>
        <v>158</v>
      </c>
      <c r="N5"/>
    </row>
    <row r="6" spans="1:25" ht="15.75" customHeight="1" x14ac:dyDescent="0.3">
      <c r="A6" s="92" t="s">
        <v>221</v>
      </c>
      <c r="B6" s="93"/>
      <c r="C6" s="94"/>
      <c r="D6" s="25">
        <v>79</v>
      </c>
      <c r="E6" s="25">
        <v>82</v>
      </c>
      <c r="F6" s="28">
        <f>SUM(D6:E6)</f>
        <v>161</v>
      </c>
      <c r="G6"/>
      <c r="H6" s="95" t="s">
        <v>227</v>
      </c>
      <c r="I6" s="93"/>
      <c r="J6" s="94"/>
      <c r="K6" s="25">
        <v>77</v>
      </c>
      <c r="L6" s="25">
        <v>93</v>
      </c>
      <c r="M6" s="28">
        <f>SUM(K6:L6)</f>
        <v>170</v>
      </c>
      <c r="N6"/>
    </row>
    <row r="7" spans="1:25" ht="15.75" customHeight="1" x14ac:dyDescent="0.3">
      <c r="A7" s="96" t="s">
        <v>232</v>
      </c>
      <c r="B7" s="97"/>
      <c r="C7" s="98"/>
      <c r="D7" s="99">
        <v>80</v>
      </c>
      <c r="E7" s="99">
        <v>73</v>
      </c>
      <c r="F7" s="100">
        <f>SUM(D7:E7)</f>
        <v>153</v>
      </c>
      <c r="G7"/>
      <c r="H7" s="96" t="s">
        <v>241</v>
      </c>
      <c r="I7" s="97"/>
      <c r="J7" s="98"/>
      <c r="K7" s="99">
        <v>77</v>
      </c>
      <c r="L7" s="99">
        <v>69</v>
      </c>
      <c r="M7" s="100">
        <f>SUM(K7:L7)</f>
        <v>146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25" ht="15.75" customHeight="1" x14ac:dyDescent="0.3">
      <c r="A9" s="62" t="s">
        <v>270</v>
      </c>
      <c r="B9" s="63"/>
      <c r="C9" s="64">
        <v>513</v>
      </c>
      <c r="D9" s="63"/>
      <c r="E9" s="14" t="s">
        <v>12</v>
      </c>
      <c r="F9" s="65">
        <f>SUM(F10:F12)</f>
        <v>510</v>
      </c>
      <c r="G9" s="66" t="s">
        <v>171</v>
      </c>
      <c r="H9" s="62" t="s">
        <v>174</v>
      </c>
      <c r="I9" s="63"/>
      <c r="J9" s="64">
        <v>504</v>
      </c>
      <c r="K9" s="63"/>
      <c r="L9" s="14" t="s">
        <v>12</v>
      </c>
      <c r="M9" s="65">
        <f>SUM(M10:M12)</f>
        <v>523</v>
      </c>
      <c r="N9"/>
    </row>
    <row r="10" spans="1:25" ht="15.75" customHeight="1" x14ac:dyDescent="0.3">
      <c r="A10" s="87" t="s">
        <v>235</v>
      </c>
      <c r="B10" s="88"/>
      <c r="C10" s="89"/>
      <c r="D10" s="90">
        <v>84</v>
      </c>
      <c r="E10" s="90">
        <v>73</v>
      </c>
      <c r="F10" s="91">
        <f>SUM(D10:E10)</f>
        <v>157</v>
      </c>
      <c r="G10"/>
      <c r="H10" s="87" t="s">
        <v>237</v>
      </c>
      <c r="I10" s="88"/>
      <c r="J10" s="89"/>
      <c r="K10" s="90">
        <v>90</v>
      </c>
      <c r="L10" s="90">
        <v>76</v>
      </c>
      <c r="M10" s="91">
        <f>SUM(K10:L10)</f>
        <v>166</v>
      </c>
      <c r="N10"/>
    </row>
    <row r="11" spans="1:25" ht="15.75" customHeight="1" x14ac:dyDescent="0.3">
      <c r="A11" s="95" t="s">
        <v>226</v>
      </c>
      <c r="B11" s="93"/>
      <c r="C11" s="94"/>
      <c r="D11" s="25">
        <v>88</v>
      </c>
      <c r="E11" s="25">
        <v>88</v>
      </c>
      <c r="F11" s="28">
        <f>SUM(D11:E11)</f>
        <v>176</v>
      </c>
      <c r="G11"/>
      <c r="H11" s="95" t="s">
        <v>114</v>
      </c>
      <c r="I11" s="93"/>
      <c r="J11" s="94"/>
      <c r="K11" s="25">
        <v>83</v>
      </c>
      <c r="L11" s="25">
        <v>92</v>
      </c>
      <c r="M11" s="28">
        <f>SUM(K11:L11)</f>
        <v>175</v>
      </c>
      <c r="N11"/>
    </row>
    <row r="12" spans="1:25" ht="15.75" customHeight="1" x14ac:dyDescent="0.3">
      <c r="A12" s="96" t="s">
        <v>217</v>
      </c>
      <c r="B12" s="97"/>
      <c r="C12" s="98"/>
      <c r="D12" s="99">
        <v>84</v>
      </c>
      <c r="E12" s="99">
        <v>93</v>
      </c>
      <c r="F12" s="100">
        <f>SUM(D12:E12)</f>
        <v>177</v>
      </c>
      <c r="G12"/>
      <c r="H12" s="96" t="s">
        <v>141</v>
      </c>
      <c r="I12" s="97"/>
      <c r="J12" s="98"/>
      <c r="K12" s="99">
        <v>86</v>
      </c>
      <c r="L12" s="99">
        <v>96</v>
      </c>
      <c r="M12" s="100">
        <f>SUM(K12:L12)</f>
        <v>182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18" t="s">
        <v>175</v>
      </c>
      <c r="G14" s="66" t="s">
        <v>171</v>
      </c>
      <c r="H14" s="18" t="s">
        <v>271</v>
      </c>
      <c r="J14" s="67">
        <v>490</v>
      </c>
      <c r="M14" s="18">
        <v>490</v>
      </c>
      <c r="N14"/>
    </row>
    <row r="15" spans="1:25" ht="15.75" customHeight="1" x14ac:dyDescent="0.3">
      <c r="G15"/>
      <c r="N15"/>
    </row>
    <row r="16" spans="1:25" ht="15.75" customHeight="1" x14ac:dyDescent="0.3">
      <c r="G16"/>
      <c r="N16"/>
    </row>
    <row r="17" spans="1:16" ht="15.75" customHeight="1" x14ac:dyDescent="0.3">
      <c r="G17"/>
      <c r="N17"/>
    </row>
    <row r="18" spans="1:16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6" ht="15.75" customHeight="1" x14ac:dyDescent="0.3">
      <c r="H19" s="73" t="s">
        <v>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16" ht="15.75" customHeight="1" x14ac:dyDescent="0.3">
      <c r="B20" s="10" t="s">
        <v>272</v>
      </c>
      <c r="H20" s="74" t="s">
        <v>270</v>
      </c>
      <c r="I20" s="27">
        <v>3</v>
      </c>
      <c r="J20" s="27">
        <v>2</v>
      </c>
      <c r="K20" s="27"/>
      <c r="L20" s="27">
        <v>1</v>
      </c>
      <c r="M20" s="27">
        <v>1521</v>
      </c>
      <c r="N20" s="69">
        <v>4</v>
      </c>
    </row>
    <row r="21" spans="1:16" ht="15.75" customHeight="1" x14ac:dyDescent="0.3">
      <c r="B21" s="75" t="s">
        <v>273</v>
      </c>
      <c r="H21" s="70" t="s">
        <v>174</v>
      </c>
      <c r="I21" s="25">
        <v>3</v>
      </c>
      <c r="J21" s="25">
        <v>2</v>
      </c>
      <c r="K21" s="25"/>
      <c r="L21" s="25">
        <v>1</v>
      </c>
      <c r="M21" s="25">
        <v>1516</v>
      </c>
      <c r="N21" s="28">
        <v>4</v>
      </c>
    </row>
    <row r="22" spans="1:16" ht="15.75" customHeight="1" x14ac:dyDescent="0.3">
      <c r="B22" s="10" t="s">
        <v>184</v>
      </c>
      <c r="H22" s="70" t="s">
        <v>271</v>
      </c>
      <c r="I22" s="25">
        <v>3</v>
      </c>
      <c r="J22" s="25">
        <v>2</v>
      </c>
      <c r="K22" s="25"/>
      <c r="L22" s="25">
        <v>1</v>
      </c>
      <c r="M22" s="25">
        <v>1470</v>
      </c>
      <c r="N22" s="28">
        <v>4</v>
      </c>
    </row>
    <row r="23" spans="1:16" ht="15.75" customHeight="1" x14ac:dyDescent="0.3">
      <c r="H23" s="70" t="s">
        <v>269</v>
      </c>
      <c r="I23" s="25">
        <v>3</v>
      </c>
      <c r="J23" s="25">
        <v>2</v>
      </c>
      <c r="K23" s="25"/>
      <c r="L23" s="25">
        <v>1</v>
      </c>
      <c r="M23" s="25">
        <v>1462</v>
      </c>
      <c r="N23" s="28">
        <v>4</v>
      </c>
    </row>
    <row r="24" spans="1:16" ht="15.75" customHeight="1" x14ac:dyDescent="0.3">
      <c r="H24" s="70" t="s">
        <v>268</v>
      </c>
      <c r="I24" s="30">
        <v>3</v>
      </c>
      <c r="J24" s="30">
        <v>1</v>
      </c>
      <c r="K24" s="30"/>
      <c r="L24" s="30">
        <v>2</v>
      </c>
      <c r="M24" s="30">
        <v>1340</v>
      </c>
      <c r="N24" s="31">
        <v>2</v>
      </c>
    </row>
    <row r="25" spans="1:16" ht="15.75" customHeight="1" x14ac:dyDescent="0.3">
      <c r="H25" s="71" t="s">
        <v>175</v>
      </c>
      <c r="I25" s="99"/>
      <c r="J25" s="99"/>
      <c r="K25" s="99"/>
      <c r="L25" s="99"/>
      <c r="M25" s="99"/>
      <c r="N25" s="100"/>
    </row>
    <row r="26" spans="1:16" ht="15.75" customHeight="1" x14ac:dyDescent="0.3">
      <c r="H26" s="101"/>
      <c r="I26" s="78"/>
      <c r="J26" s="78"/>
      <c r="K26" s="78"/>
      <c r="L26" s="78"/>
      <c r="M26" s="78"/>
      <c r="N26" s="78"/>
    </row>
    <row r="27" spans="1:16" ht="15.75" customHeight="1" x14ac:dyDescent="0.3">
      <c r="A27" s="18" t="s">
        <v>262</v>
      </c>
      <c r="E27" s="40"/>
      <c r="G27" s="76" t="s">
        <v>71</v>
      </c>
      <c r="P27" s="78"/>
    </row>
    <row r="28" spans="1:16" ht="15.75" customHeight="1" x14ac:dyDescent="0.3">
      <c r="A28" s="18" t="s">
        <v>72</v>
      </c>
    </row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</sheetData>
  <mergeCells count="1">
    <mergeCell ref="I2:N2"/>
  </mergeCells>
  <hyperlinks>
    <hyperlink ref="A2" location="'Index'!A3" tooltip="Go to the Index sheet" display="á" xr:uid="{60F44F44-0153-411D-9DE2-BB7BFF1677F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DB95-25CF-4E4A-AEE2-B4A85D49B8E1}">
  <sheetPr>
    <tabColor theme="9"/>
    <pageSetUpPr fitToPage="1"/>
  </sheetPr>
  <dimension ref="A1:Y64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40" customWidth="1"/>
    <col min="10" max="11" width="20.7109375" style="18" customWidth="1"/>
    <col min="12" max="15" width="5" style="18" customWidth="1"/>
    <col min="16" max="16" width="2.42578125" style="18" customWidth="1"/>
    <col min="17" max="24" width="4.140625" style="18" customWidth="1"/>
    <col min="25" max="25" width="10.28515625" style="18"/>
  </cols>
  <sheetData>
    <row r="1" spans="1:25" ht="18" x14ac:dyDescent="0.35">
      <c r="A1" s="8"/>
      <c r="B1" s="2" t="s">
        <v>1631</v>
      </c>
      <c r="C1" s="2"/>
      <c r="D1" s="3"/>
      <c r="E1" s="3"/>
      <c r="F1" s="3"/>
      <c r="G1" s="3"/>
      <c r="H1" s="3"/>
      <c r="I1" s="4" t="s">
        <v>1623</v>
      </c>
      <c r="J1" s="2"/>
      <c r="K1" s="3"/>
      <c r="L1" s="4">
        <v>3057486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8"/>
      <c r="B2" s="5" t="s">
        <v>2</v>
      </c>
      <c r="C2" s="6"/>
      <c r="D2" s="3"/>
      <c r="E2" s="3"/>
      <c r="F2" s="3"/>
      <c r="G2" s="3"/>
      <c r="H2" s="3"/>
      <c r="I2" s="3"/>
      <c r="J2" s="55" t="s">
        <v>3</v>
      </c>
      <c r="K2" s="55"/>
      <c r="L2" s="55"/>
      <c r="M2" s="55"/>
      <c r="N2" s="55"/>
      <c r="O2" s="55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customHeight="1" x14ac:dyDescent="0.3">
      <c r="A3" s="8"/>
      <c r="B3" s="9" t="s">
        <v>4</v>
      </c>
      <c r="C3" s="10" t="s">
        <v>1632</v>
      </c>
      <c r="D3" s="10"/>
      <c r="E3" s="10" t="s">
        <v>390</v>
      </c>
      <c r="F3" s="9"/>
      <c r="G3" s="9"/>
      <c r="H3" s="9"/>
      <c r="I3" s="8"/>
      <c r="J3" s="9" t="s">
        <v>29</v>
      </c>
      <c r="K3" s="10" t="s">
        <v>1633</v>
      </c>
      <c r="L3" s="10"/>
      <c r="M3" s="10" t="s">
        <v>1753</v>
      </c>
      <c r="N3" s="9"/>
      <c r="O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  <c r="I4" s="11">
        <v>1</v>
      </c>
      <c r="J4" s="12" t="s">
        <v>7</v>
      </c>
      <c r="K4" s="12" t="s">
        <v>8</v>
      </c>
      <c r="L4" s="16" t="s">
        <v>9</v>
      </c>
      <c r="M4" s="16" t="s">
        <v>10</v>
      </c>
      <c r="N4" s="16" t="s">
        <v>11</v>
      </c>
      <c r="O4" s="17" t="s">
        <v>12</v>
      </c>
    </row>
    <row r="5" spans="1:25" ht="15.75" customHeight="1" x14ac:dyDescent="0.3">
      <c r="A5" s="102">
        <v>6</v>
      </c>
      <c r="B5" s="103" t="s">
        <v>215</v>
      </c>
      <c r="C5" s="103" t="s">
        <v>56</v>
      </c>
      <c r="D5" s="173">
        <v>195</v>
      </c>
      <c r="E5" s="90">
        <v>8</v>
      </c>
      <c r="F5" s="90">
        <v>577</v>
      </c>
      <c r="G5" s="91">
        <v>25</v>
      </c>
      <c r="I5" s="102">
        <v>9</v>
      </c>
      <c r="J5" s="103" t="s">
        <v>1644</v>
      </c>
      <c r="K5" s="103" t="s">
        <v>92</v>
      </c>
      <c r="L5" s="173">
        <v>185</v>
      </c>
      <c r="M5" s="90">
        <v>9</v>
      </c>
      <c r="N5" s="90">
        <v>553</v>
      </c>
      <c r="O5" s="91">
        <v>25</v>
      </c>
    </row>
    <row r="6" spans="1:25" ht="15.75" customHeight="1" x14ac:dyDescent="0.3">
      <c r="A6" s="23">
        <v>7</v>
      </c>
      <c r="B6" s="24" t="s">
        <v>1151</v>
      </c>
      <c r="C6" s="24" t="s">
        <v>56</v>
      </c>
      <c r="D6" s="48">
        <v>197</v>
      </c>
      <c r="E6" s="27">
        <v>9</v>
      </c>
      <c r="F6" s="25">
        <v>576</v>
      </c>
      <c r="G6" s="28">
        <v>24</v>
      </c>
      <c r="I6" s="23">
        <v>7</v>
      </c>
      <c r="J6" s="24" t="s">
        <v>1642</v>
      </c>
      <c r="K6" s="24" t="s">
        <v>86</v>
      </c>
      <c r="L6" s="48">
        <v>184</v>
      </c>
      <c r="M6" s="27">
        <v>8</v>
      </c>
      <c r="N6" s="25">
        <v>541</v>
      </c>
      <c r="O6" s="28">
        <v>22</v>
      </c>
    </row>
    <row r="7" spans="1:25" ht="15.75" customHeight="1" x14ac:dyDescent="0.3">
      <c r="A7" s="23">
        <v>2</v>
      </c>
      <c r="B7" s="82" t="s">
        <v>1636</v>
      </c>
      <c r="C7" s="82" t="s">
        <v>1637</v>
      </c>
      <c r="D7" s="48">
        <v>191</v>
      </c>
      <c r="E7" s="27">
        <v>7</v>
      </c>
      <c r="F7" s="30">
        <v>574</v>
      </c>
      <c r="G7" s="31">
        <v>24</v>
      </c>
      <c r="I7" s="23">
        <v>5</v>
      </c>
      <c r="J7" s="24" t="s">
        <v>1640</v>
      </c>
      <c r="K7" s="24" t="s">
        <v>56</v>
      </c>
      <c r="L7" s="48">
        <v>178</v>
      </c>
      <c r="M7" s="27">
        <v>6</v>
      </c>
      <c r="N7" s="25">
        <v>533</v>
      </c>
      <c r="O7" s="28">
        <v>17</v>
      </c>
    </row>
    <row r="8" spans="1:25" ht="15.75" customHeight="1" x14ac:dyDescent="0.3">
      <c r="A8" s="23">
        <v>4</v>
      </c>
      <c r="B8" s="24" t="s">
        <v>1627</v>
      </c>
      <c r="C8" s="24" t="s">
        <v>1628</v>
      </c>
      <c r="D8" s="48">
        <v>191</v>
      </c>
      <c r="E8" s="27">
        <v>7</v>
      </c>
      <c r="F8" s="25">
        <v>566</v>
      </c>
      <c r="G8" s="28">
        <v>18</v>
      </c>
      <c r="I8" s="23">
        <v>3</v>
      </c>
      <c r="J8" s="56" t="s">
        <v>1638</v>
      </c>
      <c r="K8" s="24" t="s">
        <v>104</v>
      </c>
      <c r="L8" s="48">
        <v>183</v>
      </c>
      <c r="M8" s="27">
        <v>7</v>
      </c>
      <c r="N8" s="25">
        <v>531</v>
      </c>
      <c r="O8" s="28">
        <v>16</v>
      </c>
    </row>
    <row r="9" spans="1:25" ht="15.75" customHeight="1" x14ac:dyDescent="0.3">
      <c r="A9" s="23">
        <v>8</v>
      </c>
      <c r="B9" s="24" t="s">
        <v>1643</v>
      </c>
      <c r="C9" s="24" t="s">
        <v>14</v>
      </c>
      <c r="D9" s="48">
        <v>189</v>
      </c>
      <c r="E9" s="27">
        <v>4</v>
      </c>
      <c r="F9" s="25">
        <v>564</v>
      </c>
      <c r="G9" s="28">
        <v>15</v>
      </c>
      <c r="I9" s="23">
        <v>8</v>
      </c>
      <c r="J9" s="24" t="s">
        <v>114</v>
      </c>
      <c r="K9" s="24" t="s">
        <v>115</v>
      </c>
      <c r="L9" s="48">
        <v>177</v>
      </c>
      <c r="M9" s="27">
        <v>5</v>
      </c>
      <c r="N9" s="25">
        <v>531</v>
      </c>
      <c r="O9" s="28">
        <v>15</v>
      </c>
    </row>
    <row r="10" spans="1:25" ht="15.75" customHeight="1" x14ac:dyDescent="0.3">
      <c r="A10" s="23">
        <v>1</v>
      </c>
      <c r="B10" s="82" t="s">
        <v>1634</v>
      </c>
      <c r="C10" s="82" t="s">
        <v>34</v>
      </c>
      <c r="D10" s="48">
        <v>191</v>
      </c>
      <c r="E10" s="27">
        <v>7</v>
      </c>
      <c r="F10" s="30">
        <v>560</v>
      </c>
      <c r="G10" s="31">
        <v>15</v>
      </c>
      <c r="I10" s="23">
        <v>6</v>
      </c>
      <c r="J10" s="24" t="s">
        <v>1641</v>
      </c>
      <c r="K10" s="24" t="s">
        <v>582</v>
      </c>
      <c r="L10" s="48">
        <v>176</v>
      </c>
      <c r="M10" s="27">
        <v>4</v>
      </c>
      <c r="N10" s="25">
        <v>528</v>
      </c>
      <c r="O10" s="28">
        <v>14</v>
      </c>
    </row>
    <row r="11" spans="1:25" ht="15.75" customHeight="1" x14ac:dyDescent="0.3">
      <c r="A11" s="23">
        <v>3</v>
      </c>
      <c r="B11" s="24" t="s">
        <v>140</v>
      </c>
      <c r="C11" s="24" t="s">
        <v>1280</v>
      </c>
      <c r="D11" s="48">
        <v>184</v>
      </c>
      <c r="E11" s="27">
        <v>3</v>
      </c>
      <c r="F11" s="25">
        <v>551</v>
      </c>
      <c r="G11" s="28">
        <v>9</v>
      </c>
      <c r="I11" s="23">
        <v>1</v>
      </c>
      <c r="J11" s="82" t="s">
        <v>1635</v>
      </c>
      <c r="K11" s="82" t="s">
        <v>582</v>
      </c>
      <c r="L11" s="48">
        <v>175</v>
      </c>
      <c r="M11" s="27">
        <v>3</v>
      </c>
      <c r="N11" s="30">
        <v>525</v>
      </c>
      <c r="O11" s="31">
        <v>11</v>
      </c>
    </row>
    <row r="12" spans="1:25" ht="15.75" customHeight="1" x14ac:dyDescent="0.3">
      <c r="A12" s="23">
        <v>9</v>
      </c>
      <c r="B12" s="24" t="s">
        <v>216</v>
      </c>
      <c r="C12" s="24" t="s">
        <v>153</v>
      </c>
      <c r="D12" s="48">
        <v>183</v>
      </c>
      <c r="E12" s="27">
        <v>2</v>
      </c>
      <c r="F12" s="25">
        <v>547</v>
      </c>
      <c r="G12" s="28">
        <v>6</v>
      </c>
      <c r="I12" s="23">
        <v>2</v>
      </c>
      <c r="J12" s="24" t="s">
        <v>223</v>
      </c>
      <c r="K12" s="24" t="s">
        <v>34</v>
      </c>
      <c r="L12" s="48">
        <v>170</v>
      </c>
      <c r="M12" s="27">
        <v>1</v>
      </c>
      <c r="N12" s="25">
        <v>520</v>
      </c>
      <c r="O12" s="28">
        <v>10</v>
      </c>
    </row>
    <row r="13" spans="1:25" ht="15.75" customHeight="1" x14ac:dyDescent="0.3">
      <c r="A13" s="416">
        <v>5</v>
      </c>
      <c r="B13" s="417" t="s">
        <v>217</v>
      </c>
      <c r="C13" s="417" t="s">
        <v>218</v>
      </c>
      <c r="D13" s="418">
        <v>183</v>
      </c>
      <c r="E13" s="419">
        <v>2</v>
      </c>
      <c r="F13" s="99">
        <v>540</v>
      </c>
      <c r="G13" s="100">
        <v>4</v>
      </c>
      <c r="I13" s="416">
        <v>4</v>
      </c>
      <c r="J13" s="417" t="s">
        <v>1639</v>
      </c>
      <c r="K13" s="417" t="s">
        <v>94</v>
      </c>
      <c r="L13" s="418">
        <v>172</v>
      </c>
      <c r="M13" s="419">
        <v>2</v>
      </c>
      <c r="N13" s="99">
        <v>521</v>
      </c>
      <c r="O13" s="100">
        <v>9</v>
      </c>
    </row>
    <row r="14" spans="1:25" ht="15.75" customHeight="1" x14ac:dyDescent="0.3"/>
    <row r="15" spans="1:25" ht="15.75" customHeight="1" x14ac:dyDescent="0.3">
      <c r="A15" s="8"/>
      <c r="B15" s="9" t="s">
        <v>44</v>
      </c>
      <c r="C15" s="10" t="s">
        <v>1136</v>
      </c>
      <c r="D15" s="10"/>
      <c r="E15" s="10" t="s">
        <v>31</v>
      </c>
      <c r="F15" s="9"/>
      <c r="G15" s="9"/>
      <c r="I15" s="8"/>
      <c r="J15" s="9" t="s">
        <v>57</v>
      </c>
      <c r="K15" s="10" t="s">
        <v>1645</v>
      </c>
      <c r="L15" s="10"/>
      <c r="M15" s="10" t="s">
        <v>1754</v>
      </c>
      <c r="N15" s="9"/>
      <c r="O15" s="9"/>
    </row>
    <row r="16" spans="1:25" ht="15.75" customHeight="1" x14ac:dyDescent="0.3">
      <c r="A16" s="11">
        <v>1</v>
      </c>
      <c r="B16" s="12" t="s">
        <v>7</v>
      </c>
      <c r="C16" s="12" t="s">
        <v>8</v>
      </c>
      <c r="D16" s="16" t="s">
        <v>9</v>
      </c>
      <c r="E16" s="16" t="s">
        <v>10</v>
      </c>
      <c r="F16" s="16" t="s">
        <v>11</v>
      </c>
      <c r="G16" s="17" t="s">
        <v>12</v>
      </c>
      <c r="I16" s="11">
        <v>1</v>
      </c>
      <c r="J16" s="12" t="s">
        <v>7</v>
      </c>
      <c r="K16" s="12" t="s">
        <v>8</v>
      </c>
      <c r="L16" s="16" t="s">
        <v>9</v>
      </c>
      <c r="M16" s="16" t="s">
        <v>10</v>
      </c>
      <c r="N16" s="16" t="s">
        <v>11</v>
      </c>
      <c r="O16" s="17" t="s">
        <v>12</v>
      </c>
    </row>
    <row r="17" spans="1:15" ht="15.75" customHeight="1" x14ac:dyDescent="0.3">
      <c r="A17" s="102">
        <v>4</v>
      </c>
      <c r="B17" s="103" t="s">
        <v>220</v>
      </c>
      <c r="C17" s="103" t="s">
        <v>94</v>
      </c>
      <c r="D17" s="173">
        <v>189</v>
      </c>
      <c r="E17" s="90">
        <v>8</v>
      </c>
      <c r="F17" s="90">
        <v>550</v>
      </c>
      <c r="G17" s="91">
        <v>25</v>
      </c>
      <c r="I17" s="102">
        <v>8</v>
      </c>
      <c r="J17" s="103" t="s">
        <v>1652</v>
      </c>
      <c r="K17" s="103" t="s">
        <v>92</v>
      </c>
      <c r="L17" s="173">
        <v>168</v>
      </c>
      <c r="M17" s="90">
        <v>1</v>
      </c>
      <c r="N17" s="90">
        <v>531</v>
      </c>
      <c r="O17" s="91">
        <v>19</v>
      </c>
    </row>
    <row r="18" spans="1:15" ht="15.75" customHeight="1" x14ac:dyDescent="0.3">
      <c r="A18" s="23">
        <v>7</v>
      </c>
      <c r="B18" s="24" t="s">
        <v>1650</v>
      </c>
      <c r="C18" s="24" t="s">
        <v>104</v>
      </c>
      <c r="D18" s="48">
        <v>190</v>
      </c>
      <c r="E18" s="27">
        <v>9</v>
      </c>
      <c r="F18" s="25">
        <v>549</v>
      </c>
      <c r="G18" s="28">
        <v>24</v>
      </c>
      <c r="I18" s="23">
        <v>6</v>
      </c>
      <c r="J18" s="24" t="s">
        <v>1526</v>
      </c>
      <c r="K18" s="24" t="s">
        <v>245</v>
      </c>
      <c r="L18" s="48">
        <v>183</v>
      </c>
      <c r="M18" s="27">
        <v>8</v>
      </c>
      <c r="N18" s="25">
        <v>527</v>
      </c>
      <c r="O18" s="28">
        <v>19</v>
      </c>
    </row>
    <row r="19" spans="1:15" ht="15.75" customHeight="1" x14ac:dyDescent="0.3">
      <c r="A19" s="23">
        <v>3</v>
      </c>
      <c r="B19" s="24" t="s">
        <v>1647</v>
      </c>
      <c r="C19" s="24" t="s">
        <v>104</v>
      </c>
      <c r="D19" s="48">
        <v>181</v>
      </c>
      <c r="E19" s="27">
        <v>7</v>
      </c>
      <c r="F19" s="25">
        <v>537</v>
      </c>
      <c r="G19" s="28">
        <v>19</v>
      </c>
      <c r="I19" s="23">
        <v>2</v>
      </c>
      <c r="J19" s="24" t="s">
        <v>226</v>
      </c>
      <c r="K19" s="24" t="s">
        <v>218</v>
      </c>
      <c r="L19" s="48">
        <v>184</v>
      </c>
      <c r="M19" s="27">
        <v>9</v>
      </c>
      <c r="N19" s="25">
        <v>527</v>
      </c>
      <c r="O19" s="28">
        <v>18</v>
      </c>
    </row>
    <row r="20" spans="1:15" ht="15.75" customHeight="1" x14ac:dyDescent="0.3">
      <c r="A20" s="23">
        <v>1</v>
      </c>
      <c r="B20" s="82" t="s">
        <v>1454</v>
      </c>
      <c r="C20" s="82" t="s">
        <v>245</v>
      </c>
      <c r="D20" s="48">
        <v>176</v>
      </c>
      <c r="E20" s="27">
        <v>5</v>
      </c>
      <c r="F20" s="30">
        <v>530</v>
      </c>
      <c r="G20" s="31">
        <v>16</v>
      </c>
      <c r="I20" s="23">
        <v>3</v>
      </c>
      <c r="J20" s="24" t="s">
        <v>145</v>
      </c>
      <c r="K20" s="24" t="s">
        <v>146</v>
      </c>
      <c r="L20" s="48">
        <v>175</v>
      </c>
      <c r="M20" s="27">
        <v>6</v>
      </c>
      <c r="N20" s="25">
        <v>524</v>
      </c>
      <c r="O20" s="28">
        <v>18</v>
      </c>
    </row>
    <row r="21" spans="1:15" ht="15.75" customHeight="1" x14ac:dyDescent="0.3">
      <c r="A21" s="23">
        <v>5</v>
      </c>
      <c r="B21" s="24" t="s">
        <v>437</v>
      </c>
      <c r="C21" s="24" t="s">
        <v>314</v>
      </c>
      <c r="D21" s="48">
        <v>179</v>
      </c>
      <c r="E21" s="27">
        <v>6</v>
      </c>
      <c r="F21" s="25">
        <v>529</v>
      </c>
      <c r="G21" s="28">
        <v>15</v>
      </c>
      <c r="I21" s="23">
        <v>5</v>
      </c>
      <c r="J21" s="24" t="s">
        <v>1649</v>
      </c>
      <c r="K21" s="24" t="s">
        <v>14</v>
      </c>
      <c r="L21" s="48">
        <v>171</v>
      </c>
      <c r="M21" s="27">
        <v>5</v>
      </c>
      <c r="N21" s="25">
        <v>519</v>
      </c>
      <c r="O21" s="28">
        <v>18</v>
      </c>
    </row>
    <row r="22" spans="1:15" ht="15.75" customHeight="1" x14ac:dyDescent="0.3">
      <c r="A22" s="23">
        <v>8</v>
      </c>
      <c r="B22" s="24" t="s">
        <v>227</v>
      </c>
      <c r="C22" s="24" t="s">
        <v>228</v>
      </c>
      <c r="D22" s="48">
        <v>168</v>
      </c>
      <c r="E22" s="27">
        <v>2</v>
      </c>
      <c r="F22" s="25">
        <v>525</v>
      </c>
      <c r="G22" s="28">
        <v>14</v>
      </c>
      <c r="I22" s="23">
        <v>4</v>
      </c>
      <c r="J22" s="24" t="s">
        <v>1648</v>
      </c>
      <c r="K22" s="24" t="s">
        <v>34</v>
      </c>
      <c r="L22" s="48">
        <v>171</v>
      </c>
      <c r="M22" s="27">
        <v>5</v>
      </c>
      <c r="N22" s="25">
        <v>516</v>
      </c>
      <c r="O22" s="28">
        <v>16</v>
      </c>
    </row>
    <row r="23" spans="1:15" ht="15.75" customHeight="1" x14ac:dyDescent="0.3">
      <c r="A23" s="23">
        <v>2</v>
      </c>
      <c r="B23" s="24" t="s">
        <v>1646</v>
      </c>
      <c r="C23" s="24" t="s">
        <v>1637</v>
      </c>
      <c r="D23" s="48">
        <v>173</v>
      </c>
      <c r="E23" s="27">
        <v>4</v>
      </c>
      <c r="F23" s="25">
        <v>524</v>
      </c>
      <c r="G23" s="28">
        <v>14</v>
      </c>
      <c r="I23" s="23">
        <v>9</v>
      </c>
      <c r="J23" s="24" t="s">
        <v>1653</v>
      </c>
      <c r="K23" s="24" t="s">
        <v>92</v>
      </c>
      <c r="L23" s="48">
        <v>181</v>
      </c>
      <c r="M23" s="27">
        <v>7</v>
      </c>
      <c r="N23" s="25">
        <v>520</v>
      </c>
      <c r="O23" s="28">
        <v>13</v>
      </c>
    </row>
    <row r="24" spans="1:15" ht="15.75" customHeight="1" x14ac:dyDescent="0.3">
      <c r="A24" s="23">
        <v>9</v>
      </c>
      <c r="B24" s="24" t="s">
        <v>1328</v>
      </c>
      <c r="C24" s="24" t="s">
        <v>1319</v>
      </c>
      <c r="D24" s="48">
        <v>173</v>
      </c>
      <c r="E24" s="27">
        <v>4</v>
      </c>
      <c r="F24" s="25">
        <v>519</v>
      </c>
      <c r="G24" s="28">
        <v>11</v>
      </c>
      <c r="I24" s="23">
        <v>7</v>
      </c>
      <c r="J24" s="24" t="s">
        <v>1651</v>
      </c>
      <c r="K24" s="24" t="s">
        <v>14</v>
      </c>
      <c r="L24" s="48">
        <v>170</v>
      </c>
      <c r="M24" s="27">
        <v>3</v>
      </c>
      <c r="N24" s="25">
        <v>513</v>
      </c>
      <c r="O24" s="28">
        <v>12</v>
      </c>
    </row>
    <row r="25" spans="1:15" ht="15.75" customHeight="1" x14ac:dyDescent="0.3">
      <c r="A25" s="416">
        <v>6</v>
      </c>
      <c r="B25" s="417" t="s">
        <v>229</v>
      </c>
      <c r="C25" s="417" t="s">
        <v>218</v>
      </c>
      <c r="D25" s="418">
        <v>164</v>
      </c>
      <c r="E25" s="419">
        <v>1</v>
      </c>
      <c r="F25" s="99">
        <v>502</v>
      </c>
      <c r="G25" s="100">
        <v>6</v>
      </c>
      <c r="I25" s="416">
        <v>1</v>
      </c>
      <c r="J25" s="436" t="s">
        <v>230</v>
      </c>
      <c r="K25" s="436" t="s">
        <v>231</v>
      </c>
      <c r="L25" s="418">
        <v>169</v>
      </c>
      <c r="M25" s="419">
        <v>2</v>
      </c>
      <c r="N25" s="162">
        <v>498</v>
      </c>
      <c r="O25" s="112">
        <v>7</v>
      </c>
    </row>
    <row r="26" spans="1:15" ht="15.75" customHeight="1" x14ac:dyDescent="0.3"/>
    <row r="27" spans="1:15" ht="15.75" customHeight="1" x14ac:dyDescent="0.3">
      <c r="A27" s="8"/>
      <c r="B27" s="9" t="s">
        <v>134</v>
      </c>
      <c r="C27" s="10" t="s">
        <v>1654</v>
      </c>
      <c r="D27" s="10"/>
      <c r="E27" s="10" t="s">
        <v>1755</v>
      </c>
      <c r="F27" s="9"/>
      <c r="G27" s="9"/>
      <c r="I27" s="8"/>
      <c r="J27" s="9" t="s">
        <v>137</v>
      </c>
      <c r="K27" s="10" t="s">
        <v>1655</v>
      </c>
      <c r="L27" s="10"/>
      <c r="M27" s="10" t="s">
        <v>1756</v>
      </c>
      <c r="N27" s="9"/>
      <c r="O27" s="9"/>
    </row>
    <row r="28" spans="1:15" ht="15.75" customHeight="1" x14ac:dyDescent="0.3">
      <c r="A28" s="11">
        <v>1</v>
      </c>
      <c r="B28" s="12" t="s">
        <v>7</v>
      </c>
      <c r="C28" s="12" t="s">
        <v>8</v>
      </c>
      <c r="D28" s="16" t="s">
        <v>9</v>
      </c>
      <c r="E28" s="16" t="s">
        <v>10</v>
      </c>
      <c r="F28" s="16" t="s">
        <v>11</v>
      </c>
      <c r="G28" s="17" t="s">
        <v>12</v>
      </c>
      <c r="I28" s="11">
        <v>1</v>
      </c>
      <c r="J28" s="12" t="s">
        <v>7</v>
      </c>
      <c r="K28" s="12" t="s">
        <v>8</v>
      </c>
      <c r="L28" s="16" t="s">
        <v>9</v>
      </c>
      <c r="M28" s="16" t="s">
        <v>10</v>
      </c>
      <c r="N28" s="16" t="s">
        <v>11</v>
      </c>
      <c r="O28" s="17" t="s">
        <v>12</v>
      </c>
    </row>
    <row r="29" spans="1:15" ht="15.75" customHeight="1" x14ac:dyDescent="0.3">
      <c r="A29" s="102">
        <v>2</v>
      </c>
      <c r="B29" s="103" t="s">
        <v>152</v>
      </c>
      <c r="C29" s="103" t="s">
        <v>153</v>
      </c>
      <c r="D29" s="173">
        <v>183</v>
      </c>
      <c r="E29" s="90">
        <v>9</v>
      </c>
      <c r="F29" s="90">
        <v>534</v>
      </c>
      <c r="G29" s="91">
        <v>24</v>
      </c>
      <c r="I29" s="102">
        <v>4</v>
      </c>
      <c r="J29" s="103" t="s">
        <v>1658</v>
      </c>
      <c r="K29" s="103" t="s">
        <v>14</v>
      </c>
      <c r="L29" s="173">
        <v>173</v>
      </c>
      <c r="M29" s="90">
        <v>8</v>
      </c>
      <c r="N29" s="90">
        <v>517</v>
      </c>
      <c r="O29" s="91">
        <v>21</v>
      </c>
    </row>
    <row r="30" spans="1:15" ht="15.75" customHeight="1" x14ac:dyDescent="0.3">
      <c r="A30" s="23">
        <v>3</v>
      </c>
      <c r="B30" s="24" t="s">
        <v>1657</v>
      </c>
      <c r="C30" s="24" t="s">
        <v>89</v>
      </c>
      <c r="D30" s="48">
        <v>178</v>
      </c>
      <c r="E30" s="27">
        <v>5</v>
      </c>
      <c r="F30" s="25">
        <v>539</v>
      </c>
      <c r="G30" s="28">
        <v>22</v>
      </c>
      <c r="I30" s="23">
        <v>9</v>
      </c>
      <c r="J30" s="24" t="s">
        <v>1664</v>
      </c>
      <c r="K30" s="24" t="s">
        <v>582</v>
      </c>
      <c r="L30" s="48">
        <v>168</v>
      </c>
      <c r="M30" s="27">
        <v>5</v>
      </c>
      <c r="N30" s="25">
        <v>517</v>
      </c>
      <c r="O30" s="28">
        <v>20</v>
      </c>
    </row>
    <row r="31" spans="1:15" ht="15.75" customHeight="1" x14ac:dyDescent="0.3">
      <c r="A31" s="23">
        <v>5</v>
      </c>
      <c r="B31" s="24" t="s">
        <v>237</v>
      </c>
      <c r="C31" s="24" t="s">
        <v>115</v>
      </c>
      <c r="D31" s="48">
        <v>182</v>
      </c>
      <c r="E31" s="27">
        <v>8</v>
      </c>
      <c r="F31" s="25">
        <v>525</v>
      </c>
      <c r="G31" s="28">
        <v>21</v>
      </c>
      <c r="I31" s="23">
        <v>6</v>
      </c>
      <c r="J31" s="24" t="s">
        <v>1660</v>
      </c>
      <c r="K31" s="24" t="s">
        <v>228</v>
      </c>
      <c r="L31" s="48">
        <v>162</v>
      </c>
      <c r="M31" s="27">
        <v>2</v>
      </c>
      <c r="N31" s="25">
        <v>513</v>
      </c>
      <c r="O31" s="28">
        <v>19</v>
      </c>
    </row>
    <row r="32" spans="1:15" ht="15.75" customHeight="1" x14ac:dyDescent="0.3">
      <c r="A32" s="23">
        <v>9</v>
      </c>
      <c r="B32" s="24" t="s">
        <v>1663</v>
      </c>
      <c r="C32" s="24" t="s">
        <v>582</v>
      </c>
      <c r="D32" s="48">
        <v>177</v>
      </c>
      <c r="E32" s="27">
        <v>4</v>
      </c>
      <c r="F32" s="25">
        <v>527</v>
      </c>
      <c r="G32" s="28">
        <v>18</v>
      </c>
      <c r="I32" s="23">
        <v>2</v>
      </c>
      <c r="J32" s="24" t="s">
        <v>1405</v>
      </c>
      <c r="K32" s="24" t="s">
        <v>146</v>
      </c>
      <c r="L32" s="48">
        <v>161</v>
      </c>
      <c r="M32" s="27">
        <v>1</v>
      </c>
      <c r="N32" s="25">
        <v>514</v>
      </c>
      <c r="O32" s="28">
        <v>16</v>
      </c>
    </row>
    <row r="33" spans="1:15" ht="15.75" customHeight="1" x14ac:dyDescent="0.3">
      <c r="A33" s="23">
        <v>1</v>
      </c>
      <c r="B33" s="82" t="s">
        <v>1656</v>
      </c>
      <c r="C33" s="82" t="s">
        <v>14</v>
      </c>
      <c r="D33" s="48">
        <v>179</v>
      </c>
      <c r="E33" s="27">
        <v>7</v>
      </c>
      <c r="F33" s="30">
        <v>518</v>
      </c>
      <c r="G33" s="31">
        <v>18</v>
      </c>
      <c r="I33" s="23">
        <v>3</v>
      </c>
      <c r="J33" s="24" t="s">
        <v>1625</v>
      </c>
      <c r="K33" s="24" t="s">
        <v>34</v>
      </c>
      <c r="L33" s="48">
        <v>171</v>
      </c>
      <c r="M33" s="27">
        <v>6</v>
      </c>
      <c r="N33" s="25">
        <v>509</v>
      </c>
      <c r="O33" s="28">
        <v>15</v>
      </c>
    </row>
    <row r="34" spans="1:15" ht="15.75" customHeight="1" x14ac:dyDescent="0.3">
      <c r="A34" s="23">
        <v>8</v>
      </c>
      <c r="B34" s="24" t="s">
        <v>1616</v>
      </c>
      <c r="C34" s="24" t="s">
        <v>231</v>
      </c>
      <c r="D34" s="48">
        <v>179</v>
      </c>
      <c r="E34" s="27">
        <v>7</v>
      </c>
      <c r="F34" s="25">
        <v>493</v>
      </c>
      <c r="G34" s="28">
        <v>12</v>
      </c>
      <c r="I34" s="23">
        <v>7</v>
      </c>
      <c r="J34" s="24" t="s">
        <v>1661</v>
      </c>
      <c r="K34" s="24" t="s">
        <v>56</v>
      </c>
      <c r="L34" s="48">
        <v>168</v>
      </c>
      <c r="M34" s="27">
        <v>5</v>
      </c>
      <c r="N34" s="25">
        <v>508</v>
      </c>
      <c r="O34" s="28">
        <v>14</v>
      </c>
    </row>
    <row r="35" spans="1:15" ht="15.75" customHeight="1" x14ac:dyDescent="0.3">
      <c r="A35" s="23">
        <v>6</v>
      </c>
      <c r="B35" s="24" t="s">
        <v>1659</v>
      </c>
      <c r="C35" s="24" t="s">
        <v>582</v>
      </c>
      <c r="D35" s="48">
        <v>164</v>
      </c>
      <c r="E35" s="27">
        <v>1</v>
      </c>
      <c r="F35" s="25">
        <v>500</v>
      </c>
      <c r="G35" s="28">
        <v>10</v>
      </c>
      <c r="I35" s="23">
        <v>5</v>
      </c>
      <c r="J35" s="24" t="s">
        <v>238</v>
      </c>
      <c r="K35" s="24" t="s">
        <v>228</v>
      </c>
      <c r="L35" s="48">
        <v>175</v>
      </c>
      <c r="M35" s="27">
        <v>9</v>
      </c>
      <c r="N35" s="25">
        <v>501</v>
      </c>
      <c r="O35" s="28">
        <v>13</v>
      </c>
    </row>
    <row r="36" spans="1:15" ht="15.75" customHeight="1" x14ac:dyDescent="0.3">
      <c r="A36" s="23">
        <v>4</v>
      </c>
      <c r="B36" s="24" t="s">
        <v>195</v>
      </c>
      <c r="C36" s="24" t="s">
        <v>63</v>
      </c>
      <c r="D36" s="48">
        <v>168</v>
      </c>
      <c r="E36" s="27">
        <v>3</v>
      </c>
      <c r="F36" s="25">
        <v>488</v>
      </c>
      <c r="G36" s="28">
        <v>8</v>
      </c>
      <c r="I36" s="23">
        <v>8</v>
      </c>
      <c r="J36" s="24" t="s">
        <v>1662</v>
      </c>
      <c r="K36" s="24" t="s">
        <v>1637</v>
      </c>
      <c r="L36" s="48">
        <v>173</v>
      </c>
      <c r="M36" s="27">
        <v>8</v>
      </c>
      <c r="N36" s="25">
        <v>502</v>
      </c>
      <c r="O36" s="28">
        <v>12</v>
      </c>
    </row>
    <row r="37" spans="1:15" ht="15.75" customHeight="1" x14ac:dyDescent="0.3">
      <c r="A37" s="416">
        <v>7</v>
      </c>
      <c r="B37" s="417" t="s">
        <v>734</v>
      </c>
      <c r="C37" s="417" t="s">
        <v>146</v>
      </c>
      <c r="D37" s="418">
        <v>167</v>
      </c>
      <c r="E37" s="419">
        <v>2</v>
      </c>
      <c r="F37" s="99">
        <v>465</v>
      </c>
      <c r="G37" s="100">
        <v>5</v>
      </c>
      <c r="I37" s="416">
        <v>1</v>
      </c>
      <c r="J37" s="436" t="s">
        <v>243</v>
      </c>
      <c r="K37" s="436" t="s">
        <v>205</v>
      </c>
      <c r="L37" s="418">
        <v>163</v>
      </c>
      <c r="M37" s="419">
        <v>3</v>
      </c>
      <c r="N37" s="162">
        <v>443</v>
      </c>
      <c r="O37" s="112">
        <v>8</v>
      </c>
    </row>
    <row r="38" spans="1:15" ht="15.75" customHeight="1" x14ac:dyDescent="0.3"/>
    <row r="39" spans="1:15" ht="15.75" customHeight="1" x14ac:dyDescent="0.3">
      <c r="A39" s="8"/>
      <c r="B39" s="9" t="s">
        <v>353</v>
      </c>
      <c r="C39" s="10" t="s">
        <v>1665</v>
      </c>
      <c r="D39" s="10"/>
      <c r="E39" s="10" t="s">
        <v>1757</v>
      </c>
      <c r="F39" s="9"/>
      <c r="G39" s="9"/>
      <c r="I39" s="8"/>
      <c r="J39" s="9" t="s">
        <v>365</v>
      </c>
      <c r="K39" s="10" t="s">
        <v>224</v>
      </c>
      <c r="L39" s="10"/>
      <c r="M39" s="10" t="s">
        <v>1758</v>
      </c>
      <c r="N39" s="9"/>
      <c r="O39" s="9"/>
    </row>
    <row r="40" spans="1:15" ht="15.75" customHeight="1" x14ac:dyDescent="0.3">
      <c r="A40" s="11">
        <v>1</v>
      </c>
      <c r="B40" s="12" t="s">
        <v>7</v>
      </c>
      <c r="C40" s="12" t="s">
        <v>8</v>
      </c>
      <c r="D40" s="16" t="s">
        <v>9</v>
      </c>
      <c r="E40" s="16" t="s">
        <v>10</v>
      </c>
      <c r="F40" s="16" t="s">
        <v>11</v>
      </c>
      <c r="G40" s="17" t="s">
        <v>12</v>
      </c>
      <c r="I40" s="11">
        <v>1</v>
      </c>
      <c r="J40" s="12" t="s">
        <v>7</v>
      </c>
      <c r="K40" s="12" t="s">
        <v>8</v>
      </c>
      <c r="L40" s="16" t="s">
        <v>9</v>
      </c>
      <c r="M40" s="16" t="s">
        <v>10</v>
      </c>
      <c r="N40" s="16" t="s">
        <v>11</v>
      </c>
      <c r="O40" s="17" t="s">
        <v>12</v>
      </c>
    </row>
    <row r="41" spans="1:15" ht="15.75" customHeight="1" x14ac:dyDescent="0.3">
      <c r="A41" s="102">
        <v>9</v>
      </c>
      <c r="B41" s="103" t="s">
        <v>1395</v>
      </c>
      <c r="C41" s="103" t="s">
        <v>34</v>
      </c>
      <c r="D41" s="173">
        <v>179</v>
      </c>
      <c r="E41" s="90">
        <v>9</v>
      </c>
      <c r="F41" s="90">
        <v>516</v>
      </c>
      <c r="G41" s="91">
        <v>22</v>
      </c>
      <c r="I41" s="102">
        <v>9</v>
      </c>
      <c r="J41" s="103" t="s">
        <v>1675</v>
      </c>
      <c r="K41" s="103" t="s">
        <v>34</v>
      </c>
      <c r="L41" s="173">
        <v>170</v>
      </c>
      <c r="M41" s="90">
        <v>7</v>
      </c>
      <c r="N41" s="90">
        <v>516</v>
      </c>
      <c r="O41" s="91">
        <v>24</v>
      </c>
    </row>
    <row r="42" spans="1:15" ht="15.75" customHeight="1" x14ac:dyDescent="0.3">
      <c r="A42" s="23">
        <v>5</v>
      </c>
      <c r="B42" s="24" t="s">
        <v>1671</v>
      </c>
      <c r="C42" s="24" t="s">
        <v>231</v>
      </c>
      <c r="D42" s="48">
        <v>170</v>
      </c>
      <c r="E42" s="27">
        <v>7</v>
      </c>
      <c r="F42" s="25">
        <v>512</v>
      </c>
      <c r="G42" s="28">
        <v>22</v>
      </c>
      <c r="I42" s="23">
        <v>4</v>
      </c>
      <c r="J42" s="24" t="s">
        <v>806</v>
      </c>
      <c r="K42" s="24" t="s">
        <v>129</v>
      </c>
      <c r="L42" s="48">
        <v>173</v>
      </c>
      <c r="M42" s="27">
        <v>8</v>
      </c>
      <c r="N42" s="25">
        <v>512</v>
      </c>
      <c r="O42" s="28">
        <v>21</v>
      </c>
    </row>
    <row r="43" spans="1:15" ht="15.75" customHeight="1" x14ac:dyDescent="0.3">
      <c r="A43" s="23">
        <v>1</v>
      </c>
      <c r="B43" s="82" t="s">
        <v>1366</v>
      </c>
      <c r="C43" s="82" t="s">
        <v>38</v>
      </c>
      <c r="D43" s="48">
        <v>159</v>
      </c>
      <c r="E43" s="27">
        <v>2</v>
      </c>
      <c r="F43" s="30">
        <v>517</v>
      </c>
      <c r="G43" s="31">
        <v>20</v>
      </c>
      <c r="I43" s="23">
        <v>7</v>
      </c>
      <c r="J43" s="24" t="s">
        <v>141</v>
      </c>
      <c r="K43" s="24" t="s">
        <v>115</v>
      </c>
      <c r="L43" s="48">
        <v>182</v>
      </c>
      <c r="M43" s="27">
        <v>9</v>
      </c>
      <c r="N43" s="25">
        <v>516</v>
      </c>
      <c r="O43" s="28">
        <v>20</v>
      </c>
    </row>
    <row r="44" spans="1:15" ht="15.75" customHeight="1" x14ac:dyDescent="0.3">
      <c r="A44" s="23">
        <v>2</v>
      </c>
      <c r="B44" s="24" t="s">
        <v>1666</v>
      </c>
      <c r="C44" s="24" t="s">
        <v>218</v>
      </c>
      <c r="D44" s="48">
        <v>167</v>
      </c>
      <c r="E44" s="27">
        <v>6</v>
      </c>
      <c r="F44" s="25">
        <v>502</v>
      </c>
      <c r="G44" s="28">
        <v>18</v>
      </c>
      <c r="I44" s="23">
        <v>3</v>
      </c>
      <c r="J44" s="24" t="s">
        <v>1669</v>
      </c>
      <c r="K44" s="24" t="s">
        <v>38</v>
      </c>
      <c r="L44" s="48">
        <v>161</v>
      </c>
      <c r="M44" s="27">
        <v>4</v>
      </c>
      <c r="N44" s="25">
        <v>494</v>
      </c>
      <c r="O44" s="28">
        <v>16</v>
      </c>
    </row>
    <row r="45" spans="1:15" ht="15.75" customHeight="1" x14ac:dyDescent="0.3">
      <c r="A45" s="23">
        <v>4</v>
      </c>
      <c r="B45" s="24" t="s">
        <v>1670</v>
      </c>
      <c r="C45" s="24" t="s">
        <v>123</v>
      </c>
      <c r="D45" s="48">
        <v>166</v>
      </c>
      <c r="E45" s="27">
        <v>4</v>
      </c>
      <c r="F45" s="25">
        <v>501</v>
      </c>
      <c r="G45" s="28">
        <v>17</v>
      </c>
      <c r="I45" s="23">
        <v>8</v>
      </c>
      <c r="J45" s="24" t="s">
        <v>241</v>
      </c>
      <c r="K45" s="24" t="s">
        <v>228</v>
      </c>
      <c r="L45" s="48">
        <v>166</v>
      </c>
      <c r="M45" s="27">
        <v>6</v>
      </c>
      <c r="N45" s="25">
        <v>488</v>
      </c>
      <c r="O45" s="28">
        <v>14</v>
      </c>
    </row>
    <row r="46" spans="1:15" ht="15.75" customHeight="1" x14ac:dyDescent="0.3">
      <c r="A46" s="23">
        <v>7</v>
      </c>
      <c r="B46" s="24" t="s">
        <v>1674</v>
      </c>
      <c r="C46" s="24" t="s">
        <v>34</v>
      </c>
      <c r="D46" s="48">
        <v>176</v>
      </c>
      <c r="E46" s="27">
        <v>8</v>
      </c>
      <c r="F46" s="25">
        <v>427</v>
      </c>
      <c r="G46" s="28">
        <v>14</v>
      </c>
      <c r="I46" s="23">
        <v>5</v>
      </c>
      <c r="J46" s="24" t="s">
        <v>1672</v>
      </c>
      <c r="K46" s="24" t="s">
        <v>56</v>
      </c>
      <c r="L46" s="48">
        <v>154</v>
      </c>
      <c r="M46" s="27">
        <v>2</v>
      </c>
      <c r="N46" s="25">
        <v>482</v>
      </c>
      <c r="O46" s="28">
        <v>12</v>
      </c>
    </row>
    <row r="47" spans="1:15" ht="15.75" customHeight="1" x14ac:dyDescent="0.3">
      <c r="A47" s="23">
        <v>3</v>
      </c>
      <c r="B47" s="24" t="s">
        <v>1668</v>
      </c>
      <c r="C47" s="24" t="s">
        <v>61</v>
      </c>
      <c r="D47" s="48">
        <v>167</v>
      </c>
      <c r="E47" s="27">
        <v>6</v>
      </c>
      <c r="F47" s="25">
        <v>463</v>
      </c>
      <c r="G47" s="28">
        <v>11</v>
      </c>
      <c r="I47" s="23">
        <v>1</v>
      </c>
      <c r="J47" s="82" t="s">
        <v>235</v>
      </c>
      <c r="K47" s="82" t="s">
        <v>218</v>
      </c>
      <c r="L47" s="48">
        <v>156</v>
      </c>
      <c r="M47" s="27">
        <v>3</v>
      </c>
      <c r="N47" s="30">
        <v>481</v>
      </c>
      <c r="O47" s="31">
        <v>11</v>
      </c>
    </row>
    <row r="48" spans="1:15" ht="15.75" customHeight="1" x14ac:dyDescent="0.3">
      <c r="A48" s="23">
        <v>8</v>
      </c>
      <c r="B48" s="24" t="s">
        <v>1492</v>
      </c>
      <c r="C48" s="24" t="s">
        <v>89</v>
      </c>
      <c r="D48" s="48">
        <v>162</v>
      </c>
      <c r="E48" s="27">
        <v>3</v>
      </c>
      <c r="F48" s="25">
        <v>482</v>
      </c>
      <c r="G48" s="28">
        <v>10</v>
      </c>
      <c r="I48" s="23">
        <v>6</v>
      </c>
      <c r="J48" s="24" t="s">
        <v>148</v>
      </c>
      <c r="K48" s="24" t="s">
        <v>34</v>
      </c>
      <c r="L48" s="48">
        <v>136</v>
      </c>
      <c r="M48" s="27">
        <v>1</v>
      </c>
      <c r="N48" s="25">
        <v>423</v>
      </c>
      <c r="O48" s="28">
        <v>11</v>
      </c>
    </row>
    <row r="49" spans="1:15" ht="15.75" customHeight="1" x14ac:dyDescent="0.3">
      <c r="A49" s="416">
        <v>6</v>
      </c>
      <c r="B49" s="417" t="s">
        <v>1673</v>
      </c>
      <c r="C49" s="417" t="s">
        <v>34</v>
      </c>
      <c r="D49" s="418" t="s">
        <v>102</v>
      </c>
      <c r="E49" s="419">
        <v>0</v>
      </c>
      <c r="F49" s="99">
        <v>0</v>
      </c>
      <c r="G49" s="100">
        <v>0</v>
      </c>
      <c r="I49" s="416">
        <v>2</v>
      </c>
      <c r="J49" s="417" t="s">
        <v>1667</v>
      </c>
      <c r="K49" s="417" t="s">
        <v>61</v>
      </c>
      <c r="L49" s="418">
        <v>166</v>
      </c>
      <c r="M49" s="419">
        <v>6</v>
      </c>
      <c r="N49" s="99">
        <v>482</v>
      </c>
      <c r="O49" s="100">
        <v>10</v>
      </c>
    </row>
    <row r="50" spans="1:15" ht="15.75" customHeight="1" x14ac:dyDescent="0.3"/>
    <row r="51" spans="1:15" ht="15.75" customHeight="1" x14ac:dyDescent="0.3">
      <c r="A51" s="8"/>
      <c r="B51" s="9" t="s">
        <v>377</v>
      </c>
      <c r="C51" s="10" t="s">
        <v>1676</v>
      </c>
      <c r="D51" s="10"/>
      <c r="E51" s="10" t="s">
        <v>1759</v>
      </c>
      <c r="F51" s="9"/>
      <c r="G51" s="9"/>
      <c r="I51" s="8"/>
      <c r="J51" s="9" t="s">
        <v>388</v>
      </c>
      <c r="K51" s="10" t="s">
        <v>1677</v>
      </c>
      <c r="L51" s="10"/>
      <c r="M51" s="10" t="s">
        <v>1745</v>
      </c>
      <c r="N51" s="9"/>
      <c r="O51" s="9"/>
    </row>
    <row r="52" spans="1:15" ht="15.75" customHeight="1" x14ac:dyDescent="0.3">
      <c r="A52" s="11">
        <v>1</v>
      </c>
      <c r="B52" s="12" t="s">
        <v>7</v>
      </c>
      <c r="C52" s="12" t="s">
        <v>8</v>
      </c>
      <c r="D52" s="16" t="s">
        <v>9</v>
      </c>
      <c r="E52" s="16" t="s">
        <v>10</v>
      </c>
      <c r="F52" s="16" t="s">
        <v>11</v>
      </c>
      <c r="G52" s="17" t="s">
        <v>12</v>
      </c>
      <c r="I52" s="11">
        <v>1</v>
      </c>
      <c r="J52" s="12" t="s">
        <v>7</v>
      </c>
      <c r="K52" s="12" t="s">
        <v>8</v>
      </c>
      <c r="L52" s="16" t="s">
        <v>9</v>
      </c>
      <c r="M52" s="16" t="s">
        <v>10</v>
      </c>
      <c r="N52" s="16" t="s">
        <v>11</v>
      </c>
      <c r="O52" s="17" t="s">
        <v>12</v>
      </c>
    </row>
    <row r="53" spans="1:15" x14ac:dyDescent="0.3">
      <c r="A53" s="102">
        <v>3</v>
      </c>
      <c r="B53" s="103" t="s">
        <v>122</v>
      </c>
      <c r="C53" s="103" t="s">
        <v>123</v>
      </c>
      <c r="D53" s="173">
        <v>173</v>
      </c>
      <c r="E53" s="90">
        <v>9</v>
      </c>
      <c r="F53" s="90">
        <v>518</v>
      </c>
      <c r="G53" s="91">
        <v>26</v>
      </c>
      <c r="I53" s="102">
        <v>6</v>
      </c>
      <c r="J53" s="103" t="s">
        <v>1681</v>
      </c>
      <c r="K53" s="103" t="s">
        <v>56</v>
      </c>
      <c r="L53" s="173">
        <v>173</v>
      </c>
      <c r="M53" s="90">
        <v>8</v>
      </c>
      <c r="N53" s="90">
        <v>515</v>
      </c>
      <c r="O53" s="91">
        <v>26</v>
      </c>
    </row>
    <row r="54" spans="1:15" x14ac:dyDescent="0.3">
      <c r="A54" s="23">
        <v>5</v>
      </c>
      <c r="B54" s="24" t="s">
        <v>1679</v>
      </c>
      <c r="C54" s="24" t="s">
        <v>34</v>
      </c>
      <c r="D54" s="48">
        <v>173</v>
      </c>
      <c r="E54" s="27">
        <v>9</v>
      </c>
      <c r="F54" s="25">
        <v>518</v>
      </c>
      <c r="G54" s="28">
        <v>26</v>
      </c>
      <c r="I54" s="23">
        <v>5</v>
      </c>
      <c r="J54" s="24" t="s">
        <v>1680</v>
      </c>
      <c r="K54" s="24" t="s">
        <v>123</v>
      </c>
      <c r="L54" s="48">
        <v>155</v>
      </c>
      <c r="M54" s="27">
        <v>6</v>
      </c>
      <c r="N54" s="25">
        <v>485</v>
      </c>
      <c r="O54" s="28">
        <v>21</v>
      </c>
    </row>
    <row r="55" spans="1:15" x14ac:dyDescent="0.3">
      <c r="A55" s="23">
        <v>6</v>
      </c>
      <c r="B55" s="24" t="s">
        <v>1468</v>
      </c>
      <c r="C55" s="24" t="s">
        <v>1255</v>
      </c>
      <c r="D55" s="48">
        <v>171</v>
      </c>
      <c r="E55" s="27">
        <v>6</v>
      </c>
      <c r="F55" s="25">
        <v>502</v>
      </c>
      <c r="G55" s="28">
        <v>20</v>
      </c>
      <c r="I55" s="23">
        <v>8</v>
      </c>
      <c r="J55" s="24" t="s">
        <v>1441</v>
      </c>
      <c r="K55" s="24" t="s">
        <v>245</v>
      </c>
      <c r="L55" s="48">
        <v>176</v>
      </c>
      <c r="M55" s="27">
        <v>9</v>
      </c>
      <c r="N55" s="25">
        <v>486</v>
      </c>
      <c r="O55" s="28">
        <v>20</v>
      </c>
    </row>
    <row r="56" spans="1:15" x14ac:dyDescent="0.3">
      <c r="A56" s="23">
        <v>9</v>
      </c>
      <c r="B56" s="24" t="s">
        <v>1158</v>
      </c>
      <c r="C56" s="24" t="s">
        <v>153</v>
      </c>
      <c r="D56" s="48">
        <v>167</v>
      </c>
      <c r="E56" s="27">
        <v>5</v>
      </c>
      <c r="F56" s="25">
        <v>493</v>
      </c>
      <c r="G56" s="28">
        <v>16</v>
      </c>
      <c r="I56" s="23">
        <v>3</v>
      </c>
      <c r="J56" s="24" t="s">
        <v>868</v>
      </c>
      <c r="K56" s="24" t="s">
        <v>123</v>
      </c>
      <c r="L56" s="48">
        <v>151</v>
      </c>
      <c r="M56" s="27">
        <v>3</v>
      </c>
      <c r="N56" s="25">
        <v>469</v>
      </c>
      <c r="O56" s="28">
        <v>16</v>
      </c>
    </row>
    <row r="57" spans="1:15" x14ac:dyDescent="0.3">
      <c r="A57" s="23">
        <v>1</v>
      </c>
      <c r="B57" s="82" t="s">
        <v>291</v>
      </c>
      <c r="C57" s="82" t="s">
        <v>202</v>
      </c>
      <c r="D57" s="48">
        <v>172</v>
      </c>
      <c r="E57" s="27">
        <v>7</v>
      </c>
      <c r="F57" s="30">
        <v>488</v>
      </c>
      <c r="G57" s="31">
        <v>14</v>
      </c>
      <c r="I57" s="23">
        <v>9</v>
      </c>
      <c r="J57" s="24" t="s">
        <v>39</v>
      </c>
      <c r="K57" s="24" t="s">
        <v>40</v>
      </c>
      <c r="L57" s="48">
        <v>152</v>
      </c>
      <c r="M57" s="27">
        <v>4</v>
      </c>
      <c r="N57" s="25">
        <v>465</v>
      </c>
      <c r="O57" s="28">
        <v>16</v>
      </c>
    </row>
    <row r="58" spans="1:15" x14ac:dyDescent="0.3">
      <c r="A58" s="23">
        <v>2</v>
      </c>
      <c r="B58" s="24" t="s">
        <v>1208</v>
      </c>
      <c r="C58" s="24" t="s">
        <v>202</v>
      </c>
      <c r="D58" s="48">
        <v>166</v>
      </c>
      <c r="E58" s="27">
        <v>4</v>
      </c>
      <c r="F58" s="25">
        <v>488</v>
      </c>
      <c r="G58" s="28">
        <v>12</v>
      </c>
      <c r="I58" s="23">
        <v>7</v>
      </c>
      <c r="J58" s="24" t="s">
        <v>1682</v>
      </c>
      <c r="K58" s="24" t="s">
        <v>56</v>
      </c>
      <c r="L58" s="48">
        <v>155</v>
      </c>
      <c r="M58" s="27">
        <v>6</v>
      </c>
      <c r="N58" s="25">
        <v>461</v>
      </c>
      <c r="O58" s="28">
        <v>14</v>
      </c>
    </row>
    <row r="59" spans="1:15" x14ac:dyDescent="0.3">
      <c r="A59" s="23">
        <v>7</v>
      </c>
      <c r="B59" s="24" t="s">
        <v>766</v>
      </c>
      <c r="C59" s="24" t="s">
        <v>94</v>
      </c>
      <c r="D59" s="48">
        <v>143</v>
      </c>
      <c r="E59" s="27">
        <v>3</v>
      </c>
      <c r="F59" s="25">
        <v>453</v>
      </c>
      <c r="G59" s="28">
        <v>11</v>
      </c>
      <c r="I59" s="23">
        <v>1</v>
      </c>
      <c r="J59" s="82" t="s">
        <v>603</v>
      </c>
      <c r="K59" s="82" t="s">
        <v>92</v>
      </c>
      <c r="L59" s="48">
        <v>140</v>
      </c>
      <c r="M59" s="27">
        <v>1</v>
      </c>
      <c r="N59" s="30">
        <v>445</v>
      </c>
      <c r="O59" s="31">
        <v>9</v>
      </c>
    </row>
    <row r="60" spans="1:15" x14ac:dyDescent="0.3">
      <c r="A60" s="23">
        <v>8</v>
      </c>
      <c r="B60" s="24" t="s">
        <v>1683</v>
      </c>
      <c r="C60" s="24" t="s">
        <v>34</v>
      </c>
      <c r="D60" s="48" t="s">
        <v>102</v>
      </c>
      <c r="E60" s="27">
        <v>0</v>
      </c>
      <c r="F60" s="25">
        <v>311</v>
      </c>
      <c r="G60" s="28">
        <v>8</v>
      </c>
      <c r="I60" s="23">
        <v>2</v>
      </c>
      <c r="J60" s="24" t="s">
        <v>1678</v>
      </c>
      <c r="K60" s="24" t="s">
        <v>34</v>
      </c>
      <c r="L60" s="48">
        <v>157</v>
      </c>
      <c r="M60" s="27">
        <v>7</v>
      </c>
      <c r="N60" s="25">
        <v>195</v>
      </c>
      <c r="O60" s="28">
        <v>8</v>
      </c>
    </row>
    <row r="61" spans="1:15" x14ac:dyDescent="0.3">
      <c r="A61" s="416">
        <v>4</v>
      </c>
      <c r="B61" s="417" t="s">
        <v>869</v>
      </c>
      <c r="C61" s="417" t="s">
        <v>92</v>
      </c>
      <c r="D61" s="418" t="s">
        <v>102</v>
      </c>
      <c r="E61" s="419">
        <v>0</v>
      </c>
      <c r="F61" s="99">
        <v>0</v>
      </c>
      <c r="G61" s="100">
        <v>0</v>
      </c>
      <c r="I61" s="416">
        <v>4</v>
      </c>
      <c r="J61" s="417" t="s">
        <v>643</v>
      </c>
      <c r="K61" s="417" t="s">
        <v>312</v>
      </c>
      <c r="L61" s="418">
        <v>147</v>
      </c>
      <c r="M61" s="419">
        <v>2</v>
      </c>
      <c r="N61" s="99">
        <v>362</v>
      </c>
      <c r="O61" s="100">
        <v>6</v>
      </c>
    </row>
    <row r="63" spans="1:15" x14ac:dyDescent="0.3">
      <c r="B63" s="18" t="s">
        <v>1630</v>
      </c>
      <c r="F63" s="39" t="s">
        <v>71</v>
      </c>
    </row>
    <row r="64" spans="1:15" x14ac:dyDescent="0.3">
      <c r="B64" s="18" t="s">
        <v>72</v>
      </c>
    </row>
  </sheetData>
  <sortState xmlns:xlrd2="http://schemas.microsoft.com/office/spreadsheetml/2017/richdata2" ref="A53:G61">
    <sortCondition descending="1" ref="G53"/>
    <sortCondition descending="1" ref="F53"/>
  </sortState>
  <mergeCells count="1">
    <mergeCell ref="J2:O2"/>
  </mergeCells>
  <hyperlinks>
    <hyperlink ref="B2" location="'Index'!A3" tooltip="Go to the Index sheet" display="á" xr:uid="{06B74598-D2E7-4C5C-B5A7-005EC1CA786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E7CA-E948-4C2E-9A50-822B275C063C}">
  <sheetPr>
    <tabColor rgb="FFC00000"/>
    <pageSetUpPr fitToPage="1"/>
  </sheetPr>
  <dimension ref="A1:Y67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8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274</v>
      </c>
      <c r="C1" s="2"/>
      <c r="D1" s="3"/>
      <c r="E1" s="3"/>
      <c r="F1" s="3"/>
      <c r="G1" s="3"/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1"/>
      <c r="B2" s="5" t="s">
        <v>2</v>
      </c>
      <c r="C2" s="80"/>
      <c r="D2" s="55" t="s">
        <v>3</v>
      </c>
      <c r="E2" s="55"/>
      <c r="F2" s="55"/>
      <c r="G2" s="55"/>
      <c r="H2" s="55"/>
      <c r="I2" s="55"/>
    </row>
    <row r="3" spans="1:25" ht="15.75" customHeight="1" x14ac:dyDescent="0.3">
      <c r="A3" s="8"/>
      <c r="B3" s="9" t="s">
        <v>4</v>
      </c>
      <c r="C3" s="10" t="s">
        <v>276</v>
      </c>
      <c r="D3" s="10"/>
      <c r="E3" s="10" t="s">
        <v>277</v>
      </c>
      <c r="F3" s="9"/>
      <c r="G3" s="9"/>
      <c r="H3" s="9"/>
      <c r="I3" s="9"/>
      <c r="J3" s="9"/>
      <c r="K3" s="18"/>
      <c r="U3" s="9"/>
      <c r="V3" s="9"/>
      <c r="W3" s="9"/>
      <c r="X3" s="9"/>
      <c r="Y3" s="9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K4" s="18"/>
    </row>
    <row r="5" spans="1:25" ht="15.75" customHeight="1" x14ac:dyDescent="0.3">
      <c r="A5" s="102">
        <v>7</v>
      </c>
      <c r="B5" s="103" t="s">
        <v>278</v>
      </c>
      <c r="C5" s="103" t="s">
        <v>279</v>
      </c>
      <c r="D5" s="104">
        <v>99.004000000000005</v>
      </c>
      <c r="E5" s="104">
        <v>98.003</v>
      </c>
      <c r="F5" s="105">
        <f t="shared" ref="F5:F13" si="0">SUM(D5:E5)</f>
        <v>197.00700000000001</v>
      </c>
      <c r="G5" s="90">
        <v>7</v>
      </c>
      <c r="H5" s="105">
        <v>597.02199999999993</v>
      </c>
      <c r="I5" s="91">
        <v>25</v>
      </c>
      <c r="K5" s="18"/>
    </row>
    <row r="6" spans="1:25" ht="15.75" customHeight="1" x14ac:dyDescent="0.3">
      <c r="A6" s="23">
        <v>8</v>
      </c>
      <c r="B6" s="24" t="s">
        <v>280</v>
      </c>
      <c r="C6" s="24" t="s">
        <v>279</v>
      </c>
      <c r="D6" s="106">
        <v>99.003</v>
      </c>
      <c r="E6" s="106">
        <v>98.001000000000005</v>
      </c>
      <c r="F6" s="107">
        <f t="shared" si="0"/>
        <v>197.00400000000002</v>
      </c>
      <c r="G6" s="27">
        <v>6</v>
      </c>
      <c r="H6" s="107">
        <v>593.01300000000003</v>
      </c>
      <c r="I6" s="28">
        <v>20</v>
      </c>
      <c r="K6" s="18"/>
    </row>
    <row r="7" spans="1:25" ht="15.75" customHeight="1" x14ac:dyDescent="0.3">
      <c r="A7" s="23">
        <v>4</v>
      </c>
      <c r="B7" s="24" t="s">
        <v>39</v>
      </c>
      <c r="C7" s="24" t="s">
        <v>40</v>
      </c>
      <c r="D7" s="106">
        <v>100.001</v>
      </c>
      <c r="E7" s="106">
        <v>99.004000000000005</v>
      </c>
      <c r="F7" s="107">
        <f t="shared" si="0"/>
        <v>199.005</v>
      </c>
      <c r="G7" s="27">
        <v>8</v>
      </c>
      <c r="H7" s="107">
        <v>592.01600000000008</v>
      </c>
      <c r="I7" s="28">
        <v>19</v>
      </c>
      <c r="J7" s="79"/>
      <c r="K7" s="18"/>
    </row>
    <row r="8" spans="1:25" ht="15.75" customHeight="1" x14ac:dyDescent="0.3">
      <c r="A8" s="23">
        <v>9</v>
      </c>
      <c r="B8" s="24" t="s">
        <v>281</v>
      </c>
      <c r="C8" s="24" t="s">
        <v>279</v>
      </c>
      <c r="D8" s="106">
        <v>100.003</v>
      </c>
      <c r="E8" s="106">
        <v>100.002</v>
      </c>
      <c r="F8" s="107">
        <f t="shared" si="0"/>
        <v>200.005</v>
      </c>
      <c r="G8" s="27">
        <v>9</v>
      </c>
      <c r="H8" s="107">
        <v>592.01199999999994</v>
      </c>
      <c r="I8" s="28">
        <v>19</v>
      </c>
    </row>
    <row r="9" spans="1:25" ht="15.75" customHeight="1" x14ac:dyDescent="0.3">
      <c r="A9" s="23">
        <v>3</v>
      </c>
      <c r="B9" s="24" t="s">
        <v>282</v>
      </c>
      <c r="C9" s="24" t="s">
        <v>202</v>
      </c>
      <c r="D9" s="106">
        <v>99.001000000000005</v>
      </c>
      <c r="E9" s="106">
        <v>98.003</v>
      </c>
      <c r="F9" s="107">
        <f t="shared" si="0"/>
        <v>197.00400000000002</v>
      </c>
      <c r="G9" s="27">
        <v>6</v>
      </c>
      <c r="H9" s="107">
        <v>590.01099999999997</v>
      </c>
      <c r="I9" s="28">
        <v>16</v>
      </c>
    </row>
    <row r="10" spans="1:25" x14ac:dyDescent="0.3">
      <c r="A10" s="23">
        <v>6</v>
      </c>
      <c r="B10" s="24" t="s">
        <v>283</v>
      </c>
      <c r="C10" s="24" t="s">
        <v>202</v>
      </c>
      <c r="D10" s="106">
        <v>100.002</v>
      </c>
      <c r="E10" s="106">
        <v>97</v>
      </c>
      <c r="F10" s="107">
        <f t="shared" si="0"/>
        <v>197.00200000000001</v>
      </c>
      <c r="G10" s="27">
        <v>3</v>
      </c>
      <c r="H10" s="107">
        <v>590.01</v>
      </c>
      <c r="I10" s="28">
        <v>14</v>
      </c>
    </row>
    <row r="11" spans="1:25" x14ac:dyDescent="0.3">
      <c r="A11" s="23">
        <v>1</v>
      </c>
      <c r="B11" s="24" t="s">
        <v>284</v>
      </c>
      <c r="C11" s="24" t="s">
        <v>285</v>
      </c>
      <c r="D11" s="106">
        <v>100.002</v>
      </c>
      <c r="E11" s="106">
        <v>97.001999999999995</v>
      </c>
      <c r="F11" s="107">
        <f t="shared" si="0"/>
        <v>197.00399999999999</v>
      </c>
      <c r="G11" s="27">
        <v>6</v>
      </c>
      <c r="H11" s="107">
        <v>583.00900000000001</v>
      </c>
      <c r="I11" s="31">
        <v>14</v>
      </c>
    </row>
    <row r="12" spans="1:25" x14ac:dyDescent="0.3">
      <c r="A12" s="23">
        <v>2</v>
      </c>
      <c r="B12" s="24" t="s">
        <v>286</v>
      </c>
      <c r="C12" s="24" t="s">
        <v>121</v>
      </c>
      <c r="D12" s="106">
        <v>96.001999999999995</v>
      </c>
      <c r="E12" s="106">
        <v>94.001000000000005</v>
      </c>
      <c r="F12" s="107">
        <f t="shared" si="0"/>
        <v>190.00299999999999</v>
      </c>
      <c r="G12" s="27">
        <v>2</v>
      </c>
      <c r="H12" s="108">
        <v>572.00800000000004</v>
      </c>
      <c r="I12" s="31">
        <v>7</v>
      </c>
    </row>
    <row r="13" spans="1:25" x14ac:dyDescent="0.3">
      <c r="A13" s="32">
        <v>5</v>
      </c>
      <c r="B13" s="109" t="s">
        <v>287</v>
      </c>
      <c r="C13" s="109" t="s">
        <v>202</v>
      </c>
      <c r="D13" s="110">
        <v>94.001999999999995</v>
      </c>
      <c r="E13" s="110">
        <v>94.001000000000005</v>
      </c>
      <c r="F13" s="111">
        <f t="shared" si="0"/>
        <v>188.00299999999999</v>
      </c>
      <c r="G13" s="35">
        <v>1</v>
      </c>
      <c r="H13" s="111">
        <v>566.00800000000004</v>
      </c>
      <c r="I13" s="100">
        <v>4</v>
      </c>
    </row>
    <row r="15" spans="1:25" x14ac:dyDescent="0.3">
      <c r="A15" s="8"/>
      <c r="B15" s="9" t="s">
        <v>29</v>
      </c>
      <c r="C15" s="10" t="s">
        <v>288</v>
      </c>
      <c r="D15" s="10"/>
      <c r="E15" s="10" t="s">
        <v>289</v>
      </c>
      <c r="F15" s="9"/>
      <c r="G15" s="9"/>
      <c r="H15" s="9"/>
      <c r="I15" s="9"/>
    </row>
    <row r="16" spans="1:25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</row>
    <row r="17" spans="1:9" x14ac:dyDescent="0.3">
      <c r="A17" s="102">
        <v>4</v>
      </c>
      <c r="B17" s="103" t="s">
        <v>290</v>
      </c>
      <c r="C17" s="103" t="s">
        <v>202</v>
      </c>
      <c r="D17" s="104">
        <v>98.001000000000005</v>
      </c>
      <c r="E17" s="104">
        <v>97.001999999999995</v>
      </c>
      <c r="F17" s="105">
        <f t="shared" ref="F17:F25" si="1">SUM(D17:E17)</f>
        <v>195.00299999999999</v>
      </c>
      <c r="G17" s="90">
        <v>4</v>
      </c>
      <c r="H17" s="105">
        <v>592.01199999999994</v>
      </c>
      <c r="I17" s="91">
        <v>22</v>
      </c>
    </row>
    <row r="18" spans="1:9" x14ac:dyDescent="0.3">
      <c r="A18" s="23">
        <v>3</v>
      </c>
      <c r="B18" s="24" t="s">
        <v>291</v>
      </c>
      <c r="C18" s="24" t="s">
        <v>202</v>
      </c>
      <c r="D18" s="106">
        <v>99.001999999999995</v>
      </c>
      <c r="E18" s="106">
        <v>97.001000000000005</v>
      </c>
      <c r="F18" s="107">
        <f t="shared" si="1"/>
        <v>196.00299999999999</v>
      </c>
      <c r="G18" s="27">
        <v>6</v>
      </c>
      <c r="H18" s="107">
        <v>591.0139999999999</v>
      </c>
      <c r="I18" s="28">
        <v>19</v>
      </c>
    </row>
    <row r="19" spans="1:9" x14ac:dyDescent="0.3">
      <c r="A19" s="23">
        <v>1</v>
      </c>
      <c r="B19" s="24" t="s">
        <v>292</v>
      </c>
      <c r="C19" s="24" t="s">
        <v>279</v>
      </c>
      <c r="D19" s="106">
        <v>98.001000000000005</v>
      </c>
      <c r="E19" s="106">
        <v>95.001999999999995</v>
      </c>
      <c r="F19" s="107">
        <f t="shared" si="1"/>
        <v>193.00299999999999</v>
      </c>
      <c r="G19" s="27">
        <v>2</v>
      </c>
      <c r="H19" s="107">
        <v>589.01299999999992</v>
      </c>
      <c r="I19" s="31">
        <v>19</v>
      </c>
    </row>
    <row r="20" spans="1:9" x14ac:dyDescent="0.3">
      <c r="A20" s="23">
        <v>5</v>
      </c>
      <c r="B20" s="24" t="s">
        <v>293</v>
      </c>
      <c r="C20" s="24" t="s">
        <v>153</v>
      </c>
      <c r="D20" s="106">
        <v>99.003</v>
      </c>
      <c r="E20" s="106">
        <v>99.001999999999995</v>
      </c>
      <c r="F20" s="107">
        <f t="shared" si="1"/>
        <v>198.005</v>
      </c>
      <c r="G20" s="27">
        <v>9</v>
      </c>
      <c r="H20" s="107">
        <v>587.01199999999994</v>
      </c>
      <c r="I20" s="28">
        <v>19</v>
      </c>
    </row>
    <row r="21" spans="1:9" x14ac:dyDescent="0.3">
      <c r="A21" s="23">
        <v>7</v>
      </c>
      <c r="B21" s="24" t="s">
        <v>294</v>
      </c>
      <c r="C21" s="24" t="s">
        <v>295</v>
      </c>
      <c r="D21" s="106">
        <v>98.003</v>
      </c>
      <c r="E21" s="106">
        <v>97</v>
      </c>
      <c r="F21" s="107">
        <f t="shared" si="1"/>
        <v>195.00299999999999</v>
      </c>
      <c r="G21" s="27">
        <v>4</v>
      </c>
      <c r="H21" s="107">
        <v>587.00900000000001</v>
      </c>
      <c r="I21" s="28">
        <v>17</v>
      </c>
    </row>
    <row r="22" spans="1:9" x14ac:dyDescent="0.3">
      <c r="A22" s="23">
        <v>8</v>
      </c>
      <c r="B22" s="24" t="s">
        <v>296</v>
      </c>
      <c r="C22" s="24" t="s">
        <v>297</v>
      </c>
      <c r="D22" s="106">
        <v>99.003</v>
      </c>
      <c r="E22" s="106">
        <v>96.001000000000005</v>
      </c>
      <c r="F22" s="107">
        <f t="shared" si="1"/>
        <v>195.00400000000002</v>
      </c>
      <c r="G22" s="27">
        <v>5</v>
      </c>
      <c r="H22" s="107">
        <v>586.00700000000006</v>
      </c>
      <c r="I22" s="28">
        <v>14</v>
      </c>
    </row>
    <row r="23" spans="1:9" x14ac:dyDescent="0.3">
      <c r="A23" s="23">
        <v>2</v>
      </c>
      <c r="B23" s="24" t="s">
        <v>298</v>
      </c>
      <c r="C23" s="24" t="s">
        <v>299</v>
      </c>
      <c r="D23" s="106">
        <v>100.006</v>
      </c>
      <c r="E23" s="106">
        <v>97.001999999999995</v>
      </c>
      <c r="F23" s="107">
        <f t="shared" si="1"/>
        <v>197.00799999999998</v>
      </c>
      <c r="G23" s="27">
        <v>8</v>
      </c>
      <c r="H23" s="107">
        <v>580.01199999999994</v>
      </c>
      <c r="I23" s="28">
        <v>14</v>
      </c>
    </row>
    <row r="24" spans="1:9" x14ac:dyDescent="0.3">
      <c r="A24" s="23">
        <v>6</v>
      </c>
      <c r="B24" s="24" t="s">
        <v>300</v>
      </c>
      <c r="C24" s="24" t="s">
        <v>299</v>
      </c>
      <c r="D24" s="106">
        <v>100.003</v>
      </c>
      <c r="E24" s="106">
        <v>97.004999999999995</v>
      </c>
      <c r="F24" s="107">
        <f t="shared" si="1"/>
        <v>197.00799999999998</v>
      </c>
      <c r="G24" s="27">
        <v>8</v>
      </c>
      <c r="H24" s="107">
        <v>387.01199999999994</v>
      </c>
      <c r="I24" s="28">
        <v>10</v>
      </c>
    </row>
    <row r="25" spans="1:9" x14ac:dyDescent="0.3">
      <c r="A25" s="32">
        <v>9</v>
      </c>
      <c r="B25" s="109" t="s">
        <v>301</v>
      </c>
      <c r="C25" s="109" t="s">
        <v>121</v>
      </c>
      <c r="D25" s="110">
        <v>91</v>
      </c>
      <c r="E25" s="110">
        <v>90</v>
      </c>
      <c r="F25" s="111">
        <f t="shared" si="1"/>
        <v>181</v>
      </c>
      <c r="G25" s="35">
        <v>1</v>
      </c>
      <c r="H25" s="111">
        <v>551.00199999999995</v>
      </c>
      <c r="I25" s="100">
        <v>4</v>
      </c>
    </row>
    <row r="27" spans="1:9" x14ac:dyDescent="0.3">
      <c r="A27" s="8"/>
      <c r="B27" s="9" t="s">
        <v>44</v>
      </c>
      <c r="C27" s="10" t="s">
        <v>302</v>
      </c>
      <c r="D27" s="10"/>
      <c r="E27" s="10" t="s">
        <v>303</v>
      </c>
      <c r="F27" s="9"/>
      <c r="G27" s="9"/>
      <c r="H27" s="9"/>
      <c r="I27" s="9"/>
    </row>
    <row r="28" spans="1:9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</row>
    <row r="29" spans="1:9" x14ac:dyDescent="0.3">
      <c r="A29" s="102">
        <v>7</v>
      </c>
      <c r="B29" s="103" t="s">
        <v>304</v>
      </c>
      <c r="C29" s="103" t="s">
        <v>279</v>
      </c>
      <c r="D29" s="104">
        <v>100.004</v>
      </c>
      <c r="E29" s="104">
        <v>100.002</v>
      </c>
      <c r="F29" s="105">
        <f t="shared" ref="F29:F38" si="2">SUM(D29:E29)</f>
        <v>200.006</v>
      </c>
      <c r="G29" s="90">
        <v>10</v>
      </c>
      <c r="H29" s="105">
        <v>596.01799999999992</v>
      </c>
      <c r="I29" s="91">
        <v>29</v>
      </c>
    </row>
    <row r="30" spans="1:9" x14ac:dyDescent="0.3">
      <c r="A30" s="23">
        <v>5</v>
      </c>
      <c r="B30" s="24" t="s">
        <v>305</v>
      </c>
      <c r="C30" s="24" t="s">
        <v>285</v>
      </c>
      <c r="D30" s="106">
        <v>98.001999999999995</v>
      </c>
      <c r="E30" s="106">
        <v>98.001000000000005</v>
      </c>
      <c r="F30" s="107">
        <f t="shared" si="2"/>
        <v>196.00299999999999</v>
      </c>
      <c r="G30" s="27">
        <v>7</v>
      </c>
      <c r="H30" s="107">
        <v>591.01099999999997</v>
      </c>
      <c r="I30" s="28">
        <v>26</v>
      </c>
    </row>
    <row r="31" spans="1:9" x14ac:dyDescent="0.3">
      <c r="A31" s="23">
        <v>10</v>
      </c>
      <c r="B31" s="24" t="s">
        <v>306</v>
      </c>
      <c r="C31" s="24" t="s">
        <v>307</v>
      </c>
      <c r="D31" s="106">
        <v>100.002</v>
      </c>
      <c r="E31" s="106">
        <v>99.001999999999995</v>
      </c>
      <c r="F31" s="107">
        <f t="shared" si="2"/>
        <v>199.00399999999999</v>
      </c>
      <c r="G31" s="27">
        <v>9</v>
      </c>
      <c r="H31" s="107">
        <v>587.00699999999995</v>
      </c>
      <c r="I31" s="28">
        <v>21</v>
      </c>
    </row>
    <row r="32" spans="1:9" x14ac:dyDescent="0.3">
      <c r="A32" s="23">
        <v>4</v>
      </c>
      <c r="B32" s="24" t="s">
        <v>308</v>
      </c>
      <c r="C32" s="24" t="s">
        <v>297</v>
      </c>
      <c r="D32" s="106">
        <v>98.001999999999995</v>
      </c>
      <c r="E32" s="106">
        <v>98.001999999999995</v>
      </c>
      <c r="F32" s="107">
        <f t="shared" si="2"/>
        <v>196.00399999999999</v>
      </c>
      <c r="G32" s="27">
        <v>8</v>
      </c>
      <c r="H32" s="107">
        <v>585.00900000000001</v>
      </c>
      <c r="I32" s="28">
        <v>17</v>
      </c>
    </row>
    <row r="33" spans="1:9" x14ac:dyDescent="0.3">
      <c r="A33" s="23">
        <v>1</v>
      </c>
      <c r="B33" s="24" t="s">
        <v>309</v>
      </c>
      <c r="C33" s="24" t="s">
        <v>299</v>
      </c>
      <c r="D33" s="106">
        <v>99.003</v>
      </c>
      <c r="E33" s="106">
        <v>96</v>
      </c>
      <c r="F33" s="107">
        <f t="shared" si="2"/>
        <v>195.00299999999999</v>
      </c>
      <c r="G33" s="27">
        <v>6</v>
      </c>
      <c r="H33" s="107">
        <v>584.00600000000009</v>
      </c>
      <c r="I33" s="31">
        <v>15</v>
      </c>
    </row>
    <row r="34" spans="1:9" x14ac:dyDescent="0.3">
      <c r="A34" s="23">
        <v>6</v>
      </c>
      <c r="B34" s="24" t="s">
        <v>310</v>
      </c>
      <c r="C34" s="24" t="s">
        <v>205</v>
      </c>
      <c r="D34" s="106">
        <v>97.001999999999995</v>
      </c>
      <c r="E34" s="106">
        <v>96</v>
      </c>
      <c r="F34" s="107">
        <f t="shared" si="2"/>
        <v>193.00200000000001</v>
      </c>
      <c r="G34" s="27">
        <v>4</v>
      </c>
      <c r="H34" s="107">
        <v>579.01</v>
      </c>
      <c r="I34" s="28">
        <v>15</v>
      </c>
    </row>
    <row r="35" spans="1:9" x14ac:dyDescent="0.3">
      <c r="A35" s="23">
        <v>2</v>
      </c>
      <c r="B35" s="24" t="s">
        <v>311</v>
      </c>
      <c r="C35" s="24" t="s">
        <v>312</v>
      </c>
      <c r="D35" s="106">
        <v>96.003</v>
      </c>
      <c r="E35" s="106">
        <v>96.001999999999995</v>
      </c>
      <c r="F35" s="107">
        <f t="shared" si="2"/>
        <v>192.005</v>
      </c>
      <c r="G35" s="27">
        <v>2</v>
      </c>
      <c r="H35" s="107">
        <v>579.00900000000001</v>
      </c>
      <c r="I35" s="28">
        <v>12</v>
      </c>
    </row>
    <row r="36" spans="1:9" x14ac:dyDescent="0.3">
      <c r="A36" s="23">
        <v>9</v>
      </c>
      <c r="B36" s="24" t="s">
        <v>313</v>
      </c>
      <c r="C36" s="24" t="s">
        <v>314</v>
      </c>
      <c r="D36" s="106">
        <v>96.003</v>
      </c>
      <c r="E36" s="106">
        <v>95.001000000000005</v>
      </c>
      <c r="F36" s="107">
        <f t="shared" si="2"/>
        <v>191.00400000000002</v>
      </c>
      <c r="G36" s="27">
        <v>1</v>
      </c>
      <c r="H36" s="107">
        <v>577.01099999999997</v>
      </c>
      <c r="I36" s="28">
        <v>11</v>
      </c>
    </row>
    <row r="37" spans="1:9" x14ac:dyDescent="0.3">
      <c r="A37" s="23">
        <v>8</v>
      </c>
      <c r="B37" s="24" t="s">
        <v>244</v>
      </c>
      <c r="C37" s="24" t="s">
        <v>245</v>
      </c>
      <c r="D37" s="106">
        <v>97.001000000000005</v>
      </c>
      <c r="E37" s="106">
        <v>96.001999999999995</v>
      </c>
      <c r="F37" s="107">
        <f t="shared" si="2"/>
        <v>193.00299999999999</v>
      </c>
      <c r="G37" s="27">
        <v>5</v>
      </c>
      <c r="H37" s="107">
        <v>573.01199999999994</v>
      </c>
      <c r="I37" s="28">
        <v>11</v>
      </c>
    </row>
    <row r="38" spans="1:9" x14ac:dyDescent="0.3">
      <c r="A38" s="32">
        <v>3</v>
      </c>
      <c r="B38" s="109" t="s">
        <v>315</v>
      </c>
      <c r="C38" s="109" t="s">
        <v>299</v>
      </c>
      <c r="D38" s="110">
        <v>98.001999999999995</v>
      </c>
      <c r="E38" s="110">
        <v>95</v>
      </c>
      <c r="F38" s="111">
        <f t="shared" si="2"/>
        <v>193.00200000000001</v>
      </c>
      <c r="G38" s="35">
        <v>4</v>
      </c>
      <c r="H38" s="111">
        <v>578.00700000000006</v>
      </c>
      <c r="I38" s="100">
        <v>10</v>
      </c>
    </row>
    <row r="40" spans="1:9" x14ac:dyDescent="0.3">
      <c r="A40" s="8"/>
      <c r="B40" s="9" t="s">
        <v>57</v>
      </c>
      <c r="C40" s="10" t="s">
        <v>316</v>
      </c>
      <c r="D40" s="10"/>
      <c r="E40" s="10" t="s">
        <v>317</v>
      </c>
      <c r="F40" s="9"/>
      <c r="G40" s="9"/>
      <c r="H40" s="9"/>
      <c r="I40" s="9"/>
    </row>
    <row r="41" spans="1:9" x14ac:dyDescent="0.3">
      <c r="A41" s="11">
        <v>2</v>
      </c>
      <c r="B41" s="12" t="s">
        <v>7</v>
      </c>
      <c r="C41" s="13" t="s">
        <v>8</v>
      </c>
      <c r="D41" s="63"/>
      <c r="E41" s="81"/>
      <c r="F41" s="16" t="s">
        <v>9</v>
      </c>
      <c r="G41" s="16" t="s">
        <v>10</v>
      </c>
      <c r="H41" s="16" t="s">
        <v>11</v>
      </c>
      <c r="I41" s="17" t="s">
        <v>12</v>
      </c>
    </row>
    <row r="42" spans="1:9" x14ac:dyDescent="0.3">
      <c r="A42" s="102">
        <v>4</v>
      </c>
      <c r="B42" s="103" t="s">
        <v>318</v>
      </c>
      <c r="C42" s="103" t="s">
        <v>285</v>
      </c>
      <c r="D42" s="104">
        <v>98.001000000000005</v>
      </c>
      <c r="E42" s="104">
        <v>97.001999999999995</v>
      </c>
      <c r="F42" s="105">
        <f t="shared" ref="F42:F50" si="3">SUM(D42:E42)</f>
        <v>195.00299999999999</v>
      </c>
      <c r="G42" s="90">
        <v>7</v>
      </c>
      <c r="H42" s="105">
        <v>590.01499999999999</v>
      </c>
      <c r="I42" s="91">
        <v>24</v>
      </c>
    </row>
    <row r="43" spans="1:9" x14ac:dyDescent="0.3">
      <c r="A43" s="23">
        <v>5</v>
      </c>
      <c r="B43" s="24" t="s">
        <v>319</v>
      </c>
      <c r="C43" s="24" t="s">
        <v>320</v>
      </c>
      <c r="D43" s="106">
        <v>100.001</v>
      </c>
      <c r="E43" s="106">
        <v>98.003</v>
      </c>
      <c r="F43" s="107">
        <f t="shared" si="3"/>
        <v>198.00400000000002</v>
      </c>
      <c r="G43" s="27">
        <v>9</v>
      </c>
      <c r="H43" s="107">
        <v>590.01300000000003</v>
      </c>
      <c r="I43" s="28">
        <v>22</v>
      </c>
    </row>
    <row r="44" spans="1:9" x14ac:dyDescent="0.3">
      <c r="A44" s="23">
        <v>3</v>
      </c>
      <c r="B44" s="24" t="s">
        <v>321</v>
      </c>
      <c r="C44" s="24" t="s">
        <v>295</v>
      </c>
      <c r="D44" s="106">
        <v>99.001999999999995</v>
      </c>
      <c r="E44" s="106">
        <v>99.001999999999995</v>
      </c>
      <c r="F44" s="107">
        <f t="shared" si="3"/>
        <v>198.00399999999999</v>
      </c>
      <c r="G44" s="27">
        <v>9</v>
      </c>
      <c r="H44" s="107">
        <v>589.01099999999997</v>
      </c>
      <c r="I44" s="28">
        <v>19</v>
      </c>
    </row>
    <row r="45" spans="1:9" x14ac:dyDescent="0.3">
      <c r="A45" s="23">
        <v>2</v>
      </c>
      <c r="B45" s="24" t="s">
        <v>322</v>
      </c>
      <c r="C45" s="24" t="s">
        <v>279</v>
      </c>
      <c r="D45" s="106">
        <v>97</v>
      </c>
      <c r="E45" s="106">
        <v>96.001000000000005</v>
      </c>
      <c r="F45" s="107">
        <f t="shared" si="3"/>
        <v>193.001</v>
      </c>
      <c r="G45" s="27">
        <v>4</v>
      </c>
      <c r="H45" s="107">
        <v>588.00800000000004</v>
      </c>
      <c r="I45" s="28">
        <v>19</v>
      </c>
    </row>
    <row r="46" spans="1:9" x14ac:dyDescent="0.3">
      <c r="A46" s="23">
        <v>7</v>
      </c>
      <c r="B46" s="24" t="s">
        <v>323</v>
      </c>
      <c r="C46" s="24" t="s">
        <v>297</v>
      </c>
      <c r="D46" s="106">
        <v>97.001999999999995</v>
      </c>
      <c r="E46" s="106">
        <v>97</v>
      </c>
      <c r="F46" s="107">
        <f t="shared" si="3"/>
        <v>194.00200000000001</v>
      </c>
      <c r="G46" s="27">
        <v>6</v>
      </c>
      <c r="H46" s="107">
        <v>587.00900000000001</v>
      </c>
      <c r="I46" s="28">
        <v>18</v>
      </c>
    </row>
    <row r="47" spans="1:9" x14ac:dyDescent="0.3">
      <c r="A47" s="23">
        <v>9</v>
      </c>
      <c r="B47" s="24" t="s">
        <v>324</v>
      </c>
      <c r="C47" s="24" t="s">
        <v>121</v>
      </c>
      <c r="D47" s="106">
        <v>98</v>
      </c>
      <c r="E47" s="106">
        <v>96.001000000000005</v>
      </c>
      <c r="F47" s="107">
        <f t="shared" si="3"/>
        <v>194.001</v>
      </c>
      <c r="G47" s="27">
        <v>5</v>
      </c>
      <c r="H47" s="107">
        <v>587.00900000000001</v>
      </c>
      <c r="I47" s="28">
        <v>18</v>
      </c>
    </row>
    <row r="48" spans="1:9" x14ac:dyDescent="0.3">
      <c r="A48" s="23">
        <v>8</v>
      </c>
      <c r="B48" s="24" t="s">
        <v>325</v>
      </c>
      <c r="C48" s="24" t="s">
        <v>222</v>
      </c>
      <c r="D48" s="106">
        <v>97.003</v>
      </c>
      <c r="E48" s="106">
        <v>95.001000000000005</v>
      </c>
      <c r="F48" s="107">
        <f t="shared" si="3"/>
        <v>192.00400000000002</v>
      </c>
      <c r="G48" s="27">
        <v>3</v>
      </c>
      <c r="H48" s="107">
        <v>575.00900000000001</v>
      </c>
      <c r="I48" s="28">
        <v>7</v>
      </c>
    </row>
    <row r="49" spans="1:9" x14ac:dyDescent="0.3">
      <c r="A49" s="23">
        <v>6</v>
      </c>
      <c r="B49" s="24" t="s">
        <v>326</v>
      </c>
      <c r="C49" s="24" t="s">
        <v>312</v>
      </c>
      <c r="D49" s="106">
        <v>96</v>
      </c>
      <c r="E49" s="106">
        <v>94.001000000000005</v>
      </c>
      <c r="F49" s="107">
        <f t="shared" si="3"/>
        <v>190.001</v>
      </c>
      <c r="G49" s="27">
        <v>2</v>
      </c>
      <c r="H49" s="107">
        <v>574.01</v>
      </c>
      <c r="I49" s="28">
        <v>7</v>
      </c>
    </row>
    <row r="50" spans="1:9" x14ac:dyDescent="0.3">
      <c r="A50" s="32">
        <v>1</v>
      </c>
      <c r="B50" s="109" t="s">
        <v>327</v>
      </c>
      <c r="C50" s="109" t="s">
        <v>222</v>
      </c>
      <c r="D50" s="110" t="s">
        <v>27</v>
      </c>
      <c r="E50" s="110"/>
      <c r="F50" s="111">
        <f t="shared" si="3"/>
        <v>0</v>
      </c>
      <c r="G50" s="35">
        <v>0</v>
      </c>
      <c r="H50" s="111">
        <v>191.00299999999999</v>
      </c>
      <c r="I50" s="112">
        <v>2</v>
      </c>
    </row>
    <row r="52" spans="1:9" x14ac:dyDescent="0.3">
      <c r="A52" s="8"/>
      <c r="B52" s="9" t="s">
        <v>134</v>
      </c>
      <c r="C52" s="10" t="s">
        <v>328</v>
      </c>
      <c r="D52" s="10"/>
      <c r="E52" s="10" t="s">
        <v>329</v>
      </c>
      <c r="F52" s="9"/>
      <c r="G52" s="9"/>
      <c r="H52" s="9"/>
      <c r="I52" s="9"/>
    </row>
    <row r="53" spans="1:9" x14ac:dyDescent="0.3">
      <c r="A53" s="11">
        <v>2</v>
      </c>
      <c r="B53" s="12" t="s">
        <v>7</v>
      </c>
      <c r="C53" s="13" t="s">
        <v>8</v>
      </c>
      <c r="D53" s="63"/>
      <c r="E53" s="81"/>
      <c r="F53" s="16" t="s">
        <v>9</v>
      </c>
      <c r="G53" s="16" t="s">
        <v>10</v>
      </c>
      <c r="H53" s="16" t="s">
        <v>11</v>
      </c>
      <c r="I53" s="17" t="s">
        <v>12</v>
      </c>
    </row>
    <row r="54" spans="1:9" x14ac:dyDescent="0.3">
      <c r="A54" s="102">
        <v>2</v>
      </c>
      <c r="B54" s="103" t="s">
        <v>330</v>
      </c>
      <c r="C54" s="103" t="s">
        <v>297</v>
      </c>
      <c r="D54" s="104">
        <v>100.001</v>
      </c>
      <c r="E54" s="104">
        <v>98.003</v>
      </c>
      <c r="F54" s="105">
        <f t="shared" ref="F54:F62" si="4">SUM(D54:E54)</f>
        <v>198.00400000000002</v>
      </c>
      <c r="G54" s="90">
        <v>9</v>
      </c>
      <c r="H54" s="105">
        <v>585.00900000000001</v>
      </c>
      <c r="I54" s="91">
        <v>23</v>
      </c>
    </row>
    <row r="55" spans="1:9" x14ac:dyDescent="0.3">
      <c r="A55" s="23">
        <v>1</v>
      </c>
      <c r="B55" s="24" t="s">
        <v>331</v>
      </c>
      <c r="C55" s="24" t="s">
        <v>297</v>
      </c>
      <c r="D55" s="106">
        <v>99.003</v>
      </c>
      <c r="E55" s="106">
        <v>97.001000000000005</v>
      </c>
      <c r="F55" s="107">
        <f t="shared" si="4"/>
        <v>196.00400000000002</v>
      </c>
      <c r="G55" s="27">
        <v>7</v>
      </c>
      <c r="H55" s="107">
        <v>584.00700000000006</v>
      </c>
      <c r="I55" s="31">
        <v>22</v>
      </c>
    </row>
    <row r="56" spans="1:9" x14ac:dyDescent="0.3">
      <c r="A56" s="23">
        <v>6</v>
      </c>
      <c r="B56" s="24" t="s">
        <v>332</v>
      </c>
      <c r="C56" s="24" t="s">
        <v>333</v>
      </c>
      <c r="D56" s="106">
        <v>99.001999999999995</v>
      </c>
      <c r="E56" s="106">
        <v>96.001000000000005</v>
      </c>
      <c r="F56" s="107">
        <f t="shared" si="4"/>
        <v>195.00299999999999</v>
      </c>
      <c r="G56" s="27">
        <v>6</v>
      </c>
      <c r="H56" s="107">
        <v>584.00700000000006</v>
      </c>
      <c r="I56" s="28">
        <v>19</v>
      </c>
    </row>
    <row r="57" spans="1:9" x14ac:dyDescent="0.3">
      <c r="A57" s="23">
        <v>4</v>
      </c>
      <c r="B57" s="24" t="s">
        <v>334</v>
      </c>
      <c r="C57" s="24" t="s">
        <v>222</v>
      </c>
      <c r="D57" s="106">
        <v>96.001000000000005</v>
      </c>
      <c r="E57" s="106">
        <v>95</v>
      </c>
      <c r="F57" s="107">
        <f t="shared" si="4"/>
        <v>191.001</v>
      </c>
      <c r="G57" s="27">
        <v>2</v>
      </c>
      <c r="H57" s="107">
        <v>581.00400000000002</v>
      </c>
      <c r="I57" s="28">
        <v>17</v>
      </c>
    </row>
    <row r="58" spans="1:9" x14ac:dyDescent="0.3">
      <c r="A58" s="23">
        <v>7</v>
      </c>
      <c r="B58" s="24" t="s">
        <v>335</v>
      </c>
      <c r="C58" s="24" t="s">
        <v>279</v>
      </c>
      <c r="D58" s="106">
        <v>99.001000000000005</v>
      </c>
      <c r="E58" s="106">
        <v>99.001000000000005</v>
      </c>
      <c r="F58" s="107">
        <f t="shared" si="4"/>
        <v>198.00200000000001</v>
      </c>
      <c r="G58" s="27">
        <v>8</v>
      </c>
      <c r="H58" s="107">
        <v>392.005</v>
      </c>
      <c r="I58" s="28">
        <v>15</v>
      </c>
    </row>
    <row r="59" spans="1:9" x14ac:dyDescent="0.3">
      <c r="A59" s="23">
        <v>3</v>
      </c>
      <c r="B59" s="24" t="s">
        <v>336</v>
      </c>
      <c r="C59" s="24" t="s">
        <v>312</v>
      </c>
      <c r="D59" s="106">
        <v>97.001000000000005</v>
      </c>
      <c r="E59" s="106">
        <v>97.001000000000005</v>
      </c>
      <c r="F59" s="107">
        <f t="shared" si="4"/>
        <v>194.00200000000001</v>
      </c>
      <c r="G59" s="27">
        <v>4</v>
      </c>
      <c r="H59" s="107">
        <v>579.00600000000009</v>
      </c>
      <c r="I59" s="28">
        <v>14</v>
      </c>
    </row>
    <row r="60" spans="1:9" x14ac:dyDescent="0.3">
      <c r="A60" s="23">
        <v>9</v>
      </c>
      <c r="B60" s="24" t="s">
        <v>337</v>
      </c>
      <c r="C60" s="24" t="s">
        <v>295</v>
      </c>
      <c r="D60" s="106">
        <v>97.004999999999995</v>
      </c>
      <c r="E60" s="106">
        <v>95</v>
      </c>
      <c r="F60" s="107">
        <f t="shared" si="4"/>
        <v>192.005</v>
      </c>
      <c r="G60" s="27">
        <v>3</v>
      </c>
      <c r="H60" s="107">
        <v>571.00900000000001</v>
      </c>
      <c r="I60" s="28">
        <v>11</v>
      </c>
    </row>
    <row r="61" spans="1:9" x14ac:dyDescent="0.3">
      <c r="A61" s="23">
        <v>8</v>
      </c>
      <c r="B61" s="24" t="s">
        <v>338</v>
      </c>
      <c r="C61" s="24" t="s">
        <v>285</v>
      </c>
      <c r="D61" s="106">
        <v>98.001999999999995</v>
      </c>
      <c r="E61" s="106">
        <v>96.001999999999995</v>
      </c>
      <c r="F61" s="107">
        <f t="shared" si="4"/>
        <v>194.00399999999999</v>
      </c>
      <c r="G61" s="27">
        <v>5</v>
      </c>
      <c r="H61" s="107">
        <v>572.00800000000004</v>
      </c>
      <c r="I61" s="28">
        <v>10</v>
      </c>
    </row>
    <row r="62" spans="1:9" x14ac:dyDescent="0.3">
      <c r="A62" s="32">
        <v>5</v>
      </c>
      <c r="B62" s="109" t="s">
        <v>339</v>
      </c>
      <c r="C62" s="109" t="s">
        <v>299</v>
      </c>
      <c r="D62" s="110">
        <v>92</v>
      </c>
      <c r="E62" s="110">
        <v>90</v>
      </c>
      <c r="F62" s="111">
        <f t="shared" si="4"/>
        <v>182</v>
      </c>
      <c r="G62" s="35">
        <v>1</v>
      </c>
      <c r="H62" s="111">
        <v>550.00099999999998</v>
      </c>
      <c r="I62" s="100">
        <v>5</v>
      </c>
    </row>
    <row r="64" spans="1:9" x14ac:dyDescent="0.3">
      <c r="B64" s="18" t="s">
        <v>340</v>
      </c>
    </row>
    <row r="66" spans="2:5" x14ac:dyDescent="0.3">
      <c r="B66" s="18" t="s">
        <v>341</v>
      </c>
      <c r="E66" s="39" t="s">
        <v>71</v>
      </c>
    </row>
    <row r="67" spans="2:5" x14ac:dyDescent="0.3">
      <c r="B67" s="18" t="s">
        <v>72</v>
      </c>
    </row>
  </sheetData>
  <mergeCells count="1">
    <mergeCell ref="D2:I2"/>
  </mergeCells>
  <hyperlinks>
    <hyperlink ref="B2" location="'Index'!A3" tooltip="Go to the Index sheet" display="á" xr:uid="{B0703F3F-E884-4721-B481-476A316E6636}"/>
  </hyperlinks>
  <printOptions horizontalCentered="1"/>
  <pageMargins left="0.31496062992126" right="0.31496062992126" top="1.1023622047244099" bottom="0.59055118110236204" header="0.39370078740157499" footer="0.39370078740157499"/>
  <pageSetup paperSize="9" scale="7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9992-771F-4C9C-88F6-A03629DA7E7D}">
  <sheetPr>
    <tabColor rgb="FFC00000"/>
    <pageSetUpPr fitToPage="1"/>
  </sheetPr>
  <dimension ref="A1:Y7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8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274</v>
      </c>
      <c r="C1" s="2"/>
      <c r="D1" s="3"/>
      <c r="E1" s="3"/>
      <c r="F1" s="3"/>
      <c r="G1" s="3"/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1"/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137</v>
      </c>
      <c r="C3" s="10" t="s">
        <v>342</v>
      </c>
      <c r="D3" s="10"/>
      <c r="E3" s="10" t="s">
        <v>343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13">
        <v>6</v>
      </c>
      <c r="B5" s="114" t="s">
        <v>344</v>
      </c>
      <c r="C5" s="114" t="s">
        <v>279</v>
      </c>
      <c r="D5" s="104">
        <v>99.001000000000005</v>
      </c>
      <c r="E5" s="104">
        <v>98</v>
      </c>
      <c r="F5" s="105">
        <f t="shared" ref="F5:F13" si="0">SUM(D5:E5)</f>
        <v>197.001</v>
      </c>
      <c r="G5" s="90">
        <v>9</v>
      </c>
      <c r="H5" s="115">
        <v>590.00700000000006</v>
      </c>
      <c r="I5" s="116">
        <v>24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1</v>
      </c>
      <c r="B6" s="24" t="s">
        <v>345</v>
      </c>
      <c r="C6" s="24" t="s">
        <v>279</v>
      </c>
      <c r="D6" s="106">
        <v>99.003</v>
      </c>
      <c r="E6" s="106">
        <v>97.001000000000005</v>
      </c>
      <c r="F6" s="107">
        <f t="shared" si="0"/>
        <v>196.00400000000002</v>
      </c>
      <c r="G6" s="27">
        <v>8</v>
      </c>
      <c r="H6" s="107">
        <v>590.00900000000001</v>
      </c>
      <c r="I6" s="31">
        <v>23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9</v>
      </c>
      <c r="B7" s="47" t="s">
        <v>346</v>
      </c>
      <c r="C7" s="47" t="s">
        <v>297</v>
      </c>
      <c r="D7" s="106">
        <v>98</v>
      </c>
      <c r="E7" s="106">
        <v>96</v>
      </c>
      <c r="F7" s="107">
        <f t="shared" si="0"/>
        <v>194</v>
      </c>
      <c r="G7" s="27">
        <v>6</v>
      </c>
      <c r="H7" s="117">
        <v>587.01300000000003</v>
      </c>
      <c r="I7" s="49">
        <v>22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7</v>
      </c>
      <c r="B8" s="47" t="s">
        <v>347</v>
      </c>
      <c r="C8" s="47" t="s">
        <v>297</v>
      </c>
      <c r="D8" s="106">
        <v>97.001000000000005</v>
      </c>
      <c r="E8" s="106">
        <v>97.001000000000005</v>
      </c>
      <c r="F8" s="107">
        <f t="shared" si="0"/>
        <v>194.00200000000001</v>
      </c>
      <c r="G8" s="27">
        <v>7</v>
      </c>
      <c r="H8" s="117">
        <v>582.00700000000006</v>
      </c>
      <c r="I8" s="49">
        <v>21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4</v>
      </c>
      <c r="B9" s="47" t="s">
        <v>348</v>
      </c>
      <c r="C9" s="47" t="s">
        <v>297</v>
      </c>
      <c r="D9" s="106">
        <v>97.001000000000005</v>
      </c>
      <c r="E9" s="106">
        <v>95.001999999999995</v>
      </c>
      <c r="F9" s="107">
        <f t="shared" si="0"/>
        <v>192.00299999999999</v>
      </c>
      <c r="G9" s="27">
        <v>4</v>
      </c>
      <c r="H9" s="117">
        <v>574.00599999999997</v>
      </c>
      <c r="I9" s="49">
        <v>14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x14ac:dyDescent="0.3">
      <c r="A10" s="50">
        <v>8</v>
      </c>
      <c r="B10" s="47" t="s">
        <v>349</v>
      </c>
      <c r="C10" s="47" t="s">
        <v>333</v>
      </c>
      <c r="D10" s="106">
        <v>97</v>
      </c>
      <c r="E10" s="106">
        <v>95</v>
      </c>
      <c r="F10" s="107">
        <f t="shared" si="0"/>
        <v>192</v>
      </c>
      <c r="G10" s="27">
        <v>3</v>
      </c>
      <c r="H10" s="117">
        <v>571.00300000000004</v>
      </c>
      <c r="I10" s="49">
        <v>11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x14ac:dyDescent="0.3">
      <c r="A11" s="23">
        <v>3</v>
      </c>
      <c r="B11" s="47" t="s">
        <v>350</v>
      </c>
      <c r="C11" s="47" t="s">
        <v>202</v>
      </c>
      <c r="D11" s="106">
        <v>97</v>
      </c>
      <c r="E11" s="106">
        <v>96.001000000000005</v>
      </c>
      <c r="F11" s="107">
        <f t="shared" si="0"/>
        <v>193.001</v>
      </c>
      <c r="G11" s="27">
        <v>5</v>
      </c>
      <c r="H11" s="117">
        <v>384.00400000000002</v>
      </c>
      <c r="I11" s="49">
        <v>8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x14ac:dyDescent="0.3">
      <c r="A12" s="23">
        <v>5</v>
      </c>
      <c r="B12" s="47" t="s">
        <v>351</v>
      </c>
      <c r="C12" s="47" t="s">
        <v>297</v>
      </c>
      <c r="D12" s="106">
        <v>95.003</v>
      </c>
      <c r="E12" s="106">
        <v>94</v>
      </c>
      <c r="F12" s="107">
        <f t="shared" si="0"/>
        <v>189.00299999999999</v>
      </c>
      <c r="G12" s="27">
        <v>2</v>
      </c>
      <c r="H12" s="117">
        <v>563.00800000000004</v>
      </c>
      <c r="I12" s="49">
        <v>7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x14ac:dyDescent="0.3">
      <c r="A13" s="57">
        <v>2</v>
      </c>
      <c r="B13" s="118" t="s">
        <v>352</v>
      </c>
      <c r="C13" s="118" t="s">
        <v>320</v>
      </c>
      <c r="D13" s="110">
        <v>96.001999999999995</v>
      </c>
      <c r="E13" s="110">
        <v>93</v>
      </c>
      <c r="F13" s="111">
        <f t="shared" si="0"/>
        <v>189.00200000000001</v>
      </c>
      <c r="G13" s="35">
        <v>1</v>
      </c>
      <c r="H13" s="119">
        <v>456.00200000000001</v>
      </c>
      <c r="I13" s="120">
        <v>4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x14ac:dyDescent="0.3">
      <c r="A15" s="8"/>
      <c r="B15" s="9" t="s">
        <v>353</v>
      </c>
      <c r="C15" s="10" t="s">
        <v>354</v>
      </c>
      <c r="D15" s="10"/>
      <c r="E15" s="10" t="s">
        <v>355</v>
      </c>
      <c r="F15" s="9"/>
      <c r="G15" s="9"/>
      <c r="H15" s="9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x14ac:dyDescent="0.3">
      <c r="A17" s="102">
        <v>9</v>
      </c>
      <c r="B17" s="114" t="s">
        <v>356</v>
      </c>
      <c r="C17" s="114" t="s">
        <v>153</v>
      </c>
      <c r="D17" s="104">
        <v>100</v>
      </c>
      <c r="E17" s="104">
        <v>96</v>
      </c>
      <c r="F17" s="105">
        <f t="shared" ref="F17:F25" si="1">SUM(D17:E17)</f>
        <v>196</v>
      </c>
      <c r="G17" s="90">
        <v>7</v>
      </c>
      <c r="H17" s="115">
        <v>583.00299999999993</v>
      </c>
      <c r="I17" s="116">
        <v>23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x14ac:dyDescent="0.3">
      <c r="A18" s="23">
        <v>3</v>
      </c>
      <c r="B18" s="47" t="s">
        <v>357</v>
      </c>
      <c r="C18" s="47" t="s">
        <v>202</v>
      </c>
      <c r="D18" s="106">
        <v>100.004</v>
      </c>
      <c r="E18" s="106">
        <v>97.004000000000005</v>
      </c>
      <c r="F18" s="107">
        <f t="shared" si="1"/>
        <v>197.00800000000001</v>
      </c>
      <c r="G18" s="27">
        <v>8</v>
      </c>
      <c r="H18" s="117">
        <v>581.01100000000008</v>
      </c>
      <c r="I18" s="49">
        <v>22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x14ac:dyDescent="0.3">
      <c r="A19" s="50">
        <v>4</v>
      </c>
      <c r="B19" s="47" t="s">
        <v>358</v>
      </c>
      <c r="C19" s="47" t="s">
        <v>333</v>
      </c>
      <c r="D19" s="106">
        <v>96.003</v>
      </c>
      <c r="E19" s="106">
        <v>95.001999999999995</v>
      </c>
      <c r="F19" s="107">
        <f t="shared" si="1"/>
        <v>191.005</v>
      </c>
      <c r="G19" s="27">
        <v>6</v>
      </c>
      <c r="H19" s="117">
        <v>577.01499999999999</v>
      </c>
      <c r="I19" s="49">
        <v>22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x14ac:dyDescent="0.3">
      <c r="A20" s="23">
        <v>5</v>
      </c>
      <c r="B20" s="47" t="s">
        <v>359</v>
      </c>
      <c r="C20" s="47" t="s">
        <v>121</v>
      </c>
      <c r="D20" s="106">
        <v>97</v>
      </c>
      <c r="E20" s="106">
        <v>90.001000000000005</v>
      </c>
      <c r="F20" s="107">
        <f t="shared" si="1"/>
        <v>187.001</v>
      </c>
      <c r="G20" s="27">
        <v>1</v>
      </c>
      <c r="H20" s="117">
        <v>570.005</v>
      </c>
      <c r="I20" s="49">
        <v>16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x14ac:dyDescent="0.3">
      <c r="A21" s="50">
        <v>6</v>
      </c>
      <c r="B21" s="47" t="s">
        <v>360</v>
      </c>
      <c r="C21" s="47" t="s">
        <v>285</v>
      </c>
      <c r="D21" s="106">
        <v>100.002</v>
      </c>
      <c r="E21" s="106">
        <v>98.003</v>
      </c>
      <c r="F21" s="107">
        <f t="shared" si="1"/>
        <v>198.005</v>
      </c>
      <c r="G21" s="27">
        <v>9</v>
      </c>
      <c r="H21" s="117">
        <v>569.00599999999997</v>
      </c>
      <c r="I21" s="49">
        <v>13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x14ac:dyDescent="0.3">
      <c r="A22" s="50">
        <v>8</v>
      </c>
      <c r="B22" s="47" t="s">
        <v>361</v>
      </c>
      <c r="C22" s="47" t="s">
        <v>312</v>
      </c>
      <c r="D22" s="106">
        <v>96.001999999999995</v>
      </c>
      <c r="E22" s="106">
        <v>95.001000000000005</v>
      </c>
      <c r="F22" s="107">
        <f t="shared" si="1"/>
        <v>191.00299999999999</v>
      </c>
      <c r="G22" s="27">
        <v>4</v>
      </c>
      <c r="H22" s="117">
        <v>570.00299999999993</v>
      </c>
      <c r="I22" s="49">
        <v>12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x14ac:dyDescent="0.3">
      <c r="A23" s="23">
        <v>7</v>
      </c>
      <c r="B23" s="47" t="s">
        <v>362</v>
      </c>
      <c r="C23" s="47" t="s">
        <v>222</v>
      </c>
      <c r="D23" s="106">
        <v>96</v>
      </c>
      <c r="E23" s="106">
        <v>93.001000000000005</v>
      </c>
      <c r="F23" s="107">
        <f t="shared" si="1"/>
        <v>189.001</v>
      </c>
      <c r="G23" s="27">
        <v>3</v>
      </c>
      <c r="H23" s="117">
        <v>566.00400000000002</v>
      </c>
      <c r="I23" s="49">
        <v>11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x14ac:dyDescent="0.3">
      <c r="A24" s="50">
        <v>2</v>
      </c>
      <c r="B24" s="47" t="s">
        <v>363</v>
      </c>
      <c r="C24" s="47" t="s">
        <v>320</v>
      </c>
      <c r="D24" s="106">
        <v>96.003</v>
      </c>
      <c r="E24" s="106">
        <v>95.001000000000005</v>
      </c>
      <c r="F24" s="107">
        <f t="shared" si="1"/>
        <v>191.00400000000002</v>
      </c>
      <c r="G24" s="27">
        <v>5</v>
      </c>
      <c r="H24" s="117">
        <v>563.00600000000009</v>
      </c>
      <c r="I24" s="49">
        <v>10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x14ac:dyDescent="0.3">
      <c r="A25" s="32">
        <v>1</v>
      </c>
      <c r="B25" s="109" t="s">
        <v>235</v>
      </c>
      <c r="C25" s="109" t="s">
        <v>364</v>
      </c>
      <c r="D25" s="110">
        <v>95</v>
      </c>
      <c r="E25" s="110">
        <v>93</v>
      </c>
      <c r="F25" s="111">
        <f t="shared" si="1"/>
        <v>188</v>
      </c>
      <c r="G25" s="35">
        <v>2</v>
      </c>
      <c r="H25" s="111">
        <v>561.005</v>
      </c>
      <c r="I25" s="112">
        <v>8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x14ac:dyDescent="0.3">
      <c r="A27" s="8"/>
      <c r="B27" s="9" t="s">
        <v>365</v>
      </c>
      <c r="C27" s="10" t="s">
        <v>366</v>
      </c>
      <c r="D27" s="10"/>
      <c r="E27" s="10" t="s">
        <v>367</v>
      </c>
      <c r="F27" s="9"/>
      <c r="G27" s="9"/>
      <c r="H27" s="9"/>
      <c r="I27" s="9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x14ac:dyDescent="0.3">
      <c r="A29" s="102">
        <v>9</v>
      </c>
      <c r="B29" s="114" t="s">
        <v>368</v>
      </c>
      <c r="C29" s="114" t="s">
        <v>299</v>
      </c>
      <c r="D29" s="104">
        <v>99.001000000000005</v>
      </c>
      <c r="E29" s="104">
        <v>95.001000000000005</v>
      </c>
      <c r="F29" s="105">
        <f t="shared" ref="F29:F37" si="2">SUM(D29:E29)</f>
        <v>194.00200000000001</v>
      </c>
      <c r="G29" s="90">
        <v>9</v>
      </c>
      <c r="H29" s="115">
        <v>583.01</v>
      </c>
      <c r="I29" s="116">
        <v>25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x14ac:dyDescent="0.3">
      <c r="A30" s="50">
        <v>6</v>
      </c>
      <c r="B30" s="47" t="s">
        <v>369</v>
      </c>
      <c r="C30" s="47" t="s">
        <v>333</v>
      </c>
      <c r="D30" s="106">
        <v>96.001999999999995</v>
      </c>
      <c r="E30" s="106">
        <v>96.001000000000005</v>
      </c>
      <c r="F30" s="107">
        <f t="shared" si="2"/>
        <v>192.00299999999999</v>
      </c>
      <c r="G30" s="27">
        <v>7</v>
      </c>
      <c r="H30" s="117">
        <v>584.01</v>
      </c>
      <c r="I30" s="49">
        <v>24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x14ac:dyDescent="0.3">
      <c r="A31" s="23">
        <v>1</v>
      </c>
      <c r="B31" s="24" t="s">
        <v>370</v>
      </c>
      <c r="C31" s="24" t="s">
        <v>320</v>
      </c>
      <c r="D31" s="106">
        <v>98.001000000000005</v>
      </c>
      <c r="E31" s="106">
        <v>95</v>
      </c>
      <c r="F31" s="107">
        <f t="shared" si="2"/>
        <v>193.001</v>
      </c>
      <c r="G31" s="27">
        <v>8</v>
      </c>
      <c r="H31" s="107">
        <v>575.00800000000004</v>
      </c>
      <c r="I31" s="31">
        <v>18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x14ac:dyDescent="0.3">
      <c r="A32" s="23">
        <v>3</v>
      </c>
      <c r="B32" s="47" t="s">
        <v>371</v>
      </c>
      <c r="C32" s="47" t="s">
        <v>314</v>
      </c>
      <c r="D32" s="106">
        <v>97.001999999999995</v>
      </c>
      <c r="E32" s="106">
        <v>93</v>
      </c>
      <c r="F32" s="107">
        <f t="shared" si="2"/>
        <v>190.00200000000001</v>
      </c>
      <c r="G32" s="27">
        <v>5</v>
      </c>
      <c r="H32" s="117">
        <v>573.00500000000011</v>
      </c>
      <c r="I32" s="49">
        <v>15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x14ac:dyDescent="0.3">
      <c r="A33" s="50">
        <v>2</v>
      </c>
      <c r="B33" s="47" t="s">
        <v>372</v>
      </c>
      <c r="C33" s="47" t="s">
        <v>299</v>
      </c>
      <c r="D33" s="106">
        <v>95.001000000000005</v>
      </c>
      <c r="E33" s="106">
        <v>95</v>
      </c>
      <c r="F33" s="107">
        <f t="shared" si="2"/>
        <v>190.001</v>
      </c>
      <c r="G33" s="27">
        <v>3</v>
      </c>
      <c r="H33" s="117">
        <v>578.005</v>
      </c>
      <c r="I33" s="49">
        <v>14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x14ac:dyDescent="0.3">
      <c r="A34" s="23">
        <v>5</v>
      </c>
      <c r="B34" s="47" t="s">
        <v>373</v>
      </c>
      <c r="C34" s="47" t="s">
        <v>279</v>
      </c>
      <c r="D34" s="106">
        <v>97.001999999999995</v>
      </c>
      <c r="E34" s="106">
        <v>94.001000000000005</v>
      </c>
      <c r="F34" s="107">
        <f t="shared" si="2"/>
        <v>191.00299999999999</v>
      </c>
      <c r="G34" s="27">
        <v>6</v>
      </c>
      <c r="H34" s="117">
        <v>568.005</v>
      </c>
      <c r="I34" s="49">
        <v>12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x14ac:dyDescent="0.3">
      <c r="A35" s="23">
        <v>7</v>
      </c>
      <c r="B35" s="47" t="s">
        <v>374</v>
      </c>
      <c r="C35" s="47" t="s">
        <v>297</v>
      </c>
      <c r="D35" s="106">
        <v>96.001999999999995</v>
      </c>
      <c r="E35" s="106">
        <v>94</v>
      </c>
      <c r="F35" s="107">
        <f t="shared" si="2"/>
        <v>190.00200000000001</v>
      </c>
      <c r="G35" s="27">
        <v>5</v>
      </c>
      <c r="H35" s="117">
        <v>563.00500000000011</v>
      </c>
      <c r="I35" s="49">
        <v>12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x14ac:dyDescent="0.3">
      <c r="A36" s="50">
        <v>8</v>
      </c>
      <c r="B36" s="47" t="s">
        <v>375</v>
      </c>
      <c r="C36" s="47" t="s">
        <v>279</v>
      </c>
      <c r="D36" s="106" t="s">
        <v>27</v>
      </c>
      <c r="E36" s="106"/>
      <c r="F36" s="107">
        <f t="shared" si="2"/>
        <v>0</v>
      </c>
      <c r="G36" s="27">
        <v>0</v>
      </c>
      <c r="H36" s="117">
        <v>196.00400000000002</v>
      </c>
      <c r="I36" s="49">
        <v>8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x14ac:dyDescent="0.3">
      <c r="A37" s="57">
        <v>4</v>
      </c>
      <c r="B37" s="118" t="s">
        <v>376</v>
      </c>
      <c r="C37" s="118" t="s">
        <v>297</v>
      </c>
      <c r="D37" s="110">
        <v>94.001999999999995</v>
      </c>
      <c r="E37" s="110">
        <v>87</v>
      </c>
      <c r="F37" s="111">
        <f t="shared" si="2"/>
        <v>181.00200000000001</v>
      </c>
      <c r="G37" s="35">
        <v>2</v>
      </c>
      <c r="H37" s="119">
        <v>554.00500000000011</v>
      </c>
      <c r="I37" s="120">
        <v>7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x14ac:dyDescent="0.3">
      <c r="A39" s="8"/>
      <c r="B39" s="9" t="s">
        <v>377</v>
      </c>
      <c r="C39" s="10" t="s">
        <v>378</v>
      </c>
      <c r="D39" s="10"/>
      <c r="E39" s="10" t="s">
        <v>379</v>
      </c>
      <c r="F39" s="9"/>
      <c r="G39" s="9"/>
      <c r="H39" s="9"/>
      <c r="I39" s="9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x14ac:dyDescent="0.3">
      <c r="A41" s="102">
        <v>7</v>
      </c>
      <c r="B41" s="114" t="s">
        <v>380</v>
      </c>
      <c r="C41" s="114" t="s">
        <v>333</v>
      </c>
      <c r="D41" s="104">
        <v>98.003</v>
      </c>
      <c r="E41" s="104">
        <v>95.001000000000005</v>
      </c>
      <c r="F41" s="105">
        <f t="shared" ref="F41:F48" si="3">SUM(D41:E41)</f>
        <v>193.00400000000002</v>
      </c>
      <c r="G41" s="90">
        <v>8</v>
      </c>
      <c r="H41" s="115">
        <v>574.00800000000004</v>
      </c>
      <c r="I41" s="116">
        <v>20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x14ac:dyDescent="0.3">
      <c r="A42" s="23">
        <v>1</v>
      </c>
      <c r="B42" s="24" t="s">
        <v>381</v>
      </c>
      <c r="C42" s="24" t="s">
        <v>297</v>
      </c>
      <c r="D42" s="106">
        <v>98.001999999999995</v>
      </c>
      <c r="E42" s="106">
        <v>94</v>
      </c>
      <c r="F42" s="107">
        <f t="shared" si="3"/>
        <v>192.00200000000001</v>
      </c>
      <c r="G42" s="27">
        <v>6</v>
      </c>
      <c r="H42" s="107">
        <v>574.00600000000009</v>
      </c>
      <c r="I42" s="31">
        <v>19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x14ac:dyDescent="0.3">
      <c r="A43" s="50">
        <v>8</v>
      </c>
      <c r="B43" s="47" t="s">
        <v>382</v>
      </c>
      <c r="C43" s="47" t="s">
        <v>312</v>
      </c>
      <c r="D43" s="106">
        <v>95</v>
      </c>
      <c r="E43" s="106">
        <v>94.001000000000005</v>
      </c>
      <c r="F43" s="107">
        <f t="shared" si="3"/>
        <v>189.001</v>
      </c>
      <c r="G43" s="27">
        <v>5</v>
      </c>
      <c r="H43" s="117">
        <v>575.00400000000002</v>
      </c>
      <c r="I43" s="49">
        <v>18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x14ac:dyDescent="0.3">
      <c r="A44" s="23">
        <v>5</v>
      </c>
      <c r="B44" s="47" t="s">
        <v>383</v>
      </c>
      <c r="C44" s="47" t="s">
        <v>297</v>
      </c>
      <c r="D44" s="106">
        <v>92.001000000000005</v>
      </c>
      <c r="E44" s="106">
        <v>90</v>
      </c>
      <c r="F44" s="107">
        <f t="shared" si="3"/>
        <v>182.001</v>
      </c>
      <c r="G44" s="27">
        <v>3</v>
      </c>
      <c r="H44" s="117">
        <v>568.00800000000004</v>
      </c>
      <c r="I44" s="49">
        <v>18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x14ac:dyDescent="0.3">
      <c r="A45" s="50">
        <v>2</v>
      </c>
      <c r="B45" s="47" t="s">
        <v>384</v>
      </c>
      <c r="C45" s="47" t="s">
        <v>297</v>
      </c>
      <c r="D45" s="106">
        <v>96.003</v>
      </c>
      <c r="E45" s="106">
        <v>96.001999999999995</v>
      </c>
      <c r="F45" s="107">
        <f t="shared" si="3"/>
        <v>192.005</v>
      </c>
      <c r="G45" s="27">
        <v>7</v>
      </c>
      <c r="H45" s="117">
        <v>570.01099999999997</v>
      </c>
      <c r="I45" s="49">
        <v>16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x14ac:dyDescent="0.3">
      <c r="A46" s="50">
        <v>4</v>
      </c>
      <c r="B46" s="47" t="s">
        <v>385</v>
      </c>
      <c r="C46" s="47" t="s">
        <v>297</v>
      </c>
      <c r="D46" s="106">
        <v>96.001999999999995</v>
      </c>
      <c r="E46" s="106">
        <v>90</v>
      </c>
      <c r="F46" s="107">
        <f t="shared" si="3"/>
        <v>186.00200000000001</v>
      </c>
      <c r="G46" s="27">
        <v>4</v>
      </c>
      <c r="H46" s="117">
        <v>543.00400000000002</v>
      </c>
      <c r="I46" s="49">
        <v>9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x14ac:dyDescent="0.3">
      <c r="A47" s="23">
        <v>3</v>
      </c>
      <c r="B47" s="47" t="s">
        <v>386</v>
      </c>
      <c r="C47" s="47" t="s">
        <v>297</v>
      </c>
      <c r="D47" s="106">
        <v>95.001000000000005</v>
      </c>
      <c r="E47" s="106">
        <v>87</v>
      </c>
      <c r="F47" s="107">
        <f t="shared" si="3"/>
        <v>182.001</v>
      </c>
      <c r="G47" s="27">
        <v>3</v>
      </c>
      <c r="H47" s="117">
        <v>546.00300000000004</v>
      </c>
      <c r="I47" s="49">
        <v>8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x14ac:dyDescent="0.3">
      <c r="A48" s="57">
        <v>6</v>
      </c>
      <c r="B48" s="118" t="s">
        <v>387</v>
      </c>
      <c r="C48" s="118" t="s">
        <v>314</v>
      </c>
      <c r="D48" s="110">
        <v>91.001999999999995</v>
      </c>
      <c r="E48" s="110">
        <v>86</v>
      </c>
      <c r="F48" s="111">
        <f t="shared" si="3"/>
        <v>177.00200000000001</v>
      </c>
      <c r="G48" s="35">
        <v>1</v>
      </c>
      <c r="H48" s="119">
        <v>473.00200000000001</v>
      </c>
      <c r="I48" s="120">
        <v>3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x14ac:dyDescent="0.3">
      <c r="A50" s="8"/>
      <c r="B50" s="9" t="s">
        <v>388</v>
      </c>
      <c r="C50" s="10" t="s">
        <v>389</v>
      </c>
      <c r="D50" s="10"/>
      <c r="E50" s="10" t="s">
        <v>390</v>
      </c>
      <c r="F50" s="9"/>
      <c r="G50" s="9"/>
      <c r="H50" s="9"/>
      <c r="I50" s="9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x14ac:dyDescent="0.3">
      <c r="A51" s="11">
        <v>2</v>
      </c>
      <c r="B51" s="12" t="s">
        <v>7</v>
      </c>
      <c r="C51" s="13" t="s">
        <v>8</v>
      </c>
      <c r="D51" s="63"/>
      <c r="E51" s="81"/>
      <c r="F51" s="16" t="s">
        <v>9</v>
      </c>
      <c r="G51" s="16" t="s">
        <v>10</v>
      </c>
      <c r="H51" s="16" t="s">
        <v>11</v>
      </c>
      <c r="I51" s="17" t="s">
        <v>12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x14ac:dyDescent="0.3">
      <c r="A52" s="102">
        <v>1</v>
      </c>
      <c r="B52" s="103" t="s">
        <v>391</v>
      </c>
      <c r="C52" s="103" t="s">
        <v>297</v>
      </c>
      <c r="D52" s="104">
        <v>98</v>
      </c>
      <c r="E52" s="104">
        <v>97.001999999999995</v>
      </c>
      <c r="F52" s="105">
        <f t="shared" ref="F52:F60" si="4">SUM(D52:E52)</f>
        <v>195.00200000000001</v>
      </c>
      <c r="G52" s="90">
        <v>9</v>
      </c>
      <c r="H52" s="105">
        <v>586.00700000000006</v>
      </c>
      <c r="I52" s="121">
        <v>27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x14ac:dyDescent="0.3">
      <c r="A53" s="23">
        <v>7</v>
      </c>
      <c r="B53" s="47" t="s">
        <v>392</v>
      </c>
      <c r="C53" s="47" t="s">
        <v>297</v>
      </c>
      <c r="D53" s="106">
        <v>95.001999999999995</v>
      </c>
      <c r="E53" s="106">
        <v>95.001000000000005</v>
      </c>
      <c r="F53" s="107">
        <f t="shared" si="4"/>
        <v>190.00299999999999</v>
      </c>
      <c r="G53" s="27">
        <v>6</v>
      </c>
      <c r="H53" s="117">
        <v>568.00399999999991</v>
      </c>
      <c r="I53" s="49">
        <v>21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x14ac:dyDescent="0.3">
      <c r="A54" s="23">
        <v>3</v>
      </c>
      <c r="B54" s="47" t="s">
        <v>393</v>
      </c>
      <c r="C54" s="47" t="s">
        <v>297</v>
      </c>
      <c r="D54" s="106">
        <v>98.003</v>
      </c>
      <c r="E54" s="106">
        <v>96</v>
      </c>
      <c r="F54" s="107">
        <f t="shared" si="4"/>
        <v>194.00299999999999</v>
      </c>
      <c r="G54" s="27">
        <v>8</v>
      </c>
      <c r="H54" s="117">
        <v>570.00800000000004</v>
      </c>
      <c r="I54" s="49">
        <v>20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x14ac:dyDescent="0.3">
      <c r="A55" s="23">
        <v>9</v>
      </c>
      <c r="B55" s="47" t="s">
        <v>394</v>
      </c>
      <c r="C55" s="47" t="s">
        <v>121</v>
      </c>
      <c r="D55" s="106">
        <v>97.001000000000005</v>
      </c>
      <c r="E55" s="106">
        <v>96</v>
      </c>
      <c r="F55" s="107">
        <f t="shared" si="4"/>
        <v>193.001</v>
      </c>
      <c r="G55" s="27">
        <v>7</v>
      </c>
      <c r="H55" s="117">
        <v>569.005</v>
      </c>
      <c r="I55" s="49">
        <v>20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x14ac:dyDescent="0.3">
      <c r="A56" s="50">
        <v>6</v>
      </c>
      <c r="B56" s="47" t="s">
        <v>395</v>
      </c>
      <c r="C56" s="47" t="s">
        <v>245</v>
      </c>
      <c r="D56" s="106">
        <v>92.001000000000005</v>
      </c>
      <c r="E56" s="106">
        <v>91</v>
      </c>
      <c r="F56" s="107">
        <f t="shared" si="4"/>
        <v>183.001</v>
      </c>
      <c r="G56" s="27">
        <v>3</v>
      </c>
      <c r="H56" s="117">
        <v>558.00199999999995</v>
      </c>
      <c r="I56" s="49">
        <v>15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x14ac:dyDescent="0.3">
      <c r="A57" s="50">
        <v>4</v>
      </c>
      <c r="B57" s="47" t="s">
        <v>396</v>
      </c>
      <c r="C57" s="47" t="s">
        <v>299</v>
      </c>
      <c r="D57" s="106">
        <v>96.001999999999995</v>
      </c>
      <c r="E57" s="106">
        <v>94</v>
      </c>
      <c r="F57" s="107">
        <f t="shared" si="4"/>
        <v>190.00200000000001</v>
      </c>
      <c r="G57" s="27">
        <v>5</v>
      </c>
      <c r="H57" s="117">
        <v>563.00500000000011</v>
      </c>
      <c r="I57" s="49">
        <v>14</v>
      </c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x14ac:dyDescent="0.3">
      <c r="A58" s="50">
        <v>2</v>
      </c>
      <c r="B58" s="47" t="s">
        <v>397</v>
      </c>
      <c r="C58" s="47" t="s">
        <v>333</v>
      </c>
      <c r="D58" s="106">
        <v>92</v>
      </c>
      <c r="E58" s="106">
        <v>90</v>
      </c>
      <c r="F58" s="107">
        <f t="shared" si="4"/>
        <v>182</v>
      </c>
      <c r="G58" s="27">
        <v>2</v>
      </c>
      <c r="H58" s="117">
        <v>552.00300000000004</v>
      </c>
      <c r="I58" s="49">
        <v>9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x14ac:dyDescent="0.3">
      <c r="A59" s="50">
        <v>8</v>
      </c>
      <c r="B59" s="47" t="s">
        <v>219</v>
      </c>
      <c r="C59" s="47" t="s">
        <v>299</v>
      </c>
      <c r="D59" s="106">
        <v>95</v>
      </c>
      <c r="E59" s="106">
        <v>92.001000000000005</v>
      </c>
      <c r="F59" s="107">
        <f t="shared" si="4"/>
        <v>187.001</v>
      </c>
      <c r="G59" s="27">
        <v>4</v>
      </c>
      <c r="H59" s="117">
        <v>542.00300000000004</v>
      </c>
      <c r="I59" s="49">
        <v>8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x14ac:dyDescent="0.3">
      <c r="A60" s="32">
        <v>5</v>
      </c>
      <c r="B60" s="118" t="s">
        <v>398</v>
      </c>
      <c r="C60" s="118" t="s">
        <v>297</v>
      </c>
      <c r="D60" s="110" t="s">
        <v>102</v>
      </c>
      <c r="E60" s="110"/>
      <c r="F60" s="111">
        <f t="shared" si="4"/>
        <v>0</v>
      </c>
      <c r="G60" s="35">
        <v>0</v>
      </c>
      <c r="H60" s="119">
        <v>0</v>
      </c>
      <c r="I60" s="120">
        <v>0</v>
      </c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x14ac:dyDescent="0.3">
      <c r="A62" s="42"/>
      <c r="B62" s="42" t="s">
        <v>340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x14ac:dyDescent="0.3">
      <c r="A64" s="42"/>
      <c r="B64" s="18" t="s">
        <v>341</v>
      </c>
      <c r="E64" s="39" t="s">
        <v>71</v>
      </c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x14ac:dyDescent="0.3">
      <c r="A65" s="42"/>
      <c r="B65" s="18" t="s">
        <v>72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x14ac:dyDescent="0.3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</row>
  </sheetData>
  <mergeCells count="1">
    <mergeCell ref="D2:I2"/>
  </mergeCells>
  <hyperlinks>
    <hyperlink ref="B2" location="'Index'!A3" tooltip="Go to the Index sheet" display="á" xr:uid="{9C11A1A3-B7B1-4249-A973-198115D02EA7}"/>
  </hyperlinks>
  <printOptions horizontalCentered="1"/>
  <pageMargins left="0.31496062992126" right="0.31496062992126" top="1.1023622047244099" bottom="0.59055118110236204" header="0.39370078740157499" footer="0.39370078740157499"/>
  <pageSetup paperSize="9" scale="75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CB657-C145-4BE2-8F76-B7D9DD45755F}">
  <sheetPr>
    <tabColor rgb="FFC00000"/>
    <pageSetUpPr fitToPage="1"/>
  </sheetPr>
  <dimension ref="A1:Y7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8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274</v>
      </c>
      <c r="C1" s="2"/>
      <c r="D1" s="3"/>
      <c r="E1" s="3"/>
      <c r="F1" s="3" t="s">
        <v>73</v>
      </c>
      <c r="G1" s="3"/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1"/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399</v>
      </c>
      <c r="D3" s="10"/>
      <c r="E3" s="10" t="s">
        <v>400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5</v>
      </c>
      <c r="B5" s="114" t="s">
        <v>304</v>
      </c>
      <c r="C5" s="114" t="s">
        <v>279</v>
      </c>
      <c r="D5" s="115">
        <v>100.004</v>
      </c>
      <c r="E5" s="115">
        <v>100.002</v>
      </c>
      <c r="F5" s="105">
        <v>200.006</v>
      </c>
      <c r="G5" s="90">
        <v>9</v>
      </c>
      <c r="H5" s="115">
        <v>596.01799999999992</v>
      </c>
      <c r="I5" s="116">
        <v>25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6</v>
      </c>
      <c r="B6" s="47" t="s">
        <v>39</v>
      </c>
      <c r="C6" s="47" t="s">
        <v>40</v>
      </c>
      <c r="D6" s="117">
        <v>100.001</v>
      </c>
      <c r="E6" s="117">
        <v>99.004000000000005</v>
      </c>
      <c r="F6" s="107">
        <v>199.005</v>
      </c>
      <c r="G6" s="25">
        <v>8</v>
      </c>
      <c r="H6" s="117">
        <v>592.01600000000008</v>
      </c>
      <c r="I6" s="49">
        <v>21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1</v>
      </c>
      <c r="B7" s="24" t="s">
        <v>292</v>
      </c>
      <c r="C7" s="24" t="s">
        <v>279</v>
      </c>
      <c r="D7" s="107">
        <v>98.001000000000005</v>
      </c>
      <c r="E7" s="107">
        <v>95.001999999999995</v>
      </c>
      <c r="F7" s="107">
        <v>193.00299999999999</v>
      </c>
      <c r="G7" s="25">
        <v>3</v>
      </c>
      <c r="H7" s="107">
        <v>589.01299999999992</v>
      </c>
      <c r="I7" s="31">
        <v>19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3</v>
      </c>
      <c r="B8" s="47" t="s">
        <v>321</v>
      </c>
      <c r="C8" s="47" t="s">
        <v>295</v>
      </c>
      <c r="D8" s="117">
        <v>99.001999999999995</v>
      </c>
      <c r="E8" s="117">
        <v>99.001999999999995</v>
      </c>
      <c r="F8" s="107">
        <v>198.00399999999999</v>
      </c>
      <c r="G8" s="25">
        <v>6</v>
      </c>
      <c r="H8" s="117">
        <v>589.01099999999997</v>
      </c>
      <c r="I8" s="49">
        <v>15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2</v>
      </c>
      <c r="B9" s="47" t="s">
        <v>322</v>
      </c>
      <c r="C9" s="47" t="s">
        <v>279</v>
      </c>
      <c r="D9" s="117">
        <v>97</v>
      </c>
      <c r="E9" s="117">
        <v>96.001000000000005</v>
      </c>
      <c r="F9" s="107">
        <v>193.001</v>
      </c>
      <c r="G9" s="25">
        <v>1</v>
      </c>
      <c r="H9" s="117">
        <v>588.00800000000004</v>
      </c>
      <c r="I9" s="49">
        <v>13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x14ac:dyDescent="0.3">
      <c r="A10" s="23">
        <v>7</v>
      </c>
      <c r="B10" s="47" t="s">
        <v>294</v>
      </c>
      <c r="C10" s="47" t="s">
        <v>295</v>
      </c>
      <c r="D10" s="117">
        <v>98.003</v>
      </c>
      <c r="E10" s="117">
        <v>97</v>
      </c>
      <c r="F10" s="107">
        <v>195.00299999999999</v>
      </c>
      <c r="G10" s="25">
        <v>4</v>
      </c>
      <c r="H10" s="117">
        <v>587.00900000000001</v>
      </c>
      <c r="I10" s="49">
        <v>13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x14ac:dyDescent="0.3">
      <c r="A11" s="23">
        <v>9</v>
      </c>
      <c r="B11" s="47" t="s">
        <v>306</v>
      </c>
      <c r="C11" s="47" t="s">
        <v>307</v>
      </c>
      <c r="D11" s="117">
        <v>100.002</v>
      </c>
      <c r="E11" s="117">
        <v>99.001999999999995</v>
      </c>
      <c r="F11" s="107">
        <v>199.00399999999999</v>
      </c>
      <c r="G11" s="25">
        <v>7</v>
      </c>
      <c r="H11" s="117">
        <v>587.00699999999995</v>
      </c>
      <c r="I11" s="49">
        <v>12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x14ac:dyDescent="0.3">
      <c r="A12" s="50">
        <v>8</v>
      </c>
      <c r="B12" s="47" t="s">
        <v>296</v>
      </c>
      <c r="C12" s="47" t="s">
        <v>297</v>
      </c>
      <c r="D12" s="117">
        <v>99.003</v>
      </c>
      <c r="E12" s="117">
        <v>96.001000000000005</v>
      </c>
      <c r="F12" s="107">
        <v>195.00400000000002</v>
      </c>
      <c r="G12" s="25">
        <v>5</v>
      </c>
      <c r="H12" s="117">
        <v>586.00700000000006</v>
      </c>
      <c r="I12" s="49">
        <v>11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x14ac:dyDescent="0.3">
      <c r="A13" s="57">
        <v>4</v>
      </c>
      <c r="B13" s="118" t="s">
        <v>310</v>
      </c>
      <c r="C13" s="118" t="s">
        <v>205</v>
      </c>
      <c r="D13" s="119">
        <v>97.001999999999995</v>
      </c>
      <c r="E13" s="119">
        <v>96</v>
      </c>
      <c r="F13" s="111">
        <v>193.00200000000001</v>
      </c>
      <c r="G13" s="99">
        <v>2</v>
      </c>
      <c r="H13" s="119">
        <v>579.01</v>
      </c>
      <c r="I13" s="120">
        <v>7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x14ac:dyDescent="0.3">
      <c r="A15" s="8"/>
      <c r="B15" s="9" t="s">
        <v>29</v>
      </c>
      <c r="C15" s="10" t="s">
        <v>401</v>
      </c>
      <c r="D15" s="10"/>
      <c r="E15" s="10" t="s">
        <v>402</v>
      </c>
      <c r="F15" s="9"/>
      <c r="G15" s="9"/>
      <c r="H15" s="9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x14ac:dyDescent="0.3">
      <c r="A17" s="102">
        <v>7</v>
      </c>
      <c r="B17" s="114" t="s">
        <v>323</v>
      </c>
      <c r="C17" s="114" t="s">
        <v>297</v>
      </c>
      <c r="D17" s="115">
        <v>97.001999999999995</v>
      </c>
      <c r="E17" s="115">
        <v>97</v>
      </c>
      <c r="F17" s="105">
        <v>194.00200000000001</v>
      </c>
      <c r="G17" s="90">
        <v>6</v>
      </c>
      <c r="H17" s="115">
        <v>587.00900000000001</v>
      </c>
      <c r="I17" s="116">
        <v>23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x14ac:dyDescent="0.3">
      <c r="A18" s="23">
        <v>9</v>
      </c>
      <c r="B18" s="47" t="s">
        <v>346</v>
      </c>
      <c r="C18" s="47" t="s">
        <v>297</v>
      </c>
      <c r="D18" s="117">
        <v>98</v>
      </c>
      <c r="E18" s="117">
        <v>96</v>
      </c>
      <c r="F18" s="107">
        <v>194</v>
      </c>
      <c r="G18" s="25">
        <v>5</v>
      </c>
      <c r="H18" s="117">
        <v>587.01300000000003</v>
      </c>
      <c r="I18" s="49">
        <v>21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x14ac:dyDescent="0.3">
      <c r="A19" s="50">
        <v>2</v>
      </c>
      <c r="B19" s="47" t="s">
        <v>330</v>
      </c>
      <c r="C19" s="47" t="s">
        <v>297</v>
      </c>
      <c r="D19" s="117">
        <v>100.001</v>
      </c>
      <c r="E19" s="117">
        <v>98.003</v>
      </c>
      <c r="F19" s="107">
        <v>198.00400000000002</v>
      </c>
      <c r="G19" s="25">
        <v>9</v>
      </c>
      <c r="H19" s="117">
        <v>585.00900000000001</v>
      </c>
      <c r="I19" s="49">
        <v>21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x14ac:dyDescent="0.3">
      <c r="A20" s="23">
        <v>1</v>
      </c>
      <c r="B20" s="24" t="s">
        <v>331</v>
      </c>
      <c r="C20" s="24" t="s">
        <v>297</v>
      </c>
      <c r="D20" s="107">
        <v>99.003</v>
      </c>
      <c r="E20" s="107">
        <v>97.001000000000005</v>
      </c>
      <c r="F20" s="107">
        <v>196.00400000000002</v>
      </c>
      <c r="G20" s="25">
        <v>8</v>
      </c>
      <c r="H20" s="107">
        <v>584.00700000000006</v>
      </c>
      <c r="I20" s="31">
        <v>21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x14ac:dyDescent="0.3">
      <c r="A21" s="50">
        <v>8</v>
      </c>
      <c r="B21" s="47" t="s">
        <v>356</v>
      </c>
      <c r="C21" s="47" t="s">
        <v>153</v>
      </c>
      <c r="D21" s="117">
        <v>100</v>
      </c>
      <c r="E21" s="117">
        <v>96</v>
      </c>
      <c r="F21" s="107">
        <v>196</v>
      </c>
      <c r="G21" s="25">
        <v>7</v>
      </c>
      <c r="H21" s="117">
        <v>583.00299999999993</v>
      </c>
      <c r="I21" s="49">
        <v>19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x14ac:dyDescent="0.3">
      <c r="A22" s="50">
        <v>6</v>
      </c>
      <c r="B22" s="47" t="s">
        <v>337</v>
      </c>
      <c r="C22" s="47" t="s">
        <v>295</v>
      </c>
      <c r="D22" s="117">
        <v>97.004999999999995</v>
      </c>
      <c r="E22" s="117">
        <v>95</v>
      </c>
      <c r="F22" s="107">
        <v>192.005</v>
      </c>
      <c r="G22" s="25">
        <v>4</v>
      </c>
      <c r="H22" s="117">
        <v>571.00900000000001</v>
      </c>
      <c r="I22" s="49">
        <v>12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x14ac:dyDescent="0.3">
      <c r="A23" s="50">
        <v>4</v>
      </c>
      <c r="B23" s="47" t="s">
        <v>373</v>
      </c>
      <c r="C23" s="47" t="s">
        <v>279</v>
      </c>
      <c r="D23" s="117">
        <v>97.001999999999995</v>
      </c>
      <c r="E23" s="117">
        <v>94.001000000000005</v>
      </c>
      <c r="F23" s="107">
        <v>191.00299999999999</v>
      </c>
      <c r="G23" s="25">
        <v>3</v>
      </c>
      <c r="H23" s="117">
        <v>568.005</v>
      </c>
      <c r="I23" s="49">
        <v>9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x14ac:dyDescent="0.3">
      <c r="A24" s="23">
        <v>3</v>
      </c>
      <c r="B24" s="47" t="s">
        <v>235</v>
      </c>
      <c r="C24" s="47" t="s">
        <v>364</v>
      </c>
      <c r="D24" s="117">
        <v>95</v>
      </c>
      <c r="E24" s="117">
        <v>93</v>
      </c>
      <c r="F24" s="107">
        <v>188</v>
      </c>
      <c r="G24" s="25">
        <v>1</v>
      </c>
      <c r="H24" s="117">
        <v>561.005</v>
      </c>
      <c r="I24" s="49">
        <v>6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x14ac:dyDescent="0.3">
      <c r="A25" s="32">
        <v>5</v>
      </c>
      <c r="B25" s="118" t="s">
        <v>352</v>
      </c>
      <c r="C25" s="118" t="s">
        <v>320</v>
      </c>
      <c r="D25" s="119">
        <v>96.001999999999995</v>
      </c>
      <c r="E25" s="119">
        <v>93</v>
      </c>
      <c r="F25" s="111">
        <v>189.00200000000001</v>
      </c>
      <c r="G25" s="99">
        <v>2</v>
      </c>
      <c r="H25" s="119">
        <v>456.00200000000001</v>
      </c>
      <c r="I25" s="120">
        <v>4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x14ac:dyDescent="0.3">
      <c r="A27" s="8"/>
      <c r="B27" s="9" t="s">
        <v>44</v>
      </c>
      <c r="C27" s="10" t="s">
        <v>403</v>
      </c>
      <c r="D27" s="10"/>
      <c r="E27" s="10" t="s">
        <v>404</v>
      </c>
      <c r="F27" s="9"/>
      <c r="G27" s="9"/>
      <c r="H27" s="9"/>
      <c r="I27" s="9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x14ac:dyDescent="0.3">
      <c r="A29" s="113">
        <v>2</v>
      </c>
      <c r="B29" s="114" t="s">
        <v>391</v>
      </c>
      <c r="C29" s="114" t="s">
        <v>297</v>
      </c>
      <c r="D29" s="115">
        <v>98</v>
      </c>
      <c r="E29" s="115">
        <v>97.001999999999995</v>
      </c>
      <c r="F29" s="105">
        <v>195.00200000000001</v>
      </c>
      <c r="G29" s="90">
        <v>9</v>
      </c>
      <c r="H29" s="115">
        <v>586.00700000000006</v>
      </c>
      <c r="I29" s="116">
        <v>27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x14ac:dyDescent="0.3">
      <c r="A30" s="23">
        <v>5</v>
      </c>
      <c r="B30" s="47" t="s">
        <v>383</v>
      </c>
      <c r="C30" s="47" t="s">
        <v>297</v>
      </c>
      <c r="D30" s="117">
        <v>92.001000000000005</v>
      </c>
      <c r="E30" s="117">
        <v>90</v>
      </c>
      <c r="F30" s="107">
        <v>182.001</v>
      </c>
      <c r="G30" s="25">
        <v>3</v>
      </c>
      <c r="H30" s="117">
        <v>568.00800000000004</v>
      </c>
      <c r="I30" s="49">
        <v>18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x14ac:dyDescent="0.3">
      <c r="A31" s="23">
        <v>1</v>
      </c>
      <c r="B31" s="24" t="s">
        <v>381</v>
      </c>
      <c r="C31" s="24" t="s">
        <v>297</v>
      </c>
      <c r="D31" s="107">
        <v>98.001999999999995</v>
      </c>
      <c r="E31" s="107">
        <v>94</v>
      </c>
      <c r="F31" s="107">
        <v>192.00200000000001</v>
      </c>
      <c r="G31" s="25">
        <v>6</v>
      </c>
      <c r="H31" s="107">
        <v>574.00600000000009</v>
      </c>
      <c r="I31" s="31">
        <v>17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x14ac:dyDescent="0.3">
      <c r="A32" s="23">
        <v>3</v>
      </c>
      <c r="B32" s="47" t="s">
        <v>384</v>
      </c>
      <c r="C32" s="47" t="s">
        <v>297</v>
      </c>
      <c r="D32" s="117">
        <v>96.003</v>
      </c>
      <c r="E32" s="117">
        <v>96.001999999999995</v>
      </c>
      <c r="F32" s="107">
        <v>192.005</v>
      </c>
      <c r="G32" s="25">
        <v>7</v>
      </c>
      <c r="H32" s="117">
        <v>570.01099999999997</v>
      </c>
      <c r="I32" s="49">
        <v>16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x14ac:dyDescent="0.3">
      <c r="A33" s="23">
        <v>7</v>
      </c>
      <c r="B33" s="47" t="s">
        <v>393</v>
      </c>
      <c r="C33" s="47" t="s">
        <v>297</v>
      </c>
      <c r="D33" s="117">
        <v>98.003</v>
      </c>
      <c r="E33" s="117">
        <v>96</v>
      </c>
      <c r="F33" s="107">
        <v>194.00299999999999</v>
      </c>
      <c r="G33" s="25">
        <v>8</v>
      </c>
      <c r="H33" s="117">
        <v>570.00800000000004</v>
      </c>
      <c r="I33" s="49">
        <v>16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x14ac:dyDescent="0.3">
      <c r="A34" s="23">
        <v>9</v>
      </c>
      <c r="B34" s="47" t="s">
        <v>392</v>
      </c>
      <c r="C34" s="47" t="s">
        <v>297</v>
      </c>
      <c r="D34" s="117">
        <v>95.001999999999995</v>
      </c>
      <c r="E34" s="117">
        <v>95.001000000000005</v>
      </c>
      <c r="F34" s="107">
        <v>190.00299999999999</v>
      </c>
      <c r="G34" s="25">
        <v>5</v>
      </c>
      <c r="H34" s="117">
        <v>568.00399999999991</v>
      </c>
      <c r="I34" s="49">
        <v>15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x14ac:dyDescent="0.3">
      <c r="A35" s="50">
        <v>6</v>
      </c>
      <c r="B35" s="47" t="s">
        <v>376</v>
      </c>
      <c r="C35" s="47" t="s">
        <v>297</v>
      </c>
      <c r="D35" s="117">
        <v>94.001999999999995</v>
      </c>
      <c r="E35" s="117">
        <v>87</v>
      </c>
      <c r="F35" s="107">
        <v>181.00200000000001</v>
      </c>
      <c r="G35" s="25">
        <v>2</v>
      </c>
      <c r="H35" s="117">
        <v>554.00500000000011</v>
      </c>
      <c r="I35" s="49">
        <v>9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x14ac:dyDescent="0.3">
      <c r="A36" s="50">
        <v>8</v>
      </c>
      <c r="B36" s="47" t="s">
        <v>375</v>
      </c>
      <c r="C36" s="47" t="s">
        <v>279</v>
      </c>
      <c r="D36" s="117" t="s">
        <v>27</v>
      </c>
      <c r="E36" s="117" t="s">
        <v>76</v>
      </c>
      <c r="F36" s="107">
        <v>0</v>
      </c>
      <c r="G36" s="25">
        <v>0</v>
      </c>
      <c r="H36" s="117">
        <v>196.00400000000002</v>
      </c>
      <c r="I36" s="49">
        <v>8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x14ac:dyDescent="0.3">
      <c r="A37" s="57">
        <v>4</v>
      </c>
      <c r="B37" s="118" t="s">
        <v>385</v>
      </c>
      <c r="C37" s="118" t="s">
        <v>297</v>
      </c>
      <c r="D37" s="119">
        <v>96.001999999999995</v>
      </c>
      <c r="E37" s="119">
        <v>90</v>
      </c>
      <c r="F37" s="111">
        <v>186.00200000000001</v>
      </c>
      <c r="G37" s="99">
        <v>4</v>
      </c>
      <c r="H37" s="119">
        <v>543.00400000000002</v>
      </c>
      <c r="I37" s="120">
        <v>7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x14ac:dyDescent="0.3">
      <c r="A39" s="42"/>
      <c r="B39" s="42" t="s">
        <v>340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x14ac:dyDescent="0.3">
      <c r="A41" s="42"/>
      <c r="B41" s="18" t="s">
        <v>77</v>
      </c>
      <c r="E41" s="39" t="s">
        <v>71</v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x14ac:dyDescent="0.3">
      <c r="A42" s="42"/>
      <c r="B42" s="18" t="s">
        <v>72</v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x14ac:dyDescent="0.3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</row>
  </sheetData>
  <sheetProtection selectLockedCells="1" selectUnlockedCells="1"/>
  <mergeCells count="1">
    <mergeCell ref="D2:I2"/>
  </mergeCells>
  <hyperlinks>
    <hyperlink ref="B2" location="'Index'!A3" tooltip="Go to the Index sheet" display="á" xr:uid="{45848122-2EA7-432F-824C-36373979B3DD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61FAE-DAAB-42B0-B1E7-81B1EF84BED0}">
  <sheetPr>
    <tabColor rgb="FFC00000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5" defaultRowHeight="15.75" x14ac:dyDescent="0.3"/>
  <cols>
    <col min="1" max="1" width="20.7109375" style="18" customWidth="1"/>
    <col min="2" max="2" width="5" style="18"/>
    <col min="3" max="3" width="5.140625" style="18" bestFit="1" customWidth="1"/>
    <col min="4" max="4" width="8.7109375" style="18" customWidth="1"/>
    <col min="5" max="5" width="8.7109375" style="40" customWidth="1"/>
    <col min="6" max="6" width="8.7109375" style="18" customWidth="1"/>
    <col min="7" max="7" width="4.7109375" style="40" customWidth="1"/>
    <col min="8" max="8" width="20.7109375" style="18" customWidth="1"/>
    <col min="9" max="9" width="5" style="18"/>
    <col min="10" max="10" width="5.7109375" style="18" bestFit="1" customWidth="1"/>
    <col min="11" max="12" width="7.7109375" style="18" customWidth="1"/>
    <col min="13" max="13" width="9.7109375" style="18" customWidth="1"/>
    <col min="14" max="14" width="5" style="18"/>
    <col min="15" max="20" width="4.140625" style="18" customWidth="1"/>
    <col min="21" max="25" width="10.28515625" style="18" customWidth="1"/>
    <col min="26" max="254" width="10.28515625" customWidth="1"/>
    <col min="255" max="255" width="17.85546875" customWidth="1"/>
  </cols>
  <sheetData>
    <row r="1" spans="1:25" ht="18" x14ac:dyDescent="0.35">
      <c r="A1" s="2" t="s">
        <v>405</v>
      </c>
      <c r="B1" s="2"/>
      <c r="C1" s="2"/>
      <c r="D1" s="3"/>
      <c r="E1" s="3"/>
      <c r="F1" s="3"/>
      <c r="G1" s="58"/>
      <c r="H1" s="3"/>
      <c r="I1" s="4" t="s">
        <v>275</v>
      </c>
      <c r="J1" s="59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</v>
      </c>
      <c r="B3" s="9"/>
      <c r="C3" s="9"/>
      <c r="D3" s="9"/>
      <c r="E3" s="8"/>
      <c r="F3" s="9"/>
      <c r="G3" s="8"/>
      <c r="H3" s="9"/>
      <c r="I3" s="9"/>
      <c r="J3" s="9"/>
      <c r="K3" s="9"/>
      <c r="L3" s="9"/>
      <c r="M3" s="9"/>
      <c r="N3" s="61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406</v>
      </c>
      <c r="B4" s="63"/>
      <c r="C4" s="64">
        <v>587</v>
      </c>
      <c r="D4" s="63"/>
      <c r="E4" s="14" t="s">
        <v>12</v>
      </c>
      <c r="F4" s="122">
        <f>SUM(F5:F7)</f>
        <v>588.01</v>
      </c>
      <c r="G4" s="66" t="s">
        <v>171</v>
      </c>
      <c r="H4" s="62" t="s">
        <v>407</v>
      </c>
      <c r="I4" s="63"/>
      <c r="J4" s="64">
        <v>587</v>
      </c>
      <c r="K4" s="63"/>
      <c r="L4" s="14" t="s">
        <v>12</v>
      </c>
      <c r="M4" s="122">
        <f>SUM(M5:M7)</f>
        <v>586.01</v>
      </c>
      <c r="N4"/>
    </row>
    <row r="5" spans="1:25" ht="15.75" customHeight="1" x14ac:dyDescent="0.3">
      <c r="A5" s="123" t="s">
        <v>318</v>
      </c>
      <c r="B5" s="88"/>
      <c r="C5" s="89"/>
      <c r="D5" s="104">
        <v>98.001000000000005</v>
      </c>
      <c r="E5" s="104">
        <v>97.001999999999995</v>
      </c>
      <c r="F5" s="124">
        <f>SUM(D5:E5)</f>
        <v>195.00299999999999</v>
      </c>
      <c r="G5"/>
      <c r="H5" s="123" t="s">
        <v>292</v>
      </c>
      <c r="I5" s="88"/>
      <c r="J5" s="89"/>
      <c r="K5" s="104">
        <v>98.001000000000005</v>
      </c>
      <c r="L5" s="104">
        <v>95.001999999999995</v>
      </c>
      <c r="M5" s="124">
        <f>SUM(K5:L5)</f>
        <v>193.00299999999999</v>
      </c>
      <c r="N5"/>
    </row>
    <row r="6" spans="1:25" ht="15.75" customHeight="1" x14ac:dyDescent="0.3">
      <c r="A6" s="125" t="s">
        <v>305</v>
      </c>
      <c r="B6" s="93"/>
      <c r="C6" s="94"/>
      <c r="D6" s="126">
        <v>98.001999999999995</v>
      </c>
      <c r="E6" s="126">
        <v>98.001000000000005</v>
      </c>
      <c r="F6" s="127">
        <f>SUM(D6:E6)</f>
        <v>196.00299999999999</v>
      </c>
      <c r="G6"/>
      <c r="H6" s="125" t="s">
        <v>322</v>
      </c>
      <c r="I6" s="93"/>
      <c r="J6" s="94"/>
      <c r="K6" s="126">
        <v>97</v>
      </c>
      <c r="L6" s="126">
        <v>96.001000000000005</v>
      </c>
      <c r="M6" s="127">
        <f>SUM(K6:L6)</f>
        <v>193.001</v>
      </c>
      <c r="N6"/>
    </row>
    <row r="7" spans="1:25" ht="15.75" customHeight="1" x14ac:dyDescent="0.3">
      <c r="A7" s="128" t="s">
        <v>284</v>
      </c>
      <c r="B7" s="129"/>
      <c r="C7" s="130"/>
      <c r="D7" s="110">
        <v>100.002</v>
      </c>
      <c r="E7" s="110">
        <v>97.001999999999995</v>
      </c>
      <c r="F7" s="131">
        <f>SUM(D7:E7)</f>
        <v>197.00399999999999</v>
      </c>
      <c r="G7"/>
      <c r="H7" s="128" t="s">
        <v>304</v>
      </c>
      <c r="I7" s="129"/>
      <c r="J7" s="130"/>
      <c r="K7" s="110">
        <v>100.004</v>
      </c>
      <c r="L7" s="110">
        <v>100.002</v>
      </c>
      <c r="M7" s="131">
        <f>SUM(K7:L7)</f>
        <v>200.006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2"/>
    </row>
    <row r="9" spans="1:25" ht="15.75" customHeight="1" x14ac:dyDescent="0.3">
      <c r="A9" s="62" t="s">
        <v>408</v>
      </c>
      <c r="B9" s="63"/>
      <c r="C9" s="64">
        <v>588</v>
      </c>
      <c r="D9" s="63"/>
      <c r="E9" s="14" t="s">
        <v>12</v>
      </c>
      <c r="F9" s="122">
        <f>SUM(F10:F12)</f>
        <v>565.00400000000002</v>
      </c>
      <c r="G9" s="66" t="s">
        <v>171</v>
      </c>
      <c r="H9" s="62" t="s">
        <v>409</v>
      </c>
      <c r="I9" s="63"/>
      <c r="J9" s="64">
        <v>593</v>
      </c>
      <c r="K9" s="63"/>
      <c r="L9" s="14" t="s">
        <v>12</v>
      </c>
      <c r="M9" s="122">
        <f>SUM(M10:M12)</f>
        <v>594.01600000000008</v>
      </c>
      <c r="N9"/>
    </row>
    <row r="10" spans="1:25" ht="15.75" customHeight="1" x14ac:dyDescent="0.3">
      <c r="A10" s="123" t="s">
        <v>286</v>
      </c>
      <c r="B10" s="88"/>
      <c r="C10" s="89"/>
      <c r="D10" s="104">
        <v>96.001999999999995</v>
      </c>
      <c r="E10" s="104">
        <v>94.001000000000005</v>
      </c>
      <c r="F10" s="124">
        <f>SUM(D10:E10)</f>
        <v>190.00299999999999</v>
      </c>
      <c r="G10"/>
      <c r="H10" s="123" t="s">
        <v>278</v>
      </c>
      <c r="I10" s="88"/>
      <c r="J10" s="89"/>
      <c r="K10" s="104">
        <v>99.004000000000005</v>
      </c>
      <c r="L10" s="104">
        <v>98.003</v>
      </c>
      <c r="M10" s="124">
        <f>SUM(K10:L10)</f>
        <v>197.00700000000001</v>
      </c>
      <c r="N10"/>
    </row>
    <row r="11" spans="1:25" ht="15.75" customHeight="1" x14ac:dyDescent="0.3">
      <c r="A11" s="125" t="s">
        <v>324</v>
      </c>
      <c r="B11" s="93"/>
      <c r="C11" s="94"/>
      <c r="D11" s="126">
        <v>98</v>
      </c>
      <c r="E11" s="126">
        <v>96.001000000000005</v>
      </c>
      <c r="F11" s="127">
        <f>SUM(D11:E11)</f>
        <v>194.001</v>
      </c>
      <c r="G11"/>
      <c r="H11" s="125" t="s">
        <v>280</v>
      </c>
      <c r="I11" s="93"/>
      <c r="J11" s="94"/>
      <c r="K11" s="126">
        <v>99.003</v>
      </c>
      <c r="L11" s="126">
        <v>98.001000000000005</v>
      </c>
      <c r="M11" s="127">
        <f>SUM(K11:L11)</f>
        <v>197.00400000000002</v>
      </c>
      <c r="N11"/>
    </row>
    <row r="12" spans="1:25" ht="15.75" customHeight="1" x14ac:dyDescent="0.3">
      <c r="A12" s="128" t="s">
        <v>301</v>
      </c>
      <c r="B12" s="129"/>
      <c r="C12" s="130"/>
      <c r="D12" s="110">
        <v>91</v>
      </c>
      <c r="E12" s="110">
        <v>90</v>
      </c>
      <c r="F12" s="131">
        <f>SUM(D12:E12)</f>
        <v>181</v>
      </c>
      <c r="G12"/>
      <c r="H12" s="128" t="s">
        <v>281</v>
      </c>
      <c r="I12" s="129"/>
      <c r="J12" s="130"/>
      <c r="K12" s="110">
        <v>100.003</v>
      </c>
      <c r="L12" s="110">
        <v>100.002</v>
      </c>
      <c r="M12" s="131">
        <f>SUM(K12:L12)</f>
        <v>200.005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410</v>
      </c>
      <c r="B14" s="63"/>
      <c r="C14" s="64">
        <v>586</v>
      </c>
      <c r="D14" s="63"/>
      <c r="E14" s="14" t="s">
        <v>12</v>
      </c>
      <c r="F14" s="122">
        <f>SUM(F15:F17)</f>
        <v>585.01</v>
      </c>
      <c r="G14" s="66" t="s">
        <v>171</v>
      </c>
      <c r="H14" s="72" t="s">
        <v>411</v>
      </c>
      <c r="I14" s="72"/>
      <c r="J14" s="132">
        <v>587</v>
      </c>
      <c r="K14" s="72"/>
      <c r="L14" s="72"/>
      <c r="M14" s="18">
        <v>587</v>
      </c>
      <c r="N14"/>
    </row>
    <row r="15" spans="1:25" ht="15.75" customHeight="1" x14ac:dyDescent="0.3">
      <c r="A15" s="123" t="s">
        <v>308</v>
      </c>
      <c r="B15" s="88"/>
      <c r="C15" s="89"/>
      <c r="D15" s="104">
        <v>98.001999999999995</v>
      </c>
      <c r="E15" s="104">
        <v>98.001999999999995</v>
      </c>
      <c r="F15" s="124">
        <f>SUM(D15:E15)</f>
        <v>196.00399999999999</v>
      </c>
      <c r="G15"/>
      <c r="H15" s="72"/>
      <c r="I15" s="72"/>
      <c r="J15" s="72"/>
      <c r="K15" s="72"/>
      <c r="L15" s="72"/>
      <c r="M15" s="72"/>
      <c r="N15"/>
    </row>
    <row r="16" spans="1:25" ht="15.75" customHeight="1" x14ac:dyDescent="0.3">
      <c r="A16" s="125" t="s">
        <v>323</v>
      </c>
      <c r="B16" s="93"/>
      <c r="C16" s="94"/>
      <c r="D16" s="126">
        <v>97.001999999999995</v>
      </c>
      <c r="E16" s="126">
        <v>97</v>
      </c>
      <c r="F16" s="127">
        <f>SUM(D16:E16)</f>
        <v>194.00200000000001</v>
      </c>
      <c r="G16"/>
      <c r="H16" s="72"/>
      <c r="I16" s="72"/>
      <c r="J16" s="72"/>
      <c r="K16" s="72"/>
      <c r="L16" s="72"/>
      <c r="M16" s="72"/>
      <c r="N16"/>
    </row>
    <row r="17" spans="1:20" ht="15.75" customHeight="1" x14ac:dyDescent="0.3">
      <c r="A17" s="128" t="s">
        <v>296</v>
      </c>
      <c r="B17" s="129"/>
      <c r="C17" s="130"/>
      <c r="D17" s="110">
        <v>99.003</v>
      </c>
      <c r="E17" s="110">
        <v>96.001000000000005</v>
      </c>
      <c r="F17" s="131">
        <f>SUM(D17:E17)</f>
        <v>195.00400000000002</v>
      </c>
      <c r="G17"/>
      <c r="H17" s="72"/>
      <c r="I17" s="72"/>
      <c r="J17" s="72"/>
      <c r="K17" s="72"/>
      <c r="L17" s="72"/>
      <c r="M17" s="72"/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E19" s="18"/>
      <c r="H19" s="73" t="s">
        <v>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8" t="s">
        <v>412</v>
      </c>
      <c r="E20" s="18"/>
      <c r="H20" s="74" t="s">
        <v>409</v>
      </c>
      <c r="I20" s="27">
        <v>3</v>
      </c>
      <c r="J20" s="27">
        <v>3</v>
      </c>
      <c r="K20" s="27"/>
      <c r="L20" s="27"/>
      <c r="M20" s="133">
        <v>1782.047</v>
      </c>
      <c r="N20" s="69">
        <v>6</v>
      </c>
    </row>
    <row r="21" spans="1:20" ht="15.75" customHeight="1" x14ac:dyDescent="0.3">
      <c r="B21" s="134" t="s">
        <v>413</v>
      </c>
      <c r="E21" s="18"/>
      <c r="H21" s="135" t="s">
        <v>406</v>
      </c>
      <c r="I21" s="30">
        <v>3</v>
      </c>
      <c r="J21" s="30">
        <v>2</v>
      </c>
      <c r="K21" s="30"/>
      <c r="L21" s="30">
        <v>1</v>
      </c>
      <c r="M21" s="136">
        <v>1764.0350000000001</v>
      </c>
      <c r="N21" s="31">
        <v>4</v>
      </c>
    </row>
    <row r="22" spans="1:20" ht="15.75" customHeight="1" x14ac:dyDescent="0.3">
      <c r="B22" s="10" t="s">
        <v>184</v>
      </c>
      <c r="E22" s="18"/>
      <c r="H22" s="70" t="s">
        <v>410</v>
      </c>
      <c r="I22" s="25">
        <v>3</v>
      </c>
      <c r="J22" s="25">
        <v>2</v>
      </c>
      <c r="K22" s="25"/>
      <c r="L22" s="25">
        <v>1</v>
      </c>
      <c r="M22" s="137">
        <v>1758.0249999999999</v>
      </c>
      <c r="N22" s="28">
        <v>4</v>
      </c>
    </row>
    <row r="23" spans="1:20" ht="15.75" customHeight="1" x14ac:dyDescent="0.3">
      <c r="H23" s="70" t="s">
        <v>407</v>
      </c>
      <c r="I23" s="25">
        <v>3</v>
      </c>
      <c r="J23" s="25">
        <v>1</v>
      </c>
      <c r="K23" s="25"/>
      <c r="L23" s="25">
        <v>2</v>
      </c>
      <c r="M23" s="137">
        <v>1773.039</v>
      </c>
      <c r="N23" s="28">
        <v>2</v>
      </c>
    </row>
    <row r="24" spans="1:20" ht="15.75" customHeight="1" x14ac:dyDescent="0.3">
      <c r="H24" s="70" t="s">
        <v>411</v>
      </c>
      <c r="I24" s="25">
        <v>3</v>
      </c>
      <c r="J24" s="25">
        <v>1</v>
      </c>
      <c r="K24" s="25"/>
      <c r="L24" s="25">
        <v>2</v>
      </c>
      <c r="M24" s="137">
        <v>1761</v>
      </c>
      <c r="N24" s="28">
        <v>2</v>
      </c>
    </row>
    <row r="25" spans="1:20" ht="15.75" customHeight="1" x14ac:dyDescent="0.3">
      <c r="H25" s="138" t="s">
        <v>408</v>
      </c>
      <c r="I25" s="99">
        <v>3</v>
      </c>
      <c r="J25" s="99"/>
      <c r="K25" s="99"/>
      <c r="L25" s="99">
        <v>3</v>
      </c>
      <c r="M25" s="139">
        <v>1710.0189999999998</v>
      </c>
      <c r="N25" s="100">
        <v>0</v>
      </c>
    </row>
    <row r="26" spans="1:20" ht="15.75" customHeight="1" x14ac:dyDescent="0.3"/>
    <row r="27" spans="1:20" ht="15.75" customHeight="1" x14ac:dyDescent="0.3">
      <c r="A27" s="140"/>
      <c r="B27" s="140"/>
      <c r="C27" s="140"/>
      <c r="D27" s="140"/>
      <c r="E27" s="141"/>
      <c r="F27" s="140"/>
      <c r="G27" s="141"/>
      <c r="H27" s="140"/>
      <c r="I27" s="140"/>
      <c r="J27" s="140"/>
      <c r="K27" s="140"/>
      <c r="L27" s="140"/>
      <c r="M27" s="140"/>
      <c r="N27" s="140"/>
      <c r="P27" s="78"/>
    </row>
    <row r="28" spans="1:20" ht="15.75" customHeight="1" x14ac:dyDescent="0.3"/>
    <row r="29" spans="1:20" ht="15.75" customHeight="1" x14ac:dyDescent="0.3">
      <c r="A29" s="9" t="s">
        <v>29</v>
      </c>
      <c r="B29" s="9"/>
      <c r="C29" s="9"/>
      <c r="D29" s="9"/>
      <c r="E29" s="8"/>
      <c r="F29" s="9"/>
      <c r="G29" s="8"/>
      <c r="H29" s="9"/>
      <c r="I29" s="9"/>
      <c r="J29" s="9"/>
      <c r="K29" s="9"/>
      <c r="L29" s="9"/>
      <c r="M29" s="9"/>
      <c r="N29" s="9"/>
      <c r="O29" s="9"/>
    </row>
    <row r="30" spans="1:20" ht="15.75" customHeight="1" x14ac:dyDescent="0.3">
      <c r="A30" s="62" t="s">
        <v>268</v>
      </c>
      <c r="B30" s="63"/>
      <c r="C30" s="64">
        <v>583</v>
      </c>
      <c r="D30" s="63"/>
      <c r="E30" s="14" t="s">
        <v>12</v>
      </c>
      <c r="F30" s="122">
        <f>SUM(F31:F33)</f>
        <v>572.00600000000009</v>
      </c>
      <c r="G30" s="66" t="s">
        <v>171</v>
      </c>
      <c r="H30" s="62" t="s">
        <v>414</v>
      </c>
      <c r="I30" s="63"/>
      <c r="J30" s="64">
        <v>580</v>
      </c>
      <c r="K30" s="63"/>
      <c r="L30" s="14" t="s">
        <v>12</v>
      </c>
      <c r="M30" s="122">
        <f>SUM(M31:M33)</f>
        <v>591.00700000000006</v>
      </c>
      <c r="N30"/>
      <c r="O30" s="42"/>
      <c r="P30" s="42"/>
      <c r="Q30" s="42"/>
      <c r="R30" s="42"/>
      <c r="S30" s="42"/>
      <c r="T30" s="42"/>
    </row>
    <row r="31" spans="1:20" ht="15.75" customHeight="1" x14ac:dyDescent="0.3">
      <c r="A31" s="123" t="s">
        <v>415</v>
      </c>
      <c r="B31" s="88"/>
      <c r="C31" s="89"/>
      <c r="D31" s="104">
        <v>96</v>
      </c>
      <c r="E31" s="104">
        <v>93.001000000000005</v>
      </c>
      <c r="F31" s="124">
        <f>SUM(D31:E31)</f>
        <v>189.001</v>
      </c>
      <c r="G31"/>
      <c r="H31" s="123" t="s">
        <v>345</v>
      </c>
      <c r="I31" s="88"/>
      <c r="J31" s="89"/>
      <c r="K31" s="104">
        <v>99.003</v>
      </c>
      <c r="L31" s="104">
        <v>97.001000000000005</v>
      </c>
      <c r="M31" s="124">
        <f>SUM(K31:L31)</f>
        <v>196.00400000000002</v>
      </c>
      <c r="N31"/>
      <c r="O31" s="42"/>
      <c r="P31" s="42"/>
      <c r="Q31" s="42"/>
      <c r="R31" s="42"/>
      <c r="S31" s="42"/>
      <c r="T31" s="42"/>
    </row>
    <row r="32" spans="1:20" ht="15.75" customHeight="1" x14ac:dyDescent="0.3">
      <c r="A32" s="125" t="s">
        <v>334</v>
      </c>
      <c r="B32" s="93"/>
      <c r="C32" s="94"/>
      <c r="D32" s="126">
        <v>96.001000000000005</v>
      </c>
      <c r="E32" s="126">
        <v>95</v>
      </c>
      <c r="F32" s="127">
        <f>SUM(D32:E32)</f>
        <v>191.001</v>
      </c>
      <c r="G32"/>
      <c r="H32" s="125" t="s">
        <v>335</v>
      </c>
      <c r="I32" s="93"/>
      <c r="J32" s="94"/>
      <c r="K32" s="126">
        <v>99.001000000000005</v>
      </c>
      <c r="L32" s="126">
        <v>99.001000000000005</v>
      </c>
      <c r="M32" s="127">
        <f>SUM(K32:L32)</f>
        <v>198.00200000000001</v>
      </c>
      <c r="N32"/>
      <c r="O32" s="42"/>
      <c r="P32" s="42"/>
      <c r="Q32" s="42"/>
      <c r="R32" s="42"/>
      <c r="S32" s="42"/>
      <c r="T32" s="42"/>
    </row>
    <row r="33" spans="1:20" ht="15.75" customHeight="1" x14ac:dyDescent="0.3">
      <c r="A33" s="128" t="s">
        <v>325</v>
      </c>
      <c r="B33" s="129"/>
      <c r="C33" s="130"/>
      <c r="D33" s="110">
        <v>97.003</v>
      </c>
      <c r="E33" s="110">
        <v>95.001000000000005</v>
      </c>
      <c r="F33" s="131">
        <f>SUM(D33:E33)</f>
        <v>192.00400000000002</v>
      </c>
      <c r="G33"/>
      <c r="H33" s="128" t="s">
        <v>344</v>
      </c>
      <c r="I33" s="129"/>
      <c r="J33" s="130"/>
      <c r="K33" s="110">
        <v>99.001000000000005</v>
      </c>
      <c r="L33" s="110">
        <v>98</v>
      </c>
      <c r="M33" s="131">
        <f>SUM(K33:L33)</f>
        <v>197.001</v>
      </c>
      <c r="N33"/>
      <c r="O33" s="42"/>
      <c r="P33" s="42"/>
      <c r="Q33" s="42"/>
      <c r="R33" s="42"/>
      <c r="S33" s="42"/>
      <c r="T33" s="42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2"/>
      <c r="P34" s="42"/>
      <c r="Q34" s="42"/>
      <c r="R34" s="42"/>
      <c r="S34" s="42"/>
      <c r="T34" s="42"/>
    </row>
    <row r="35" spans="1:20" ht="15.75" customHeight="1" x14ac:dyDescent="0.3">
      <c r="A35" s="62" t="s">
        <v>416</v>
      </c>
      <c r="B35" s="63"/>
      <c r="C35" s="64">
        <v>585</v>
      </c>
      <c r="D35" s="63"/>
      <c r="E35" s="14" t="s">
        <v>12</v>
      </c>
      <c r="F35" s="122">
        <f>SUM(F36:F38)</f>
        <v>582.00800000000004</v>
      </c>
      <c r="G35" s="66" t="s">
        <v>171</v>
      </c>
      <c r="H35" s="62" t="s">
        <v>417</v>
      </c>
      <c r="I35" s="63"/>
      <c r="J35" s="64">
        <v>577</v>
      </c>
      <c r="K35" s="63"/>
      <c r="L35" s="14" t="s">
        <v>12</v>
      </c>
      <c r="M35" s="122">
        <f>SUM(M36:M38)</f>
        <v>578.00800000000004</v>
      </c>
      <c r="N35"/>
      <c r="O35" s="42"/>
      <c r="P35" s="42"/>
      <c r="Q35" s="42"/>
      <c r="R35" s="42"/>
      <c r="S35" s="42"/>
      <c r="T35" s="42"/>
    </row>
    <row r="36" spans="1:20" ht="15.75" customHeight="1" x14ac:dyDescent="0.3">
      <c r="A36" s="123" t="s">
        <v>321</v>
      </c>
      <c r="B36" s="88"/>
      <c r="C36" s="89"/>
      <c r="D36" s="104">
        <v>98</v>
      </c>
      <c r="E36" s="104">
        <v>97.001999999999995</v>
      </c>
      <c r="F36" s="124">
        <f>SUM(D36:E36)</f>
        <v>195.00200000000001</v>
      </c>
      <c r="G36"/>
      <c r="H36" s="123" t="s">
        <v>358</v>
      </c>
      <c r="I36" s="88"/>
      <c r="J36" s="89"/>
      <c r="K36" s="104">
        <v>96.003</v>
      </c>
      <c r="L36" s="104">
        <v>95.001999999999995</v>
      </c>
      <c r="M36" s="124">
        <f>SUM(K36:L36)</f>
        <v>191.005</v>
      </c>
      <c r="N36"/>
      <c r="O36" s="42"/>
      <c r="P36" s="42"/>
      <c r="Q36" s="42"/>
      <c r="R36" s="42"/>
      <c r="S36" s="42"/>
      <c r="T36" s="42"/>
    </row>
    <row r="37" spans="1:20" ht="15.75" customHeight="1" x14ac:dyDescent="0.3">
      <c r="A37" s="125" t="s">
        <v>337</v>
      </c>
      <c r="B37" s="93"/>
      <c r="C37" s="94"/>
      <c r="D37" s="126">
        <v>97.001000000000005</v>
      </c>
      <c r="E37" s="126">
        <v>95.001999999999995</v>
      </c>
      <c r="F37" s="127">
        <f>SUM(D37:E37)</f>
        <v>192.00299999999999</v>
      </c>
      <c r="G37"/>
      <c r="H37" s="125" t="s">
        <v>332</v>
      </c>
      <c r="I37" s="93"/>
      <c r="J37" s="94"/>
      <c r="K37" s="126">
        <v>99.001999999999995</v>
      </c>
      <c r="L37" s="126">
        <v>96.001000000000005</v>
      </c>
      <c r="M37" s="127">
        <f>SUM(K37:L37)</f>
        <v>195.00299999999999</v>
      </c>
      <c r="N37"/>
      <c r="O37" s="42"/>
      <c r="P37" s="42"/>
      <c r="Q37" s="42"/>
      <c r="R37" s="42"/>
      <c r="S37" s="42"/>
      <c r="T37" s="42"/>
    </row>
    <row r="38" spans="1:20" ht="15.75" customHeight="1" x14ac:dyDescent="0.3">
      <c r="A38" s="128" t="s">
        <v>294</v>
      </c>
      <c r="B38" s="129"/>
      <c r="C38" s="130"/>
      <c r="D38" s="110">
        <v>98.003</v>
      </c>
      <c r="E38" s="110">
        <v>97</v>
      </c>
      <c r="F38" s="131">
        <f>SUM(D38:E38)</f>
        <v>195.00299999999999</v>
      </c>
      <c r="G38"/>
      <c r="H38" s="128" t="s">
        <v>349</v>
      </c>
      <c r="I38" s="129"/>
      <c r="J38" s="130"/>
      <c r="K38" s="110">
        <v>97</v>
      </c>
      <c r="L38" s="110">
        <v>95</v>
      </c>
      <c r="M38" s="131">
        <f>SUM(K38:L38)</f>
        <v>192</v>
      </c>
      <c r="N38"/>
      <c r="O38" s="42"/>
      <c r="P38" s="42"/>
      <c r="Q38" s="42"/>
      <c r="R38" s="42"/>
      <c r="S38" s="42"/>
      <c r="T38" s="42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2"/>
      <c r="P39" s="42"/>
      <c r="Q39" s="42"/>
      <c r="R39" s="42"/>
      <c r="S39" s="42"/>
      <c r="T39" s="42"/>
    </row>
    <row r="40" spans="1:20" ht="15.75" customHeight="1" x14ac:dyDescent="0.3">
      <c r="A40" s="62" t="s">
        <v>418</v>
      </c>
      <c r="B40" s="63"/>
      <c r="C40" s="64">
        <v>580</v>
      </c>
      <c r="D40" s="63"/>
      <c r="E40" s="14" t="s">
        <v>12</v>
      </c>
      <c r="F40" s="122">
        <f>SUM(F41:F43)</f>
        <v>588.00800000000004</v>
      </c>
      <c r="G40" s="66" t="s">
        <v>171</v>
      </c>
      <c r="H40" s="42" t="s">
        <v>419</v>
      </c>
      <c r="I40" s="42"/>
      <c r="J40" s="142">
        <v>580</v>
      </c>
      <c r="K40" s="42"/>
      <c r="L40" s="42"/>
      <c r="M40" s="42">
        <v>580</v>
      </c>
      <c r="N40"/>
      <c r="O40" s="42"/>
      <c r="P40" s="42"/>
      <c r="Q40" s="42"/>
      <c r="R40" s="42"/>
      <c r="S40" s="42"/>
      <c r="T40" s="42"/>
    </row>
    <row r="41" spans="1:20" ht="15.75" customHeight="1" x14ac:dyDescent="0.3">
      <c r="A41" s="123" t="s">
        <v>331</v>
      </c>
      <c r="B41" s="88"/>
      <c r="C41" s="89"/>
      <c r="D41" s="104">
        <v>99.003</v>
      </c>
      <c r="E41" s="104">
        <v>97.001000000000005</v>
      </c>
      <c r="F41" s="124">
        <f>SUM(D41:E41)</f>
        <v>196.00400000000002</v>
      </c>
      <c r="G41"/>
      <c r="H41" s="42"/>
      <c r="I41" s="42"/>
      <c r="J41" s="42"/>
      <c r="K41" s="42"/>
      <c r="L41" s="42"/>
      <c r="M41" s="42"/>
      <c r="N41"/>
      <c r="O41" s="42"/>
      <c r="P41" s="42"/>
      <c r="Q41" s="42"/>
      <c r="R41" s="42"/>
      <c r="S41" s="42"/>
      <c r="T41" s="42"/>
    </row>
    <row r="42" spans="1:20" ht="15.75" customHeight="1" x14ac:dyDescent="0.3">
      <c r="A42" s="125" t="s">
        <v>330</v>
      </c>
      <c r="B42" s="93"/>
      <c r="C42" s="94"/>
      <c r="D42" s="126">
        <v>100.001</v>
      </c>
      <c r="E42" s="126">
        <v>98.003</v>
      </c>
      <c r="F42" s="127">
        <f>SUM(D42:E42)</f>
        <v>198.00400000000002</v>
      </c>
      <c r="G42"/>
      <c r="H42" s="42"/>
      <c r="I42" s="42"/>
      <c r="J42" s="42"/>
      <c r="K42" s="42"/>
      <c r="L42" s="42"/>
      <c r="M42" s="42"/>
      <c r="N42"/>
      <c r="O42" s="42"/>
      <c r="P42" s="42"/>
      <c r="Q42" s="42"/>
      <c r="R42" s="42"/>
      <c r="S42" s="42"/>
      <c r="T42" s="42"/>
    </row>
    <row r="43" spans="1:20" ht="15.75" customHeight="1" x14ac:dyDescent="0.3">
      <c r="A43" s="128" t="s">
        <v>346</v>
      </c>
      <c r="B43" s="129"/>
      <c r="C43" s="130"/>
      <c r="D43" s="110">
        <v>98</v>
      </c>
      <c r="E43" s="110">
        <v>96</v>
      </c>
      <c r="F43" s="131">
        <f>SUM(D43:E43)</f>
        <v>194</v>
      </c>
      <c r="G43"/>
      <c r="H43" s="42"/>
      <c r="I43" s="42"/>
      <c r="J43" s="42"/>
      <c r="K43" s="42"/>
      <c r="L43" s="42"/>
      <c r="M43" s="42"/>
      <c r="N43"/>
      <c r="O43" s="42"/>
      <c r="P43" s="42"/>
      <c r="Q43" s="42"/>
      <c r="R43" s="42"/>
      <c r="S43" s="42"/>
      <c r="T43" s="42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2"/>
      <c r="P44" s="42"/>
      <c r="Q44" s="42"/>
      <c r="R44" s="42"/>
      <c r="S44" s="42"/>
      <c r="T44" s="42"/>
    </row>
    <row r="45" spans="1:20" ht="15.75" customHeight="1" x14ac:dyDescent="0.3">
      <c r="E45" s="18"/>
      <c r="H45" s="73" t="s">
        <v>29</v>
      </c>
      <c r="I45" s="16" t="s">
        <v>177</v>
      </c>
      <c r="J45" s="16" t="s">
        <v>178</v>
      </c>
      <c r="K45" s="16" t="s">
        <v>179</v>
      </c>
      <c r="L45" s="16" t="s">
        <v>180</v>
      </c>
      <c r="M45" s="16" t="s">
        <v>11</v>
      </c>
      <c r="N45" s="17" t="s">
        <v>181</v>
      </c>
    </row>
    <row r="46" spans="1:20" ht="15.75" customHeight="1" x14ac:dyDescent="0.3">
      <c r="B46" s="10" t="s">
        <v>420</v>
      </c>
      <c r="E46" s="18"/>
      <c r="H46" s="143" t="s">
        <v>418</v>
      </c>
      <c r="I46" s="144">
        <v>3</v>
      </c>
      <c r="J46" s="144">
        <v>3</v>
      </c>
      <c r="K46" s="144"/>
      <c r="L46" s="144"/>
      <c r="M46" s="145">
        <v>1756.029</v>
      </c>
      <c r="N46" s="146">
        <v>6</v>
      </c>
      <c r="O46" s="42"/>
      <c r="P46" s="42"/>
    </row>
    <row r="47" spans="1:20" ht="15.75" customHeight="1" x14ac:dyDescent="0.3">
      <c r="B47" s="75" t="s">
        <v>421</v>
      </c>
      <c r="E47" s="18"/>
      <c r="H47" s="147" t="s">
        <v>416</v>
      </c>
      <c r="I47" s="48">
        <v>3</v>
      </c>
      <c r="J47" s="48">
        <v>2</v>
      </c>
      <c r="K47" s="48"/>
      <c r="L47" s="48">
        <v>1</v>
      </c>
      <c r="M47" s="148">
        <v>1723.0240000000001</v>
      </c>
      <c r="N47" s="49">
        <v>4</v>
      </c>
      <c r="O47" s="42"/>
      <c r="P47" s="42"/>
    </row>
    <row r="48" spans="1:20" ht="15.75" customHeight="1" x14ac:dyDescent="0.3">
      <c r="B48" s="10" t="s">
        <v>184</v>
      </c>
      <c r="E48" s="18"/>
      <c r="H48" s="147" t="s">
        <v>414</v>
      </c>
      <c r="I48" s="48">
        <v>3</v>
      </c>
      <c r="J48" s="48">
        <v>2</v>
      </c>
      <c r="K48" s="48"/>
      <c r="L48" s="48">
        <v>1</v>
      </c>
      <c r="M48" s="148">
        <v>1572.0190000000002</v>
      </c>
      <c r="N48" s="49">
        <v>4</v>
      </c>
      <c r="O48" s="42"/>
      <c r="P48" s="42"/>
    </row>
    <row r="49" spans="1:16" ht="15.75" customHeight="1" x14ac:dyDescent="0.3">
      <c r="H49" s="147" t="s">
        <v>419</v>
      </c>
      <c r="I49" s="48">
        <v>3</v>
      </c>
      <c r="J49" s="48">
        <v>1</v>
      </c>
      <c r="K49" s="48">
        <v>1</v>
      </c>
      <c r="L49" s="48">
        <v>1</v>
      </c>
      <c r="M49" s="148">
        <v>1740</v>
      </c>
      <c r="N49" s="49">
        <v>3</v>
      </c>
      <c r="O49" s="42"/>
      <c r="P49" s="42"/>
    </row>
    <row r="50" spans="1:16" ht="15.75" customHeight="1" x14ac:dyDescent="0.3">
      <c r="H50" s="147" t="s">
        <v>417</v>
      </c>
      <c r="I50" s="48">
        <v>3</v>
      </c>
      <c r="J50" s="48"/>
      <c r="K50" s="48">
        <v>1</v>
      </c>
      <c r="L50" s="48">
        <v>2</v>
      </c>
      <c r="M50" s="148">
        <v>1732.0250000000001</v>
      </c>
      <c r="N50" s="49">
        <v>1</v>
      </c>
      <c r="O50" s="42"/>
      <c r="P50" s="42"/>
    </row>
    <row r="51" spans="1:16" ht="15.75" customHeight="1" x14ac:dyDescent="0.3">
      <c r="H51" s="149" t="s">
        <v>268</v>
      </c>
      <c r="I51" s="150">
        <v>3</v>
      </c>
      <c r="J51" s="150"/>
      <c r="K51" s="150"/>
      <c r="L51" s="150">
        <v>3</v>
      </c>
      <c r="M51" s="151">
        <v>1721.0190000000002</v>
      </c>
      <c r="N51" s="120">
        <v>0</v>
      </c>
      <c r="O51" s="42"/>
      <c r="P51" s="42"/>
    </row>
    <row r="52" spans="1:16" ht="15.75" customHeight="1" x14ac:dyDescent="0.3">
      <c r="A52" s="72"/>
      <c r="B52" s="72"/>
      <c r="C52" s="72"/>
      <c r="D52" s="72"/>
      <c r="E52" s="72"/>
      <c r="F52" s="72"/>
      <c r="G52" s="152"/>
      <c r="H52" s="72"/>
      <c r="I52" s="72"/>
      <c r="J52" s="72"/>
      <c r="K52" s="72"/>
      <c r="L52" s="72"/>
      <c r="M52" s="72"/>
      <c r="N52" s="72"/>
    </row>
    <row r="53" spans="1:16" ht="15.75" customHeight="1" x14ac:dyDescent="0.3">
      <c r="A53" s="72" t="s">
        <v>340</v>
      </c>
      <c r="B53" s="72"/>
      <c r="C53" s="72"/>
      <c r="D53" s="72"/>
      <c r="E53" s="72"/>
      <c r="F53" s="72"/>
      <c r="G53" s="152"/>
      <c r="H53" s="72"/>
      <c r="I53" s="72"/>
      <c r="J53" s="72"/>
      <c r="K53" s="72"/>
      <c r="L53" s="72"/>
      <c r="M53" s="72"/>
      <c r="N53" s="72"/>
    </row>
    <row r="54" spans="1:16" ht="15.75" customHeight="1" x14ac:dyDescent="0.3">
      <c r="A54" s="72"/>
      <c r="B54" s="72"/>
      <c r="C54" s="72"/>
      <c r="D54" s="72"/>
      <c r="E54" s="72"/>
      <c r="F54" s="72"/>
      <c r="G54" s="152"/>
      <c r="H54" s="72"/>
      <c r="I54" s="72"/>
      <c r="J54" s="72"/>
      <c r="K54" s="72"/>
      <c r="L54" s="72"/>
      <c r="M54" s="72"/>
      <c r="N54" s="72"/>
    </row>
    <row r="55" spans="1:16" ht="15.75" customHeight="1" x14ac:dyDescent="0.3">
      <c r="A55" s="18" t="s">
        <v>341</v>
      </c>
      <c r="E55" s="76" t="s">
        <v>71</v>
      </c>
      <c r="G55" s="18"/>
      <c r="H55" s="72"/>
      <c r="I55" s="72"/>
      <c r="J55" s="72"/>
      <c r="K55" s="72"/>
      <c r="L55" s="72"/>
      <c r="M55" s="72"/>
      <c r="N55" s="72"/>
    </row>
    <row r="56" spans="1:16" ht="15.75" customHeight="1" x14ac:dyDescent="0.3">
      <c r="A56" s="18" t="s">
        <v>72</v>
      </c>
      <c r="E56" s="18"/>
      <c r="H56" s="72"/>
      <c r="I56" s="72"/>
      <c r="J56" s="72"/>
      <c r="K56" s="72"/>
      <c r="L56" s="72"/>
      <c r="M56" s="72"/>
      <c r="N56" s="72"/>
    </row>
    <row r="57" spans="1:16" ht="15.75" customHeight="1" x14ac:dyDescent="0.3">
      <c r="A57" s="72"/>
      <c r="B57" s="72"/>
      <c r="C57" s="72"/>
      <c r="D57" s="72"/>
      <c r="E57" s="72"/>
      <c r="F57" s="72"/>
      <c r="G57" s="152"/>
      <c r="H57" s="72"/>
      <c r="I57" s="72"/>
      <c r="J57" s="72"/>
      <c r="K57" s="72"/>
      <c r="L57" s="72"/>
      <c r="M57" s="72"/>
      <c r="N57" s="72"/>
    </row>
    <row r="58" spans="1:16" ht="15.75" customHeight="1" x14ac:dyDescent="0.3">
      <c r="A58" s="72"/>
      <c r="B58" s="72"/>
      <c r="C58" s="72"/>
      <c r="D58" s="72"/>
      <c r="E58" s="72"/>
      <c r="F58" s="72"/>
      <c r="G58" s="152"/>
      <c r="H58" s="72"/>
      <c r="I58" s="72"/>
      <c r="J58" s="72"/>
      <c r="K58" s="72"/>
      <c r="L58" s="72"/>
      <c r="M58" s="72"/>
      <c r="N58" s="72"/>
    </row>
    <row r="59" spans="1:16" ht="15.75" customHeight="1" x14ac:dyDescent="0.3">
      <c r="A59" s="72"/>
      <c r="B59" s="72"/>
      <c r="C59" s="72"/>
      <c r="D59" s="72"/>
      <c r="E59" s="72"/>
      <c r="F59" s="72"/>
      <c r="G59" s="152"/>
      <c r="H59" s="72"/>
      <c r="I59" s="72"/>
      <c r="J59" s="72"/>
      <c r="K59" s="72"/>
      <c r="L59" s="72"/>
      <c r="M59" s="72"/>
      <c r="N59" s="72"/>
    </row>
    <row r="60" spans="1:16" ht="15.75" customHeight="1" x14ac:dyDescent="0.3">
      <c r="A60" s="72"/>
      <c r="B60" s="72"/>
      <c r="C60" s="72"/>
      <c r="D60" s="72"/>
      <c r="E60" s="72"/>
      <c r="F60" s="72"/>
      <c r="G60" s="152"/>
      <c r="H60" s="72"/>
      <c r="I60" s="72"/>
      <c r="J60" s="72"/>
      <c r="K60" s="72"/>
      <c r="L60" s="72"/>
      <c r="M60" s="72"/>
      <c r="N60" s="72"/>
    </row>
    <row r="61" spans="1:16" ht="15.75" customHeight="1" x14ac:dyDescent="0.3">
      <c r="A61" s="72"/>
      <c r="B61" s="72"/>
      <c r="C61" s="72"/>
      <c r="D61" s="72"/>
      <c r="E61" s="72"/>
      <c r="F61" s="72"/>
      <c r="G61" s="152"/>
      <c r="H61" s="72"/>
      <c r="I61" s="72"/>
      <c r="J61" s="72"/>
      <c r="K61" s="72"/>
      <c r="L61" s="72"/>
      <c r="M61" s="72"/>
      <c r="N61" s="72"/>
    </row>
    <row r="62" spans="1:16" ht="15.75" customHeight="1" x14ac:dyDescent="0.3">
      <c r="A62" s="72"/>
      <c r="B62" s="72"/>
      <c r="C62" s="72"/>
      <c r="D62" s="72"/>
      <c r="E62" s="72"/>
      <c r="F62" s="72"/>
      <c r="G62" s="152"/>
      <c r="H62" s="72"/>
      <c r="I62" s="72"/>
      <c r="J62" s="72"/>
      <c r="K62" s="72"/>
      <c r="L62" s="72"/>
      <c r="M62" s="72"/>
      <c r="N62" s="72"/>
    </row>
    <row r="63" spans="1:16" ht="15.75" customHeight="1" x14ac:dyDescent="0.3">
      <c r="A63" s="72"/>
      <c r="B63" s="72"/>
      <c r="C63" s="72"/>
      <c r="D63" s="72"/>
      <c r="E63" s="72"/>
      <c r="F63" s="72"/>
      <c r="G63" s="152"/>
      <c r="H63" s="72"/>
      <c r="I63" s="72"/>
      <c r="J63" s="72"/>
      <c r="K63" s="72"/>
      <c r="L63" s="72"/>
      <c r="M63" s="72"/>
      <c r="N63" s="72"/>
    </row>
    <row r="64" spans="1:16" ht="15.75" customHeight="1" x14ac:dyDescent="0.3">
      <c r="A64" s="72"/>
      <c r="B64" s="72"/>
      <c r="C64" s="72"/>
      <c r="D64" s="72"/>
      <c r="E64" s="72"/>
      <c r="F64" s="72"/>
      <c r="G64" s="152"/>
      <c r="H64" s="72"/>
      <c r="I64" s="72"/>
      <c r="J64" s="72"/>
      <c r="K64" s="72"/>
      <c r="L64" s="72"/>
      <c r="M64" s="72"/>
      <c r="N64" s="72"/>
    </row>
    <row r="65" spans="1:14" ht="15.75" customHeight="1" x14ac:dyDescent="0.3">
      <c r="A65" s="72"/>
      <c r="B65" s="72"/>
      <c r="C65" s="72"/>
      <c r="D65" s="72"/>
      <c r="E65" s="72"/>
      <c r="F65" s="72"/>
      <c r="G65" s="152"/>
      <c r="H65" s="72"/>
      <c r="I65" s="72"/>
      <c r="J65" s="72"/>
      <c r="K65" s="72"/>
      <c r="L65" s="72"/>
      <c r="M65" s="72"/>
      <c r="N65" s="72"/>
    </row>
    <row r="66" spans="1:14" ht="15.75" customHeight="1" x14ac:dyDescent="0.3">
      <c r="A66" s="72"/>
      <c r="B66" s="72"/>
      <c r="C66" s="72"/>
      <c r="D66" s="72"/>
      <c r="E66" s="72"/>
      <c r="F66" s="72"/>
      <c r="G66" s="152"/>
      <c r="H66" s="72"/>
      <c r="I66" s="72"/>
      <c r="J66" s="72"/>
      <c r="K66" s="72"/>
      <c r="L66" s="72"/>
      <c r="M66" s="72"/>
      <c r="N66" s="72"/>
    </row>
    <row r="67" spans="1:14" ht="15.75" customHeight="1" x14ac:dyDescent="0.3">
      <c r="A67" s="72"/>
      <c r="B67" s="72"/>
      <c r="C67" s="72"/>
      <c r="D67" s="72"/>
      <c r="E67" s="72"/>
      <c r="F67" s="72"/>
      <c r="G67" s="152"/>
      <c r="H67" s="72"/>
      <c r="I67" s="72"/>
      <c r="J67" s="72"/>
      <c r="K67" s="72"/>
      <c r="L67" s="72"/>
      <c r="M67" s="72"/>
      <c r="N67" s="72"/>
    </row>
    <row r="68" spans="1:14" ht="15.75" customHeight="1" x14ac:dyDescent="0.3">
      <c r="A68" s="72"/>
      <c r="B68" s="72"/>
      <c r="C68" s="72"/>
      <c r="D68" s="72"/>
      <c r="E68" s="72"/>
      <c r="F68" s="72"/>
      <c r="G68" s="152"/>
      <c r="H68" s="72"/>
      <c r="I68" s="72"/>
      <c r="J68" s="72"/>
      <c r="K68" s="72"/>
      <c r="L68" s="72"/>
      <c r="M68" s="72"/>
      <c r="N68" s="72"/>
    </row>
    <row r="69" spans="1:14" ht="15.75" customHeight="1" x14ac:dyDescent="0.3">
      <c r="A69" s="72"/>
      <c r="B69" s="72"/>
      <c r="C69" s="72"/>
      <c r="D69" s="72"/>
      <c r="E69" s="72"/>
      <c r="F69" s="72"/>
      <c r="G69" s="152"/>
      <c r="H69" s="72"/>
      <c r="I69" s="72"/>
      <c r="J69" s="72"/>
      <c r="K69" s="72"/>
      <c r="L69" s="72"/>
      <c r="M69" s="72"/>
      <c r="N69" s="72"/>
    </row>
    <row r="70" spans="1:14" ht="15.75" customHeight="1" x14ac:dyDescent="0.3">
      <c r="A70" s="72"/>
      <c r="B70" s="72"/>
      <c r="C70" s="72"/>
      <c r="D70" s="72"/>
      <c r="E70" s="72"/>
      <c r="F70" s="72"/>
      <c r="G70" s="152"/>
      <c r="H70" s="72"/>
      <c r="I70" s="72"/>
      <c r="J70" s="72"/>
      <c r="K70" s="72"/>
      <c r="L70" s="72"/>
      <c r="M70" s="72"/>
      <c r="N70" s="72"/>
    </row>
    <row r="71" spans="1:14" ht="15.75" customHeight="1" x14ac:dyDescent="0.3">
      <c r="A71" s="72"/>
      <c r="B71" s="72"/>
      <c r="C71" s="72"/>
      <c r="D71" s="72"/>
      <c r="E71" s="72"/>
      <c r="F71" s="72"/>
      <c r="G71" s="152"/>
      <c r="H71" s="72"/>
      <c r="I71" s="72"/>
      <c r="J71" s="72"/>
      <c r="K71" s="72"/>
      <c r="L71" s="72"/>
      <c r="M71" s="72"/>
      <c r="N71" s="72"/>
    </row>
    <row r="72" spans="1:14" ht="15.75" customHeight="1" x14ac:dyDescent="0.3">
      <c r="A72" s="72"/>
      <c r="B72" s="72"/>
      <c r="C72" s="72"/>
      <c r="D72" s="72"/>
      <c r="E72" s="72"/>
      <c r="F72" s="72"/>
      <c r="G72" s="152"/>
      <c r="H72" s="72"/>
      <c r="I72" s="72"/>
      <c r="J72" s="72"/>
      <c r="K72" s="72"/>
      <c r="L72" s="72"/>
      <c r="M72" s="72"/>
      <c r="N72" s="72"/>
    </row>
    <row r="73" spans="1:14" ht="15.75" customHeight="1" x14ac:dyDescent="0.3">
      <c r="A73" s="72"/>
      <c r="B73" s="72"/>
      <c r="C73" s="72"/>
      <c r="D73" s="72"/>
      <c r="E73" s="72"/>
      <c r="F73" s="72"/>
      <c r="G73" s="152"/>
      <c r="H73" s="72"/>
      <c r="I73" s="72"/>
      <c r="J73" s="72"/>
      <c r="K73" s="72"/>
      <c r="L73" s="72"/>
      <c r="M73" s="72"/>
      <c r="N73" s="72"/>
    </row>
    <row r="74" spans="1:14" ht="15.75" customHeight="1" x14ac:dyDescent="0.3">
      <c r="A74" s="72"/>
      <c r="B74" s="72"/>
      <c r="C74" s="72"/>
      <c r="D74" s="72"/>
      <c r="E74" s="72"/>
      <c r="F74" s="72"/>
      <c r="G74" s="152"/>
      <c r="H74" s="72"/>
      <c r="I74" s="72"/>
      <c r="J74" s="72"/>
      <c r="K74" s="72"/>
      <c r="L74" s="72"/>
      <c r="M74" s="72"/>
      <c r="N74" s="72"/>
    </row>
    <row r="75" spans="1:14" ht="15.75" customHeight="1" x14ac:dyDescent="0.3">
      <c r="A75" s="72"/>
      <c r="B75" s="72"/>
      <c r="C75" s="72"/>
      <c r="D75" s="72"/>
      <c r="E75" s="72"/>
      <c r="F75" s="72"/>
      <c r="G75" s="152"/>
      <c r="H75" s="72"/>
      <c r="I75" s="72"/>
      <c r="J75" s="72"/>
      <c r="K75" s="72"/>
      <c r="L75" s="72"/>
      <c r="M75" s="72"/>
      <c r="N75" s="72"/>
    </row>
    <row r="76" spans="1:14" ht="15.75" customHeight="1" x14ac:dyDescent="0.3">
      <c r="A76" s="72"/>
      <c r="B76" s="72"/>
      <c r="C76" s="72"/>
      <c r="D76" s="72"/>
      <c r="E76" s="72"/>
      <c r="F76" s="72"/>
      <c r="G76" s="152"/>
      <c r="H76" s="72"/>
      <c r="I76" s="72"/>
      <c r="J76" s="72"/>
      <c r="K76" s="72"/>
      <c r="L76" s="72"/>
      <c r="M76" s="72"/>
      <c r="N76" s="72"/>
    </row>
    <row r="77" spans="1:14" ht="15.75" customHeight="1" x14ac:dyDescent="0.3">
      <c r="A77" s="72"/>
      <c r="B77" s="72"/>
      <c r="C77" s="72"/>
      <c r="D77" s="72"/>
      <c r="E77" s="72"/>
      <c r="F77" s="72"/>
      <c r="G77" s="152"/>
      <c r="H77" s="72"/>
      <c r="I77" s="72"/>
      <c r="J77" s="72"/>
      <c r="K77" s="72"/>
      <c r="L77" s="72"/>
      <c r="M77" s="72"/>
      <c r="N77" s="72"/>
    </row>
    <row r="78" spans="1:14" ht="15.75" customHeight="1" x14ac:dyDescent="0.3">
      <c r="A78" s="72"/>
      <c r="B78" s="72"/>
      <c r="C78" s="72"/>
      <c r="D78" s="72"/>
      <c r="E78" s="72"/>
      <c r="F78" s="72"/>
      <c r="G78" s="152"/>
      <c r="H78" s="72"/>
      <c r="I78" s="72"/>
      <c r="J78" s="72"/>
      <c r="K78" s="72"/>
      <c r="L78" s="72"/>
      <c r="M78" s="72"/>
      <c r="N78" s="72"/>
    </row>
    <row r="79" spans="1:14" ht="15.75" customHeight="1" x14ac:dyDescent="0.3">
      <c r="A79" s="72"/>
      <c r="B79" s="72"/>
      <c r="C79" s="72"/>
      <c r="D79" s="72"/>
      <c r="E79" s="72"/>
      <c r="F79" s="72"/>
      <c r="G79" s="152"/>
      <c r="H79" s="72"/>
      <c r="I79" s="72"/>
      <c r="J79" s="72"/>
      <c r="K79" s="72"/>
      <c r="L79" s="72"/>
      <c r="M79" s="72"/>
      <c r="N79" s="72"/>
    </row>
    <row r="80" spans="1:14" ht="15.75" customHeight="1" x14ac:dyDescent="0.3">
      <c r="A80" s="72"/>
      <c r="B80" s="72"/>
      <c r="C80" s="72"/>
      <c r="D80" s="72"/>
      <c r="E80" s="72"/>
      <c r="F80" s="72"/>
      <c r="G80" s="152"/>
      <c r="H80" s="72"/>
      <c r="I80" s="72"/>
      <c r="J80" s="72"/>
      <c r="K80" s="72"/>
      <c r="L80" s="72"/>
      <c r="M80" s="72"/>
      <c r="N80" s="72"/>
    </row>
    <row r="81" spans="1:14" ht="15.75" customHeight="1" x14ac:dyDescent="0.3">
      <c r="A81" s="72"/>
      <c r="B81" s="72"/>
      <c r="C81" s="72"/>
      <c r="D81" s="72"/>
      <c r="E81" s="72"/>
      <c r="F81" s="72"/>
      <c r="G81" s="152"/>
      <c r="H81" s="72"/>
      <c r="I81" s="72"/>
      <c r="J81" s="72"/>
      <c r="K81" s="72"/>
      <c r="L81" s="72"/>
      <c r="M81" s="72"/>
      <c r="N81" s="72"/>
    </row>
    <row r="82" spans="1:14" ht="15.75" customHeight="1" x14ac:dyDescent="0.3">
      <c r="A82" s="72"/>
      <c r="B82" s="72"/>
      <c r="C82" s="72"/>
      <c r="D82" s="72"/>
      <c r="E82" s="72"/>
      <c r="F82" s="72"/>
      <c r="G82" s="152"/>
      <c r="H82" s="72"/>
      <c r="I82" s="72"/>
      <c r="J82" s="72"/>
      <c r="K82" s="72"/>
      <c r="L82" s="72"/>
      <c r="M82" s="72"/>
      <c r="N82" s="72"/>
    </row>
    <row r="83" spans="1:14" ht="15.75" customHeight="1" x14ac:dyDescent="0.3">
      <c r="A83" s="72"/>
      <c r="B83" s="72"/>
      <c r="C83" s="72"/>
      <c r="D83" s="72"/>
      <c r="E83" s="72"/>
      <c r="F83" s="72"/>
      <c r="G83" s="152"/>
      <c r="H83" s="72"/>
      <c r="I83" s="72"/>
      <c r="J83" s="72"/>
      <c r="K83" s="72"/>
      <c r="L83" s="72"/>
      <c r="M83" s="72"/>
      <c r="N83" s="72"/>
    </row>
    <row r="84" spans="1:14" ht="15.75" customHeight="1" x14ac:dyDescent="0.3">
      <c r="A84" s="72"/>
      <c r="B84" s="72"/>
      <c r="C84" s="72"/>
      <c r="D84" s="72"/>
      <c r="E84" s="72"/>
      <c r="F84" s="72"/>
      <c r="G84" s="152"/>
      <c r="H84" s="72"/>
      <c r="I84" s="72"/>
      <c r="J84" s="72"/>
      <c r="K84" s="72"/>
      <c r="L84" s="72"/>
      <c r="M84" s="72"/>
      <c r="N84" s="72"/>
    </row>
    <row r="85" spans="1:14" ht="15.75" customHeight="1" x14ac:dyDescent="0.3">
      <c r="A85" s="72"/>
      <c r="B85" s="72"/>
      <c r="C85" s="72"/>
      <c r="D85" s="72"/>
      <c r="E85" s="72"/>
      <c r="F85" s="72"/>
      <c r="G85" s="152"/>
      <c r="H85" s="72"/>
      <c r="I85" s="72"/>
      <c r="J85" s="72"/>
      <c r="K85" s="72"/>
      <c r="L85" s="72"/>
      <c r="M85" s="72"/>
      <c r="N85" s="72"/>
    </row>
    <row r="86" spans="1:14" ht="15.75" customHeight="1" x14ac:dyDescent="0.3">
      <c r="A86" s="72"/>
      <c r="B86" s="72"/>
      <c r="C86" s="72"/>
      <c r="D86" s="72"/>
      <c r="E86" s="72"/>
      <c r="F86" s="72"/>
      <c r="G86" s="152"/>
      <c r="H86" s="72"/>
      <c r="I86" s="72"/>
      <c r="J86" s="72"/>
      <c r="K86" s="72"/>
      <c r="L86" s="72"/>
      <c r="M86" s="72"/>
      <c r="N86" s="72"/>
    </row>
    <row r="87" spans="1:14" ht="15.75" customHeight="1" x14ac:dyDescent="0.3">
      <c r="A87" s="72"/>
      <c r="B87" s="72"/>
      <c r="C87" s="72"/>
      <c r="D87" s="72"/>
      <c r="E87" s="72"/>
      <c r="F87" s="72"/>
      <c r="G87" s="152"/>
      <c r="H87" s="72"/>
      <c r="I87" s="72"/>
      <c r="J87" s="72"/>
      <c r="K87" s="72"/>
      <c r="L87" s="72"/>
      <c r="M87" s="72"/>
      <c r="N87" s="72"/>
    </row>
    <row r="88" spans="1:14" ht="15.75" customHeight="1" x14ac:dyDescent="0.3">
      <c r="A88" s="72"/>
      <c r="B88" s="72"/>
      <c r="C88" s="72"/>
      <c r="D88" s="72"/>
      <c r="E88" s="72"/>
      <c r="F88" s="72"/>
      <c r="G88" s="152"/>
      <c r="H88" s="72"/>
      <c r="I88" s="72"/>
      <c r="J88" s="72"/>
      <c r="K88" s="72"/>
      <c r="L88" s="72"/>
      <c r="M88" s="72"/>
      <c r="N88" s="72"/>
    </row>
    <row r="89" spans="1:14" ht="15.75" customHeight="1" x14ac:dyDescent="0.3">
      <c r="A89" s="72"/>
      <c r="B89" s="72"/>
      <c r="C89" s="72"/>
      <c r="D89" s="72"/>
      <c r="E89" s="72"/>
      <c r="F89" s="72"/>
      <c r="G89" s="152"/>
      <c r="H89" s="72"/>
      <c r="I89" s="72"/>
      <c r="J89" s="72"/>
      <c r="K89" s="72"/>
      <c r="L89" s="72"/>
      <c r="M89" s="72"/>
      <c r="N89" s="72"/>
    </row>
    <row r="90" spans="1:14" ht="15.75" customHeight="1" x14ac:dyDescent="0.3">
      <c r="A90" s="72"/>
      <c r="B90" s="72"/>
      <c r="C90" s="72"/>
      <c r="D90" s="72"/>
      <c r="E90" s="72"/>
      <c r="F90" s="72"/>
      <c r="G90" s="152"/>
      <c r="H90" s="72"/>
      <c r="I90" s="72"/>
      <c r="J90" s="72"/>
      <c r="K90" s="72"/>
      <c r="L90" s="72"/>
      <c r="M90" s="72"/>
      <c r="N90" s="72"/>
    </row>
    <row r="91" spans="1:14" ht="15.75" customHeight="1" x14ac:dyDescent="0.3">
      <c r="A91" s="72"/>
      <c r="B91" s="72"/>
      <c r="C91" s="72"/>
      <c r="D91" s="72"/>
      <c r="E91" s="72"/>
      <c r="F91" s="72"/>
      <c r="G91" s="152"/>
      <c r="H91" s="72"/>
      <c r="I91" s="72"/>
      <c r="J91" s="72"/>
      <c r="K91" s="72"/>
      <c r="L91" s="72"/>
      <c r="M91" s="72"/>
      <c r="N91" s="72"/>
    </row>
    <row r="92" spans="1:14" ht="15.75" customHeight="1" x14ac:dyDescent="0.3">
      <c r="A92" s="72"/>
      <c r="B92" s="72"/>
      <c r="C92" s="72"/>
      <c r="D92" s="72"/>
      <c r="E92" s="72"/>
      <c r="F92" s="72"/>
      <c r="G92" s="152"/>
      <c r="H92" s="72"/>
      <c r="I92" s="72"/>
      <c r="J92" s="72"/>
      <c r="K92" s="72"/>
      <c r="L92" s="72"/>
      <c r="M92" s="72"/>
      <c r="N92" s="72"/>
    </row>
    <row r="93" spans="1:14" ht="15.75" customHeight="1" x14ac:dyDescent="0.3">
      <c r="A93" s="72"/>
      <c r="B93" s="72"/>
      <c r="C93" s="72"/>
      <c r="D93" s="72"/>
      <c r="E93" s="72"/>
      <c r="F93" s="72"/>
      <c r="G93" s="152"/>
      <c r="H93" s="72"/>
      <c r="I93" s="72"/>
      <c r="J93" s="72"/>
      <c r="K93" s="72"/>
      <c r="L93" s="72"/>
      <c r="M93" s="72"/>
      <c r="N93" s="72"/>
    </row>
    <row r="94" spans="1:14" ht="15.75" customHeight="1" x14ac:dyDescent="0.3">
      <c r="A94" s="72"/>
      <c r="B94" s="72"/>
      <c r="C94" s="72"/>
      <c r="D94" s="72"/>
      <c r="E94" s="72"/>
      <c r="F94" s="72"/>
      <c r="G94" s="152"/>
      <c r="H94" s="72"/>
      <c r="I94" s="72"/>
      <c r="J94" s="72"/>
      <c r="K94" s="72"/>
      <c r="L94" s="72"/>
      <c r="M94" s="72"/>
      <c r="N94" s="72"/>
    </row>
    <row r="95" spans="1:14" ht="15.75" customHeight="1" x14ac:dyDescent="0.3">
      <c r="A95" s="72"/>
      <c r="B95" s="72"/>
      <c r="C95" s="72"/>
      <c r="D95" s="72"/>
      <c r="E95" s="72"/>
      <c r="F95" s="72"/>
      <c r="G95" s="152"/>
      <c r="H95" s="72"/>
      <c r="I95" s="72"/>
      <c r="J95" s="72"/>
      <c r="K95" s="72"/>
      <c r="L95" s="72"/>
      <c r="M95" s="72"/>
      <c r="N95" s="72"/>
    </row>
    <row r="96" spans="1:14" ht="15.75" customHeight="1" x14ac:dyDescent="0.3">
      <c r="A96" s="72"/>
      <c r="B96" s="72"/>
      <c r="C96" s="72"/>
      <c r="D96" s="72"/>
      <c r="E96" s="72"/>
      <c r="F96" s="72"/>
      <c r="G96" s="152"/>
      <c r="H96" s="72"/>
      <c r="I96" s="72"/>
      <c r="J96" s="72"/>
      <c r="K96" s="72"/>
      <c r="L96" s="72"/>
      <c r="M96" s="72"/>
      <c r="N96" s="72"/>
    </row>
    <row r="97" spans="1:14" ht="15.75" customHeight="1" x14ac:dyDescent="0.3">
      <c r="A97" s="72"/>
      <c r="B97" s="72"/>
      <c r="C97" s="72"/>
      <c r="D97" s="72"/>
      <c r="E97" s="72"/>
      <c r="F97" s="72"/>
      <c r="G97" s="152"/>
      <c r="H97" s="72"/>
      <c r="I97" s="72"/>
      <c r="J97" s="72"/>
      <c r="K97" s="72"/>
      <c r="L97" s="72"/>
      <c r="M97" s="72"/>
      <c r="N97" s="72"/>
    </row>
    <row r="98" spans="1:14" ht="15.75" customHeight="1" x14ac:dyDescent="0.3">
      <c r="A98" s="72"/>
      <c r="B98" s="72"/>
      <c r="C98" s="72"/>
      <c r="D98" s="72"/>
      <c r="E98" s="72"/>
      <c r="F98" s="72"/>
      <c r="G98" s="152"/>
      <c r="H98" s="72"/>
      <c r="I98" s="72"/>
      <c r="J98" s="72"/>
      <c r="K98" s="72"/>
      <c r="L98" s="72"/>
      <c r="M98" s="72"/>
      <c r="N98" s="72"/>
    </row>
    <row r="99" spans="1:14" ht="15.75" customHeight="1" x14ac:dyDescent="0.3">
      <c r="A99" s="72"/>
      <c r="B99" s="72"/>
      <c r="C99" s="72"/>
      <c r="D99" s="72"/>
      <c r="E99" s="72"/>
      <c r="F99" s="72"/>
      <c r="G99" s="152"/>
      <c r="H99" s="72"/>
      <c r="I99" s="72"/>
      <c r="J99" s="72"/>
      <c r="K99" s="72"/>
      <c r="L99" s="72"/>
      <c r="M99" s="72"/>
      <c r="N99" s="72"/>
    </row>
    <row r="100" spans="1:14" ht="15.75" customHeight="1" x14ac:dyDescent="0.3">
      <c r="A100" s="72"/>
      <c r="B100" s="72"/>
      <c r="C100" s="72"/>
      <c r="D100" s="72"/>
      <c r="E100" s="72"/>
      <c r="F100" s="72"/>
      <c r="G100" s="152"/>
      <c r="H100" s="72"/>
      <c r="I100" s="72"/>
      <c r="J100" s="72"/>
      <c r="K100" s="72"/>
      <c r="L100" s="72"/>
      <c r="M100" s="72"/>
      <c r="N100" s="72"/>
    </row>
    <row r="101" spans="1:14" ht="15.75" customHeight="1" x14ac:dyDescent="0.3">
      <c r="A101" s="72"/>
      <c r="B101" s="72"/>
      <c r="C101" s="72"/>
      <c r="D101" s="72"/>
      <c r="E101" s="72"/>
      <c r="F101" s="72"/>
      <c r="G101" s="152"/>
      <c r="H101" s="72"/>
      <c r="I101" s="72"/>
      <c r="J101" s="72"/>
      <c r="K101" s="72"/>
      <c r="L101" s="72"/>
      <c r="M101" s="72"/>
      <c r="N101" s="72"/>
    </row>
    <row r="102" spans="1:14" ht="15.75" customHeight="1" x14ac:dyDescent="0.3">
      <c r="A102" s="72"/>
      <c r="B102" s="72"/>
      <c r="C102" s="72"/>
      <c r="D102" s="72"/>
      <c r="E102" s="72"/>
      <c r="F102" s="72"/>
      <c r="G102" s="152"/>
      <c r="H102" s="72"/>
      <c r="I102" s="72"/>
      <c r="J102" s="72"/>
      <c r="K102" s="72"/>
      <c r="L102" s="72"/>
      <c r="M102" s="72"/>
      <c r="N102" s="72"/>
    </row>
    <row r="103" spans="1:14" ht="15.75" customHeight="1" x14ac:dyDescent="0.3">
      <c r="A103" s="72"/>
      <c r="B103" s="72"/>
      <c r="C103" s="72"/>
      <c r="D103" s="72"/>
      <c r="E103" s="72"/>
      <c r="F103" s="72"/>
      <c r="G103" s="152"/>
      <c r="H103" s="72"/>
      <c r="I103" s="72"/>
      <c r="J103" s="72"/>
      <c r="K103" s="72"/>
      <c r="L103" s="72"/>
      <c r="M103" s="72"/>
      <c r="N103" s="72"/>
    </row>
    <row r="104" spans="1:14" ht="15.75" customHeight="1" x14ac:dyDescent="0.3">
      <c r="A104" s="72"/>
      <c r="B104" s="72"/>
      <c r="C104" s="72"/>
      <c r="D104" s="72"/>
      <c r="E104" s="72"/>
      <c r="F104" s="72"/>
      <c r="G104" s="152"/>
      <c r="H104" s="72"/>
      <c r="I104" s="72"/>
      <c r="J104" s="72"/>
      <c r="K104" s="72"/>
      <c r="L104" s="72"/>
      <c r="M104" s="72"/>
      <c r="N104" s="72"/>
    </row>
    <row r="105" spans="1:14" ht="15.75" customHeight="1" x14ac:dyDescent="0.3">
      <c r="A105" s="72"/>
      <c r="B105" s="72"/>
      <c r="C105" s="72"/>
      <c r="D105" s="72"/>
      <c r="E105" s="72"/>
      <c r="F105" s="72"/>
      <c r="G105" s="152"/>
      <c r="H105" s="72"/>
      <c r="I105" s="72"/>
      <c r="J105" s="72"/>
      <c r="K105" s="72"/>
      <c r="L105" s="72"/>
      <c r="M105" s="72"/>
      <c r="N105" s="72"/>
    </row>
    <row r="106" spans="1:14" ht="15.75" customHeight="1" x14ac:dyDescent="0.3">
      <c r="A106" s="72"/>
      <c r="B106" s="72"/>
      <c r="C106" s="72"/>
      <c r="D106" s="72"/>
      <c r="E106" s="72"/>
      <c r="F106" s="72"/>
      <c r="G106" s="152"/>
      <c r="H106" s="72"/>
      <c r="I106" s="72"/>
      <c r="J106" s="72"/>
      <c r="K106" s="72"/>
      <c r="L106" s="72"/>
      <c r="M106" s="72"/>
      <c r="N106" s="72"/>
    </row>
    <row r="107" spans="1:14" ht="15.75" customHeight="1" x14ac:dyDescent="0.3">
      <c r="A107" s="72"/>
      <c r="B107" s="72"/>
      <c r="C107" s="72"/>
      <c r="D107" s="72"/>
      <c r="E107" s="72"/>
      <c r="F107" s="72"/>
      <c r="G107" s="152"/>
      <c r="H107" s="72"/>
      <c r="I107" s="72"/>
      <c r="J107" s="72"/>
      <c r="K107" s="72"/>
      <c r="L107" s="72"/>
      <c r="M107" s="72"/>
      <c r="N107" s="72"/>
    </row>
    <row r="108" spans="1:14" ht="15.75" customHeight="1" x14ac:dyDescent="0.3">
      <c r="A108" s="72"/>
      <c r="B108" s="72"/>
      <c r="C108" s="72"/>
      <c r="D108" s="72"/>
      <c r="E108" s="72"/>
      <c r="F108" s="72"/>
      <c r="G108" s="152"/>
      <c r="H108" s="72"/>
      <c r="I108" s="72"/>
      <c r="J108" s="72"/>
      <c r="K108" s="72"/>
      <c r="L108" s="72"/>
      <c r="M108" s="72"/>
      <c r="N108" s="72"/>
    </row>
    <row r="109" spans="1:14" ht="15.75" customHeight="1" x14ac:dyDescent="0.3">
      <c r="A109" s="72"/>
      <c r="B109" s="72"/>
      <c r="C109" s="72"/>
      <c r="D109" s="72"/>
      <c r="E109" s="72"/>
      <c r="F109" s="72"/>
      <c r="G109" s="152"/>
      <c r="H109" s="72"/>
      <c r="I109" s="72"/>
      <c r="J109" s="72"/>
      <c r="K109" s="72"/>
      <c r="L109" s="72"/>
      <c r="M109" s="72"/>
      <c r="N109" s="72"/>
    </row>
    <row r="110" spans="1:14" ht="15.75" customHeight="1" x14ac:dyDescent="0.3">
      <c r="A110" s="72"/>
      <c r="B110" s="72"/>
      <c r="C110" s="72"/>
      <c r="D110" s="72"/>
      <c r="E110" s="72"/>
      <c r="F110" s="72"/>
      <c r="G110" s="152"/>
      <c r="H110" s="72"/>
      <c r="I110" s="72"/>
      <c r="J110" s="72"/>
      <c r="K110" s="72"/>
      <c r="L110" s="72"/>
      <c r="M110" s="72"/>
      <c r="N110" s="72"/>
    </row>
    <row r="111" spans="1:14" ht="15.75" customHeight="1" x14ac:dyDescent="0.3">
      <c r="A111" s="72"/>
      <c r="B111" s="72"/>
      <c r="C111" s="72"/>
      <c r="D111" s="72"/>
      <c r="E111" s="72"/>
      <c r="F111" s="72"/>
      <c r="G111" s="152"/>
      <c r="H111" s="72"/>
      <c r="I111" s="72"/>
      <c r="J111" s="72"/>
      <c r="K111" s="72"/>
      <c r="L111" s="72"/>
      <c r="M111" s="72"/>
      <c r="N111" s="72"/>
    </row>
  </sheetData>
  <mergeCells count="1">
    <mergeCell ref="I2:N2"/>
  </mergeCells>
  <hyperlinks>
    <hyperlink ref="A2" location="'Index'!A3" tooltip="Go to the Index sheet" display="á" xr:uid="{FAD38984-65AC-4D90-B193-6D1F0E2C9038}"/>
  </hyperlinks>
  <printOptions horizontalCentered="1"/>
  <pageMargins left="0.31496062992126" right="0.31496062992126" top="1.1023622047244099" bottom="0.59055118110236204" header="0.39370078740157499" footer="0.39370078740157499"/>
  <pageSetup paperSize="9" scale="7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0A50-66F6-4A31-ABF2-F4E8F123C530}">
  <sheetPr>
    <tabColor rgb="FFC00000"/>
    <pageSetUpPr fitToPage="1"/>
  </sheetPr>
  <dimension ref="A1:Y109"/>
  <sheetViews>
    <sheetView showGridLines="0" zoomScaleNormal="100" workbookViewId="0">
      <selection activeCell="A2" sqref="A2"/>
    </sheetView>
  </sheetViews>
  <sheetFormatPr defaultColWidth="5" defaultRowHeight="15.75" x14ac:dyDescent="0.3"/>
  <cols>
    <col min="1" max="1" width="20.7109375" style="18" customWidth="1"/>
    <col min="2" max="2" width="5" style="18"/>
    <col min="3" max="3" width="5.140625" style="18" bestFit="1" customWidth="1"/>
    <col min="4" max="4" width="8.7109375" style="18" customWidth="1"/>
    <col min="5" max="5" width="8.7109375" style="40" customWidth="1"/>
    <col min="6" max="6" width="8.7109375" style="18" customWidth="1"/>
    <col min="7" max="7" width="4.7109375" style="40" customWidth="1"/>
    <col min="8" max="8" width="20.7109375" style="18" customWidth="1"/>
    <col min="9" max="9" width="5" style="18"/>
    <col min="10" max="10" width="5.7109375" style="18" bestFit="1" customWidth="1"/>
    <col min="11" max="12" width="7.7109375" style="18" customWidth="1"/>
    <col min="13" max="13" width="9.7109375" style="18" customWidth="1"/>
    <col min="14" max="14" width="5" style="18"/>
    <col min="15" max="20" width="4.140625" style="18" customWidth="1"/>
    <col min="21" max="25" width="10.28515625" style="18" customWidth="1"/>
    <col min="26" max="254" width="10.28515625" customWidth="1"/>
    <col min="255" max="255" width="17.85546875" customWidth="1"/>
  </cols>
  <sheetData>
    <row r="1" spans="1:25" ht="18" x14ac:dyDescent="0.35">
      <c r="A1" s="2" t="s">
        <v>405</v>
      </c>
      <c r="B1" s="2"/>
      <c r="C1" s="2"/>
      <c r="D1" s="3"/>
      <c r="E1" s="3"/>
      <c r="F1" s="3"/>
      <c r="G1" s="58"/>
      <c r="H1" s="3"/>
      <c r="I1" s="4" t="s">
        <v>275</v>
      </c>
      <c r="J1" s="59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44</v>
      </c>
      <c r="B3" s="9"/>
      <c r="C3" s="9"/>
      <c r="D3" s="9"/>
      <c r="E3" s="8"/>
      <c r="F3" s="9"/>
      <c r="G3" s="8"/>
      <c r="H3" s="9"/>
      <c r="I3" s="9"/>
      <c r="J3" s="9"/>
      <c r="K3" s="9"/>
      <c r="L3" s="9"/>
      <c r="M3" s="9"/>
      <c r="N3" s="61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422</v>
      </c>
      <c r="B4" s="63"/>
      <c r="C4" s="64">
        <v>577</v>
      </c>
      <c r="D4" s="63"/>
      <c r="E4" s="14" t="s">
        <v>12</v>
      </c>
      <c r="F4" s="122">
        <f>SUM(F5:F7)</f>
        <v>575.00800000000004</v>
      </c>
      <c r="G4" s="66" t="s">
        <v>171</v>
      </c>
      <c r="H4" s="62" t="s">
        <v>423</v>
      </c>
      <c r="I4" s="63"/>
      <c r="J4" s="64">
        <v>555</v>
      </c>
      <c r="K4" s="63"/>
      <c r="L4" s="14" t="s">
        <v>12</v>
      </c>
      <c r="M4" s="122">
        <f>SUM(M5:M7)</f>
        <v>581.01</v>
      </c>
      <c r="N4"/>
      <c r="O4" s="42"/>
      <c r="P4" s="42"/>
      <c r="Q4" s="42"/>
      <c r="R4" s="42"/>
      <c r="S4" s="42"/>
      <c r="T4" s="42"/>
    </row>
    <row r="5" spans="1:25" ht="15.75" customHeight="1" x14ac:dyDescent="0.3">
      <c r="A5" s="123" t="s">
        <v>348</v>
      </c>
      <c r="B5" s="88"/>
      <c r="C5" s="89"/>
      <c r="D5" s="104">
        <v>97.001000000000005</v>
      </c>
      <c r="E5" s="104">
        <v>95.001999999999995</v>
      </c>
      <c r="F5" s="124">
        <f>SUM(D5:E5)</f>
        <v>192.00299999999999</v>
      </c>
      <c r="G5"/>
      <c r="H5" s="123" t="s">
        <v>391</v>
      </c>
      <c r="I5" s="88"/>
      <c r="J5" s="89"/>
      <c r="K5" s="104">
        <v>98</v>
      </c>
      <c r="L5" s="104">
        <v>97.001999999999995</v>
      </c>
      <c r="M5" s="124">
        <f>SUM(K5:L5)</f>
        <v>195.00200000000001</v>
      </c>
      <c r="N5"/>
      <c r="O5" s="42"/>
      <c r="P5" s="42"/>
      <c r="Q5" s="42"/>
      <c r="R5" s="42"/>
      <c r="S5" s="42"/>
      <c r="T5" s="42"/>
    </row>
    <row r="6" spans="1:25" ht="15.75" customHeight="1" x14ac:dyDescent="0.3">
      <c r="A6" s="125" t="s">
        <v>351</v>
      </c>
      <c r="B6" s="93"/>
      <c r="C6" s="94"/>
      <c r="D6" s="126">
        <v>95.003</v>
      </c>
      <c r="E6" s="126">
        <v>94</v>
      </c>
      <c r="F6" s="127">
        <f>SUM(D6:E6)</f>
        <v>189.00299999999999</v>
      </c>
      <c r="G6"/>
      <c r="H6" s="125" t="s">
        <v>384</v>
      </c>
      <c r="I6" s="93"/>
      <c r="J6" s="94"/>
      <c r="K6" s="126">
        <v>96.003</v>
      </c>
      <c r="L6" s="126">
        <v>96.001999999999995</v>
      </c>
      <c r="M6" s="127">
        <f>SUM(K6:L6)</f>
        <v>192.005</v>
      </c>
      <c r="N6"/>
      <c r="O6" s="42"/>
      <c r="P6" s="42"/>
      <c r="Q6" s="42"/>
      <c r="R6" s="42"/>
      <c r="S6" s="42"/>
      <c r="T6" s="42"/>
    </row>
    <row r="7" spans="1:25" ht="15.75" customHeight="1" x14ac:dyDescent="0.3">
      <c r="A7" s="128" t="s">
        <v>347</v>
      </c>
      <c r="B7" s="129"/>
      <c r="C7" s="130"/>
      <c r="D7" s="110">
        <v>97.001000000000005</v>
      </c>
      <c r="E7" s="110">
        <v>97.001000000000005</v>
      </c>
      <c r="F7" s="131">
        <f>SUM(D7:E7)</f>
        <v>194.00200000000001</v>
      </c>
      <c r="G7"/>
      <c r="H7" s="128" t="s">
        <v>393</v>
      </c>
      <c r="I7" s="129"/>
      <c r="J7" s="130"/>
      <c r="K7" s="110">
        <v>98.003</v>
      </c>
      <c r="L7" s="110">
        <v>96</v>
      </c>
      <c r="M7" s="131">
        <f>SUM(K7:L7)</f>
        <v>194.00299999999999</v>
      </c>
      <c r="N7"/>
      <c r="O7" s="42"/>
      <c r="P7" s="42"/>
      <c r="Q7" s="42"/>
      <c r="R7" s="42"/>
      <c r="S7" s="42"/>
      <c r="T7" s="42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2"/>
      <c r="P8" s="42"/>
      <c r="Q8" s="42"/>
      <c r="R8" s="42"/>
      <c r="S8" s="42"/>
      <c r="T8" s="42"/>
    </row>
    <row r="9" spans="1:25" ht="15.75" customHeight="1" x14ac:dyDescent="0.3">
      <c r="A9" s="62" t="s">
        <v>424</v>
      </c>
      <c r="B9" s="63"/>
      <c r="C9" s="64">
        <v>564</v>
      </c>
      <c r="D9" s="63"/>
      <c r="E9" s="14" t="s">
        <v>12</v>
      </c>
      <c r="F9" s="122">
        <f>SUM(F10:F12)</f>
        <v>553.00500000000011</v>
      </c>
      <c r="G9" s="66" t="s">
        <v>171</v>
      </c>
      <c r="H9" s="62" t="s">
        <v>425</v>
      </c>
      <c r="I9" s="63"/>
      <c r="J9" s="64">
        <v>559</v>
      </c>
      <c r="K9" s="63"/>
      <c r="L9" s="14" t="s">
        <v>12</v>
      </c>
      <c r="M9" s="122">
        <f>SUM(M10:M12)</f>
        <v>560.005</v>
      </c>
      <c r="N9"/>
      <c r="O9" s="42"/>
      <c r="P9" s="42"/>
      <c r="Q9" s="42"/>
      <c r="R9" s="42"/>
      <c r="S9" s="42"/>
      <c r="T9" s="42"/>
    </row>
    <row r="10" spans="1:25" ht="15.75" customHeight="1" x14ac:dyDescent="0.3">
      <c r="A10" s="123" t="s">
        <v>386</v>
      </c>
      <c r="B10" s="88"/>
      <c r="C10" s="89"/>
      <c r="D10" s="104">
        <v>95.001000000000005</v>
      </c>
      <c r="E10" s="104">
        <v>87</v>
      </c>
      <c r="F10" s="124">
        <f>SUM(D10:E10)</f>
        <v>182.001</v>
      </c>
      <c r="G10"/>
      <c r="H10" s="123" t="s">
        <v>381</v>
      </c>
      <c r="I10" s="88"/>
      <c r="J10" s="89"/>
      <c r="K10" s="104">
        <v>98.001999999999995</v>
      </c>
      <c r="L10" s="104">
        <v>94</v>
      </c>
      <c r="M10" s="124">
        <f>SUM(K10:L10)</f>
        <v>192.00200000000001</v>
      </c>
      <c r="N10"/>
      <c r="O10" s="42"/>
      <c r="P10" s="42"/>
      <c r="Q10" s="42"/>
      <c r="R10" s="42"/>
      <c r="S10" s="42"/>
      <c r="T10" s="42"/>
    </row>
    <row r="11" spans="1:25" ht="15.75" customHeight="1" x14ac:dyDescent="0.3">
      <c r="A11" s="125" t="s">
        <v>376</v>
      </c>
      <c r="B11" s="93"/>
      <c r="C11" s="94"/>
      <c r="D11" s="126">
        <v>94.001999999999995</v>
      </c>
      <c r="E11" s="126">
        <v>87</v>
      </c>
      <c r="F11" s="127">
        <f>SUM(D11:E11)</f>
        <v>181.00200000000001</v>
      </c>
      <c r="G11"/>
      <c r="H11" s="125" t="s">
        <v>385</v>
      </c>
      <c r="I11" s="93"/>
      <c r="J11" s="94"/>
      <c r="K11" s="126">
        <v>96.001999999999995</v>
      </c>
      <c r="L11" s="126">
        <v>90</v>
      </c>
      <c r="M11" s="127">
        <f>SUM(K11:L11)</f>
        <v>186.00200000000001</v>
      </c>
      <c r="N11"/>
      <c r="O11" s="42"/>
      <c r="P11" s="42"/>
      <c r="Q11" s="42"/>
      <c r="R11" s="42"/>
      <c r="S11" s="42"/>
      <c r="T11" s="42"/>
    </row>
    <row r="12" spans="1:25" ht="15.75" customHeight="1" x14ac:dyDescent="0.3">
      <c r="A12" s="128" t="s">
        <v>374</v>
      </c>
      <c r="B12" s="129"/>
      <c r="C12" s="130"/>
      <c r="D12" s="110">
        <v>96.001999999999995</v>
      </c>
      <c r="E12" s="110">
        <v>94</v>
      </c>
      <c r="F12" s="131">
        <f>SUM(D12:E12)</f>
        <v>190.00200000000001</v>
      </c>
      <c r="G12"/>
      <c r="H12" s="128" t="s">
        <v>383</v>
      </c>
      <c r="I12" s="129"/>
      <c r="J12" s="130"/>
      <c r="K12" s="110">
        <v>92.001000000000005</v>
      </c>
      <c r="L12" s="110">
        <v>90</v>
      </c>
      <c r="M12" s="131">
        <f>SUM(K12:L12)</f>
        <v>182.001</v>
      </c>
      <c r="N12"/>
      <c r="O12" s="42"/>
      <c r="P12" s="42"/>
      <c r="Q12" s="42"/>
      <c r="R12" s="42"/>
      <c r="S12" s="42"/>
      <c r="T12" s="4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2"/>
      <c r="P13" s="42"/>
      <c r="Q13" s="42"/>
      <c r="R13" s="42"/>
      <c r="S13" s="42"/>
      <c r="T13" s="42"/>
    </row>
    <row r="14" spans="1:25" ht="15.75" customHeight="1" x14ac:dyDescent="0.3">
      <c r="A14" s="42" t="s">
        <v>175</v>
      </c>
      <c r="B14" s="42"/>
      <c r="C14" s="42"/>
      <c r="D14" s="42"/>
      <c r="E14" s="42"/>
      <c r="F14" s="42"/>
      <c r="G14" s="66" t="s">
        <v>171</v>
      </c>
      <c r="H14" s="42" t="s">
        <v>426</v>
      </c>
      <c r="I14" s="42"/>
      <c r="J14" s="142">
        <v>562</v>
      </c>
      <c r="K14" s="42"/>
      <c r="L14" s="42"/>
      <c r="M14" s="42">
        <v>562</v>
      </c>
      <c r="N14"/>
      <c r="O14" s="42"/>
      <c r="P14" s="42"/>
      <c r="Q14" s="42"/>
      <c r="R14" s="42"/>
      <c r="S14" s="42"/>
      <c r="T14" s="42"/>
    </row>
    <row r="15" spans="1:25" ht="15.75" customHeight="1" x14ac:dyDescent="0.3">
      <c r="A15" s="42"/>
      <c r="B15" s="42"/>
      <c r="C15" s="42"/>
      <c r="D15" s="42"/>
      <c r="E15" s="42"/>
      <c r="F15" s="42"/>
      <c r="G15"/>
      <c r="H15" s="42"/>
      <c r="I15" s="42"/>
      <c r="J15" s="42"/>
      <c r="K15" s="42"/>
      <c r="L15" s="42"/>
      <c r="M15" s="42"/>
      <c r="N15"/>
      <c r="O15" s="42"/>
      <c r="P15" s="42"/>
      <c r="Q15" s="42"/>
      <c r="R15" s="42"/>
      <c r="S15" s="42"/>
      <c r="T15" s="42"/>
    </row>
    <row r="16" spans="1:25" ht="15.75" customHeight="1" x14ac:dyDescent="0.3">
      <c r="A16" s="42"/>
      <c r="B16" s="42"/>
      <c r="C16" s="42"/>
      <c r="D16" s="42"/>
      <c r="E16" s="42"/>
      <c r="F16" s="42"/>
      <c r="G16"/>
      <c r="H16" s="42"/>
      <c r="I16" s="42"/>
      <c r="J16" s="42"/>
      <c r="K16" s="42"/>
      <c r="L16" s="42"/>
      <c r="M16" s="42"/>
      <c r="N16"/>
      <c r="O16" s="42"/>
      <c r="P16" s="42"/>
      <c r="Q16" s="42"/>
      <c r="R16" s="42"/>
      <c r="S16" s="42"/>
      <c r="T16" s="42"/>
    </row>
    <row r="17" spans="1:20" ht="15.75" customHeight="1" x14ac:dyDescent="0.3">
      <c r="A17" s="42"/>
      <c r="B17" s="42"/>
      <c r="C17" s="42"/>
      <c r="D17" s="42"/>
      <c r="E17" s="42"/>
      <c r="F17" s="42"/>
      <c r="G17"/>
      <c r="H17" s="42"/>
      <c r="I17" s="42"/>
      <c r="J17" s="42"/>
      <c r="K17" s="42"/>
      <c r="L17" s="42"/>
      <c r="M17" s="42"/>
      <c r="N17"/>
      <c r="O17" s="42"/>
      <c r="P17" s="42"/>
      <c r="Q17" s="42"/>
      <c r="R17" s="42"/>
      <c r="S17" s="42"/>
      <c r="T17" s="42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2"/>
      <c r="P18" s="42"/>
      <c r="Q18" s="42"/>
      <c r="R18" s="42"/>
      <c r="S18" s="42"/>
      <c r="T18" s="42"/>
    </row>
    <row r="19" spans="1:20" ht="15.75" customHeight="1" x14ac:dyDescent="0.3">
      <c r="E19" s="18"/>
      <c r="H19" s="73" t="s">
        <v>44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0" t="s">
        <v>427</v>
      </c>
      <c r="E20" s="18"/>
      <c r="H20" s="143" t="s">
        <v>423</v>
      </c>
      <c r="I20" s="144">
        <v>3</v>
      </c>
      <c r="J20" s="144">
        <v>3</v>
      </c>
      <c r="K20" s="144"/>
      <c r="L20" s="144"/>
      <c r="M20" s="145">
        <v>1726.0260000000001</v>
      </c>
      <c r="N20" s="146">
        <v>6</v>
      </c>
      <c r="O20" s="42"/>
      <c r="P20" s="42"/>
    </row>
    <row r="21" spans="1:20" ht="15.75" customHeight="1" x14ac:dyDescent="0.3">
      <c r="B21" s="75" t="s">
        <v>428</v>
      </c>
      <c r="E21" s="18"/>
      <c r="H21" s="147" t="s">
        <v>422</v>
      </c>
      <c r="I21" s="48">
        <v>3</v>
      </c>
      <c r="J21" s="48">
        <v>2</v>
      </c>
      <c r="K21" s="48"/>
      <c r="L21" s="48">
        <v>1</v>
      </c>
      <c r="M21" s="148">
        <v>1719.021</v>
      </c>
      <c r="N21" s="49">
        <v>4</v>
      </c>
      <c r="O21" s="42"/>
      <c r="P21" s="42"/>
    </row>
    <row r="22" spans="1:20" ht="15.75" customHeight="1" x14ac:dyDescent="0.3">
      <c r="B22" s="10" t="s">
        <v>184</v>
      </c>
      <c r="E22" s="18"/>
      <c r="H22" s="147" t="s">
        <v>426</v>
      </c>
      <c r="I22" s="48">
        <v>3</v>
      </c>
      <c r="J22" s="48">
        <v>2</v>
      </c>
      <c r="K22" s="48"/>
      <c r="L22" s="48">
        <v>1</v>
      </c>
      <c r="M22" s="148">
        <v>1686</v>
      </c>
      <c r="N22" s="49">
        <v>4</v>
      </c>
      <c r="O22" s="42"/>
      <c r="P22" s="42"/>
    </row>
    <row r="23" spans="1:20" ht="15.75" customHeight="1" x14ac:dyDescent="0.3">
      <c r="H23" s="147" t="s">
        <v>425</v>
      </c>
      <c r="I23" s="48">
        <v>3</v>
      </c>
      <c r="J23" s="48">
        <v>1</v>
      </c>
      <c r="K23" s="48"/>
      <c r="L23" s="48">
        <v>2</v>
      </c>
      <c r="M23" s="148">
        <v>1685.018</v>
      </c>
      <c r="N23" s="49">
        <v>2</v>
      </c>
      <c r="O23" s="42"/>
      <c r="P23" s="42"/>
    </row>
    <row r="24" spans="1:20" ht="15.75" customHeight="1" x14ac:dyDescent="0.3">
      <c r="H24" s="147" t="s">
        <v>424</v>
      </c>
      <c r="I24" s="48">
        <v>3</v>
      </c>
      <c r="J24" s="48">
        <v>1</v>
      </c>
      <c r="K24" s="48"/>
      <c r="L24" s="48">
        <v>2</v>
      </c>
      <c r="M24" s="148">
        <v>1663.0130000000001</v>
      </c>
      <c r="N24" s="49">
        <v>2</v>
      </c>
      <c r="O24" s="42"/>
      <c r="P24" s="42"/>
    </row>
    <row r="25" spans="1:20" ht="15.75" customHeight="1" x14ac:dyDescent="0.3">
      <c r="H25" s="149" t="s">
        <v>175</v>
      </c>
      <c r="I25" s="150"/>
      <c r="J25" s="150"/>
      <c r="K25" s="150"/>
      <c r="L25" s="150"/>
      <c r="M25" s="151"/>
      <c r="N25" s="120"/>
      <c r="O25" s="42"/>
      <c r="P25" s="42"/>
    </row>
    <row r="26" spans="1:20" ht="15.75" customHeight="1" x14ac:dyDescent="0.3"/>
    <row r="27" spans="1:20" ht="15.75" customHeight="1" x14ac:dyDescent="0.3">
      <c r="A27" s="18" t="s">
        <v>340</v>
      </c>
    </row>
    <row r="28" spans="1:20" ht="15.75" customHeight="1" x14ac:dyDescent="0.3">
      <c r="A28"/>
      <c r="B28"/>
      <c r="C28"/>
      <c r="D28"/>
      <c r="E28"/>
      <c r="F28"/>
      <c r="G28" s="66"/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 s="18" t="s">
        <v>341</v>
      </c>
      <c r="E29" s="76" t="s">
        <v>71</v>
      </c>
      <c r="G29" s="18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 s="18" t="s">
        <v>72</v>
      </c>
      <c r="E30" s="18"/>
      <c r="H30"/>
      <c r="I30"/>
      <c r="J30"/>
      <c r="K30"/>
      <c r="L30"/>
      <c r="M30"/>
      <c r="N30"/>
      <c r="O30"/>
      <c r="P30"/>
      <c r="Q30" s="42"/>
      <c r="R30" s="42"/>
      <c r="S30" s="42"/>
      <c r="T30" s="42"/>
    </row>
    <row r="31" spans="1:20" ht="15.75" customHeight="1" x14ac:dyDescent="0.3">
      <c r="A31"/>
      <c r="B31"/>
      <c r="C31"/>
      <c r="D31"/>
      <c r="E31"/>
      <c r="F31"/>
      <c r="G31" s="66"/>
      <c r="H31"/>
      <c r="I31"/>
      <c r="J31"/>
      <c r="K31"/>
      <c r="L31"/>
      <c r="M31"/>
      <c r="N31"/>
      <c r="O31"/>
      <c r="P31"/>
      <c r="Q31" s="42"/>
      <c r="R31" s="42"/>
      <c r="S31" s="42"/>
      <c r="T31" s="42"/>
    </row>
    <row r="32" spans="1:20" ht="15.75" customHeight="1" x14ac:dyDescent="0.3">
      <c r="A32"/>
      <c r="B32"/>
      <c r="C32"/>
      <c r="D32"/>
      <c r="E32"/>
      <c r="F32"/>
      <c r="G32" s="66"/>
      <c r="H32"/>
      <c r="I32"/>
      <c r="J32"/>
      <c r="K32"/>
      <c r="L32"/>
      <c r="M32"/>
      <c r="N32"/>
      <c r="O32"/>
      <c r="P32"/>
      <c r="Q32" s="42"/>
      <c r="R32" s="42"/>
      <c r="S32" s="42"/>
      <c r="T32" s="42"/>
    </row>
    <row r="33" spans="7:25" customFormat="1" ht="15.75" customHeight="1" x14ac:dyDescent="0.3">
      <c r="G33" s="66"/>
      <c r="Q33" s="42"/>
      <c r="R33" s="42"/>
      <c r="S33" s="42"/>
      <c r="T33" s="42"/>
      <c r="U33" s="18"/>
      <c r="V33" s="18"/>
      <c r="W33" s="18"/>
      <c r="X33" s="18"/>
      <c r="Y33" s="18"/>
    </row>
    <row r="34" spans="7:25" customFormat="1" ht="15.75" customHeight="1" x14ac:dyDescent="0.3">
      <c r="G34" s="66"/>
      <c r="Q34" s="42"/>
      <c r="R34" s="42"/>
      <c r="S34" s="42"/>
      <c r="T34" s="42"/>
      <c r="U34" s="18"/>
      <c r="V34" s="18"/>
      <c r="W34" s="18"/>
      <c r="X34" s="18"/>
      <c r="Y34" s="18"/>
    </row>
    <row r="35" spans="7:25" customFormat="1" ht="15.75" customHeight="1" x14ac:dyDescent="0.3">
      <c r="G35" s="66"/>
      <c r="Q35" s="42"/>
      <c r="R35" s="42"/>
      <c r="S35" s="42"/>
      <c r="T35" s="42"/>
      <c r="U35" s="18"/>
      <c r="V35" s="18"/>
      <c r="W35" s="18"/>
      <c r="X35" s="18"/>
      <c r="Y35" s="18"/>
    </row>
    <row r="36" spans="7:25" customFormat="1" ht="15.75" customHeight="1" x14ac:dyDescent="0.3">
      <c r="G36" s="66"/>
      <c r="Q36" s="42"/>
      <c r="R36" s="42"/>
      <c r="S36" s="42"/>
      <c r="T36" s="42"/>
      <c r="U36" s="18"/>
      <c r="V36" s="18"/>
      <c r="W36" s="18"/>
      <c r="X36" s="18"/>
      <c r="Y36" s="18"/>
    </row>
    <row r="37" spans="7:25" customFormat="1" ht="15.75" customHeight="1" x14ac:dyDescent="0.3">
      <c r="G37" s="66"/>
      <c r="Q37" s="42"/>
      <c r="R37" s="42"/>
      <c r="S37" s="42"/>
      <c r="T37" s="42"/>
      <c r="U37" s="18"/>
      <c r="V37" s="18"/>
      <c r="W37" s="18"/>
      <c r="X37" s="18"/>
      <c r="Y37" s="18"/>
    </row>
    <row r="38" spans="7:25" customFormat="1" ht="15.75" customHeight="1" x14ac:dyDescent="0.3">
      <c r="G38" s="66"/>
      <c r="Q38" s="42"/>
      <c r="R38" s="42"/>
      <c r="S38" s="42"/>
      <c r="T38" s="42"/>
      <c r="U38" s="18"/>
      <c r="V38" s="18"/>
      <c r="W38" s="18"/>
      <c r="X38" s="18"/>
      <c r="Y38" s="18"/>
    </row>
    <row r="39" spans="7:25" customFormat="1" ht="15.75" customHeight="1" x14ac:dyDescent="0.3">
      <c r="G39" s="66"/>
      <c r="Q39" s="42"/>
      <c r="R39" s="42"/>
      <c r="S39" s="42"/>
      <c r="T39" s="42"/>
      <c r="U39" s="18"/>
      <c r="V39" s="18"/>
      <c r="W39" s="18"/>
      <c r="X39" s="18"/>
      <c r="Y39" s="18"/>
    </row>
    <row r="40" spans="7:25" customFormat="1" ht="15.75" customHeight="1" x14ac:dyDescent="0.3">
      <c r="G40" s="66"/>
      <c r="Q40" s="42"/>
      <c r="R40" s="42"/>
      <c r="S40" s="42"/>
      <c r="T40" s="42"/>
      <c r="U40" s="18"/>
      <c r="V40" s="18"/>
      <c r="W40" s="18"/>
      <c r="X40" s="18"/>
      <c r="Y40" s="18"/>
    </row>
    <row r="41" spans="7:25" customFormat="1" ht="15.75" customHeight="1" x14ac:dyDescent="0.3">
      <c r="G41" s="66"/>
      <c r="Q41" s="42"/>
      <c r="R41" s="42"/>
      <c r="S41" s="42"/>
      <c r="T41" s="42"/>
      <c r="U41" s="18"/>
      <c r="V41" s="18"/>
      <c r="W41" s="18"/>
      <c r="X41" s="18"/>
      <c r="Y41" s="18"/>
    </row>
    <row r="42" spans="7:25" customFormat="1" ht="15.75" customHeight="1" x14ac:dyDescent="0.3">
      <c r="G42" s="66"/>
      <c r="Q42" s="42"/>
      <c r="R42" s="42"/>
      <c r="S42" s="42"/>
      <c r="T42" s="42"/>
      <c r="U42" s="18"/>
      <c r="V42" s="18"/>
      <c r="W42" s="18"/>
      <c r="X42" s="18"/>
      <c r="Y42" s="18"/>
    </row>
    <row r="43" spans="7:25" customFormat="1" ht="15.75" customHeight="1" x14ac:dyDescent="0.3">
      <c r="G43" s="66"/>
      <c r="Q43" s="42"/>
      <c r="R43" s="42"/>
      <c r="S43" s="42"/>
      <c r="T43" s="42"/>
      <c r="U43" s="18"/>
      <c r="V43" s="18"/>
      <c r="W43" s="18"/>
      <c r="X43" s="18"/>
      <c r="Y43" s="18"/>
    </row>
    <row r="44" spans="7:25" customFormat="1" ht="15.75" customHeight="1" x14ac:dyDescent="0.3">
      <c r="G44" s="66"/>
      <c r="Q44" s="42"/>
      <c r="R44" s="42"/>
      <c r="S44" s="42"/>
      <c r="T44" s="42"/>
      <c r="U44" s="18"/>
      <c r="V44" s="18"/>
      <c r="W44" s="18"/>
      <c r="X44" s="18"/>
      <c r="Y44" s="18"/>
    </row>
    <row r="45" spans="7:25" customFormat="1" ht="15.75" customHeight="1" x14ac:dyDescent="0.3">
      <c r="G45" s="66"/>
      <c r="Q45" s="18"/>
      <c r="R45" s="18"/>
      <c r="S45" s="18"/>
      <c r="T45" s="18"/>
      <c r="U45" s="18"/>
      <c r="V45" s="18"/>
      <c r="W45" s="18"/>
      <c r="X45" s="18"/>
      <c r="Y45" s="18"/>
    </row>
    <row r="46" spans="7:25" customFormat="1" ht="15.75" customHeight="1" x14ac:dyDescent="0.3">
      <c r="G46" s="66"/>
      <c r="Q46" s="18"/>
      <c r="R46" s="18"/>
      <c r="S46" s="18"/>
      <c r="T46" s="18"/>
      <c r="U46" s="18"/>
      <c r="V46" s="18"/>
      <c r="W46" s="18"/>
      <c r="X46" s="18"/>
      <c r="Y46" s="18"/>
    </row>
    <row r="47" spans="7:25" customFormat="1" ht="15.75" customHeight="1" x14ac:dyDescent="0.3">
      <c r="G47" s="66"/>
      <c r="Q47" s="18"/>
      <c r="R47" s="18"/>
      <c r="S47" s="18"/>
      <c r="T47" s="18"/>
      <c r="U47" s="18"/>
      <c r="V47" s="18"/>
      <c r="W47" s="18"/>
      <c r="X47" s="18"/>
      <c r="Y47" s="18"/>
    </row>
    <row r="48" spans="7:25" customFormat="1" ht="15.75" customHeight="1" x14ac:dyDescent="0.3">
      <c r="G48" s="66"/>
      <c r="Q48" s="18"/>
      <c r="R48" s="18"/>
      <c r="S48" s="18"/>
      <c r="T48" s="18"/>
      <c r="U48" s="18"/>
      <c r="V48" s="18"/>
      <c r="W48" s="18"/>
      <c r="X48" s="18"/>
      <c r="Y48" s="18"/>
    </row>
    <row r="49" spans="1:16" ht="15.75" customHeight="1" x14ac:dyDescent="0.3">
      <c r="A49"/>
      <c r="B49"/>
      <c r="C49"/>
      <c r="D49"/>
      <c r="E49"/>
      <c r="F49"/>
      <c r="G49" s="66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6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6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6"/>
      <c r="H52"/>
      <c r="I52"/>
      <c r="J52"/>
      <c r="K52"/>
      <c r="L52"/>
      <c r="M52"/>
      <c r="N52"/>
      <c r="O52"/>
      <c r="P52"/>
    </row>
    <row r="53" spans="1:16" ht="15.75" customHeight="1" x14ac:dyDescent="0.3">
      <c r="E53" s="18"/>
      <c r="I53" s="72"/>
      <c r="J53" s="72"/>
      <c r="K53" s="72"/>
      <c r="L53" s="72"/>
      <c r="M53" s="72"/>
      <c r="N53" s="72"/>
    </row>
    <row r="54" spans="1:16" ht="15.75" customHeight="1" x14ac:dyDescent="0.3">
      <c r="E54" s="18"/>
      <c r="I54" s="72"/>
      <c r="J54" s="72"/>
      <c r="K54" s="72"/>
      <c r="L54" s="72"/>
      <c r="M54" s="72"/>
      <c r="N54" s="72"/>
    </row>
    <row r="55" spans="1:16" ht="15.75" customHeight="1" x14ac:dyDescent="0.3">
      <c r="A55" s="72"/>
      <c r="B55" s="72"/>
      <c r="C55" s="72"/>
      <c r="D55" s="72"/>
      <c r="E55" s="72"/>
      <c r="F55" s="72"/>
      <c r="G55" s="152"/>
      <c r="H55" s="72"/>
      <c r="I55" s="72"/>
      <c r="J55" s="72"/>
      <c r="K55" s="72"/>
      <c r="L55" s="72"/>
      <c r="M55" s="72"/>
      <c r="N55" s="72"/>
    </row>
    <row r="56" spans="1:16" ht="15.75" customHeight="1" x14ac:dyDescent="0.3">
      <c r="A56" s="72"/>
      <c r="B56" s="72"/>
      <c r="C56" s="72"/>
      <c r="D56" s="72"/>
      <c r="E56" s="72"/>
      <c r="F56" s="72"/>
      <c r="G56" s="152"/>
      <c r="H56" s="72"/>
      <c r="I56" s="72"/>
      <c r="J56" s="72"/>
      <c r="K56" s="72"/>
      <c r="L56" s="72"/>
      <c r="M56" s="72"/>
      <c r="N56" s="72"/>
    </row>
    <row r="57" spans="1:16" ht="15.75" customHeight="1" x14ac:dyDescent="0.3">
      <c r="A57" s="72"/>
      <c r="B57" s="72"/>
      <c r="C57" s="72"/>
      <c r="D57" s="72"/>
      <c r="E57" s="72"/>
      <c r="F57" s="72"/>
      <c r="G57" s="152"/>
      <c r="H57" s="72"/>
      <c r="I57" s="72"/>
      <c r="J57" s="72"/>
      <c r="K57" s="72"/>
      <c r="L57" s="72"/>
      <c r="M57" s="72"/>
      <c r="N57" s="72"/>
    </row>
    <row r="58" spans="1:16" ht="15.75" customHeight="1" x14ac:dyDescent="0.3">
      <c r="A58" s="72"/>
      <c r="B58" s="72"/>
      <c r="C58" s="72"/>
      <c r="D58" s="72"/>
      <c r="E58" s="72"/>
      <c r="F58" s="72"/>
      <c r="G58" s="152"/>
      <c r="H58" s="72"/>
      <c r="I58" s="72"/>
      <c r="J58" s="72"/>
      <c r="K58" s="72"/>
      <c r="L58" s="72"/>
      <c r="M58" s="72"/>
      <c r="N58" s="72"/>
    </row>
    <row r="59" spans="1:16" ht="15.75" customHeight="1" x14ac:dyDescent="0.3">
      <c r="A59" s="72"/>
      <c r="B59" s="72"/>
      <c r="C59" s="72"/>
      <c r="D59" s="72"/>
      <c r="E59" s="72"/>
      <c r="F59" s="72"/>
      <c r="G59" s="152"/>
      <c r="H59" s="72"/>
      <c r="I59" s="72"/>
      <c r="J59" s="72"/>
      <c r="K59" s="72"/>
      <c r="L59" s="72"/>
      <c r="M59" s="72"/>
      <c r="N59" s="72"/>
    </row>
    <row r="60" spans="1:16" ht="15.75" customHeight="1" x14ac:dyDescent="0.3">
      <c r="A60" s="72"/>
      <c r="B60" s="72"/>
      <c r="C60" s="72"/>
      <c r="D60" s="72"/>
      <c r="E60" s="72"/>
      <c r="F60" s="72"/>
      <c r="G60" s="152"/>
      <c r="H60" s="72"/>
      <c r="I60" s="72"/>
      <c r="J60" s="72"/>
      <c r="K60" s="72"/>
      <c r="L60" s="72"/>
      <c r="M60" s="72"/>
      <c r="N60" s="72"/>
    </row>
    <row r="61" spans="1:16" ht="15.75" customHeight="1" x14ac:dyDescent="0.3">
      <c r="A61" s="72"/>
      <c r="B61" s="72"/>
      <c r="C61" s="72"/>
      <c r="D61" s="72"/>
      <c r="E61" s="72"/>
      <c r="F61" s="72"/>
      <c r="G61" s="152"/>
      <c r="H61" s="72"/>
      <c r="I61" s="72"/>
      <c r="J61" s="72"/>
      <c r="K61" s="72"/>
      <c r="L61" s="72"/>
      <c r="M61" s="72"/>
      <c r="N61" s="72"/>
    </row>
    <row r="62" spans="1:16" ht="15.75" customHeight="1" x14ac:dyDescent="0.3">
      <c r="A62" s="72"/>
      <c r="B62" s="72"/>
      <c r="C62" s="72"/>
      <c r="D62" s="72"/>
      <c r="E62" s="72"/>
      <c r="F62" s="72"/>
      <c r="G62" s="152"/>
      <c r="H62" s="72"/>
      <c r="I62" s="72"/>
      <c r="J62" s="72"/>
      <c r="K62" s="72"/>
      <c r="L62" s="72"/>
      <c r="M62" s="72"/>
      <c r="N62" s="72"/>
    </row>
    <row r="63" spans="1:16" ht="15.75" customHeight="1" x14ac:dyDescent="0.3">
      <c r="A63" s="72"/>
      <c r="B63" s="72"/>
      <c r="C63" s="72"/>
      <c r="D63" s="72"/>
      <c r="E63" s="72"/>
      <c r="F63" s="72"/>
      <c r="G63" s="152"/>
      <c r="H63" s="72"/>
      <c r="I63" s="72"/>
      <c r="J63" s="72"/>
      <c r="K63" s="72"/>
      <c r="L63" s="72"/>
      <c r="M63" s="72"/>
      <c r="N63" s="72"/>
    </row>
    <row r="64" spans="1:16" ht="15.75" customHeight="1" x14ac:dyDescent="0.3">
      <c r="A64" s="72"/>
      <c r="B64" s="72"/>
      <c r="C64" s="72"/>
      <c r="D64" s="72"/>
      <c r="E64" s="72"/>
      <c r="F64" s="72"/>
      <c r="G64" s="152"/>
      <c r="H64" s="72"/>
      <c r="I64" s="72"/>
      <c r="J64" s="72"/>
      <c r="K64" s="72"/>
      <c r="L64" s="72"/>
      <c r="M64" s="72"/>
      <c r="N64" s="72"/>
    </row>
    <row r="65" spans="1:14" ht="15.75" customHeight="1" x14ac:dyDescent="0.3">
      <c r="A65" s="72"/>
      <c r="B65" s="72"/>
      <c r="C65" s="72"/>
      <c r="D65" s="72"/>
      <c r="E65" s="72"/>
      <c r="F65" s="72"/>
      <c r="G65" s="152"/>
      <c r="H65" s="72"/>
      <c r="I65" s="72"/>
      <c r="J65" s="72"/>
      <c r="K65" s="72"/>
      <c r="L65" s="72"/>
      <c r="M65" s="72"/>
      <c r="N65" s="72"/>
    </row>
    <row r="66" spans="1:14" ht="15.75" customHeight="1" x14ac:dyDescent="0.3">
      <c r="A66" s="72"/>
      <c r="B66" s="72"/>
      <c r="C66" s="72"/>
      <c r="D66" s="72"/>
      <c r="E66" s="72"/>
      <c r="F66" s="72"/>
      <c r="G66" s="152"/>
      <c r="H66" s="72"/>
      <c r="I66" s="72"/>
      <c r="J66" s="72"/>
      <c r="K66" s="72"/>
      <c r="L66" s="72"/>
      <c r="M66" s="72"/>
      <c r="N66" s="72"/>
    </row>
    <row r="67" spans="1:14" ht="15.75" customHeight="1" x14ac:dyDescent="0.3">
      <c r="A67" s="72"/>
      <c r="B67" s="72"/>
      <c r="C67" s="72"/>
      <c r="D67" s="72"/>
      <c r="E67" s="72"/>
      <c r="F67" s="72"/>
      <c r="G67" s="152"/>
      <c r="H67" s="72"/>
      <c r="I67" s="72"/>
      <c r="J67" s="72"/>
      <c r="K67" s="72"/>
      <c r="L67" s="72"/>
      <c r="M67" s="72"/>
      <c r="N67" s="72"/>
    </row>
    <row r="68" spans="1:14" ht="15.75" customHeight="1" x14ac:dyDescent="0.3">
      <c r="A68" s="72"/>
      <c r="B68" s="72"/>
      <c r="C68" s="72"/>
      <c r="D68" s="72"/>
      <c r="E68" s="72"/>
      <c r="F68" s="72"/>
      <c r="G68" s="152"/>
      <c r="H68" s="72"/>
      <c r="I68" s="72"/>
      <c r="J68" s="72"/>
      <c r="K68" s="72"/>
      <c r="L68" s="72"/>
      <c r="M68" s="72"/>
      <c r="N68" s="72"/>
    </row>
    <row r="69" spans="1:14" ht="15.75" customHeight="1" x14ac:dyDescent="0.3">
      <c r="A69" s="72"/>
      <c r="B69" s="72"/>
      <c r="C69" s="72"/>
      <c r="D69" s="72"/>
      <c r="E69" s="72"/>
      <c r="F69" s="72"/>
      <c r="G69" s="152"/>
      <c r="H69" s="72"/>
      <c r="I69" s="72"/>
      <c r="J69" s="72"/>
      <c r="K69" s="72"/>
      <c r="L69" s="72"/>
      <c r="M69" s="72"/>
      <c r="N69" s="72"/>
    </row>
    <row r="70" spans="1:14" ht="15.75" customHeight="1" x14ac:dyDescent="0.3">
      <c r="A70" s="72"/>
      <c r="B70" s="72"/>
      <c r="C70" s="72"/>
      <c r="D70" s="72"/>
      <c r="E70" s="72"/>
      <c r="F70" s="72"/>
      <c r="G70" s="152"/>
      <c r="H70" s="72"/>
      <c r="I70" s="72"/>
      <c r="J70" s="72"/>
      <c r="K70" s="72"/>
      <c r="L70" s="72"/>
      <c r="M70" s="72"/>
      <c r="N70" s="72"/>
    </row>
    <row r="71" spans="1:14" ht="15.75" customHeight="1" x14ac:dyDescent="0.3">
      <c r="A71" s="72"/>
      <c r="B71" s="72"/>
      <c r="C71" s="72"/>
      <c r="D71" s="72"/>
      <c r="E71" s="72"/>
      <c r="F71" s="72"/>
      <c r="G71" s="152"/>
      <c r="H71" s="72"/>
      <c r="I71" s="72"/>
      <c r="J71" s="72"/>
      <c r="K71" s="72"/>
      <c r="L71" s="72"/>
      <c r="M71" s="72"/>
      <c r="N71" s="72"/>
    </row>
    <row r="72" spans="1:14" ht="15.75" customHeight="1" x14ac:dyDescent="0.3">
      <c r="A72" s="72"/>
      <c r="B72" s="72"/>
      <c r="C72" s="72"/>
      <c r="D72" s="72"/>
      <c r="E72" s="72"/>
      <c r="F72" s="72"/>
      <c r="G72" s="152"/>
      <c r="H72" s="72"/>
      <c r="I72" s="72"/>
      <c r="J72" s="72"/>
      <c r="K72" s="72"/>
      <c r="L72" s="72"/>
      <c r="M72" s="72"/>
      <c r="N72" s="72"/>
    </row>
    <row r="73" spans="1:14" ht="15.75" customHeight="1" x14ac:dyDescent="0.3">
      <c r="A73" s="72"/>
      <c r="B73" s="72"/>
      <c r="C73" s="72"/>
      <c r="D73" s="72"/>
      <c r="E73" s="72"/>
      <c r="F73" s="72"/>
      <c r="G73" s="152"/>
      <c r="H73" s="72"/>
      <c r="I73" s="72"/>
      <c r="J73" s="72"/>
      <c r="K73" s="72"/>
      <c r="L73" s="72"/>
      <c r="M73" s="72"/>
      <c r="N73" s="72"/>
    </row>
    <row r="74" spans="1:14" ht="15.75" customHeight="1" x14ac:dyDescent="0.3">
      <c r="A74" s="72"/>
      <c r="B74" s="72"/>
      <c r="C74" s="72"/>
      <c r="D74" s="72"/>
      <c r="E74" s="72"/>
      <c r="F74" s="72"/>
      <c r="G74" s="152"/>
      <c r="H74" s="72"/>
      <c r="I74" s="72"/>
      <c r="J74" s="72"/>
      <c r="K74" s="72"/>
      <c r="L74" s="72"/>
      <c r="M74" s="72"/>
      <c r="N74" s="72"/>
    </row>
    <row r="75" spans="1:14" ht="15.75" customHeight="1" x14ac:dyDescent="0.3">
      <c r="A75" s="72"/>
      <c r="B75" s="72"/>
      <c r="C75" s="72"/>
      <c r="D75" s="72"/>
      <c r="E75" s="72"/>
      <c r="F75" s="72"/>
      <c r="G75" s="152"/>
      <c r="H75" s="72"/>
      <c r="I75" s="72"/>
      <c r="J75" s="72"/>
      <c r="K75" s="72"/>
      <c r="L75" s="72"/>
      <c r="M75" s="72"/>
      <c r="N75" s="72"/>
    </row>
    <row r="76" spans="1:14" ht="15.75" customHeight="1" x14ac:dyDescent="0.3">
      <c r="A76" s="72"/>
      <c r="B76" s="72"/>
      <c r="C76" s="72"/>
      <c r="D76" s="72"/>
      <c r="E76" s="72"/>
      <c r="F76" s="72"/>
      <c r="G76" s="152"/>
      <c r="H76" s="72"/>
      <c r="I76" s="72"/>
      <c r="J76" s="72"/>
      <c r="K76" s="72"/>
      <c r="L76" s="72"/>
      <c r="M76" s="72"/>
      <c r="N76" s="72"/>
    </row>
    <row r="77" spans="1:14" ht="15.75" customHeight="1" x14ac:dyDescent="0.3">
      <c r="A77" s="72"/>
      <c r="B77" s="72"/>
      <c r="C77" s="72"/>
      <c r="D77" s="72"/>
      <c r="E77" s="72"/>
      <c r="F77" s="72"/>
      <c r="G77" s="152"/>
      <c r="H77" s="72"/>
      <c r="I77" s="72"/>
      <c r="J77" s="72"/>
      <c r="K77" s="72"/>
      <c r="L77" s="72"/>
      <c r="M77" s="72"/>
      <c r="N77" s="72"/>
    </row>
    <row r="78" spans="1:14" ht="15.75" customHeight="1" x14ac:dyDescent="0.3">
      <c r="A78" s="72"/>
      <c r="B78" s="72"/>
      <c r="C78" s="72"/>
      <c r="D78" s="72"/>
      <c r="E78" s="72"/>
      <c r="F78" s="72"/>
      <c r="G78" s="152"/>
      <c r="H78" s="72"/>
      <c r="I78" s="72"/>
      <c r="J78" s="72"/>
      <c r="K78" s="72"/>
      <c r="L78" s="72"/>
      <c r="M78" s="72"/>
      <c r="N78" s="72"/>
    </row>
    <row r="79" spans="1:14" ht="15.75" customHeight="1" x14ac:dyDescent="0.3">
      <c r="A79" s="72"/>
      <c r="B79" s="72"/>
      <c r="C79" s="72"/>
      <c r="D79" s="72"/>
      <c r="E79" s="72"/>
      <c r="F79" s="72"/>
      <c r="G79" s="152"/>
      <c r="H79" s="72"/>
      <c r="I79" s="72"/>
      <c r="J79" s="72"/>
      <c r="K79" s="72"/>
      <c r="L79" s="72"/>
      <c r="M79" s="72"/>
      <c r="N79" s="72"/>
    </row>
    <row r="80" spans="1:14" ht="15.75" customHeight="1" x14ac:dyDescent="0.3">
      <c r="A80" s="72"/>
      <c r="B80" s="72"/>
      <c r="C80" s="72"/>
      <c r="D80" s="72"/>
      <c r="E80" s="72"/>
      <c r="F80" s="72"/>
      <c r="G80" s="152"/>
      <c r="H80" s="72"/>
      <c r="I80" s="72"/>
      <c r="J80" s="72"/>
      <c r="K80" s="72"/>
      <c r="L80" s="72"/>
      <c r="M80" s="72"/>
      <c r="N80" s="72"/>
    </row>
    <row r="81" spans="1:14" ht="15.75" customHeight="1" x14ac:dyDescent="0.3">
      <c r="A81" s="72"/>
      <c r="B81" s="72"/>
      <c r="C81" s="72"/>
      <c r="D81" s="72"/>
      <c r="E81" s="72"/>
      <c r="F81" s="72"/>
      <c r="G81" s="152"/>
      <c r="H81" s="72"/>
      <c r="I81" s="72"/>
      <c r="J81" s="72"/>
      <c r="K81" s="72"/>
      <c r="L81" s="72"/>
      <c r="M81" s="72"/>
      <c r="N81" s="72"/>
    </row>
    <row r="82" spans="1:14" ht="15.75" customHeight="1" x14ac:dyDescent="0.3">
      <c r="A82" s="72"/>
      <c r="B82" s="72"/>
      <c r="C82" s="72"/>
      <c r="D82" s="72"/>
      <c r="E82" s="72"/>
      <c r="F82" s="72"/>
      <c r="G82" s="152"/>
      <c r="H82" s="72"/>
      <c r="I82" s="72"/>
      <c r="J82" s="72"/>
      <c r="K82" s="72"/>
      <c r="L82" s="72"/>
      <c r="M82" s="72"/>
      <c r="N82" s="72"/>
    </row>
    <row r="83" spans="1:14" ht="15.75" customHeight="1" x14ac:dyDescent="0.3">
      <c r="A83" s="72"/>
      <c r="B83" s="72"/>
      <c r="C83" s="72"/>
      <c r="D83" s="72"/>
      <c r="E83" s="72"/>
      <c r="F83" s="72"/>
      <c r="G83" s="152"/>
      <c r="H83" s="72"/>
      <c r="I83" s="72"/>
      <c r="J83" s="72"/>
      <c r="K83" s="72"/>
      <c r="L83" s="72"/>
      <c r="M83" s="72"/>
      <c r="N83" s="72"/>
    </row>
    <row r="84" spans="1:14" ht="15.75" customHeight="1" x14ac:dyDescent="0.3">
      <c r="A84" s="72"/>
      <c r="B84" s="72"/>
      <c r="C84" s="72"/>
      <c r="D84" s="72"/>
      <c r="E84" s="72"/>
      <c r="F84" s="72"/>
      <c r="G84" s="152"/>
      <c r="H84" s="72"/>
      <c r="I84" s="72"/>
      <c r="J84" s="72"/>
      <c r="K84" s="72"/>
      <c r="L84" s="72"/>
      <c r="M84" s="72"/>
      <c r="N84" s="72"/>
    </row>
    <row r="85" spans="1:14" ht="15.75" customHeight="1" x14ac:dyDescent="0.3">
      <c r="A85" s="72"/>
      <c r="B85" s="72"/>
      <c r="C85" s="72"/>
      <c r="D85" s="72"/>
      <c r="E85" s="72"/>
      <c r="F85" s="72"/>
      <c r="G85" s="152"/>
      <c r="H85" s="72"/>
      <c r="I85" s="72"/>
      <c r="J85" s="72"/>
      <c r="K85" s="72"/>
      <c r="L85" s="72"/>
      <c r="M85" s="72"/>
      <c r="N85" s="72"/>
    </row>
    <row r="86" spans="1:14" ht="15.75" customHeight="1" x14ac:dyDescent="0.3">
      <c r="A86" s="72"/>
      <c r="B86" s="72"/>
      <c r="C86" s="72"/>
      <c r="D86" s="72"/>
      <c r="E86" s="72"/>
      <c r="F86" s="72"/>
      <c r="G86" s="152"/>
      <c r="H86" s="72"/>
      <c r="I86" s="72"/>
      <c r="J86" s="72"/>
      <c r="K86" s="72"/>
      <c r="L86" s="72"/>
      <c r="M86" s="72"/>
      <c r="N86" s="72"/>
    </row>
    <row r="87" spans="1:14" ht="15.75" customHeight="1" x14ac:dyDescent="0.3">
      <c r="A87" s="72"/>
      <c r="B87" s="72"/>
      <c r="C87" s="72"/>
      <c r="D87" s="72"/>
      <c r="E87" s="72"/>
      <c r="F87" s="72"/>
      <c r="G87" s="152"/>
      <c r="H87" s="72"/>
      <c r="I87" s="72"/>
      <c r="J87" s="72"/>
      <c r="K87" s="72"/>
      <c r="L87" s="72"/>
      <c r="M87" s="72"/>
      <c r="N87" s="72"/>
    </row>
    <row r="88" spans="1:14" ht="15.75" customHeight="1" x14ac:dyDescent="0.3">
      <c r="A88" s="72"/>
      <c r="B88" s="72"/>
      <c r="C88" s="72"/>
      <c r="D88" s="72"/>
      <c r="E88" s="72"/>
      <c r="F88" s="72"/>
      <c r="G88" s="152"/>
      <c r="H88" s="72"/>
      <c r="I88" s="72"/>
      <c r="J88" s="72"/>
      <c r="K88" s="72"/>
      <c r="L88" s="72"/>
      <c r="M88" s="72"/>
      <c r="N88" s="72"/>
    </row>
    <row r="89" spans="1:14" ht="15.75" customHeight="1" x14ac:dyDescent="0.3">
      <c r="A89" s="72"/>
      <c r="B89" s="72"/>
      <c r="C89" s="72"/>
      <c r="D89" s="72"/>
      <c r="E89" s="72"/>
      <c r="F89" s="72"/>
      <c r="G89" s="152"/>
      <c r="H89" s="72"/>
      <c r="I89" s="72"/>
      <c r="J89" s="72"/>
      <c r="K89" s="72"/>
      <c r="L89" s="72"/>
      <c r="M89" s="72"/>
      <c r="N89" s="72"/>
    </row>
    <row r="90" spans="1:14" ht="15.75" customHeight="1" x14ac:dyDescent="0.3">
      <c r="A90" s="72"/>
      <c r="B90" s="72"/>
      <c r="C90" s="72"/>
      <c r="D90" s="72"/>
      <c r="E90" s="72"/>
      <c r="F90" s="72"/>
      <c r="G90" s="152"/>
      <c r="H90" s="72"/>
      <c r="I90" s="72"/>
      <c r="J90" s="72"/>
      <c r="K90" s="72"/>
      <c r="L90" s="72"/>
      <c r="M90" s="72"/>
      <c r="N90" s="72"/>
    </row>
    <row r="91" spans="1:14" ht="15.75" customHeight="1" x14ac:dyDescent="0.3">
      <c r="A91" s="72"/>
      <c r="B91" s="72"/>
      <c r="C91" s="72"/>
      <c r="D91" s="72"/>
      <c r="E91" s="72"/>
      <c r="F91" s="72"/>
      <c r="G91" s="152"/>
      <c r="H91" s="72"/>
      <c r="I91" s="72"/>
      <c r="J91" s="72"/>
      <c r="K91" s="72"/>
      <c r="L91" s="72"/>
      <c r="M91" s="72"/>
      <c r="N91" s="72"/>
    </row>
    <row r="92" spans="1:14" ht="15.75" customHeight="1" x14ac:dyDescent="0.3">
      <c r="A92" s="72"/>
      <c r="B92" s="72"/>
      <c r="C92" s="72"/>
      <c r="D92" s="72"/>
      <c r="E92" s="72"/>
      <c r="F92" s="72"/>
      <c r="G92" s="152"/>
      <c r="H92" s="72"/>
      <c r="I92" s="72"/>
      <c r="J92" s="72"/>
      <c r="K92" s="72"/>
      <c r="L92" s="72"/>
      <c r="M92" s="72"/>
      <c r="N92" s="72"/>
    </row>
    <row r="93" spans="1:14" ht="15.75" customHeight="1" x14ac:dyDescent="0.3">
      <c r="A93" s="72"/>
      <c r="B93" s="72"/>
      <c r="C93" s="72"/>
      <c r="D93" s="72"/>
      <c r="E93" s="72"/>
      <c r="F93" s="72"/>
      <c r="G93" s="152"/>
      <c r="H93" s="72"/>
      <c r="I93" s="72"/>
      <c r="J93" s="72"/>
      <c r="K93" s="72"/>
      <c r="L93" s="72"/>
      <c r="M93" s="72"/>
      <c r="N93" s="72"/>
    </row>
    <row r="94" spans="1:14" ht="15.75" customHeight="1" x14ac:dyDescent="0.3">
      <c r="A94" s="72"/>
      <c r="B94" s="72"/>
      <c r="C94" s="72"/>
      <c r="D94" s="72"/>
      <c r="E94" s="72"/>
      <c r="F94" s="72"/>
      <c r="G94" s="152"/>
      <c r="H94" s="72"/>
      <c r="I94" s="72"/>
      <c r="J94" s="72"/>
      <c r="K94" s="72"/>
      <c r="L94" s="72"/>
      <c r="M94" s="72"/>
      <c r="N94" s="72"/>
    </row>
    <row r="95" spans="1:14" ht="15.75" customHeight="1" x14ac:dyDescent="0.3">
      <c r="A95" s="72"/>
      <c r="B95" s="72"/>
      <c r="C95" s="72"/>
      <c r="D95" s="72"/>
      <c r="E95" s="72"/>
      <c r="F95" s="72"/>
      <c r="G95" s="152"/>
      <c r="H95" s="72"/>
      <c r="I95" s="72"/>
      <c r="J95" s="72"/>
      <c r="K95" s="72"/>
      <c r="L95" s="72"/>
      <c r="M95" s="72"/>
      <c r="N95" s="72"/>
    </row>
    <row r="96" spans="1:14" ht="15.75" customHeight="1" x14ac:dyDescent="0.3">
      <c r="A96" s="72"/>
      <c r="B96" s="72"/>
      <c r="C96" s="72"/>
      <c r="D96" s="72"/>
      <c r="E96" s="72"/>
      <c r="F96" s="72"/>
      <c r="G96" s="152"/>
      <c r="H96" s="72"/>
      <c r="I96" s="72"/>
      <c r="J96" s="72"/>
      <c r="K96" s="72"/>
      <c r="L96" s="72"/>
      <c r="M96" s="72"/>
      <c r="N96" s="72"/>
    </row>
    <row r="97" spans="1:14" ht="15.75" customHeight="1" x14ac:dyDescent="0.3">
      <c r="A97" s="72"/>
      <c r="B97" s="72"/>
      <c r="C97" s="72"/>
      <c r="D97" s="72"/>
      <c r="E97" s="72"/>
      <c r="F97" s="72"/>
      <c r="G97" s="152"/>
      <c r="H97" s="72"/>
      <c r="I97" s="72"/>
      <c r="J97" s="72"/>
      <c r="K97" s="72"/>
      <c r="L97" s="72"/>
      <c r="M97" s="72"/>
      <c r="N97" s="72"/>
    </row>
    <row r="98" spans="1:14" ht="15.75" customHeight="1" x14ac:dyDescent="0.3">
      <c r="A98" s="72"/>
      <c r="B98" s="72"/>
      <c r="C98" s="72"/>
      <c r="D98" s="72"/>
      <c r="E98" s="72"/>
      <c r="F98" s="72"/>
      <c r="G98" s="152"/>
      <c r="H98" s="72"/>
      <c r="I98" s="72"/>
      <c r="J98" s="72"/>
      <c r="K98" s="72"/>
      <c r="L98" s="72"/>
      <c r="M98" s="72"/>
      <c r="N98" s="72"/>
    </row>
    <row r="99" spans="1:14" ht="15.75" customHeight="1" x14ac:dyDescent="0.3">
      <c r="A99" s="72"/>
      <c r="B99" s="72"/>
      <c r="C99" s="72"/>
      <c r="D99" s="72"/>
      <c r="E99" s="72"/>
      <c r="F99" s="72"/>
      <c r="G99" s="152"/>
      <c r="H99" s="72"/>
      <c r="I99" s="72"/>
      <c r="J99" s="72"/>
      <c r="K99" s="72"/>
      <c r="L99" s="72"/>
      <c r="M99" s="72"/>
      <c r="N99" s="72"/>
    </row>
    <row r="100" spans="1:14" ht="15.75" customHeight="1" x14ac:dyDescent="0.3">
      <c r="A100" s="72"/>
      <c r="B100" s="72"/>
      <c r="C100" s="72"/>
      <c r="D100" s="72"/>
      <c r="E100" s="72"/>
      <c r="F100" s="72"/>
      <c r="G100" s="152"/>
      <c r="H100" s="72"/>
      <c r="I100" s="72"/>
      <c r="J100" s="72"/>
      <c r="K100" s="72"/>
      <c r="L100" s="72"/>
      <c r="M100" s="72"/>
      <c r="N100" s="72"/>
    </row>
    <row r="101" spans="1:14" ht="15.75" customHeight="1" x14ac:dyDescent="0.3">
      <c r="A101" s="72"/>
      <c r="B101" s="72"/>
      <c r="C101" s="72"/>
      <c r="D101" s="72"/>
      <c r="E101" s="72"/>
      <c r="F101" s="72"/>
      <c r="G101" s="152"/>
      <c r="H101" s="72"/>
      <c r="I101" s="72"/>
      <c r="J101" s="72"/>
      <c r="K101" s="72"/>
      <c r="L101" s="72"/>
      <c r="M101" s="72"/>
      <c r="N101" s="72"/>
    </row>
    <row r="102" spans="1:14" ht="15.75" customHeight="1" x14ac:dyDescent="0.3">
      <c r="A102" s="72"/>
      <c r="B102" s="72"/>
      <c r="C102" s="72"/>
      <c r="D102" s="72"/>
      <c r="E102" s="72"/>
      <c r="F102" s="72"/>
      <c r="G102" s="152"/>
      <c r="H102" s="72"/>
      <c r="I102" s="72"/>
      <c r="J102" s="72"/>
      <c r="K102" s="72"/>
      <c r="L102" s="72"/>
      <c r="M102" s="72"/>
      <c r="N102" s="72"/>
    </row>
    <row r="103" spans="1:14" ht="15.75" customHeight="1" x14ac:dyDescent="0.3">
      <c r="A103" s="72"/>
      <c r="B103" s="72"/>
      <c r="C103" s="72"/>
      <c r="D103" s="72"/>
      <c r="E103" s="72"/>
      <c r="F103" s="72"/>
      <c r="G103" s="152"/>
      <c r="H103" s="72"/>
      <c r="I103" s="72"/>
      <c r="J103" s="72"/>
      <c r="K103" s="72"/>
      <c r="L103" s="72"/>
      <c r="M103" s="72"/>
      <c r="N103" s="72"/>
    </row>
    <row r="104" spans="1:14" ht="15.75" customHeight="1" x14ac:dyDescent="0.3">
      <c r="A104" s="72"/>
      <c r="B104" s="72"/>
      <c r="C104" s="72"/>
      <c r="D104" s="72"/>
      <c r="E104" s="72"/>
      <c r="F104" s="72"/>
      <c r="G104" s="152"/>
      <c r="H104" s="72"/>
      <c r="I104" s="72"/>
      <c r="J104" s="72"/>
      <c r="K104" s="72"/>
      <c r="L104" s="72"/>
      <c r="M104" s="72"/>
      <c r="N104" s="72"/>
    </row>
    <row r="105" spans="1:14" ht="15.75" customHeight="1" x14ac:dyDescent="0.3">
      <c r="A105" s="72"/>
      <c r="B105" s="72"/>
      <c r="C105" s="72"/>
      <c r="D105" s="72"/>
      <c r="E105" s="72"/>
      <c r="F105" s="72"/>
      <c r="G105" s="152"/>
      <c r="H105" s="72"/>
      <c r="I105" s="72"/>
      <c r="J105" s="72"/>
      <c r="K105" s="72"/>
      <c r="L105" s="72"/>
      <c r="M105" s="72"/>
      <c r="N105" s="72"/>
    </row>
    <row r="106" spans="1:14" ht="15.75" customHeight="1" x14ac:dyDescent="0.3">
      <c r="A106" s="72"/>
      <c r="B106" s="72"/>
      <c r="C106" s="72"/>
      <c r="D106" s="72"/>
      <c r="E106" s="72"/>
      <c r="F106" s="72"/>
      <c r="G106" s="152"/>
      <c r="H106" s="72"/>
      <c r="I106" s="72"/>
      <c r="J106" s="72"/>
      <c r="K106" s="72"/>
      <c r="L106" s="72"/>
      <c r="M106" s="72"/>
      <c r="N106" s="72"/>
    </row>
    <row r="107" spans="1:14" ht="15.75" customHeight="1" x14ac:dyDescent="0.3">
      <c r="A107" s="72"/>
      <c r="B107" s="72"/>
      <c r="C107" s="72"/>
      <c r="D107" s="72"/>
      <c r="E107" s="72"/>
      <c r="F107" s="72"/>
      <c r="G107" s="152"/>
      <c r="H107" s="72"/>
      <c r="I107" s="72"/>
      <c r="J107" s="72"/>
      <c r="K107" s="72"/>
      <c r="L107" s="72"/>
      <c r="M107" s="72"/>
      <c r="N107" s="72"/>
    </row>
    <row r="108" spans="1:14" ht="15.75" customHeight="1" x14ac:dyDescent="0.3">
      <c r="A108" s="72"/>
      <c r="B108" s="72"/>
      <c r="C108" s="72"/>
      <c r="D108" s="72"/>
      <c r="E108" s="72"/>
      <c r="F108" s="72"/>
      <c r="G108" s="152"/>
      <c r="H108" s="72"/>
      <c r="I108" s="72"/>
      <c r="J108" s="72"/>
      <c r="K108" s="72"/>
      <c r="L108" s="72"/>
      <c r="M108" s="72"/>
      <c r="N108" s="72"/>
    </row>
    <row r="109" spans="1:14" ht="15.75" customHeight="1" x14ac:dyDescent="0.3">
      <c r="A109" s="72"/>
      <c r="B109" s="72"/>
      <c r="C109" s="72"/>
      <c r="D109" s="72"/>
      <c r="E109" s="72"/>
      <c r="F109" s="72"/>
      <c r="G109" s="152"/>
      <c r="H109" s="72"/>
      <c r="I109" s="72"/>
      <c r="J109" s="72"/>
      <c r="K109" s="72"/>
      <c r="L109" s="72"/>
      <c r="M109" s="72"/>
      <c r="N109" s="72"/>
    </row>
  </sheetData>
  <mergeCells count="1">
    <mergeCell ref="I2:N2"/>
  </mergeCells>
  <hyperlinks>
    <hyperlink ref="A2" location="'Index'!A3" tooltip="Go to the Index sheet" display="á" xr:uid="{6FD710B7-5C4C-453D-B34B-4807B4E9F36C}"/>
  </hyperlinks>
  <printOptions horizontalCentered="1"/>
  <pageMargins left="0.31496062992126" right="0.31496062992126" top="1.1023622047244099" bottom="0.59055118110236204" header="0.39370078740157499" footer="0.39370078740157499"/>
  <pageSetup paperSize="9" scale="7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B060E-1FAE-414A-A81F-5C26640A6B73}">
  <sheetPr>
    <tabColor rgb="FFC00000"/>
    <pageSetUpPr fitToPage="1"/>
  </sheetPr>
  <dimension ref="A1:Y66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8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429</v>
      </c>
      <c r="C1" s="2"/>
      <c r="D1" s="3"/>
      <c r="E1" s="3"/>
      <c r="F1" s="3"/>
      <c r="G1" s="3"/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8"/>
      <c r="B2" s="5" t="s">
        <v>2</v>
      </c>
      <c r="C2" s="54"/>
      <c r="D2" s="55" t="s">
        <v>3</v>
      </c>
      <c r="E2" s="55"/>
      <c r="F2" s="55"/>
      <c r="G2" s="55"/>
      <c r="H2" s="55"/>
      <c r="I2" s="55"/>
    </row>
    <row r="3" spans="1:25" ht="15.75" customHeight="1" x14ac:dyDescent="0.3">
      <c r="A3" s="8"/>
      <c r="B3" s="9" t="s">
        <v>4</v>
      </c>
      <c r="C3" s="10" t="s">
        <v>430</v>
      </c>
      <c r="D3" s="10"/>
      <c r="E3" s="10" t="s">
        <v>431</v>
      </c>
      <c r="F3" s="9"/>
      <c r="G3" s="9"/>
      <c r="H3" s="9"/>
      <c r="I3" s="9"/>
      <c r="J3" s="9"/>
      <c r="K3" s="18"/>
      <c r="U3" s="9"/>
      <c r="V3" s="9"/>
      <c r="W3" s="9"/>
      <c r="X3" s="9"/>
      <c r="Y3" s="9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K4" s="18"/>
    </row>
    <row r="5" spans="1:25" ht="15.75" customHeight="1" x14ac:dyDescent="0.3">
      <c r="A5" s="102">
        <v>1</v>
      </c>
      <c r="B5" s="103" t="s">
        <v>291</v>
      </c>
      <c r="C5" s="103" t="s">
        <v>202</v>
      </c>
      <c r="D5" s="104">
        <v>100.004</v>
      </c>
      <c r="E5" s="104">
        <v>100.003</v>
      </c>
      <c r="F5" s="105">
        <f t="shared" ref="F5:F13" si="0">SUM(D5:E5)</f>
        <v>200.00700000000001</v>
      </c>
      <c r="G5" s="90">
        <v>9</v>
      </c>
      <c r="H5" s="105">
        <v>600.02199999999993</v>
      </c>
      <c r="I5" s="121">
        <v>27</v>
      </c>
      <c r="K5" s="18"/>
    </row>
    <row r="6" spans="1:25" ht="15.75" customHeight="1" x14ac:dyDescent="0.3">
      <c r="A6" s="23">
        <v>9</v>
      </c>
      <c r="B6" s="24" t="s">
        <v>280</v>
      </c>
      <c r="C6" s="24" t="s">
        <v>279</v>
      </c>
      <c r="D6" s="106">
        <v>100.001</v>
      </c>
      <c r="E6" s="106">
        <v>99.004000000000005</v>
      </c>
      <c r="F6" s="107">
        <f t="shared" si="0"/>
        <v>199.005</v>
      </c>
      <c r="G6" s="27">
        <v>8</v>
      </c>
      <c r="H6" s="107">
        <v>597.01299999999992</v>
      </c>
      <c r="I6" s="28">
        <v>23</v>
      </c>
      <c r="K6" s="18"/>
    </row>
    <row r="7" spans="1:25" ht="15.75" customHeight="1" x14ac:dyDescent="0.3">
      <c r="A7" s="23">
        <v>8</v>
      </c>
      <c r="B7" s="24" t="s">
        <v>306</v>
      </c>
      <c r="C7" s="24" t="s">
        <v>307</v>
      </c>
      <c r="D7" s="106">
        <v>100.002</v>
      </c>
      <c r="E7" s="106">
        <v>98</v>
      </c>
      <c r="F7" s="107">
        <f t="shared" si="0"/>
        <v>198.00200000000001</v>
      </c>
      <c r="G7" s="27">
        <v>4</v>
      </c>
      <c r="H7" s="107">
        <v>597.01099999999997</v>
      </c>
      <c r="I7" s="28">
        <v>20</v>
      </c>
      <c r="J7" s="79"/>
      <c r="K7" s="18"/>
    </row>
    <row r="8" spans="1:25" ht="15.75" customHeight="1" x14ac:dyDescent="0.3">
      <c r="A8" s="23">
        <v>5</v>
      </c>
      <c r="B8" s="24" t="s">
        <v>39</v>
      </c>
      <c r="C8" s="24" t="s">
        <v>40</v>
      </c>
      <c r="D8" s="106">
        <v>100.003</v>
      </c>
      <c r="E8" s="106">
        <v>99.001000000000005</v>
      </c>
      <c r="F8" s="107">
        <f t="shared" si="0"/>
        <v>199.00400000000002</v>
      </c>
      <c r="G8" s="27">
        <v>7</v>
      </c>
      <c r="H8" s="107">
        <v>595.01199999999994</v>
      </c>
      <c r="I8" s="28">
        <v>18</v>
      </c>
    </row>
    <row r="9" spans="1:25" ht="15.75" customHeight="1" x14ac:dyDescent="0.3">
      <c r="A9" s="23">
        <v>2</v>
      </c>
      <c r="B9" s="24" t="s">
        <v>359</v>
      </c>
      <c r="C9" s="24" t="s">
        <v>121</v>
      </c>
      <c r="D9" s="106">
        <v>100.003</v>
      </c>
      <c r="E9" s="106">
        <v>99.001000000000005</v>
      </c>
      <c r="F9" s="107">
        <f t="shared" si="0"/>
        <v>199.00400000000002</v>
      </c>
      <c r="G9" s="27">
        <v>7</v>
      </c>
      <c r="H9" s="108">
        <v>592.01</v>
      </c>
      <c r="I9" s="31">
        <v>14</v>
      </c>
    </row>
    <row r="10" spans="1:25" x14ac:dyDescent="0.3">
      <c r="A10" s="23">
        <v>3</v>
      </c>
      <c r="B10" s="24" t="s">
        <v>432</v>
      </c>
      <c r="C10" s="24" t="s">
        <v>312</v>
      </c>
      <c r="D10" s="106">
        <v>99.001000000000005</v>
      </c>
      <c r="E10" s="106">
        <v>98.001999999999995</v>
      </c>
      <c r="F10" s="107">
        <f t="shared" si="0"/>
        <v>197.00299999999999</v>
      </c>
      <c r="G10" s="27">
        <v>3</v>
      </c>
      <c r="H10" s="107">
        <v>592.01099999999997</v>
      </c>
      <c r="I10" s="28">
        <v>11</v>
      </c>
    </row>
    <row r="11" spans="1:25" x14ac:dyDescent="0.3">
      <c r="A11" s="23">
        <v>7</v>
      </c>
      <c r="B11" s="24" t="s">
        <v>313</v>
      </c>
      <c r="C11" s="24" t="s">
        <v>314</v>
      </c>
      <c r="D11" s="106">
        <v>99.001999999999995</v>
      </c>
      <c r="E11" s="106">
        <v>99.001999999999995</v>
      </c>
      <c r="F11" s="107">
        <f t="shared" si="0"/>
        <v>198.00399999999999</v>
      </c>
      <c r="G11" s="27">
        <v>5</v>
      </c>
      <c r="H11" s="107">
        <v>591.01</v>
      </c>
      <c r="I11" s="28">
        <v>11</v>
      </c>
    </row>
    <row r="12" spans="1:25" x14ac:dyDescent="0.3">
      <c r="A12" s="23">
        <v>6</v>
      </c>
      <c r="B12" s="24" t="s">
        <v>433</v>
      </c>
      <c r="C12" s="24" t="s">
        <v>312</v>
      </c>
      <c r="D12" s="106">
        <v>99.001000000000005</v>
      </c>
      <c r="E12" s="106">
        <v>98.001000000000005</v>
      </c>
      <c r="F12" s="107">
        <f t="shared" si="0"/>
        <v>197.00200000000001</v>
      </c>
      <c r="G12" s="27">
        <v>2</v>
      </c>
      <c r="H12" s="107">
        <v>591.00600000000009</v>
      </c>
      <c r="I12" s="28">
        <v>9</v>
      </c>
    </row>
    <row r="13" spans="1:25" x14ac:dyDescent="0.3">
      <c r="A13" s="32">
        <v>4</v>
      </c>
      <c r="B13" s="109" t="s">
        <v>326</v>
      </c>
      <c r="C13" s="109" t="s">
        <v>312</v>
      </c>
      <c r="D13" s="110">
        <v>99.003</v>
      </c>
      <c r="E13" s="110">
        <v>97.001999999999995</v>
      </c>
      <c r="F13" s="111">
        <f t="shared" si="0"/>
        <v>196.005</v>
      </c>
      <c r="G13" s="35">
        <v>1</v>
      </c>
      <c r="H13" s="111">
        <v>589.01499999999999</v>
      </c>
      <c r="I13" s="100">
        <v>6</v>
      </c>
    </row>
    <row r="15" spans="1:25" x14ac:dyDescent="0.3">
      <c r="A15" s="8"/>
      <c r="B15" s="9" t="s">
        <v>29</v>
      </c>
      <c r="C15" s="10" t="s">
        <v>434</v>
      </c>
      <c r="D15" s="10"/>
      <c r="E15" s="10" t="s">
        <v>435</v>
      </c>
      <c r="F15" s="9"/>
      <c r="G15" s="9"/>
      <c r="H15" s="9"/>
      <c r="I15" s="9"/>
    </row>
    <row r="16" spans="1:25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</row>
    <row r="17" spans="1:9" x14ac:dyDescent="0.3">
      <c r="A17" s="102">
        <v>4</v>
      </c>
      <c r="B17" s="103" t="s">
        <v>304</v>
      </c>
      <c r="C17" s="103" t="s">
        <v>279</v>
      </c>
      <c r="D17" s="104">
        <v>100.004</v>
      </c>
      <c r="E17" s="104">
        <v>100.002</v>
      </c>
      <c r="F17" s="105">
        <f t="shared" ref="F17:F25" si="1">SUM(D17:E17)</f>
        <v>200.006</v>
      </c>
      <c r="G17" s="90">
        <v>9</v>
      </c>
      <c r="H17" s="105">
        <v>599.01599999999996</v>
      </c>
      <c r="I17" s="91">
        <v>25</v>
      </c>
    </row>
    <row r="18" spans="1:9" x14ac:dyDescent="0.3">
      <c r="A18" s="23">
        <v>9</v>
      </c>
      <c r="B18" s="24" t="s">
        <v>281</v>
      </c>
      <c r="C18" s="24" t="s">
        <v>279</v>
      </c>
      <c r="D18" s="106">
        <v>100.002</v>
      </c>
      <c r="E18" s="106">
        <v>99.001999999999995</v>
      </c>
      <c r="F18" s="107">
        <f t="shared" si="1"/>
        <v>199.00399999999999</v>
      </c>
      <c r="G18" s="27">
        <v>7</v>
      </c>
      <c r="H18" s="107">
        <v>599.01400000000001</v>
      </c>
      <c r="I18" s="28">
        <v>24</v>
      </c>
    </row>
    <row r="19" spans="1:9" x14ac:dyDescent="0.3">
      <c r="A19" s="23">
        <v>8</v>
      </c>
      <c r="B19" s="24" t="s">
        <v>278</v>
      </c>
      <c r="C19" s="24" t="s">
        <v>279</v>
      </c>
      <c r="D19" s="106">
        <v>100.002</v>
      </c>
      <c r="E19" s="106">
        <v>100.002</v>
      </c>
      <c r="F19" s="107">
        <f t="shared" si="1"/>
        <v>200.00399999999999</v>
      </c>
      <c r="G19" s="27">
        <v>8</v>
      </c>
      <c r="H19" s="107">
        <v>598.02</v>
      </c>
      <c r="I19" s="28">
        <v>22</v>
      </c>
    </row>
    <row r="20" spans="1:9" x14ac:dyDescent="0.3">
      <c r="A20" s="23">
        <v>5</v>
      </c>
      <c r="B20" s="24" t="s">
        <v>436</v>
      </c>
      <c r="C20" s="24" t="s">
        <v>245</v>
      </c>
      <c r="D20" s="106">
        <v>100.002</v>
      </c>
      <c r="E20" s="106">
        <v>99.001999999999995</v>
      </c>
      <c r="F20" s="107">
        <f t="shared" si="1"/>
        <v>199.00399999999999</v>
      </c>
      <c r="G20" s="27">
        <v>7</v>
      </c>
      <c r="H20" s="107">
        <v>593.00800000000004</v>
      </c>
      <c r="I20" s="28">
        <v>18</v>
      </c>
    </row>
    <row r="21" spans="1:9" x14ac:dyDescent="0.3">
      <c r="A21" s="23">
        <v>2</v>
      </c>
      <c r="B21" s="24" t="s">
        <v>437</v>
      </c>
      <c r="C21" s="24" t="s">
        <v>314</v>
      </c>
      <c r="D21" s="106">
        <v>99.003</v>
      </c>
      <c r="E21" s="106">
        <v>98</v>
      </c>
      <c r="F21" s="107">
        <f t="shared" si="1"/>
        <v>197.00299999999999</v>
      </c>
      <c r="G21" s="27">
        <v>5</v>
      </c>
      <c r="H21" s="107">
        <v>596.00700000000006</v>
      </c>
      <c r="I21" s="28">
        <v>17</v>
      </c>
    </row>
    <row r="22" spans="1:9" x14ac:dyDescent="0.3">
      <c r="A22" s="23">
        <v>6</v>
      </c>
      <c r="B22" s="24" t="s">
        <v>283</v>
      </c>
      <c r="C22" s="24" t="s">
        <v>202</v>
      </c>
      <c r="D22" s="106">
        <v>99.003</v>
      </c>
      <c r="E22" s="106">
        <v>97.001000000000005</v>
      </c>
      <c r="F22" s="107">
        <f t="shared" si="1"/>
        <v>196.00400000000002</v>
      </c>
      <c r="G22" s="27">
        <v>3</v>
      </c>
      <c r="H22" s="107">
        <v>587.00900000000001</v>
      </c>
      <c r="I22" s="28">
        <v>12</v>
      </c>
    </row>
    <row r="23" spans="1:9" x14ac:dyDescent="0.3">
      <c r="A23" s="23">
        <v>7</v>
      </c>
      <c r="B23" s="24" t="s">
        <v>438</v>
      </c>
      <c r="C23" s="24" t="s">
        <v>202</v>
      </c>
      <c r="D23" s="106">
        <v>99.001999999999995</v>
      </c>
      <c r="E23" s="106">
        <v>98.001000000000005</v>
      </c>
      <c r="F23" s="107">
        <f t="shared" si="1"/>
        <v>197.00299999999999</v>
      </c>
      <c r="G23" s="27">
        <v>5</v>
      </c>
      <c r="H23" s="107">
        <v>574.005</v>
      </c>
      <c r="I23" s="28">
        <v>9</v>
      </c>
    </row>
    <row r="24" spans="1:9" x14ac:dyDescent="0.3">
      <c r="A24" s="23">
        <v>1</v>
      </c>
      <c r="B24" s="24" t="s">
        <v>23</v>
      </c>
      <c r="C24" s="24" t="s">
        <v>24</v>
      </c>
      <c r="D24" s="106">
        <v>99.001000000000005</v>
      </c>
      <c r="E24" s="106">
        <v>96.001000000000005</v>
      </c>
      <c r="F24" s="107">
        <f t="shared" si="1"/>
        <v>195.00200000000001</v>
      </c>
      <c r="G24" s="27">
        <v>2</v>
      </c>
      <c r="H24" s="107">
        <v>575.00400000000002</v>
      </c>
      <c r="I24" s="31">
        <v>7</v>
      </c>
    </row>
    <row r="25" spans="1:9" x14ac:dyDescent="0.3">
      <c r="A25" s="32">
        <v>3</v>
      </c>
      <c r="B25" s="109" t="s">
        <v>439</v>
      </c>
      <c r="C25" s="109" t="s">
        <v>440</v>
      </c>
      <c r="D25" s="110">
        <v>95</v>
      </c>
      <c r="E25" s="110">
        <v>94.001000000000005</v>
      </c>
      <c r="F25" s="111">
        <f t="shared" si="1"/>
        <v>189.001</v>
      </c>
      <c r="G25" s="35">
        <v>1</v>
      </c>
      <c r="H25" s="111">
        <v>569.00199999999995</v>
      </c>
      <c r="I25" s="100">
        <v>5</v>
      </c>
    </row>
    <row r="27" spans="1:9" x14ac:dyDescent="0.3">
      <c r="A27" s="8"/>
      <c r="B27" s="9" t="s">
        <v>44</v>
      </c>
      <c r="C27" s="10" t="s">
        <v>441</v>
      </c>
      <c r="D27" s="10"/>
      <c r="E27" s="10" t="s">
        <v>442</v>
      </c>
      <c r="F27" s="9"/>
      <c r="G27" s="9"/>
      <c r="H27" s="9"/>
      <c r="I27" s="9"/>
    </row>
    <row r="28" spans="1:9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</row>
    <row r="29" spans="1:9" x14ac:dyDescent="0.3">
      <c r="A29" s="102">
        <v>4</v>
      </c>
      <c r="B29" s="103" t="s">
        <v>321</v>
      </c>
      <c r="C29" s="103" t="s">
        <v>295</v>
      </c>
      <c r="D29" s="104">
        <v>100.001</v>
      </c>
      <c r="E29" s="104">
        <v>98.001000000000005</v>
      </c>
      <c r="F29" s="105">
        <f t="shared" ref="F29:F37" si="2">SUM(D29:E29)</f>
        <v>198.00200000000001</v>
      </c>
      <c r="G29" s="90">
        <v>6</v>
      </c>
      <c r="H29" s="105">
        <v>597.01700000000005</v>
      </c>
      <c r="I29" s="91">
        <v>24</v>
      </c>
    </row>
    <row r="30" spans="1:9" x14ac:dyDescent="0.3">
      <c r="A30" s="23">
        <v>2</v>
      </c>
      <c r="B30" s="24" t="s">
        <v>311</v>
      </c>
      <c r="C30" s="24" t="s">
        <v>312</v>
      </c>
      <c r="D30" s="106">
        <v>100.001</v>
      </c>
      <c r="E30" s="106">
        <v>98.001999999999995</v>
      </c>
      <c r="F30" s="107">
        <f t="shared" si="2"/>
        <v>198.00299999999999</v>
      </c>
      <c r="G30" s="27">
        <v>7</v>
      </c>
      <c r="H30" s="107">
        <v>592.00800000000004</v>
      </c>
      <c r="I30" s="28">
        <v>21</v>
      </c>
    </row>
    <row r="31" spans="1:9" x14ac:dyDescent="0.3">
      <c r="A31" s="23">
        <v>3</v>
      </c>
      <c r="B31" s="24" t="s">
        <v>298</v>
      </c>
      <c r="C31" s="24" t="s">
        <v>299</v>
      </c>
      <c r="D31" s="106">
        <v>100.004</v>
      </c>
      <c r="E31" s="106">
        <v>99.001999999999995</v>
      </c>
      <c r="F31" s="107">
        <f t="shared" si="2"/>
        <v>199.006</v>
      </c>
      <c r="G31" s="27">
        <v>9</v>
      </c>
      <c r="H31" s="107">
        <v>591.01</v>
      </c>
      <c r="I31" s="28">
        <v>20</v>
      </c>
    </row>
    <row r="32" spans="1:9" x14ac:dyDescent="0.3">
      <c r="A32" s="23">
        <v>6</v>
      </c>
      <c r="B32" s="24" t="s">
        <v>282</v>
      </c>
      <c r="C32" s="24" t="s">
        <v>202</v>
      </c>
      <c r="D32" s="106">
        <v>99.003</v>
      </c>
      <c r="E32" s="106">
        <v>99.001999999999995</v>
      </c>
      <c r="F32" s="107">
        <f t="shared" si="2"/>
        <v>198.005</v>
      </c>
      <c r="G32" s="27">
        <v>8</v>
      </c>
      <c r="H32" s="107">
        <v>590.00900000000001</v>
      </c>
      <c r="I32" s="28">
        <v>19</v>
      </c>
    </row>
    <row r="33" spans="1:9" x14ac:dyDescent="0.3">
      <c r="A33" s="23">
        <v>1</v>
      </c>
      <c r="B33" s="24" t="s">
        <v>309</v>
      </c>
      <c r="C33" s="24" t="s">
        <v>299</v>
      </c>
      <c r="D33" s="106">
        <v>97.003</v>
      </c>
      <c r="E33" s="106">
        <v>97.001000000000005</v>
      </c>
      <c r="F33" s="107">
        <f t="shared" si="2"/>
        <v>194.00400000000002</v>
      </c>
      <c r="G33" s="27">
        <v>4</v>
      </c>
      <c r="H33" s="107">
        <v>586.01200000000006</v>
      </c>
      <c r="I33" s="31">
        <v>16</v>
      </c>
    </row>
    <row r="34" spans="1:9" x14ac:dyDescent="0.3">
      <c r="A34" s="23">
        <v>8</v>
      </c>
      <c r="B34" s="24" t="s">
        <v>344</v>
      </c>
      <c r="C34" s="24" t="s">
        <v>279</v>
      </c>
      <c r="D34" s="106">
        <v>99</v>
      </c>
      <c r="E34" s="106">
        <v>98</v>
      </c>
      <c r="F34" s="107">
        <f t="shared" si="2"/>
        <v>197</v>
      </c>
      <c r="G34" s="27">
        <v>5</v>
      </c>
      <c r="H34" s="107">
        <v>588.005</v>
      </c>
      <c r="I34" s="28">
        <v>15</v>
      </c>
    </row>
    <row r="35" spans="1:9" x14ac:dyDescent="0.3">
      <c r="A35" s="23">
        <v>7</v>
      </c>
      <c r="B35" s="24" t="s">
        <v>443</v>
      </c>
      <c r="C35" s="24" t="s">
        <v>245</v>
      </c>
      <c r="D35" s="106">
        <v>99</v>
      </c>
      <c r="E35" s="106">
        <v>94</v>
      </c>
      <c r="F35" s="107">
        <f t="shared" si="2"/>
        <v>193</v>
      </c>
      <c r="G35" s="27">
        <v>2</v>
      </c>
      <c r="H35" s="107">
        <v>585.00099999999998</v>
      </c>
      <c r="I35" s="28">
        <v>12</v>
      </c>
    </row>
    <row r="36" spans="1:9" x14ac:dyDescent="0.3">
      <c r="A36" s="23">
        <v>9</v>
      </c>
      <c r="B36" s="24" t="s">
        <v>346</v>
      </c>
      <c r="C36" s="24" t="s">
        <v>299</v>
      </c>
      <c r="D36" s="106">
        <v>97.001999999999995</v>
      </c>
      <c r="E36" s="106">
        <v>97</v>
      </c>
      <c r="F36" s="107">
        <f t="shared" si="2"/>
        <v>194.00200000000001</v>
      </c>
      <c r="G36" s="27">
        <v>3</v>
      </c>
      <c r="H36" s="107">
        <v>580.00700000000006</v>
      </c>
      <c r="I36" s="28">
        <v>7</v>
      </c>
    </row>
    <row r="37" spans="1:9" x14ac:dyDescent="0.3">
      <c r="A37" s="32">
        <v>5</v>
      </c>
      <c r="B37" s="109" t="s">
        <v>444</v>
      </c>
      <c r="C37" s="109" t="s">
        <v>222</v>
      </c>
      <c r="D37" s="110" t="s">
        <v>27</v>
      </c>
      <c r="E37" s="110"/>
      <c r="F37" s="111">
        <f t="shared" si="2"/>
        <v>0</v>
      </c>
      <c r="G37" s="35">
        <v>0</v>
      </c>
      <c r="H37" s="111">
        <v>0</v>
      </c>
      <c r="I37" s="100">
        <v>0</v>
      </c>
    </row>
    <row r="39" spans="1:9" x14ac:dyDescent="0.3">
      <c r="A39" s="8"/>
      <c r="B39" s="9" t="s">
        <v>57</v>
      </c>
      <c r="C39" s="10" t="s">
        <v>445</v>
      </c>
      <c r="D39" s="10"/>
      <c r="E39" s="10" t="s">
        <v>446</v>
      </c>
      <c r="F39" s="9"/>
      <c r="G39" s="9"/>
      <c r="H39" s="9"/>
      <c r="I39" s="9"/>
    </row>
    <row r="40" spans="1:9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</row>
    <row r="41" spans="1:9" x14ac:dyDescent="0.3">
      <c r="A41" s="102">
        <v>6</v>
      </c>
      <c r="B41" s="103" t="s">
        <v>447</v>
      </c>
      <c r="C41" s="103" t="s">
        <v>364</v>
      </c>
      <c r="D41" s="104">
        <v>99.001000000000005</v>
      </c>
      <c r="E41" s="104">
        <v>98.001000000000005</v>
      </c>
      <c r="F41" s="105">
        <f t="shared" ref="F41:F49" si="3">SUM(D41:E41)</f>
        <v>197.00200000000001</v>
      </c>
      <c r="G41" s="90">
        <v>4</v>
      </c>
      <c r="H41" s="105">
        <v>594.00700000000006</v>
      </c>
      <c r="I41" s="91">
        <v>22</v>
      </c>
    </row>
    <row r="42" spans="1:9" x14ac:dyDescent="0.3">
      <c r="A42" s="23">
        <v>4</v>
      </c>
      <c r="B42" s="24" t="s">
        <v>284</v>
      </c>
      <c r="C42" s="24" t="s">
        <v>285</v>
      </c>
      <c r="D42" s="106">
        <v>100.003</v>
      </c>
      <c r="E42" s="106">
        <v>99.003</v>
      </c>
      <c r="F42" s="107">
        <f t="shared" si="3"/>
        <v>199.006</v>
      </c>
      <c r="G42" s="27">
        <v>9</v>
      </c>
      <c r="H42" s="107">
        <v>593.01099999999997</v>
      </c>
      <c r="I42" s="28">
        <v>22</v>
      </c>
    </row>
    <row r="43" spans="1:9" x14ac:dyDescent="0.3">
      <c r="A43" s="23">
        <v>1</v>
      </c>
      <c r="B43" s="24" t="s">
        <v>357</v>
      </c>
      <c r="C43" s="24" t="s">
        <v>202</v>
      </c>
      <c r="D43" s="106">
        <v>100.002</v>
      </c>
      <c r="E43" s="106">
        <v>98</v>
      </c>
      <c r="F43" s="107">
        <f t="shared" si="3"/>
        <v>198.00200000000001</v>
      </c>
      <c r="G43" s="27">
        <v>6</v>
      </c>
      <c r="H43" s="107">
        <v>593.00800000000004</v>
      </c>
      <c r="I43" s="31">
        <v>20</v>
      </c>
    </row>
    <row r="44" spans="1:9" x14ac:dyDescent="0.3">
      <c r="A44" s="23">
        <v>3</v>
      </c>
      <c r="B44" s="24" t="s">
        <v>318</v>
      </c>
      <c r="C44" s="24" t="s">
        <v>285</v>
      </c>
      <c r="D44" s="106">
        <v>99.001999999999995</v>
      </c>
      <c r="E44" s="106">
        <v>99.001999999999995</v>
      </c>
      <c r="F44" s="107">
        <f t="shared" si="3"/>
        <v>198.00399999999999</v>
      </c>
      <c r="G44" s="27">
        <v>7</v>
      </c>
      <c r="H44" s="107">
        <v>592.00599999999997</v>
      </c>
      <c r="I44" s="28">
        <v>19</v>
      </c>
    </row>
    <row r="45" spans="1:9" x14ac:dyDescent="0.3">
      <c r="A45" s="23">
        <v>2</v>
      </c>
      <c r="B45" s="24" t="s">
        <v>448</v>
      </c>
      <c r="C45" s="24" t="s">
        <v>279</v>
      </c>
      <c r="D45" s="106">
        <v>100.002</v>
      </c>
      <c r="E45" s="106">
        <v>99.001999999999995</v>
      </c>
      <c r="F45" s="107">
        <f t="shared" si="3"/>
        <v>199.00399999999999</v>
      </c>
      <c r="G45" s="27">
        <v>8</v>
      </c>
      <c r="H45" s="107">
        <v>591.00700000000006</v>
      </c>
      <c r="I45" s="28">
        <v>19</v>
      </c>
    </row>
    <row r="46" spans="1:9" x14ac:dyDescent="0.3">
      <c r="A46" s="23">
        <v>5</v>
      </c>
      <c r="B46" s="24" t="s">
        <v>290</v>
      </c>
      <c r="C46" s="24" t="s">
        <v>202</v>
      </c>
      <c r="D46" s="106">
        <v>99.001000000000005</v>
      </c>
      <c r="E46" s="106">
        <v>99</v>
      </c>
      <c r="F46" s="107">
        <f t="shared" si="3"/>
        <v>198.001</v>
      </c>
      <c r="G46" s="27">
        <v>5</v>
      </c>
      <c r="H46" s="107">
        <v>578.00700000000006</v>
      </c>
      <c r="I46" s="28">
        <v>12</v>
      </c>
    </row>
    <row r="47" spans="1:9" x14ac:dyDescent="0.3">
      <c r="A47" s="23">
        <v>8</v>
      </c>
      <c r="B47" s="24" t="s">
        <v>338</v>
      </c>
      <c r="C47" s="24" t="s">
        <v>285</v>
      </c>
      <c r="D47" s="106">
        <v>98.004000000000005</v>
      </c>
      <c r="E47" s="106">
        <v>96.001999999999995</v>
      </c>
      <c r="F47" s="107">
        <f t="shared" si="3"/>
        <v>194.006</v>
      </c>
      <c r="G47" s="27">
        <v>2</v>
      </c>
      <c r="H47" s="107">
        <v>581.00900000000001</v>
      </c>
      <c r="I47" s="28">
        <v>8</v>
      </c>
    </row>
    <row r="48" spans="1:9" x14ac:dyDescent="0.3">
      <c r="A48" s="23">
        <v>9</v>
      </c>
      <c r="B48" s="24" t="s">
        <v>449</v>
      </c>
      <c r="C48" s="24" t="s">
        <v>202</v>
      </c>
      <c r="D48" s="106">
        <v>95</v>
      </c>
      <c r="E48" s="106">
        <v>95</v>
      </c>
      <c r="F48" s="107">
        <f t="shared" si="3"/>
        <v>190</v>
      </c>
      <c r="G48" s="27">
        <v>1</v>
      </c>
      <c r="H48" s="107">
        <v>577.005</v>
      </c>
      <c r="I48" s="28">
        <v>8</v>
      </c>
    </row>
    <row r="49" spans="1:9" x14ac:dyDescent="0.3">
      <c r="A49" s="32">
        <v>7</v>
      </c>
      <c r="B49" s="109" t="s">
        <v>335</v>
      </c>
      <c r="C49" s="109" t="s">
        <v>279</v>
      </c>
      <c r="D49" s="110">
        <v>99.001000000000005</v>
      </c>
      <c r="E49" s="110">
        <v>97.001000000000005</v>
      </c>
      <c r="F49" s="111">
        <f t="shared" si="3"/>
        <v>196.00200000000001</v>
      </c>
      <c r="G49" s="35">
        <v>3</v>
      </c>
      <c r="H49" s="111">
        <v>387.00200000000001</v>
      </c>
      <c r="I49" s="100">
        <v>5</v>
      </c>
    </row>
    <row r="51" spans="1:9" x14ac:dyDescent="0.3">
      <c r="A51" s="8"/>
      <c r="B51" s="9" t="s">
        <v>134</v>
      </c>
      <c r="C51" s="10" t="s">
        <v>450</v>
      </c>
      <c r="D51" s="10"/>
      <c r="E51" s="10" t="s">
        <v>451</v>
      </c>
      <c r="F51" s="9"/>
      <c r="G51" s="9"/>
      <c r="H51" s="9"/>
      <c r="I51" s="9"/>
    </row>
    <row r="52" spans="1:9" x14ac:dyDescent="0.3">
      <c r="A52" s="11">
        <v>2</v>
      </c>
      <c r="B52" s="12" t="s">
        <v>7</v>
      </c>
      <c r="C52" s="13" t="s">
        <v>8</v>
      </c>
      <c r="D52" s="63"/>
      <c r="E52" s="81"/>
      <c r="F52" s="16" t="s">
        <v>9</v>
      </c>
      <c r="G52" s="16" t="s">
        <v>10</v>
      </c>
      <c r="H52" s="16" t="s">
        <v>11</v>
      </c>
      <c r="I52" s="17" t="s">
        <v>12</v>
      </c>
    </row>
    <row r="53" spans="1:9" x14ac:dyDescent="0.3">
      <c r="A53" s="102">
        <v>5</v>
      </c>
      <c r="B53" s="103" t="s">
        <v>332</v>
      </c>
      <c r="C53" s="103" t="s">
        <v>333</v>
      </c>
      <c r="D53" s="104">
        <v>100.002</v>
      </c>
      <c r="E53" s="104">
        <v>98.001000000000005</v>
      </c>
      <c r="F53" s="105">
        <f t="shared" ref="F53:F61" si="4">SUM(D53:E53)</f>
        <v>198.00299999999999</v>
      </c>
      <c r="G53" s="90">
        <v>8</v>
      </c>
      <c r="H53" s="105">
        <v>592.01</v>
      </c>
      <c r="I53" s="91">
        <v>24</v>
      </c>
    </row>
    <row r="54" spans="1:9" x14ac:dyDescent="0.3">
      <c r="A54" s="23">
        <v>8</v>
      </c>
      <c r="B54" s="24" t="s">
        <v>361</v>
      </c>
      <c r="C54" s="24" t="s">
        <v>312</v>
      </c>
      <c r="D54" s="106">
        <v>98.001999999999995</v>
      </c>
      <c r="E54" s="106">
        <v>98.001000000000005</v>
      </c>
      <c r="F54" s="107">
        <f t="shared" si="4"/>
        <v>196.00299999999999</v>
      </c>
      <c r="G54" s="27">
        <v>7</v>
      </c>
      <c r="H54" s="107">
        <v>591.01299999999992</v>
      </c>
      <c r="I54" s="28">
        <v>24</v>
      </c>
    </row>
    <row r="55" spans="1:9" x14ac:dyDescent="0.3">
      <c r="A55" s="23">
        <v>3</v>
      </c>
      <c r="B55" s="24" t="s">
        <v>305</v>
      </c>
      <c r="C55" s="24" t="s">
        <v>285</v>
      </c>
      <c r="D55" s="106">
        <v>100.003</v>
      </c>
      <c r="E55" s="106">
        <v>99.001000000000005</v>
      </c>
      <c r="F55" s="107">
        <f t="shared" si="4"/>
        <v>199.00400000000002</v>
      </c>
      <c r="G55" s="27">
        <v>9</v>
      </c>
      <c r="H55" s="107">
        <v>591.00800000000004</v>
      </c>
      <c r="I55" s="28">
        <v>22</v>
      </c>
    </row>
    <row r="56" spans="1:9" x14ac:dyDescent="0.3">
      <c r="A56" s="23">
        <v>2</v>
      </c>
      <c r="B56" s="24" t="s">
        <v>336</v>
      </c>
      <c r="C56" s="24" t="s">
        <v>312</v>
      </c>
      <c r="D56" s="106">
        <v>98</v>
      </c>
      <c r="E56" s="106">
        <v>97.001999999999995</v>
      </c>
      <c r="F56" s="107">
        <f t="shared" si="4"/>
        <v>195.00200000000001</v>
      </c>
      <c r="G56" s="27">
        <v>5</v>
      </c>
      <c r="H56" s="107">
        <v>585.01</v>
      </c>
      <c r="I56" s="28">
        <v>18</v>
      </c>
    </row>
    <row r="57" spans="1:9" x14ac:dyDescent="0.3">
      <c r="A57" s="23">
        <v>7</v>
      </c>
      <c r="B57" s="24" t="s">
        <v>452</v>
      </c>
      <c r="C57" s="24" t="s">
        <v>364</v>
      </c>
      <c r="D57" s="106">
        <v>97.001000000000005</v>
      </c>
      <c r="E57" s="106">
        <v>96</v>
      </c>
      <c r="F57" s="107">
        <f t="shared" si="4"/>
        <v>193.001</v>
      </c>
      <c r="G57" s="27">
        <v>3</v>
      </c>
      <c r="H57" s="107">
        <v>583.00800000000004</v>
      </c>
      <c r="I57" s="28">
        <v>15</v>
      </c>
    </row>
    <row r="58" spans="1:9" x14ac:dyDescent="0.3">
      <c r="A58" s="23">
        <v>6</v>
      </c>
      <c r="B58" s="24" t="s">
        <v>310</v>
      </c>
      <c r="C58" s="24" t="s">
        <v>205</v>
      </c>
      <c r="D58" s="106">
        <v>100.002</v>
      </c>
      <c r="E58" s="106">
        <v>96.001000000000005</v>
      </c>
      <c r="F58" s="107">
        <f t="shared" si="4"/>
        <v>196.00299999999999</v>
      </c>
      <c r="G58" s="27">
        <v>7</v>
      </c>
      <c r="H58" s="107">
        <v>582.00600000000009</v>
      </c>
      <c r="I58" s="28">
        <v>14</v>
      </c>
    </row>
    <row r="59" spans="1:9" x14ac:dyDescent="0.3">
      <c r="A59" s="23">
        <v>9</v>
      </c>
      <c r="B59" s="24" t="s">
        <v>349</v>
      </c>
      <c r="C59" s="24" t="s">
        <v>333</v>
      </c>
      <c r="D59" s="106">
        <v>97.001999999999995</v>
      </c>
      <c r="E59" s="106">
        <v>97</v>
      </c>
      <c r="F59" s="107">
        <f t="shared" si="4"/>
        <v>194.00200000000001</v>
      </c>
      <c r="G59" s="27">
        <v>4</v>
      </c>
      <c r="H59" s="107">
        <v>580.005</v>
      </c>
      <c r="I59" s="28">
        <v>11</v>
      </c>
    </row>
    <row r="60" spans="1:9" x14ac:dyDescent="0.3">
      <c r="A60" s="23">
        <v>4</v>
      </c>
      <c r="B60" s="24" t="s">
        <v>453</v>
      </c>
      <c r="C60" s="24" t="s">
        <v>364</v>
      </c>
      <c r="D60" s="106">
        <v>97</v>
      </c>
      <c r="E60" s="106">
        <v>94.001000000000005</v>
      </c>
      <c r="F60" s="107">
        <f t="shared" si="4"/>
        <v>191.001</v>
      </c>
      <c r="G60" s="27">
        <v>2</v>
      </c>
      <c r="H60" s="107">
        <v>567.00400000000002</v>
      </c>
      <c r="I60" s="28">
        <v>6</v>
      </c>
    </row>
    <row r="61" spans="1:9" x14ac:dyDescent="0.3">
      <c r="A61" s="32">
        <v>1</v>
      </c>
      <c r="B61" s="109" t="s">
        <v>454</v>
      </c>
      <c r="C61" s="109" t="s">
        <v>440</v>
      </c>
      <c r="D61" s="110">
        <v>95</v>
      </c>
      <c r="E61" s="110">
        <v>94</v>
      </c>
      <c r="F61" s="111">
        <f t="shared" si="4"/>
        <v>189</v>
      </c>
      <c r="G61" s="35">
        <v>1</v>
      </c>
      <c r="H61" s="111">
        <v>571</v>
      </c>
      <c r="I61" s="112">
        <v>4</v>
      </c>
    </row>
    <row r="63" spans="1:9" x14ac:dyDescent="0.3">
      <c r="B63" s="18" t="s">
        <v>340</v>
      </c>
    </row>
    <row r="65" spans="2:5" x14ac:dyDescent="0.3">
      <c r="B65" s="18" t="s">
        <v>341</v>
      </c>
      <c r="E65" s="39" t="s">
        <v>71</v>
      </c>
    </row>
    <row r="66" spans="2:5" x14ac:dyDescent="0.3">
      <c r="B66" s="18" t="s">
        <v>72</v>
      </c>
    </row>
  </sheetData>
  <mergeCells count="1">
    <mergeCell ref="D2:I2"/>
  </mergeCells>
  <hyperlinks>
    <hyperlink ref="B2" location="'Index'!A3" tooltip="Go to the Index sheet" display="á" xr:uid="{0721E036-787A-429C-BEAD-8413A3A2BF0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68E4C-86FC-4AE4-B822-D6E2165F2729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8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429</v>
      </c>
      <c r="C1" s="2"/>
      <c r="D1" s="3"/>
      <c r="E1" s="3"/>
      <c r="F1" s="3"/>
      <c r="G1" s="3"/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8"/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137</v>
      </c>
      <c r="C3" s="10" t="s">
        <v>455</v>
      </c>
      <c r="D3" s="10"/>
      <c r="E3" s="10" t="s">
        <v>456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13">
        <v>6</v>
      </c>
      <c r="B5" s="114" t="s">
        <v>360</v>
      </c>
      <c r="C5" s="114" t="s">
        <v>285</v>
      </c>
      <c r="D5" s="104">
        <v>99.001000000000005</v>
      </c>
      <c r="E5" s="104">
        <v>98</v>
      </c>
      <c r="F5" s="105">
        <f t="shared" ref="F5:F13" si="0">SUM(D5:E5)</f>
        <v>197.001</v>
      </c>
      <c r="G5" s="90">
        <v>7</v>
      </c>
      <c r="H5" s="115">
        <v>589.00400000000002</v>
      </c>
      <c r="I5" s="116">
        <v>21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2</v>
      </c>
      <c r="B6" s="47" t="s">
        <v>322</v>
      </c>
      <c r="C6" s="47" t="s">
        <v>279</v>
      </c>
      <c r="D6" s="106">
        <v>98</v>
      </c>
      <c r="E6" s="106">
        <v>98</v>
      </c>
      <c r="F6" s="107">
        <f t="shared" si="0"/>
        <v>196</v>
      </c>
      <c r="G6" s="27">
        <v>6</v>
      </c>
      <c r="H6" s="117">
        <v>590.00400000000002</v>
      </c>
      <c r="I6" s="49">
        <v>20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9</v>
      </c>
      <c r="B7" s="47" t="s">
        <v>457</v>
      </c>
      <c r="C7" s="47" t="s">
        <v>48</v>
      </c>
      <c r="D7" s="106">
        <v>99.001999999999995</v>
      </c>
      <c r="E7" s="106">
        <v>98.001000000000005</v>
      </c>
      <c r="F7" s="107">
        <f t="shared" si="0"/>
        <v>197.00299999999999</v>
      </c>
      <c r="G7" s="27">
        <v>8</v>
      </c>
      <c r="H7" s="117">
        <v>395.00799999999998</v>
      </c>
      <c r="I7" s="49">
        <v>17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1</v>
      </c>
      <c r="B8" s="24" t="s">
        <v>327</v>
      </c>
      <c r="C8" s="24" t="s">
        <v>222</v>
      </c>
      <c r="D8" s="106">
        <v>97.001000000000005</v>
      </c>
      <c r="E8" s="106">
        <v>96</v>
      </c>
      <c r="F8" s="107">
        <f t="shared" si="0"/>
        <v>193.001</v>
      </c>
      <c r="G8" s="27">
        <v>5</v>
      </c>
      <c r="H8" s="107">
        <v>584.005</v>
      </c>
      <c r="I8" s="31">
        <v>15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5</v>
      </c>
      <c r="B9" s="47" t="s">
        <v>350</v>
      </c>
      <c r="C9" s="47" t="s">
        <v>202</v>
      </c>
      <c r="D9" s="106">
        <v>97</v>
      </c>
      <c r="E9" s="106">
        <v>95</v>
      </c>
      <c r="F9" s="107">
        <f t="shared" si="0"/>
        <v>192</v>
      </c>
      <c r="G9" s="27">
        <v>2</v>
      </c>
      <c r="H9" s="117">
        <v>581.00700000000006</v>
      </c>
      <c r="I9" s="49">
        <v>15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x14ac:dyDescent="0.3">
      <c r="A10" s="23">
        <v>7</v>
      </c>
      <c r="B10" s="47" t="s">
        <v>458</v>
      </c>
      <c r="C10" s="47" t="s">
        <v>48</v>
      </c>
      <c r="D10" s="106">
        <v>97.001000000000005</v>
      </c>
      <c r="E10" s="106">
        <v>96</v>
      </c>
      <c r="F10" s="107">
        <f t="shared" si="0"/>
        <v>193.001</v>
      </c>
      <c r="G10" s="27">
        <v>5</v>
      </c>
      <c r="H10" s="117">
        <v>579.00400000000002</v>
      </c>
      <c r="I10" s="49">
        <v>14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x14ac:dyDescent="0.3">
      <c r="A11" s="23">
        <v>3</v>
      </c>
      <c r="B11" s="47" t="s">
        <v>319</v>
      </c>
      <c r="C11" s="47" t="s">
        <v>320</v>
      </c>
      <c r="D11" s="106">
        <v>99.001000000000005</v>
      </c>
      <c r="E11" s="106">
        <v>93</v>
      </c>
      <c r="F11" s="107">
        <f t="shared" si="0"/>
        <v>192.001</v>
      </c>
      <c r="G11" s="27">
        <v>3</v>
      </c>
      <c r="H11" s="117">
        <v>580.00400000000002</v>
      </c>
      <c r="I11" s="49">
        <v>13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x14ac:dyDescent="0.3">
      <c r="A12" s="50">
        <v>8</v>
      </c>
      <c r="B12" s="47" t="s">
        <v>459</v>
      </c>
      <c r="C12" s="47" t="s">
        <v>460</v>
      </c>
      <c r="D12" s="106">
        <v>99.003</v>
      </c>
      <c r="E12" s="106">
        <v>99.001000000000005</v>
      </c>
      <c r="F12" s="107">
        <f t="shared" si="0"/>
        <v>198.00400000000002</v>
      </c>
      <c r="G12" s="27">
        <v>9</v>
      </c>
      <c r="H12" s="117">
        <v>579.01</v>
      </c>
      <c r="I12" s="49">
        <v>13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x14ac:dyDescent="0.3">
      <c r="A13" s="57">
        <v>4</v>
      </c>
      <c r="B13" s="118" t="s">
        <v>461</v>
      </c>
      <c r="C13" s="118" t="s">
        <v>245</v>
      </c>
      <c r="D13" s="110">
        <v>95.001999999999995</v>
      </c>
      <c r="E13" s="110">
        <v>95.001000000000005</v>
      </c>
      <c r="F13" s="111">
        <f t="shared" si="0"/>
        <v>190.00299999999999</v>
      </c>
      <c r="G13" s="35">
        <v>1</v>
      </c>
      <c r="H13" s="119">
        <v>576.00700000000006</v>
      </c>
      <c r="I13" s="120">
        <v>9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x14ac:dyDescent="0.3">
      <c r="A15" s="8"/>
      <c r="B15" s="9" t="s">
        <v>353</v>
      </c>
      <c r="C15" s="10" t="s">
        <v>328</v>
      </c>
      <c r="D15" s="10"/>
      <c r="E15" s="10" t="s">
        <v>343</v>
      </c>
      <c r="F15" s="9"/>
      <c r="G15" s="9"/>
      <c r="H15" s="9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x14ac:dyDescent="0.3">
      <c r="A17" s="102">
        <v>5</v>
      </c>
      <c r="B17" s="114" t="s">
        <v>462</v>
      </c>
      <c r="C17" s="114" t="s">
        <v>364</v>
      </c>
      <c r="D17" s="104">
        <v>100.006</v>
      </c>
      <c r="E17" s="104">
        <v>100.004</v>
      </c>
      <c r="F17" s="105">
        <f t="shared" ref="F17:F25" si="1">SUM(D17:E17)</f>
        <v>200.01</v>
      </c>
      <c r="G17" s="90">
        <v>9</v>
      </c>
      <c r="H17" s="115">
        <v>587.01499999999999</v>
      </c>
      <c r="I17" s="116">
        <v>22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x14ac:dyDescent="0.3">
      <c r="A18" s="50">
        <v>4</v>
      </c>
      <c r="B18" s="47" t="s">
        <v>463</v>
      </c>
      <c r="C18" s="47" t="s">
        <v>245</v>
      </c>
      <c r="D18" s="106">
        <v>99.001999999999995</v>
      </c>
      <c r="E18" s="106">
        <v>98.003</v>
      </c>
      <c r="F18" s="107">
        <f t="shared" si="1"/>
        <v>197.005</v>
      </c>
      <c r="G18" s="27">
        <v>8</v>
      </c>
      <c r="H18" s="117">
        <v>587.01</v>
      </c>
      <c r="I18" s="49">
        <v>22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x14ac:dyDescent="0.3">
      <c r="A19" s="50">
        <v>2</v>
      </c>
      <c r="B19" s="47" t="s">
        <v>464</v>
      </c>
      <c r="C19" s="47" t="s">
        <v>121</v>
      </c>
      <c r="D19" s="106">
        <v>97.001999999999995</v>
      </c>
      <c r="E19" s="106">
        <v>97.001999999999995</v>
      </c>
      <c r="F19" s="107">
        <f t="shared" si="1"/>
        <v>194.00399999999999</v>
      </c>
      <c r="G19" s="27">
        <v>5</v>
      </c>
      <c r="H19" s="117">
        <v>586.005</v>
      </c>
      <c r="I19" s="49">
        <v>20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x14ac:dyDescent="0.3">
      <c r="A20" s="50">
        <v>6</v>
      </c>
      <c r="B20" s="47" t="s">
        <v>465</v>
      </c>
      <c r="C20" s="47" t="s">
        <v>440</v>
      </c>
      <c r="D20" s="106">
        <v>100.002</v>
      </c>
      <c r="E20" s="106">
        <v>94</v>
      </c>
      <c r="F20" s="107">
        <f t="shared" si="1"/>
        <v>194.00200000000001</v>
      </c>
      <c r="G20" s="27">
        <v>4</v>
      </c>
      <c r="H20" s="117">
        <v>585.00400000000002</v>
      </c>
      <c r="I20" s="49">
        <v>18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x14ac:dyDescent="0.3">
      <c r="A21" s="23">
        <v>1</v>
      </c>
      <c r="B21" s="24" t="s">
        <v>292</v>
      </c>
      <c r="C21" s="24" t="s">
        <v>279</v>
      </c>
      <c r="D21" s="106">
        <v>100.001</v>
      </c>
      <c r="E21" s="106">
        <v>96</v>
      </c>
      <c r="F21" s="107">
        <f t="shared" si="1"/>
        <v>196.001</v>
      </c>
      <c r="G21" s="27">
        <v>7</v>
      </c>
      <c r="H21" s="107">
        <v>394.00300000000004</v>
      </c>
      <c r="I21" s="31">
        <v>16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x14ac:dyDescent="0.3">
      <c r="A22" s="50">
        <v>8</v>
      </c>
      <c r="B22" s="47" t="s">
        <v>337</v>
      </c>
      <c r="C22" s="47" t="s">
        <v>295</v>
      </c>
      <c r="D22" s="106">
        <v>98.001000000000005</v>
      </c>
      <c r="E22" s="106">
        <v>98</v>
      </c>
      <c r="F22" s="107">
        <f t="shared" si="1"/>
        <v>196.001</v>
      </c>
      <c r="G22" s="27">
        <v>7</v>
      </c>
      <c r="H22" s="117">
        <v>573.00300000000004</v>
      </c>
      <c r="I22" s="49">
        <v>14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x14ac:dyDescent="0.3">
      <c r="A23" s="23">
        <v>7</v>
      </c>
      <c r="B23" s="47" t="s">
        <v>466</v>
      </c>
      <c r="C23" s="47" t="s">
        <v>440</v>
      </c>
      <c r="D23" s="106">
        <v>97</v>
      </c>
      <c r="E23" s="106">
        <v>93</v>
      </c>
      <c r="F23" s="107">
        <f t="shared" si="1"/>
        <v>190</v>
      </c>
      <c r="G23" s="27">
        <v>2</v>
      </c>
      <c r="H23" s="117">
        <v>574</v>
      </c>
      <c r="I23" s="49">
        <v>12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x14ac:dyDescent="0.3">
      <c r="A24" s="23">
        <v>3</v>
      </c>
      <c r="B24" s="47" t="s">
        <v>467</v>
      </c>
      <c r="C24" s="47" t="s">
        <v>48</v>
      </c>
      <c r="D24" s="106">
        <v>96</v>
      </c>
      <c r="E24" s="106">
        <v>95</v>
      </c>
      <c r="F24" s="107">
        <f t="shared" si="1"/>
        <v>191</v>
      </c>
      <c r="G24" s="27">
        <v>3</v>
      </c>
      <c r="H24" s="117">
        <v>477.00200000000001</v>
      </c>
      <c r="I24" s="49">
        <v>7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x14ac:dyDescent="0.3">
      <c r="A25" s="32">
        <v>9</v>
      </c>
      <c r="B25" s="118" t="s">
        <v>387</v>
      </c>
      <c r="C25" s="118" t="s">
        <v>314</v>
      </c>
      <c r="D25" s="110">
        <v>92.001000000000005</v>
      </c>
      <c r="E25" s="110">
        <v>86</v>
      </c>
      <c r="F25" s="111">
        <f t="shared" si="1"/>
        <v>178.001</v>
      </c>
      <c r="G25" s="35">
        <v>1</v>
      </c>
      <c r="H25" s="119">
        <v>544.00199999999995</v>
      </c>
      <c r="I25" s="120">
        <v>5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x14ac:dyDescent="0.3">
      <c r="A27" s="8"/>
      <c r="B27" s="9" t="s">
        <v>365</v>
      </c>
      <c r="C27" s="10" t="s">
        <v>468</v>
      </c>
      <c r="D27" s="10"/>
      <c r="E27" s="10" t="s">
        <v>469</v>
      </c>
      <c r="F27" s="9"/>
      <c r="G27" s="9"/>
      <c r="H27" s="9"/>
      <c r="I27" s="9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x14ac:dyDescent="0.3">
      <c r="A29" s="102">
        <v>5</v>
      </c>
      <c r="B29" s="114" t="s">
        <v>345</v>
      </c>
      <c r="C29" s="114" t="s">
        <v>279</v>
      </c>
      <c r="D29" s="104">
        <v>100</v>
      </c>
      <c r="E29" s="104">
        <v>97.001000000000005</v>
      </c>
      <c r="F29" s="105">
        <f t="shared" ref="F29:F37" si="2">SUM(D29:E29)</f>
        <v>197.001</v>
      </c>
      <c r="G29" s="90">
        <v>8</v>
      </c>
      <c r="H29" s="115">
        <v>592.00599999999997</v>
      </c>
      <c r="I29" s="116">
        <v>23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x14ac:dyDescent="0.3">
      <c r="A30" s="50">
        <v>4</v>
      </c>
      <c r="B30" s="47" t="s">
        <v>371</v>
      </c>
      <c r="C30" s="47" t="s">
        <v>314</v>
      </c>
      <c r="D30" s="106">
        <v>98.001000000000005</v>
      </c>
      <c r="E30" s="106">
        <v>98</v>
      </c>
      <c r="F30" s="107">
        <f t="shared" si="2"/>
        <v>196.001</v>
      </c>
      <c r="G30" s="27">
        <v>6</v>
      </c>
      <c r="H30" s="117">
        <v>587.00800000000004</v>
      </c>
      <c r="I30" s="49">
        <v>20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x14ac:dyDescent="0.3">
      <c r="A31" s="50">
        <v>2</v>
      </c>
      <c r="B31" s="47" t="s">
        <v>315</v>
      </c>
      <c r="C31" s="47" t="s">
        <v>299</v>
      </c>
      <c r="D31" s="106">
        <v>98</v>
      </c>
      <c r="E31" s="106">
        <v>96</v>
      </c>
      <c r="F31" s="107">
        <f t="shared" si="2"/>
        <v>194</v>
      </c>
      <c r="G31" s="27">
        <v>4</v>
      </c>
      <c r="H31" s="117">
        <v>587.005</v>
      </c>
      <c r="I31" s="49">
        <v>20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x14ac:dyDescent="0.3">
      <c r="A32" s="23">
        <v>9</v>
      </c>
      <c r="B32" s="47" t="s">
        <v>470</v>
      </c>
      <c r="C32" s="47" t="s">
        <v>471</v>
      </c>
      <c r="D32" s="106">
        <v>100.002</v>
      </c>
      <c r="E32" s="106">
        <v>97.001000000000005</v>
      </c>
      <c r="F32" s="107">
        <f t="shared" si="2"/>
        <v>197.00299999999999</v>
      </c>
      <c r="G32" s="27">
        <v>9</v>
      </c>
      <c r="H32" s="117">
        <v>581.00900000000001</v>
      </c>
      <c r="I32" s="49">
        <v>18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x14ac:dyDescent="0.3">
      <c r="A33" s="23">
        <v>3</v>
      </c>
      <c r="B33" s="47" t="s">
        <v>358</v>
      </c>
      <c r="C33" s="47" t="s">
        <v>333</v>
      </c>
      <c r="D33" s="106">
        <v>98</v>
      </c>
      <c r="E33" s="106">
        <v>93</v>
      </c>
      <c r="F33" s="107">
        <f t="shared" si="2"/>
        <v>191</v>
      </c>
      <c r="G33" s="27">
        <v>2</v>
      </c>
      <c r="H33" s="117">
        <v>581.00599999999997</v>
      </c>
      <c r="I33" s="49">
        <v>16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x14ac:dyDescent="0.3">
      <c r="A34" s="50">
        <v>6</v>
      </c>
      <c r="B34" s="47" t="s">
        <v>472</v>
      </c>
      <c r="C34" s="47" t="s">
        <v>364</v>
      </c>
      <c r="D34" s="106">
        <v>98.001000000000005</v>
      </c>
      <c r="E34" s="106">
        <v>98.001000000000005</v>
      </c>
      <c r="F34" s="107">
        <f t="shared" si="2"/>
        <v>196.00200000000001</v>
      </c>
      <c r="G34" s="27">
        <v>7</v>
      </c>
      <c r="H34" s="117">
        <v>581.00600000000009</v>
      </c>
      <c r="I34" s="49">
        <v>15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x14ac:dyDescent="0.3">
      <c r="A35" s="50">
        <v>8</v>
      </c>
      <c r="B35" s="47" t="s">
        <v>473</v>
      </c>
      <c r="C35" s="47" t="s">
        <v>474</v>
      </c>
      <c r="D35" s="106">
        <v>98.001000000000005</v>
      </c>
      <c r="E35" s="106">
        <v>96.001999999999995</v>
      </c>
      <c r="F35" s="107">
        <f t="shared" si="2"/>
        <v>194.00299999999999</v>
      </c>
      <c r="G35" s="27">
        <v>5</v>
      </c>
      <c r="H35" s="117">
        <v>573.005</v>
      </c>
      <c r="I35" s="49">
        <v>10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x14ac:dyDescent="0.3">
      <c r="A36" s="23">
        <v>7</v>
      </c>
      <c r="B36" s="47" t="s">
        <v>475</v>
      </c>
      <c r="C36" s="47" t="s">
        <v>48</v>
      </c>
      <c r="D36" s="106">
        <v>97.001000000000005</v>
      </c>
      <c r="E36" s="106">
        <v>95.003</v>
      </c>
      <c r="F36" s="107">
        <f t="shared" si="2"/>
        <v>192.00400000000002</v>
      </c>
      <c r="G36" s="27">
        <v>3</v>
      </c>
      <c r="H36" s="117">
        <v>574.01</v>
      </c>
      <c r="I36" s="49">
        <v>9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x14ac:dyDescent="0.3">
      <c r="A37" s="32">
        <v>1</v>
      </c>
      <c r="B37" s="109" t="s">
        <v>69</v>
      </c>
      <c r="C37" s="109" t="s">
        <v>24</v>
      </c>
      <c r="D37" s="110">
        <v>96.001000000000005</v>
      </c>
      <c r="E37" s="110">
        <v>91.001000000000005</v>
      </c>
      <c r="F37" s="111">
        <f t="shared" si="2"/>
        <v>187.00200000000001</v>
      </c>
      <c r="G37" s="35">
        <v>1</v>
      </c>
      <c r="H37" s="111">
        <v>567.00500000000011</v>
      </c>
      <c r="I37" s="112">
        <v>5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x14ac:dyDescent="0.3">
      <c r="A39" s="8"/>
      <c r="B39" s="9" t="s">
        <v>377</v>
      </c>
      <c r="C39" s="10" t="s">
        <v>476</v>
      </c>
      <c r="D39" s="10"/>
      <c r="E39" s="10" t="s">
        <v>477</v>
      </c>
      <c r="F39" s="9"/>
      <c r="G39" s="9"/>
      <c r="H39" s="9"/>
      <c r="I39" s="9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x14ac:dyDescent="0.3">
      <c r="A41" s="113">
        <v>6</v>
      </c>
      <c r="B41" s="114" t="s">
        <v>478</v>
      </c>
      <c r="C41" s="114" t="s">
        <v>312</v>
      </c>
      <c r="D41" s="104">
        <v>99.001999999999995</v>
      </c>
      <c r="E41" s="104">
        <v>99</v>
      </c>
      <c r="F41" s="105">
        <f t="shared" ref="F41:F49" si="3">SUM(D41:E41)</f>
        <v>198.00200000000001</v>
      </c>
      <c r="G41" s="90">
        <v>9</v>
      </c>
      <c r="H41" s="115">
        <v>588.00800000000004</v>
      </c>
      <c r="I41" s="116">
        <v>25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x14ac:dyDescent="0.3">
      <c r="A42" s="23">
        <v>3</v>
      </c>
      <c r="B42" s="47" t="s">
        <v>479</v>
      </c>
      <c r="C42" s="47" t="s">
        <v>460</v>
      </c>
      <c r="D42" s="106">
        <v>99.001000000000005</v>
      </c>
      <c r="E42" s="106">
        <v>95.001000000000005</v>
      </c>
      <c r="F42" s="107">
        <f t="shared" si="3"/>
        <v>194.00200000000001</v>
      </c>
      <c r="G42" s="27">
        <v>6</v>
      </c>
      <c r="H42" s="117">
        <v>585.00299999999993</v>
      </c>
      <c r="I42" s="49">
        <v>21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x14ac:dyDescent="0.3">
      <c r="A43" s="23">
        <v>5</v>
      </c>
      <c r="B43" s="47" t="s">
        <v>480</v>
      </c>
      <c r="C43" s="47" t="s">
        <v>460</v>
      </c>
      <c r="D43" s="106">
        <v>100</v>
      </c>
      <c r="E43" s="106">
        <v>95</v>
      </c>
      <c r="F43" s="107">
        <f t="shared" si="3"/>
        <v>195</v>
      </c>
      <c r="G43" s="27">
        <v>8</v>
      </c>
      <c r="H43" s="117">
        <v>585.00199999999995</v>
      </c>
      <c r="I43" s="49">
        <v>21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x14ac:dyDescent="0.3">
      <c r="A44" s="23">
        <v>1</v>
      </c>
      <c r="B44" s="24" t="s">
        <v>363</v>
      </c>
      <c r="C44" s="24" t="s">
        <v>320</v>
      </c>
      <c r="D44" s="106">
        <v>97.001000000000005</v>
      </c>
      <c r="E44" s="106">
        <v>94</v>
      </c>
      <c r="F44" s="107">
        <f t="shared" si="3"/>
        <v>191.001</v>
      </c>
      <c r="G44" s="27">
        <v>3</v>
      </c>
      <c r="H44" s="107">
        <v>579.00400000000002</v>
      </c>
      <c r="I44" s="31">
        <v>15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x14ac:dyDescent="0.3">
      <c r="A45" s="50">
        <v>2</v>
      </c>
      <c r="B45" s="47" t="s">
        <v>318</v>
      </c>
      <c r="C45" s="47" t="s">
        <v>121</v>
      </c>
      <c r="D45" s="106">
        <v>93.001000000000005</v>
      </c>
      <c r="E45" s="106">
        <v>91.001000000000005</v>
      </c>
      <c r="F45" s="107">
        <f t="shared" si="3"/>
        <v>184.00200000000001</v>
      </c>
      <c r="G45" s="27">
        <v>1</v>
      </c>
      <c r="H45" s="117">
        <v>572.00500000000011</v>
      </c>
      <c r="I45" s="49">
        <v>14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x14ac:dyDescent="0.3">
      <c r="A46" s="50">
        <v>8</v>
      </c>
      <c r="B46" s="47" t="s">
        <v>481</v>
      </c>
      <c r="C46" s="47" t="s">
        <v>440</v>
      </c>
      <c r="D46" s="106">
        <v>97</v>
      </c>
      <c r="E46" s="106">
        <v>95</v>
      </c>
      <c r="F46" s="107">
        <f t="shared" si="3"/>
        <v>192</v>
      </c>
      <c r="G46" s="27">
        <v>5</v>
      </c>
      <c r="H46" s="117">
        <v>571.00099999999998</v>
      </c>
      <c r="I46" s="49">
        <v>13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x14ac:dyDescent="0.3">
      <c r="A47" s="23">
        <v>7</v>
      </c>
      <c r="B47" s="47" t="s">
        <v>287</v>
      </c>
      <c r="C47" s="47" t="s">
        <v>202</v>
      </c>
      <c r="D47" s="106">
        <v>98.001999999999995</v>
      </c>
      <c r="E47" s="106">
        <v>96.001999999999995</v>
      </c>
      <c r="F47" s="107">
        <f t="shared" si="3"/>
        <v>194.00399999999999</v>
      </c>
      <c r="G47" s="27">
        <v>7</v>
      </c>
      <c r="H47" s="117">
        <v>569.005</v>
      </c>
      <c r="I47" s="49">
        <v>13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x14ac:dyDescent="0.3">
      <c r="A48" s="50">
        <v>4</v>
      </c>
      <c r="B48" s="47" t="s">
        <v>482</v>
      </c>
      <c r="C48" s="47" t="s">
        <v>474</v>
      </c>
      <c r="D48" s="106">
        <v>98.001000000000005</v>
      </c>
      <c r="E48" s="106">
        <v>93.001000000000005</v>
      </c>
      <c r="F48" s="107">
        <f t="shared" si="3"/>
        <v>191.00200000000001</v>
      </c>
      <c r="G48" s="27">
        <v>4</v>
      </c>
      <c r="H48" s="117">
        <v>564.00500000000011</v>
      </c>
      <c r="I48" s="49">
        <v>9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x14ac:dyDescent="0.3">
      <c r="A49" s="32">
        <v>9</v>
      </c>
      <c r="B49" s="118" t="s">
        <v>296</v>
      </c>
      <c r="C49" s="118" t="s">
        <v>299</v>
      </c>
      <c r="D49" s="110">
        <v>96</v>
      </c>
      <c r="E49" s="110">
        <v>95</v>
      </c>
      <c r="F49" s="111">
        <f t="shared" si="3"/>
        <v>191</v>
      </c>
      <c r="G49" s="35">
        <v>2</v>
      </c>
      <c r="H49" s="119">
        <v>554</v>
      </c>
      <c r="I49" s="120">
        <v>4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x14ac:dyDescent="0.3">
      <c r="A51" s="8"/>
      <c r="B51" s="9" t="s">
        <v>388</v>
      </c>
      <c r="C51" s="10" t="s">
        <v>483</v>
      </c>
      <c r="D51" s="10"/>
      <c r="E51" s="10" t="s">
        <v>190</v>
      </c>
      <c r="F51" s="9"/>
      <c r="G51" s="9"/>
      <c r="H51" s="9"/>
      <c r="I51" s="9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x14ac:dyDescent="0.3">
      <c r="A52" s="11">
        <v>2</v>
      </c>
      <c r="B52" s="12" t="s">
        <v>7</v>
      </c>
      <c r="C52" s="13" t="s">
        <v>8</v>
      </c>
      <c r="D52" s="63"/>
      <c r="E52" s="81"/>
      <c r="F52" s="16" t="s">
        <v>9</v>
      </c>
      <c r="G52" s="16" t="s">
        <v>10</v>
      </c>
      <c r="H52" s="16" t="s">
        <v>11</v>
      </c>
      <c r="I52" s="17" t="s">
        <v>12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x14ac:dyDescent="0.3">
      <c r="A53" s="102">
        <v>9</v>
      </c>
      <c r="B53" s="114" t="s">
        <v>158</v>
      </c>
      <c r="C53" s="114" t="s">
        <v>121</v>
      </c>
      <c r="D53" s="104">
        <v>99.001000000000005</v>
      </c>
      <c r="E53" s="104">
        <v>98.001000000000005</v>
      </c>
      <c r="F53" s="105">
        <f t="shared" ref="F53:F61" si="4">SUM(D53:E53)</f>
        <v>197.00200000000001</v>
      </c>
      <c r="G53" s="90">
        <v>9</v>
      </c>
      <c r="H53" s="115">
        <v>592.00600000000009</v>
      </c>
      <c r="I53" s="116">
        <v>27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x14ac:dyDescent="0.3">
      <c r="A54" s="23">
        <v>7</v>
      </c>
      <c r="B54" s="47" t="s">
        <v>484</v>
      </c>
      <c r="C54" s="47" t="s">
        <v>471</v>
      </c>
      <c r="D54" s="106">
        <v>98</v>
      </c>
      <c r="E54" s="106">
        <v>98</v>
      </c>
      <c r="F54" s="107">
        <f t="shared" si="4"/>
        <v>196</v>
      </c>
      <c r="G54" s="27">
        <v>8</v>
      </c>
      <c r="H54" s="117">
        <v>586.00400000000002</v>
      </c>
      <c r="I54" s="49">
        <v>24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x14ac:dyDescent="0.3">
      <c r="A55" s="50">
        <v>4</v>
      </c>
      <c r="B55" s="47" t="s">
        <v>485</v>
      </c>
      <c r="C55" s="47" t="s">
        <v>121</v>
      </c>
      <c r="D55" s="106">
        <v>93</v>
      </c>
      <c r="E55" s="106">
        <v>89.001000000000005</v>
      </c>
      <c r="F55" s="107">
        <f t="shared" si="4"/>
        <v>182.001</v>
      </c>
      <c r="G55" s="27">
        <v>6</v>
      </c>
      <c r="H55" s="117">
        <v>562.00400000000002</v>
      </c>
      <c r="I55" s="49">
        <v>17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x14ac:dyDescent="0.3">
      <c r="A56" s="50">
        <v>8</v>
      </c>
      <c r="B56" s="47" t="s">
        <v>486</v>
      </c>
      <c r="C56" s="47" t="s">
        <v>299</v>
      </c>
      <c r="D56" s="106">
        <v>94.001000000000005</v>
      </c>
      <c r="E56" s="106">
        <v>92</v>
      </c>
      <c r="F56" s="107">
        <f t="shared" si="4"/>
        <v>186.001</v>
      </c>
      <c r="G56" s="27">
        <v>7</v>
      </c>
      <c r="H56" s="117">
        <v>565.00700000000006</v>
      </c>
      <c r="I56" s="49">
        <v>16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x14ac:dyDescent="0.3">
      <c r="A57" s="50">
        <v>6</v>
      </c>
      <c r="B57" s="47" t="s">
        <v>487</v>
      </c>
      <c r="C57" s="47" t="s">
        <v>48</v>
      </c>
      <c r="D57" s="106">
        <v>90</v>
      </c>
      <c r="E57" s="106">
        <v>87</v>
      </c>
      <c r="F57" s="107">
        <f t="shared" si="4"/>
        <v>177</v>
      </c>
      <c r="G57" s="27">
        <v>4</v>
      </c>
      <c r="H57" s="117">
        <v>555.00099999999998</v>
      </c>
      <c r="I57" s="49">
        <v>13</v>
      </c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x14ac:dyDescent="0.3">
      <c r="A58" s="23">
        <v>3</v>
      </c>
      <c r="B58" s="47" t="s">
        <v>488</v>
      </c>
      <c r="C58" s="47" t="s">
        <v>202</v>
      </c>
      <c r="D58" s="106" t="s">
        <v>102</v>
      </c>
      <c r="E58" s="106"/>
      <c r="F58" s="107">
        <f t="shared" si="4"/>
        <v>0</v>
      </c>
      <c r="G58" s="27">
        <v>0</v>
      </c>
      <c r="H58" s="117">
        <v>384.005</v>
      </c>
      <c r="I58" s="49">
        <v>13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x14ac:dyDescent="0.3">
      <c r="A59" s="50">
        <v>2</v>
      </c>
      <c r="B59" s="47" t="s">
        <v>489</v>
      </c>
      <c r="C59" s="47" t="s">
        <v>364</v>
      </c>
      <c r="D59" s="106">
        <v>91</v>
      </c>
      <c r="E59" s="106">
        <v>88</v>
      </c>
      <c r="F59" s="107">
        <f t="shared" si="4"/>
        <v>179</v>
      </c>
      <c r="G59" s="27">
        <v>5</v>
      </c>
      <c r="H59" s="117">
        <v>548</v>
      </c>
      <c r="I59" s="49">
        <v>10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x14ac:dyDescent="0.3">
      <c r="A60" s="23">
        <v>1</v>
      </c>
      <c r="B60" s="24" t="s">
        <v>490</v>
      </c>
      <c r="C60" s="24" t="s">
        <v>121</v>
      </c>
      <c r="D60" s="106">
        <v>89.001000000000005</v>
      </c>
      <c r="E60" s="106">
        <v>86</v>
      </c>
      <c r="F60" s="107">
        <f t="shared" si="4"/>
        <v>175.001</v>
      </c>
      <c r="G60" s="27">
        <v>3</v>
      </c>
      <c r="H60" s="107">
        <v>546.00400000000002</v>
      </c>
      <c r="I60" s="31">
        <v>10</v>
      </c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x14ac:dyDescent="0.3">
      <c r="A61" s="32">
        <v>5</v>
      </c>
      <c r="B61" s="118" t="s">
        <v>395</v>
      </c>
      <c r="C61" s="118" t="s">
        <v>245</v>
      </c>
      <c r="D61" s="110" t="s">
        <v>102</v>
      </c>
      <c r="E61" s="110"/>
      <c r="F61" s="111">
        <f t="shared" si="4"/>
        <v>0</v>
      </c>
      <c r="G61" s="35">
        <v>0</v>
      </c>
      <c r="H61" s="119">
        <v>0</v>
      </c>
      <c r="I61" s="120">
        <v>0</v>
      </c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x14ac:dyDescent="0.3">
      <c r="A63" s="42"/>
      <c r="B63" s="42" t="s">
        <v>340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x14ac:dyDescent="0.3">
      <c r="A65" s="42"/>
      <c r="B65" s="18" t="s">
        <v>341</v>
      </c>
      <c r="E65" s="39" t="s">
        <v>71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x14ac:dyDescent="0.3">
      <c r="A66" s="42"/>
      <c r="B66" s="18" t="s">
        <v>72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</sheetData>
  <mergeCells count="1">
    <mergeCell ref="D2:I2"/>
  </mergeCells>
  <hyperlinks>
    <hyperlink ref="B2" location="'Index'!A3" tooltip="Go to the Index sheet" display="á" xr:uid="{19D4616E-C77A-4604-A588-513A99EE60B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8C2FB-131D-46D1-97CB-64BAC65D520B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8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429</v>
      </c>
      <c r="C1" s="2"/>
      <c r="D1" s="3"/>
      <c r="E1" s="3"/>
      <c r="F1" s="3"/>
      <c r="G1" s="3"/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8"/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491</v>
      </c>
      <c r="C3" s="10" t="s">
        <v>492</v>
      </c>
      <c r="D3" s="10"/>
      <c r="E3" s="10" t="s">
        <v>493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13">
        <v>4</v>
      </c>
      <c r="B5" s="114" t="s">
        <v>494</v>
      </c>
      <c r="C5" s="114" t="s">
        <v>121</v>
      </c>
      <c r="D5" s="104">
        <v>98.003</v>
      </c>
      <c r="E5" s="104">
        <v>98.001999999999995</v>
      </c>
      <c r="F5" s="105">
        <f t="shared" ref="F5:F13" si="0">SUM(D5:E5)</f>
        <v>196.005</v>
      </c>
      <c r="G5" s="90">
        <v>7</v>
      </c>
      <c r="H5" s="115">
        <v>589.01099999999997</v>
      </c>
      <c r="I5" s="116">
        <v>25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2</v>
      </c>
      <c r="B6" s="47" t="s">
        <v>495</v>
      </c>
      <c r="C6" s="47" t="s">
        <v>48</v>
      </c>
      <c r="D6" s="106">
        <v>99.001000000000005</v>
      </c>
      <c r="E6" s="106">
        <v>99</v>
      </c>
      <c r="F6" s="107">
        <f t="shared" si="0"/>
        <v>198.001</v>
      </c>
      <c r="G6" s="27">
        <v>9</v>
      </c>
      <c r="H6" s="117">
        <v>587.005</v>
      </c>
      <c r="I6" s="49">
        <v>21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9</v>
      </c>
      <c r="B7" s="47" t="s">
        <v>394</v>
      </c>
      <c r="C7" s="47" t="s">
        <v>121</v>
      </c>
      <c r="D7" s="106">
        <v>97</v>
      </c>
      <c r="E7" s="106">
        <v>94</v>
      </c>
      <c r="F7" s="107">
        <f t="shared" si="0"/>
        <v>191</v>
      </c>
      <c r="G7" s="27">
        <v>5</v>
      </c>
      <c r="H7" s="117">
        <v>579.005</v>
      </c>
      <c r="I7" s="49">
        <v>21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5</v>
      </c>
      <c r="B8" s="47" t="s">
        <v>496</v>
      </c>
      <c r="C8" s="47" t="s">
        <v>497</v>
      </c>
      <c r="D8" s="106">
        <v>100</v>
      </c>
      <c r="E8" s="106">
        <v>98</v>
      </c>
      <c r="F8" s="107">
        <f t="shared" si="0"/>
        <v>198</v>
      </c>
      <c r="G8" s="27">
        <v>8</v>
      </c>
      <c r="H8" s="117">
        <v>585</v>
      </c>
      <c r="I8" s="49">
        <v>20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1</v>
      </c>
      <c r="B9" s="24" t="s">
        <v>370</v>
      </c>
      <c r="C9" s="24" t="s">
        <v>320</v>
      </c>
      <c r="D9" s="106">
        <v>98</v>
      </c>
      <c r="E9" s="106">
        <v>97</v>
      </c>
      <c r="F9" s="107">
        <f t="shared" si="0"/>
        <v>195</v>
      </c>
      <c r="G9" s="27">
        <v>6</v>
      </c>
      <c r="H9" s="107">
        <v>576.00300000000004</v>
      </c>
      <c r="I9" s="31">
        <v>13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x14ac:dyDescent="0.3">
      <c r="A10" s="23">
        <v>7</v>
      </c>
      <c r="B10" s="47" t="s">
        <v>498</v>
      </c>
      <c r="C10" s="47" t="s">
        <v>121</v>
      </c>
      <c r="D10" s="106">
        <v>96</v>
      </c>
      <c r="E10" s="106">
        <v>93</v>
      </c>
      <c r="F10" s="107">
        <f t="shared" si="0"/>
        <v>189</v>
      </c>
      <c r="G10" s="27">
        <v>4</v>
      </c>
      <c r="H10" s="117">
        <v>485.00299999999999</v>
      </c>
      <c r="I10" s="49">
        <v>12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x14ac:dyDescent="0.3">
      <c r="A11" s="50">
        <v>6</v>
      </c>
      <c r="B11" s="47" t="s">
        <v>352</v>
      </c>
      <c r="C11" s="47" t="s">
        <v>320</v>
      </c>
      <c r="D11" s="106">
        <v>95.001000000000005</v>
      </c>
      <c r="E11" s="106">
        <v>91</v>
      </c>
      <c r="F11" s="107">
        <f t="shared" si="0"/>
        <v>186.001</v>
      </c>
      <c r="G11" s="27">
        <v>3</v>
      </c>
      <c r="H11" s="117">
        <v>569.00099999999998</v>
      </c>
      <c r="I11" s="49">
        <v>11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x14ac:dyDescent="0.3">
      <c r="A12" s="23">
        <v>3</v>
      </c>
      <c r="B12" s="47" t="s">
        <v>499</v>
      </c>
      <c r="C12" s="47" t="s">
        <v>121</v>
      </c>
      <c r="D12" s="106">
        <v>95.001000000000005</v>
      </c>
      <c r="E12" s="106">
        <v>91</v>
      </c>
      <c r="F12" s="107">
        <f t="shared" si="0"/>
        <v>186.001</v>
      </c>
      <c r="G12" s="27">
        <v>3</v>
      </c>
      <c r="H12" s="117">
        <v>567.00300000000004</v>
      </c>
      <c r="I12" s="49">
        <v>10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x14ac:dyDescent="0.3">
      <c r="A13" s="57">
        <v>8</v>
      </c>
      <c r="B13" s="118" t="s">
        <v>375</v>
      </c>
      <c r="C13" s="118" t="s">
        <v>279</v>
      </c>
      <c r="D13" s="110" t="s">
        <v>27</v>
      </c>
      <c r="E13" s="110"/>
      <c r="F13" s="111">
        <f t="shared" si="0"/>
        <v>0</v>
      </c>
      <c r="G13" s="35">
        <v>0</v>
      </c>
      <c r="H13" s="119">
        <v>181</v>
      </c>
      <c r="I13" s="120">
        <v>2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x14ac:dyDescent="0.3">
      <c r="A15" s="8"/>
      <c r="B15" s="9" t="s">
        <v>500</v>
      </c>
      <c r="C15" s="10" t="s">
        <v>501</v>
      </c>
      <c r="D15" s="10"/>
      <c r="E15" s="10" t="s">
        <v>502</v>
      </c>
      <c r="F15" s="9"/>
      <c r="G15" s="9"/>
      <c r="H15" s="9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x14ac:dyDescent="0.3">
      <c r="A17" s="102">
        <v>9</v>
      </c>
      <c r="B17" s="114" t="s">
        <v>382</v>
      </c>
      <c r="C17" s="114" t="s">
        <v>312</v>
      </c>
      <c r="D17" s="104">
        <v>99</v>
      </c>
      <c r="E17" s="104">
        <v>97</v>
      </c>
      <c r="F17" s="105">
        <f t="shared" ref="F17:F25" si="1">SUM(D17:E17)</f>
        <v>196</v>
      </c>
      <c r="G17" s="90">
        <v>9</v>
      </c>
      <c r="H17" s="115">
        <v>591.00599999999997</v>
      </c>
      <c r="I17" s="116">
        <v>27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x14ac:dyDescent="0.3">
      <c r="A18" s="50">
        <v>8</v>
      </c>
      <c r="B18" s="47" t="s">
        <v>380</v>
      </c>
      <c r="C18" s="47" t="s">
        <v>333</v>
      </c>
      <c r="D18" s="106">
        <v>97.001000000000005</v>
      </c>
      <c r="E18" s="106">
        <v>97</v>
      </c>
      <c r="F18" s="107">
        <f t="shared" si="1"/>
        <v>194.001</v>
      </c>
      <c r="G18" s="27">
        <v>6</v>
      </c>
      <c r="H18" s="117">
        <v>582.005</v>
      </c>
      <c r="I18" s="49">
        <v>21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x14ac:dyDescent="0.3">
      <c r="A19" s="50">
        <v>6</v>
      </c>
      <c r="B19" s="47" t="s">
        <v>503</v>
      </c>
      <c r="C19" s="47" t="s">
        <v>460</v>
      </c>
      <c r="D19" s="106">
        <v>98.001000000000005</v>
      </c>
      <c r="E19" s="106">
        <v>97.001000000000005</v>
      </c>
      <c r="F19" s="107">
        <f t="shared" si="1"/>
        <v>195.00200000000001</v>
      </c>
      <c r="G19" s="27">
        <v>8</v>
      </c>
      <c r="H19" s="117">
        <v>575.00400000000002</v>
      </c>
      <c r="I19" s="49">
        <v>18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x14ac:dyDescent="0.3">
      <c r="A20" s="50">
        <v>4</v>
      </c>
      <c r="B20" s="47" t="s">
        <v>504</v>
      </c>
      <c r="C20" s="47" t="s">
        <v>440</v>
      </c>
      <c r="D20" s="106">
        <v>97</v>
      </c>
      <c r="E20" s="106">
        <v>96</v>
      </c>
      <c r="F20" s="107">
        <f t="shared" si="1"/>
        <v>193</v>
      </c>
      <c r="G20" s="27">
        <v>5</v>
      </c>
      <c r="H20" s="117">
        <v>575.00300000000004</v>
      </c>
      <c r="I20" s="49">
        <v>18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x14ac:dyDescent="0.3">
      <c r="A21" s="23">
        <v>7</v>
      </c>
      <c r="B21" s="47" t="s">
        <v>505</v>
      </c>
      <c r="C21" s="47" t="s">
        <v>471</v>
      </c>
      <c r="D21" s="106">
        <v>98.001999999999995</v>
      </c>
      <c r="E21" s="106">
        <v>97</v>
      </c>
      <c r="F21" s="107">
        <f t="shared" si="1"/>
        <v>195.00200000000001</v>
      </c>
      <c r="G21" s="27">
        <v>8</v>
      </c>
      <c r="H21" s="117">
        <v>572.00299999999993</v>
      </c>
      <c r="I21" s="49">
        <v>17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x14ac:dyDescent="0.3">
      <c r="A22" s="50">
        <v>2</v>
      </c>
      <c r="B22" s="47" t="s">
        <v>506</v>
      </c>
      <c r="C22" s="47" t="s">
        <v>299</v>
      </c>
      <c r="D22" s="106">
        <v>97</v>
      </c>
      <c r="E22" s="106">
        <v>93</v>
      </c>
      <c r="F22" s="107">
        <f t="shared" si="1"/>
        <v>190</v>
      </c>
      <c r="G22" s="27">
        <v>3</v>
      </c>
      <c r="H22" s="117">
        <v>574.00400000000002</v>
      </c>
      <c r="I22" s="49">
        <v>16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x14ac:dyDescent="0.3">
      <c r="A23" s="23">
        <v>5</v>
      </c>
      <c r="B23" s="47" t="s">
        <v>339</v>
      </c>
      <c r="C23" s="47" t="s">
        <v>299</v>
      </c>
      <c r="D23" s="106">
        <v>89</v>
      </c>
      <c r="E23" s="106">
        <v>85</v>
      </c>
      <c r="F23" s="107">
        <f t="shared" si="1"/>
        <v>174</v>
      </c>
      <c r="G23" s="27">
        <v>2</v>
      </c>
      <c r="H23" s="117">
        <v>544</v>
      </c>
      <c r="I23" s="49">
        <v>9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x14ac:dyDescent="0.3">
      <c r="A24" s="23">
        <v>1</v>
      </c>
      <c r="B24" s="24" t="s">
        <v>330</v>
      </c>
      <c r="C24" s="24" t="s">
        <v>299</v>
      </c>
      <c r="D24" s="106">
        <v>96.001999999999995</v>
      </c>
      <c r="E24" s="106">
        <v>95.001000000000005</v>
      </c>
      <c r="F24" s="107">
        <f t="shared" si="1"/>
        <v>191.00299999999999</v>
      </c>
      <c r="G24" s="27">
        <v>4</v>
      </c>
      <c r="H24" s="107">
        <v>540.00299999999993</v>
      </c>
      <c r="I24" s="31">
        <v>8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x14ac:dyDescent="0.3">
      <c r="A25" s="32">
        <v>3</v>
      </c>
      <c r="B25" s="118" t="s">
        <v>507</v>
      </c>
      <c r="C25" s="118" t="s">
        <v>202</v>
      </c>
      <c r="D25" s="110" t="s">
        <v>102</v>
      </c>
      <c r="E25" s="110"/>
      <c r="F25" s="111">
        <f t="shared" si="1"/>
        <v>0</v>
      </c>
      <c r="G25" s="35">
        <v>0</v>
      </c>
      <c r="H25" s="119">
        <v>0</v>
      </c>
      <c r="I25" s="120">
        <v>0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x14ac:dyDescent="0.3">
      <c r="A27" s="8"/>
      <c r="B27" s="9" t="s">
        <v>508</v>
      </c>
      <c r="C27" s="10" t="s">
        <v>509</v>
      </c>
      <c r="D27" s="10"/>
      <c r="E27" s="10" t="s">
        <v>190</v>
      </c>
      <c r="F27" s="9"/>
      <c r="G27" s="9"/>
      <c r="H27" s="9"/>
      <c r="I27" s="9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x14ac:dyDescent="0.3">
      <c r="A29" s="113">
        <v>2</v>
      </c>
      <c r="B29" s="114" t="s">
        <v>510</v>
      </c>
      <c r="C29" s="114" t="s">
        <v>121</v>
      </c>
      <c r="D29" s="104">
        <v>93.001000000000005</v>
      </c>
      <c r="E29" s="104">
        <v>91.001000000000005</v>
      </c>
      <c r="F29" s="105">
        <f t="shared" ref="F29:F37" si="2">SUM(D29:E29)</f>
        <v>184.00200000000001</v>
      </c>
      <c r="G29" s="90">
        <v>5</v>
      </c>
      <c r="H29" s="115">
        <v>565.00600000000009</v>
      </c>
      <c r="I29" s="116">
        <v>23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x14ac:dyDescent="0.3">
      <c r="A30" s="50">
        <v>6</v>
      </c>
      <c r="B30" s="47" t="s">
        <v>396</v>
      </c>
      <c r="C30" s="47" t="s">
        <v>299</v>
      </c>
      <c r="D30" s="106">
        <v>95.001000000000005</v>
      </c>
      <c r="E30" s="106">
        <v>95</v>
      </c>
      <c r="F30" s="107">
        <f t="shared" si="2"/>
        <v>190.001</v>
      </c>
      <c r="G30" s="27">
        <v>8</v>
      </c>
      <c r="H30" s="117">
        <v>563.00300000000004</v>
      </c>
      <c r="I30" s="49">
        <v>21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x14ac:dyDescent="0.3">
      <c r="A31" s="23">
        <v>7</v>
      </c>
      <c r="B31" s="47" t="s">
        <v>511</v>
      </c>
      <c r="C31" s="47" t="s">
        <v>121</v>
      </c>
      <c r="D31" s="106">
        <v>100</v>
      </c>
      <c r="E31" s="106">
        <v>94.001000000000005</v>
      </c>
      <c r="F31" s="107">
        <f t="shared" si="2"/>
        <v>194.001</v>
      </c>
      <c r="G31" s="27">
        <v>9</v>
      </c>
      <c r="H31" s="117">
        <v>555.00199999999995</v>
      </c>
      <c r="I31" s="49">
        <v>18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x14ac:dyDescent="0.3">
      <c r="A32" s="23">
        <v>9</v>
      </c>
      <c r="B32" s="47" t="s">
        <v>512</v>
      </c>
      <c r="C32" s="47" t="s">
        <v>333</v>
      </c>
      <c r="D32" s="106">
        <v>92</v>
      </c>
      <c r="E32" s="106">
        <v>91.001000000000005</v>
      </c>
      <c r="F32" s="107">
        <f t="shared" si="2"/>
        <v>183.001</v>
      </c>
      <c r="G32" s="27">
        <v>4</v>
      </c>
      <c r="H32" s="117">
        <v>553.005</v>
      </c>
      <c r="I32" s="49">
        <v>18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x14ac:dyDescent="0.3">
      <c r="A33" s="50">
        <v>8</v>
      </c>
      <c r="B33" s="47" t="s">
        <v>513</v>
      </c>
      <c r="C33" s="47" t="s">
        <v>121</v>
      </c>
      <c r="D33" s="106">
        <v>96.001000000000005</v>
      </c>
      <c r="E33" s="106">
        <v>93</v>
      </c>
      <c r="F33" s="107">
        <f t="shared" si="2"/>
        <v>189.001</v>
      </c>
      <c r="G33" s="27">
        <v>7</v>
      </c>
      <c r="H33" s="117">
        <v>555.00099999999998</v>
      </c>
      <c r="I33" s="49">
        <v>16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x14ac:dyDescent="0.3">
      <c r="A34" s="23">
        <v>5</v>
      </c>
      <c r="B34" s="47" t="s">
        <v>514</v>
      </c>
      <c r="C34" s="47" t="s">
        <v>364</v>
      </c>
      <c r="D34" s="106">
        <v>93.001000000000005</v>
      </c>
      <c r="E34" s="106">
        <v>92</v>
      </c>
      <c r="F34" s="107">
        <f t="shared" si="2"/>
        <v>185.001</v>
      </c>
      <c r="G34" s="27">
        <v>6</v>
      </c>
      <c r="H34" s="117">
        <v>544.00099999999998</v>
      </c>
      <c r="I34" s="49">
        <v>13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x14ac:dyDescent="0.3">
      <c r="A35" s="23">
        <v>3</v>
      </c>
      <c r="B35" s="47" t="s">
        <v>515</v>
      </c>
      <c r="C35" s="47" t="s">
        <v>121</v>
      </c>
      <c r="D35" s="106">
        <v>92</v>
      </c>
      <c r="E35" s="106">
        <v>91</v>
      </c>
      <c r="F35" s="107">
        <f t="shared" si="2"/>
        <v>183</v>
      </c>
      <c r="G35" s="27">
        <v>3</v>
      </c>
      <c r="H35" s="117">
        <v>542.00099999999998</v>
      </c>
      <c r="I35" s="49">
        <v>12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x14ac:dyDescent="0.3">
      <c r="A36" s="50">
        <v>4</v>
      </c>
      <c r="B36" s="47" t="s">
        <v>516</v>
      </c>
      <c r="C36" s="47" t="s">
        <v>364</v>
      </c>
      <c r="D36" s="106">
        <v>85</v>
      </c>
      <c r="E36" s="106">
        <v>84</v>
      </c>
      <c r="F36" s="107">
        <f t="shared" si="2"/>
        <v>169</v>
      </c>
      <c r="G36" s="27">
        <v>2</v>
      </c>
      <c r="H36" s="117">
        <v>524.00099999999998</v>
      </c>
      <c r="I36" s="49">
        <v>8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x14ac:dyDescent="0.3">
      <c r="A37" s="32">
        <v>1</v>
      </c>
      <c r="B37" s="109" t="s">
        <v>517</v>
      </c>
      <c r="C37" s="109" t="s">
        <v>279</v>
      </c>
      <c r="D37" s="110" t="s">
        <v>27</v>
      </c>
      <c r="E37" s="110"/>
      <c r="F37" s="111">
        <f t="shared" si="2"/>
        <v>0</v>
      </c>
      <c r="G37" s="35">
        <v>0</v>
      </c>
      <c r="H37" s="111">
        <v>184.00200000000001</v>
      </c>
      <c r="I37" s="112">
        <v>6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x14ac:dyDescent="0.3">
      <c r="A39" s="8"/>
      <c r="B39" s="9" t="s">
        <v>518</v>
      </c>
      <c r="C39" s="10" t="s">
        <v>519</v>
      </c>
      <c r="D39" s="10"/>
      <c r="E39" s="10" t="s">
        <v>75</v>
      </c>
      <c r="F39" s="9"/>
      <c r="G39" s="9"/>
      <c r="H39" s="9"/>
      <c r="I39" s="9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x14ac:dyDescent="0.3">
      <c r="A41" s="102">
        <v>3</v>
      </c>
      <c r="B41" s="114" t="s">
        <v>520</v>
      </c>
      <c r="C41" s="114" t="s">
        <v>121</v>
      </c>
      <c r="D41" s="104">
        <v>96</v>
      </c>
      <c r="E41" s="104">
        <v>94.001000000000005</v>
      </c>
      <c r="F41" s="105">
        <f t="shared" ref="F41:F48" si="3">SUM(D41:E41)</f>
        <v>190.001</v>
      </c>
      <c r="G41" s="90">
        <v>8</v>
      </c>
      <c r="H41" s="115">
        <v>560.00300000000004</v>
      </c>
      <c r="I41" s="116">
        <v>22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x14ac:dyDescent="0.3">
      <c r="A42" s="23">
        <v>5</v>
      </c>
      <c r="B42" s="47" t="s">
        <v>521</v>
      </c>
      <c r="C42" s="47" t="s">
        <v>121</v>
      </c>
      <c r="D42" s="106">
        <v>94</v>
      </c>
      <c r="E42" s="106">
        <v>93</v>
      </c>
      <c r="F42" s="107">
        <f t="shared" si="3"/>
        <v>187</v>
      </c>
      <c r="G42" s="27">
        <v>6</v>
      </c>
      <c r="H42" s="117">
        <v>560.00099999999998</v>
      </c>
      <c r="I42" s="49">
        <v>21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x14ac:dyDescent="0.3">
      <c r="A43" s="23">
        <v>1</v>
      </c>
      <c r="B43" s="24" t="s">
        <v>522</v>
      </c>
      <c r="C43" s="24" t="s">
        <v>245</v>
      </c>
      <c r="D43" s="106">
        <v>93.001000000000005</v>
      </c>
      <c r="E43" s="106">
        <v>92</v>
      </c>
      <c r="F43" s="107">
        <f t="shared" si="3"/>
        <v>185.001</v>
      </c>
      <c r="G43" s="27">
        <v>5</v>
      </c>
      <c r="H43" s="107">
        <v>563.005</v>
      </c>
      <c r="I43" s="31">
        <v>19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x14ac:dyDescent="0.3">
      <c r="A44" s="50">
        <v>2</v>
      </c>
      <c r="B44" s="47" t="s">
        <v>523</v>
      </c>
      <c r="C44" s="47" t="s">
        <v>121</v>
      </c>
      <c r="D44" s="106">
        <v>96</v>
      </c>
      <c r="E44" s="106">
        <v>94</v>
      </c>
      <c r="F44" s="107">
        <f t="shared" si="3"/>
        <v>190</v>
      </c>
      <c r="G44" s="27">
        <v>7</v>
      </c>
      <c r="H44" s="117">
        <v>540.00099999999998</v>
      </c>
      <c r="I44" s="49">
        <v>15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x14ac:dyDescent="0.3">
      <c r="A45" s="50">
        <v>6</v>
      </c>
      <c r="B45" s="47" t="s">
        <v>524</v>
      </c>
      <c r="C45" s="47" t="s">
        <v>121</v>
      </c>
      <c r="D45" s="106">
        <v>89</v>
      </c>
      <c r="E45" s="106">
        <v>80</v>
      </c>
      <c r="F45" s="107">
        <f t="shared" si="3"/>
        <v>169</v>
      </c>
      <c r="G45" s="27">
        <v>4</v>
      </c>
      <c r="H45" s="117">
        <v>523.00099999999998</v>
      </c>
      <c r="I45" s="49">
        <v>12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x14ac:dyDescent="0.3">
      <c r="A46" s="23">
        <v>7</v>
      </c>
      <c r="B46" s="47" t="s">
        <v>525</v>
      </c>
      <c r="C46" s="47" t="s">
        <v>121</v>
      </c>
      <c r="D46" s="106">
        <v>82</v>
      </c>
      <c r="E46" s="106">
        <v>74</v>
      </c>
      <c r="F46" s="107">
        <f t="shared" si="3"/>
        <v>156</v>
      </c>
      <c r="G46" s="27">
        <v>2</v>
      </c>
      <c r="H46" s="117">
        <v>500</v>
      </c>
      <c r="I46" s="49">
        <v>10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x14ac:dyDescent="0.3">
      <c r="A47" s="50">
        <v>4</v>
      </c>
      <c r="B47" s="47" t="s">
        <v>526</v>
      </c>
      <c r="C47" s="47" t="s">
        <v>121</v>
      </c>
      <c r="D47" s="106">
        <v>82</v>
      </c>
      <c r="E47" s="106">
        <v>79</v>
      </c>
      <c r="F47" s="107">
        <f t="shared" si="3"/>
        <v>161</v>
      </c>
      <c r="G47" s="27">
        <v>3</v>
      </c>
      <c r="H47" s="117">
        <v>479</v>
      </c>
      <c r="I47" s="49">
        <v>7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x14ac:dyDescent="0.3">
      <c r="A48" s="57">
        <v>8</v>
      </c>
      <c r="B48" s="118" t="s">
        <v>527</v>
      </c>
      <c r="C48" s="118" t="s">
        <v>121</v>
      </c>
      <c r="D48" s="110" t="s">
        <v>102</v>
      </c>
      <c r="E48" s="110"/>
      <c r="F48" s="111">
        <f t="shared" si="3"/>
        <v>0</v>
      </c>
      <c r="G48" s="35">
        <v>0</v>
      </c>
      <c r="H48" s="119">
        <v>0</v>
      </c>
      <c r="I48" s="120">
        <v>0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x14ac:dyDescent="0.3">
      <c r="A50" s="42"/>
      <c r="B50" s="42" t="s">
        <v>340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x14ac:dyDescent="0.3">
      <c r="A52" s="42"/>
      <c r="B52" s="18" t="s">
        <v>341</v>
      </c>
      <c r="E52" s="39" t="s">
        <v>71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x14ac:dyDescent="0.3">
      <c r="A53" s="42"/>
      <c r="B53" s="18" t="s">
        <v>72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</sheetData>
  <mergeCells count="1">
    <mergeCell ref="D2:I2"/>
  </mergeCells>
  <hyperlinks>
    <hyperlink ref="B2" location="'Index'!A3" tooltip="Go to the Index sheet" display="á" xr:uid="{764457ED-232A-4911-AD02-A905FBE2C64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63A6-AE45-4B7E-A5A6-84DDC0D93A73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8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429</v>
      </c>
      <c r="C1" s="2"/>
      <c r="D1" s="3"/>
      <c r="E1" s="3"/>
      <c r="F1" s="3" t="s">
        <v>73</v>
      </c>
      <c r="G1" s="3"/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8"/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528</v>
      </c>
      <c r="D3" s="10"/>
      <c r="E3" s="10" t="s">
        <v>529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13">
        <v>6</v>
      </c>
      <c r="B5" s="114" t="s">
        <v>304</v>
      </c>
      <c r="C5" s="114" t="s">
        <v>279</v>
      </c>
      <c r="D5" s="115">
        <v>100.004</v>
      </c>
      <c r="E5" s="115">
        <v>100.002</v>
      </c>
      <c r="F5" s="105">
        <v>200.006</v>
      </c>
      <c r="G5" s="90">
        <v>8</v>
      </c>
      <c r="H5" s="115">
        <v>599.01599999999996</v>
      </c>
      <c r="I5" s="116">
        <v>23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2</v>
      </c>
      <c r="B6" s="47" t="s">
        <v>321</v>
      </c>
      <c r="C6" s="47" t="s">
        <v>295</v>
      </c>
      <c r="D6" s="117">
        <v>100.001</v>
      </c>
      <c r="E6" s="117">
        <v>98.001000000000005</v>
      </c>
      <c r="F6" s="107">
        <v>198.00200000000001</v>
      </c>
      <c r="G6" s="25">
        <v>6</v>
      </c>
      <c r="H6" s="117">
        <v>597.01700000000005</v>
      </c>
      <c r="I6" s="49">
        <v>20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8</v>
      </c>
      <c r="B7" s="47" t="s">
        <v>306</v>
      </c>
      <c r="C7" s="47" t="s">
        <v>307</v>
      </c>
      <c r="D7" s="117">
        <v>100.002</v>
      </c>
      <c r="E7" s="117">
        <v>98</v>
      </c>
      <c r="F7" s="107">
        <v>198.00200000000001</v>
      </c>
      <c r="G7" s="25">
        <v>6</v>
      </c>
      <c r="H7" s="117">
        <v>597.01099999999997</v>
      </c>
      <c r="I7" s="49">
        <v>20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7</v>
      </c>
      <c r="B8" s="47" t="s">
        <v>39</v>
      </c>
      <c r="C8" s="47" t="s">
        <v>40</v>
      </c>
      <c r="D8" s="117">
        <v>100.003</v>
      </c>
      <c r="E8" s="117">
        <v>99.001000000000005</v>
      </c>
      <c r="F8" s="107">
        <v>199.00400000000002</v>
      </c>
      <c r="G8" s="25">
        <v>7</v>
      </c>
      <c r="H8" s="117">
        <v>595.01199999999994</v>
      </c>
      <c r="I8" s="49">
        <v>16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5</v>
      </c>
      <c r="B9" s="47" t="s">
        <v>447</v>
      </c>
      <c r="C9" s="47" t="s">
        <v>364</v>
      </c>
      <c r="D9" s="117">
        <v>99.001000000000005</v>
      </c>
      <c r="E9" s="117">
        <v>98.001000000000005</v>
      </c>
      <c r="F9" s="107">
        <v>197.00200000000001</v>
      </c>
      <c r="G9" s="25">
        <v>4</v>
      </c>
      <c r="H9" s="117">
        <v>594.00700000000006</v>
      </c>
      <c r="I9" s="49">
        <v>13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x14ac:dyDescent="0.3">
      <c r="A10" s="23">
        <v>3</v>
      </c>
      <c r="B10" s="47" t="s">
        <v>453</v>
      </c>
      <c r="C10" s="47" t="s">
        <v>364</v>
      </c>
      <c r="D10" s="117">
        <v>97</v>
      </c>
      <c r="E10" s="117">
        <v>94.001000000000005</v>
      </c>
      <c r="F10" s="107">
        <v>191.001</v>
      </c>
      <c r="G10" s="25">
        <v>3</v>
      </c>
      <c r="H10" s="117">
        <v>567.00400000000002</v>
      </c>
      <c r="I10" s="49">
        <v>7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x14ac:dyDescent="0.3">
      <c r="A11" s="50">
        <v>4</v>
      </c>
      <c r="B11" s="47" t="s">
        <v>439</v>
      </c>
      <c r="C11" s="47" t="s">
        <v>440</v>
      </c>
      <c r="D11" s="117">
        <v>95</v>
      </c>
      <c r="E11" s="117">
        <v>94.001000000000005</v>
      </c>
      <c r="F11" s="107">
        <v>189.001</v>
      </c>
      <c r="G11" s="25">
        <v>2</v>
      </c>
      <c r="H11" s="117">
        <v>569.00199999999995</v>
      </c>
      <c r="I11" s="49">
        <v>6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x14ac:dyDescent="0.3">
      <c r="A12" s="32">
        <v>1</v>
      </c>
      <c r="B12" s="109" t="s">
        <v>454</v>
      </c>
      <c r="C12" s="109" t="s">
        <v>440</v>
      </c>
      <c r="D12" s="111">
        <v>95</v>
      </c>
      <c r="E12" s="111">
        <v>94</v>
      </c>
      <c r="F12" s="111">
        <v>189</v>
      </c>
      <c r="G12" s="99">
        <v>1</v>
      </c>
      <c r="H12" s="111">
        <v>571</v>
      </c>
      <c r="I12" s="112">
        <v>5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x14ac:dyDescent="0.3">
      <c r="A14" s="8"/>
      <c r="B14" s="9" t="s">
        <v>29</v>
      </c>
      <c r="C14" s="10" t="s">
        <v>530</v>
      </c>
      <c r="D14" s="10"/>
      <c r="E14" s="10" t="s">
        <v>531</v>
      </c>
      <c r="F14" s="9"/>
      <c r="G14" s="9"/>
      <c r="H14" s="9"/>
      <c r="I14" s="9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x14ac:dyDescent="0.3">
      <c r="A15" s="11">
        <v>2</v>
      </c>
      <c r="B15" s="12" t="s">
        <v>7</v>
      </c>
      <c r="C15" s="13" t="s">
        <v>8</v>
      </c>
      <c r="D15" s="63"/>
      <c r="E15" s="81"/>
      <c r="F15" s="16" t="s">
        <v>9</v>
      </c>
      <c r="G15" s="16" t="s">
        <v>10</v>
      </c>
      <c r="H15" s="16" t="s">
        <v>11</v>
      </c>
      <c r="I15" s="17" t="s">
        <v>12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x14ac:dyDescent="0.3">
      <c r="A16" s="113">
        <v>2</v>
      </c>
      <c r="B16" s="114" t="s">
        <v>322</v>
      </c>
      <c r="C16" s="114" t="s">
        <v>279</v>
      </c>
      <c r="D16" s="115">
        <v>98</v>
      </c>
      <c r="E16" s="115">
        <v>98</v>
      </c>
      <c r="F16" s="105">
        <v>196</v>
      </c>
      <c r="G16" s="90">
        <v>4</v>
      </c>
      <c r="H16" s="115">
        <v>590.00400000000002</v>
      </c>
      <c r="I16" s="116">
        <v>19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x14ac:dyDescent="0.3">
      <c r="A17" s="50">
        <v>4</v>
      </c>
      <c r="B17" s="47" t="s">
        <v>310</v>
      </c>
      <c r="C17" s="47" t="s">
        <v>205</v>
      </c>
      <c r="D17" s="117">
        <v>100.002</v>
      </c>
      <c r="E17" s="117">
        <v>96.001000000000005</v>
      </c>
      <c r="F17" s="107">
        <v>196.00299999999999</v>
      </c>
      <c r="G17" s="25">
        <v>8</v>
      </c>
      <c r="H17" s="117">
        <v>582.00600000000009</v>
      </c>
      <c r="I17" s="49">
        <v>18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x14ac:dyDescent="0.3">
      <c r="A18" s="23">
        <v>5</v>
      </c>
      <c r="B18" s="47" t="s">
        <v>465</v>
      </c>
      <c r="C18" s="47" t="s">
        <v>440</v>
      </c>
      <c r="D18" s="117">
        <v>100.002</v>
      </c>
      <c r="E18" s="117">
        <v>94</v>
      </c>
      <c r="F18" s="107">
        <v>194.00200000000001</v>
      </c>
      <c r="G18" s="25">
        <v>3</v>
      </c>
      <c r="H18" s="117">
        <v>585.00400000000002</v>
      </c>
      <c r="I18" s="49">
        <v>17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x14ac:dyDescent="0.3">
      <c r="A19" s="23">
        <v>3</v>
      </c>
      <c r="B19" s="47" t="s">
        <v>472</v>
      </c>
      <c r="C19" s="47" t="s">
        <v>364</v>
      </c>
      <c r="D19" s="117">
        <v>98.001000000000005</v>
      </c>
      <c r="E19" s="117">
        <v>98.001000000000005</v>
      </c>
      <c r="F19" s="107">
        <v>196.00200000000001</v>
      </c>
      <c r="G19" s="25">
        <v>7</v>
      </c>
      <c r="H19" s="117">
        <v>581.00600000000009</v>
      </c>
      <c r="I19" s="49">
        <v>16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x14ac:dyDescent="0.3">
      <c r="A20" s="23">
        <v>1</v>
      </c>
      <c r="B20" s="24" t="s">
        <v>292</v>
      </c>
      <c r="C20" s="24" t="s">
        <v>279</v>
      </c>
      <c r="D20" s="107">
        <v>100.001</v>
      </c>
      <c r="E20" s="107">
        <v>96</v>
      </c>
      <c r="F20" s="107">
        <v>196.001</v>
      </c>
      <c r="G20" s="25">
        <v>6</v>
      </c>
      <c r="H20" s="107">
        <v>394.00300000000004</v>
      </c>
      <c r="I20" s="31">
        <v>13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x14ac:dyDescent="0.3">
      <c r="A21" s="50">
        <v>6</v>
      </c>
      <c r="B21" s="47" t="s">
        <v>466</v>
      </c>
      <c r="C21" s="47" t="s">
        <v>440</v>
      </c>
      <c r="D21" s="117">
        <v>97</v>
      </c>
      <c r="E21" s="117">
        <v>93</v>
      </c>
      <c r="F21" s="107">
        <v>190</v>
      </c>
      <c r="G21" s="25">
        <v>1</v>
      </c>
      <c r="H21" s="117">
        <v>574</v>
      </c>
      <c r="I21" s="49">
        <v>10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x14ac:dyDescent="0.3">
      <c r="A22" s="23">
        <v>7</v>
      </c>
      <c r="B22" s="47" t="s">
        <v>337</v>
      </c>
      <c r="C22" s="47" t="s">
        <v>295</v>
      </c>
      <c r="D22" s="117">
        <v>98.001000000000005</v>
      </c>
      <c r="E22" s="117">
        <v>98</v>
      </c>
      <c r="F22" s="107">
        <v>196.001</v>
      </c>
      <c r="G22" s="25">
        <v>6</v>
      </c>
      <c r="H22" s="117">
        <v>573.00300000000004</v>
      </c>
      <c r="I22" s="49">
        <v>10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x14ac:dyDescent="0.3">
      <c r="A23" s="57">
        <v>8</v>
      </c>
      <c r="B23" s="118" t="s">
        <v>481</v>
      </c>
      <c r="C23" s="118" t="s">
        <v>440</v>
      </c>
      <c r="D23" s="119">
        <v>97</v>
      </c>
      <c r="E23" s="119">
        <v>95</v>
      </c>
      <c r="F23" s="111">
        <v>192</v>
      </c>
      <c r="G23" s="99">
        <v>2</v>
      </c>
      <c r="H23" s="119">
        <v>571.00099999999998</v>
      </c>
      <c r="I23" s="120">
        <v>7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x14ac:dyDescent="0.3">
      <c r="A25" s="8"/>
      <c r="B25" s="9" t="s">
        <v>44</v>
      </c>
      <c r="C25" s="10" t="s">
        <v>532</v>
      </c>
      <c r="D25" s="10"/>
      <c r="E25" s="10" t="s">
        <v>533</v>
      </c>
      <c r="F25" s="9"/>
      <c r="G25" s="9"/>
      <c r="H25" s="9"/>
      <c r="I25" s="9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x14ac:dyDescent="0.3">
      <c r="A26" s="11">
        <v>2</v>
      </c>
      <c r="B26" s="12" t="s">
        <v>7</v>
      </c>
      <c r="C26" s="13" t="s">
        <v>8</v>
      </c>
      <c r="D26" s="63"/>
      <c r="E26" s="81"/>
      <c r="F26" s="16" t="s">
        <v>9</v>
      </c>
      <c r="G26" s="16" t="s">
        <v>10</v>
      </c>
      <c r="H26" s="16" t="s">
        <v>11</v>
      </c>
      <c r="I26" s="17" t="s">
        <v>12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x14ac:dyDescent="0.3">
      <c r="A27" s="102">
        <v>3</v>
      </c>
      <c r="B27" s="114" t="s">
        <v>496</v>
      </c>
      <c r="C27" s="114" t="s">
        <v>497</v>
      </c>
      <c r="D27" s="115">
        <v>100</v>
      </c>
      <c r="E27" s="115">
        <v>98</v>
      </c>
      <c r="F27" s="105">
        <v>198</v>
      </c>
      <c r="G27" s="90">
        <v>7</v>
      </c>
      <c r="H27" s="115">
        <v>585</v>
      </c>
      <c r="I27" s="116">
        <v>20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x14ac:dyDescent="0.3">
      <c r="A28" s="50">
        <v>2</v>
      </c>
      <c r="B28" s="47" t="s">
        <v>504</v>
      </c>
      <c r="C28" s="47" t="s">
        <v>440</v>
      </c>
      <c r="D28" s="117">
        <v>97</v>
      </c>
      <c r="E28" s="117">
        <v>96</v>
      </c>
      <c r="F28" s="107">
        <v>193</v>
      </c>
      <c r="G28" s="25">
        <v>6</v>
      </c>
      <c r="H28" s="117">
        <v>575.00300000000004</v>
      </c>
      <c r="I28" s="49">
        <v>17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x14ac:dyDescent="0.3">
      <c r="A29" s="50">
        <v>4</v>
      </c>
      <c r="B29" s="47" t="s">
        <v>352</v>
      </c>
      <c r="C29" s="47" t="s">
        <v>320</v>
      </c>
      <c r="D29" s="117">
        <v>95.001000000000005</v>
      </c>
      <c r="E29" s="117">
        <v>91</v>
      </c>
      <c r="F29" s="107">
        <v>186.001</v>
      </c>
      <c r="G29" s="25">
        <v>5</v>
      </c>
      <c r="H29" s="117">
        <v>569.00099999999998</v>
      </c>
      <c r="I29" s="49">
        <v>16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x14ac:dyDescent="0.3">
      <c r="A30" s="23">
        <v>5</v>
      </c>
      <c r="B30" s="47" t="s">
        <v>489</v>
      </c>
      <c r="C30" s="47" t="s">
        <v>364</v>
      </c>
      <c r="D30" s="117">
        <v>91</v>
      </c>
      <c r="E30" s="117">
        <v>88</v>
      </c>
      <c r="F30" s="107">
        <v>179</v>
      </c>
      <c r="G30" s="25">
        <v>4</v>
      </c>
      <c r="H30" s="117">
        <v>548</v>
      </c>
      <c r="I30" s="49">
        <v>13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x14ac:dyDescent="0.3">
      <c r="A31" s="50">
        <v>6</v>
      </c>
      <c r="B31" s="47" t="s">
        <v>516</v>
      </c>
      <c r="C31" s="47" t="s">
        <v>364</v>
      </c>
      <c r="D31" s="117">
        <v>85</v>
      </c>
      <c r="E31" s="117">
        <v>84</v>
      </c>
      <c r="F31" s="107">
        <v>169</v>
      </c>
      <c r="G31" s="25">
        <v>3</v>
      </c>
      <c r="H31" s="117">
        <v>524.00099999999998</v>
      </c>
      <c r="I31" s="49">
        <v>8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x14ac:dyDescent="0.3">
      <c r="A32" s="23">
        <v>1</v>
      </c>
      <c r="B32" s="24" t="s">
        <v>517</v>
      </c>
      <c r="C32" s="24" t="s">
        <v>279</v>
      </c>
      <c r="D32" s="107" t="s">
        <v>27</v>
      </c>
      <c r="E32" s="107" t="s">
        <v>76</v>
      </c>
      <c r="F32" s="107">
        <v>0</v>
      </c>
      <c r="G32" s="25">
        <v>0</v>
      </c>
      <c r="H32" s="107">
        <v>184.00200000000001</v>
      </c>
      <c r="I32" s="31">
        <v>3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x14ac:dyDescent="0.3">
      <c r="A33" s="32">
        <v>7</v>
      </c>
      <c r="B33" s="118" t="s">
        <v>375</v>
      </c>
      <c r="C33" s="118" t="s">
        <v>279</v>
      </c>
      <c r="D33" s="119" t="s">
        <v>27</v>
      </c>
      <c r="E33" s="119" t="s">
        <v>76</v>
      </c>
      <c r="F33" s="111">
        <v>0</v>
      </c>
      <c r="G33" s="99">
        <v>0</v>
      </c>
      <c r="H33" s="119">
        <v>181</v>
      </c>
      <c r="I33" s="120">
        <v>1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x14ac:dyDescent="0.3">
      <c r="A35" s="42"/>
      <c r="B35" s="42" t="s">
        <v>340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x14ac:dyDescent="0.3">
      <c r="A37" s="42"/>
      <c r="B37" s="18" t="s">
        <v>77</v>
      </c>
      <c r="E37" s="39" t="s">
        <v>71</v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x14ac:dyDescent="0.3">
      <c r="A38" s="42"/>
      <c r="B38" s="18" t="s">
        <v>72</v>
      </c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</sheetData>
  <sheetProtection selectLockedCells="1" selectUnlockedCells="1"/>
  <mergeCells count="1">
    <mergeCell ref="D2:I2"/>
  </mergeCells>
  <hyperlinks>
    <hyperlink ref="B2" location="'Index'!A3" tooltip="Go to the Index sheet" display="á" xr:uid="{C2BCE803-6475-4283-8710-D83DA906660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91EF-568B-463B-8640-CCD83F4B18E7}">
  <sheetPr>
    <tabColor rgb="FFC00000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8" customWidth="1"/>
    <col min="2" max="3" width="5" style="18" customWidth="1"/>
    <col min="4" max="4" width="8.7109375" style="18" customWidth="1"/>
    <col min="5" max="5" width="8.7109375" style="40" customWidth="1"/>
    <col min="6" max="6" width="8.7109375" style="18" customWidth="1"/>
    <col min="7" max="7" width="4.7109375" style="40" customWidth="1"/>
    <col min="8" max="8" width="20.7109375" style="18" customWidth="1"/>
    <col min="9" max="10" width="5" style="18" customWidth="1"/>
    <col min="11" max="12" width="7.7109375" style="18" customWidth="1"/>
    <col min="13" max="13" width="9.7109375" style="18" customWidth="1"/>
    <col min="14" max="14" width="5" style="18" customWidth="1"/>
    <col min="15" max="20" width="4.140625" style="18" customWidth="1"/>
    <col min="21" max="25" width="10.28515625" style="18" customWidth="1"/>
    <col min="26" max="254" width="10.28515625" customWidth="1"/>
    <col min="255" max="255" width="17.85546875" customWidth="1"/>
  </cols>
  <sheetData>
    <row r="1" spans="1:25" ht="18" x14ac:dyDescent="0.35">
      <c r="A1" s="2" t="s">
        <v>534</v>
      </c>
      <c r="B1" s="2"/>
      <c r="C1" s="2"/>
      <c r="D1" s="3"/>
      <c r="E1" s="3"/>
      <c r="F1" s="3"/>
      <c r="G1" s="58"/>
      <c r="H1" s="3"/>
      <c r="I1" s="4" t="s">
        <v>275</v>
      </c>
      <c r="J1" s="59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</v>
      </c>
      <c r="B3" s="9"/>
      <c r="C3" s="9"/>
      <c r="D3" s="9"/>
      <c r="E3" s="8"/>
      <c r="F3" s="9"/>
      <c r="G3" s="8"/>
      <c r="H3" s="9"/>
      <c r="I3" s="9"/>
      <c r="J3" s="9"/>
      <c r="K3" s="9"/>
      <c r="L3" s="9"/>
      <c r="M3" s="9"/>
      <c r="N3" s="61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406</v>
      </c>
      <c r="B4" s="63"/>
      <c r="C4" s="64">
        <v>587</v>
      </c>
      <c r="D4" s="63"/>
      <c r="E4" s="14" t="s">
        <v>12</v>
      </c>
      <c r="F4" s="122">
        <f>SUM(F5:F7)</f>
        <v>596.01400000000001</v>
      </c>
      <c r="G4" s="66" t="s">
        <v>171</v>
      </c>
      <c r="H4" s="62" t="s">
        <v>535</v>
      </c>
      <c r="I4" s="63"/>
      <c r="J4" s="64">
        <v>595</v>
      </c>
      <c r="K4" s="63"/>
      <c r="L4" s="14" t="s">
        <v>12</v>
      </c>
      <c r="M4" s="122">
        <f>SUM(M5:M7)</f>
        <v>598.01499999999999</v>
      </c>
      <c r="N4"/>
    </row>
    <row r="5" spans="1:25" ht="15.75" customHeight="1" x14ac:dyDescent="0.3">
      <c r="A5" s="123" t="s">
        <v>318</v>
      </c>
      <c r="B5" s="88"/>
      <c r="C5" s="89"/>
      <c r="D5" s="104">
        <v>99.001999999999995</v>
      </c>
      <c r="E5" s="104">
        <v>99.001999999999995</v>
      </c>
      <c r="F5" s="124">
        <f>SUM(D5:E5)</f>
        <v>198.00399999999999</v>
      </c>
      <c r="G5"/>
      <c r="H5" s="123" t="s">
        <v>304</v>
      </c>
      <c r="I5" s="88"/>
      <c r="J5" s="89"/>
      <c r="K5" s="104">
        <v>100.004</v>
      </c>
      <c r="L5" s="104">
        <v>100.002</v>
      </c>
      <c r="M5" s="124">
        <f>SUM(K5:L5)</f>
        <v>200.006</v>
      </c>
      <c r="N5"/>
    </row>
    <row r="6" spans="1:25" ht="15.75" customHeight="1" x14ac:dyDescent="0.3">
      <c r="A6" s="125" t="s">
        <v>305</v>
      </c>
      <c r="B6" s="93"/>
      <c r="C6" s="94"/>
      <c r="D6" s="126">
        <v>100.003</v>
      </c>
      <c r="E6" s="126">
        <v>99.001000000000005</v>
      </c>
      <c r="F6" s="127">
        <f>SUM(D6:E6)</f>
        <v>199.00400000000002</v>
      </c>
      <c r="G6"/>
      <c r="H6" s="125" t="s">
        <v>280</v>
      </c>
      <c r="I6" s="93"/>
      <c r="J6" s="94"/>
      <c r="K6" s="126">
        <v>100.001</v>
      </c>
      <c r="L6" s="126">
        <v>99.004000000000005</v>
      </c>
      <c r="M6" s="127">
        <f>SUM(K6:L6)</f>
        <v>199.005</v>
      </c>
      <c r="N6"/>
    </row>
    <row r="7" spans="1:25" ht="15.75" customHeight="1" x14ac:dyDescent="0.3">
      <c r="A7" s="128" t="s">
        <v>284</v>
      </c>
      <c r="B7" s="129"/>
      <c r="C7" s="130"/>
      <c r="D7" s="110">
        <v>100.003</v>
      </c>
      <c r="E7" s="110">
        <v>99.003</v>
      </c>
      <c r="F7" s="131">
        <f>SUM(D7:E7)</f>
        <v>199.006</v>
      </c>
      <c r="G7"/>
      <c r="H7" s="128" t="s">
        <v>281</v>
      </c>
      <c r="I7" s="129"/>
      <c r="J7" s="130"/>
      <c r="K7" s="110">
        <v>100.002</v>
      </c>
      <c r="L7" s="110">
        <v>99.001999999999995</v>
      </c>
      <c r="M7" s="131">
        <f>SUM(K7:L7)</f>
        <v>199.00399999999999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2"/>
    </row>
    <row r="9" spans="1:25" ht="15.75" customHeight="1" x14ac:dyDescent="0.3">
      <c r="A9" s="62" t="s">
        <v>536</v>
      </c>
      <c r="B9" s="63"/>
      <c r="C9" s="64">
        <v>595</v>
      </c>
      <c r="D9" s="63"/>
      <c r="E9" s="14" t="s">
        <v>12</v>
      </c>
      <c r="F9" s="122">
        <f>SUM(F10:F12)</f>
        <v>593.01400000000001</v>
      </c>
      <c r="G9" s="66" t="s">
        <v>171</v>
      </c>
      <c r="H9" s="62" t="s">
        <v>537</v>
      </c>
      <c r="I9" s="63"/>
      <c r="J9" s="64">
        <v>589</v>
      </c>
      <c r="K9" s="63"/>
      <c r="L9" s="14" t="s">
        <v>12</v>
      </c>
      <c r="M9" s="122">
        <f>SUM(M10:M12)</f>
        <v>594.00800000000004</v>
      </c>
      <c r="N9"/>
    </row>
    <row r="10" spans="1:25" ht="15.75" customHeight="1" x14ac:dyDescent="0.3">
      <c r="A10" s="123" t="s">
        <v>291</v>
      </c>
      <c r="B10" s="88"/>
      <c r="C10" s="89"/>
      <c r="D10" s="104">
        <v>100.004</v>
      </c>
      <c r="E10" s="104">
        <v>100.003</v>
      </c>
      <c r="F10" s="124">
        <f>SUM(D10:E10)</f>
        <v>200.00700000000001</v>
      </c>
      <c r="G10"/>
      <c r="H10" s="123" t="s">
        <v>357</v>
      </c>
      <c r="I10" s="88"/>
      <c r="J10" s="89"/>
      <c r="K10" s="104">
        <v>100.002</v>
      </c>
      <c r="L10" s="104">
        <v>98</v>
      </c>
      <c r="M10" s="124">
        <f>SUM(K10:L10)</f>
        <v>198.00200000000001</v>
      </c>
      <c r="N10"/>
    </row>
    <row r="11" spans="1:25" ht="15.75" customHeight="1" x14ac:dyDescent="0.3">
      <c r="A11" s="125" t="s">
        <v>283</v>
      </c>
      <c r="B11" s="93"/>
      <c r="C11" s="94"/>
      <c r="D11" s="126">
        <v>99.003</v>
      </c>
      <c r="E11" s="126">
        <v>97.001000000000005</v>
      </c>
      <c r="F11" s="127">
        <f>SUM(D11:E11)</f>
        <v>196.00400000000002</v>
      </c>
      <c r="G11"/>
      <c r="H11" s="125" t="s">
        <v>290</v>
      </c>
      <c r="I11" s="93"/>
      <c r="J11" s="94"/>
      <c r="K11" s="126">
        <v>99.001000000000005</v>
      </c>
      <c r="L11" s="126">
        <v>99</v>
      </c>
      <c r="M11" s="127">
        <f>SUM(K11:L11)</f>
        <v>198.001</v>
      </c>
      <c r="N11"/>
    </row>
    <row r="12" spans="1:25" ht="15.75" customHeight="1" x14ac:dyDescent="0.3">
      <c r="A12" s="128" t="s">
        <v>438</v>
      </c>
      <c r="B12" s="129"/>
      <c r="C12" s="130"/>
      <c r="D12" s="110">
        <v>99.001999999999995</v>
      </c>
      <c r="E12" s="110">
        <v>98.001000000000005</v>
      </c>
      <c r="F12" s="131">
        <f>SUM(D12:E12)</f>
        <v>197.00299999999999</v>
      </c>
      <c r="G12"/>
      <c r="H12" s="128" t="s">
        <v>282</v>
      </c>
      <c r="I12" s="129"/>
      <c r="J12" s="130"/>
      <c r="K12" s="110">
        <v>99.003</v>
      </c>
      <c r="L12" s="110">
        <v>99.001999999999995</v>
      </c>
      <c r="M12" s="131">
        <f>SUM(K12:L12)</f>
        <v>198.005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538</v>
      </c>
      <c r="B14" s="63"/>
      <c r="C14" s="64">
        <v>590</v>
      </c>
      <c r="D14" s="63"/>
      <c r="E14" s="14" t="s">
        <v>12</v>
      </c>
      <c r="F14" s="122">
        <f>SUM(F15:F17)</f>
        <v>593.00599999999997</v>
      </c>
      <c r="G14" s="66" t="s">
        <v>171</v>
      </c>
      <c r="H14" s="72" t="s">
        <v>539</v>
      </c>
      <c r="I14" s="72"/>
      <c r="J14" s="132">
        <v>590</v>
      </c>
      <c r="K14" s="72"/>
      <c r="L14" s="72"/>
      <c r="M14" s="18">
        <v>590</v>
      </c>
      <c r="N14"/>
    </row>
    <row r="15" spans="1:25" ht="15.75" customHeight="1" x14ac:dyDescent="0.3">
      <c r="A15" s="123" t="s">
        <v>335</v>
      </c>
      <c r="B15" s="88"/>
      <c r="C15" s="89"/>
      <c r="D15" s="104">
        <v>99.001000000000005</v>
      </c>
      <c r="E15" s="104">
        <v>97.001000000000005</v>
      </c>
      <c r="F15" s="124">
        <f>SUM(D15:E15)</f>
        <v>196.00200000000001</v>
      </c>
      <c r="G15"/>
      <c r="H15" s="72"/>
      <c r="I15" s="72"/>
      <c r="J15" s="72"/>
      <c r="K15" s="72"/>
      <c r="L15" s="72"/>
      <c r="M15" s="72"/>
      <c r="N15"/>
    </row>
    <row r="16" spans="1:25" ht="15.75" customHeight="1" x14ac:dyDescent="0.3">
      <c r="A16" s="125" t="s">
        <v>344</v>
      </c>
      <c r="B16" s="93"/>
      <c r="C16" s="94"/>
      <c r="D16" s="126">
        <v>99</v>
      </c>
      <c r="E16" s="126">
        <v>98</v>
      </c>
      <c r="F16" s="127">
        <f>SUM(D16:E16)</f>
        <v>197</v>
      </c>
      <c r="G16"/>
      <c r="H16" s="72"/>
      <c r="I16" s="72"/>
      <c r="J16" s="72"/>
      <c r="K16" s="72"/>
      <c r="L16" s="72"/>
      <c r="M16" s="72"/>
      <c r="N16"/>
    </row>
    <row r="17" spans="1:20" ht="15.75" customHeight="1" x14ac:dyDescent="0.3">
      <c r="A17" s="128" t="s">
        <v>278</v>
      </c>
      <c r="B17" s="129"/>
      <c r="C17" s="130"/>
      <c r="D17" s="110">
        <v>100.002</v>
      </c>
      <c r="E17" s="110">
        <v>100.002</v>
      </c>
      <c r="F17" s="131">
        <f>SUM(D17:E17)</f>
        <v>200.00399999999999</v>
      </c>
      <c r="G17"/>
      <c r="H17" s="72"/>
      <c r="I17" s="72"/>
      <c r="J17" s="72"/>
      <c r="K17" s="72"/>
      <c r="L17" s="72"/>
      <c r="M17" s="72"/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E19" s="18"/>
      <c r="H19" s="73" t="s">
        <v>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8" t="s">
        <v>540</v>
      </c>
      <c r="E20" s="18"/>
      <c r="H20" s="74" t="s">
        <v>535</v>
      </c>
      <c r="I20" s="27">
        <v>3</v>
      </c>
      <c r="J20" s="27">
        <v>3</v>
      </c>
      <c r="K20" s="27"/>
      <c r="L20" s="27"/>
      <c r="M20" s="133">
        <v>1795.0429999999997</v>
      </c>
      <c r="N20" s="69">
        <v>6</v>
      </c>
    </row>
    <row r="21" spans="1:20" ht="15.75" customHeight="1" x14ac:dyDescent="0.3">
      <c r="B21" s="134" t="s">
        <v>541</v>
      </c>
      <c r="E21" s="18"/>
      <c r="H21" s="70" t="s">
        <v>539</v>
      </c>
      <c r="I21" s="25">
        <v>3</v>
      </c>
      <c r="J21" s="25">
        <v>2</v>
      </c>
      <c r="K21" s="25"/>
      <c r="L21" s="25">
        <v>1</v>
      </c>
      <c r="M21" s="137">
        <v>1770</v>
      </c>
      <c r="N21" s="28">
        <v>4</v>
      </c>
    </row>
    <row r="22" spans="1:20" ht="15.75" customHeight="1" x14ac:dyDescent="0.3">
      <c r="B22" s="10" t="s">
        <v>184</v>
      </c>
      <c r="E22" s="18"/>
      <c r="H22" s="135" t="s">
        <v>538</v>
      </c>
      <c r="I22" s="25">
        <v>3</v>
      </c>
      <c r="J22" s="25">
        <v>2</v>
      </c>
      <c r="K22" s="25"/>
      <c r="L22" s="25">
        <v>1</v>
      </c>
      <c r="M22" s="137">
        <v>1573.0259999999998</v>
      </c>
      <c r="N22" s="28">
        <v>4</v>
      </c>
    </row>
    <row r="23" spans="1:20" ht="15.75" customHeight="1" x14ac:dyDescent="0.3">
      <c r="H23" s="70" t="s">
        <v>406</v>
      </c>
      <c r="I23" s="30">
        <v>3</v>
      </c>
      <c r="J23" s="30">
        <v>1</v>
      </c>
      <c r="K23" s="30"/>
      <c r="L23" s="30">
        <v>2</v>
      </c>
      <c r="M23" s="136">
        <v>1776.0250000000001</v>
      </c>
      <c r="N23" s="31">
        <v>2</v>
      </c>
    </row>
    <row r="24" spans="1:20" ht="15.75" customHeight="1" x14ac:dyDescent="0.3">
      <c r="H24" s="70" t="s">
        <v>537</v>
      </c>
      <c r="I24" s="25">
        <v>3</v>
      </c>
      <c r="J24" s="25">
        <v>1</v>
      </c>
      <c r="K24" s="25"/>
      <c r="L24" s="25">
        <v>2</v>
      </c>
      <c r="M24" s="137">
        <v>1761.0240000000001</v>
      </c>
      <c r="N24" s="28">
        <v>2</v>
      </c>
    </row>
    <row r="25" spans="1:20" ht="15.75" customHeight="1" x14ac:dyDescent="0.3">
      <c r="H25" s="138" t="s">
        <v>536</v>
      </c>
      <c r="I25" s="99">
        <v>3</v>
      </c>
      <c r="J25" s="99"/>
      <c r="K25" s="99"/>
      <c r="L25" s="99">
        <v>3</v>
      </c>
      <c r="M25" s="139">
        <v>1761.0360000000001</v>
      </c>
      <c r="N25" s="100">
        <v>0</v>
      </c>
    </row>
    <row r="26" spans="1:20" ht="15.75" customHeight="1" x14ac:dyDescent="0.3"/>
    <row r="27" spans="1:20" ht="15.75" customHeight="1" x14ac:dyDescent="0.3">
      <c r="A27" s="140"/>
      <c r="B27" s="140"/>
      <c r="C27" s="140"/>
      <c r="D27" s="140"/>
      <c r="E27" s="141"/>
      <c r="F27" s="140"/>
      <c r="G27" s="141"/>
      <c r="H27" s="140"/>
      <c r="I27" s="140"/>
      <c r="J27" s="140"/>
      <c r="K27" s="140"/>
      <c r="L27" s="140"/>
      <c r="M27" s="140"/>
      <c r="N27" s="140"/>
      <c r="P27" s="78"/>
    </row>
    <row r="28" spans="1:20" ht="15.75" customHeight="1" x14ac:dyDescent="0.3"/>
    <row r="29" spans="1:20" ht="15.75" customHeight="1" x14ac:dyDescent="0.3">
      <c r="A29" s="9" t="s">
        <v>29</v>
      </c>
      <c r="B29" s="9"/>
      <c r="C29" s="9"/>
      <c r="D29" s="9"/>
      <c r="E29" s="8"/>
      <c r="F29" s="9"/>
      <c r="G29" s="8"/>
      <c r="H29" s="9"/>
      <c r="I29" s="9"/>
      <c r="J29" s="9"/>
      <c r="K29" s="9"/>
      <c r="L29" s="9"/>
      <c r="M29" s="9"/>
      <c r="N29" s="9"/>
      <c r="O29" s="9"/>
    </row>
    <row r="30" spans="1:20" ht="15.75" customHeight="1" x14ac:dyDescent="0.3">
      <c r="A30" s="62" t="s">
        <v>542</v>
      </c>
      <c r="B30" s="63"/>
      <c r="C30" s="64">
        <v>583</v>
      </c>
      <c r="D30" s="63"/>
      <c r="E30" s="14" t="s">
        <v>12</v>
      </c>
      <c r="F30" s="122">
        <f>SUM(F31:F33)</f>
        <v>583.005</v>
      </c>
      <c r="G30" s="66" t="s">
        <v>171</v>
      </c>
      <c r="H30" s="62" t="s">
        <v>543</v>
      </c>
      <c r="I30" s="63"/>
      <c r="J30" s="64">
        <v>581</v>
      </c>
      <c r="K30" s="63"/>
      <c r="L30" s="14" t="s">
        <v>12</v>
      </c>
      <c r="M30" s="122">
        <f>SUM(M31:M33)</f>
        <v>576.00400000000002</v>
      </c>
      <c r="N30"/>
      <c r="O30" s="42"/>
      <c r="P30" s="42"/>
      <c r="Q30" s="42"/>
      <c r="R30" s="42"/>
      <c r="S30" s="42"/>
      <c r="T30" s="42"/>
    </row>
    <row r="31" spans="1:20" ht="15.75" customHeight="1" x14ac:dyDescent="0.3">
      <c r="A31" s="123" t="s">
        <v>358</v>
      </c>
      <c r="B31" s="88"/>
      <c r="C31" s="89"/>
      <c r="D31" s="104">
        <v>98</v>
      </c>
      <c r="E31" s="104">
        <v>93</v>
      </c>
      <c r="F31" s="124">
        <f>SUM(D31:E31)</f>
        <v>191</v>
      </c>
      <c r="G31"/>
      <c r="H31" s="123" t="s">
        <v>350</v>
      </c>
      <c r="I31" s="88"/>
      <c r="J31" s="89"/>
      <c r="K31" s="104">
        <v>97</v>
      </c>
      <c r="L31" s="104">
        <v>95</v>
      </c>
      <c r="M31" s="124">
        <f>SUM(K31:L31)</f>
        <v>192</v>
      </c>
      <c r="N31"/>
      <c r="O31" s="42"/>
      <c r="P31" s="42"/>
      <c r="Q31" s="42"/>
      <c r="R31" s="42"/>
      <c r="S31" s="42"/>
      <c r="T31" s="42"/>
    </row>
    <row r="32" spans="1:20" ht="15.75" customHeight="1" x14ac:dyDescent="0.3">
      <c r="A32" s="125" t="s">
        <v>332</v>
      </c>
      <c r="B32" s="93"/>
      <c r="C32" s="94"/>
      <c r="D32" s="126">
        <v>100.002</v>
      </c>
      <c r="E32" s="126">
        <v>98.001000000000005</v>
      </c>
      <c r="F32" s="127">
        <f>SUM(D32:E32)</f>
        <v>198.00299999999999</v>
      </c>
      <c r="G32"/>
      <c r="H32" s="125" t="s">
        <v>287</v>
      </c>
      <c r="I32" s="93"/>
      <c r="J32" s="94"/>
      <c r="K32" s="126">
        <v>98.001999999999995</v>
      </c>
      <c r="L32" s="126">
        <v>96.001999999999995</v>
      </c>
      <c r="M32" s="127">
        <f>SUM(K32:L32)</f>
        <v>194.00399999999999</v>
      </c>
      <c r="N32"/>
      <c r="O32" s="42"/>
      <c r="P32" s="42"/>
      <c r="Q32" s="42"/>
      <c r="R32" s="42"/>
      <c r="S32" s="42"/>
      <c r="T32" s="42"/>
    </row>
    <row r="33" spans="1:20" ht="15.75" customHeight="1" x14ac:dyDescent="0.3">
      <c r="A33" s="128" t="s">
        <v>349</v>
      </c>
      <c r="B33" s="129"/>
      <c r="C33" s="130"/>
      <c r="D33" s="110">
        <v>97.001999999999995</v>
      </c>
      <c r="E33" s="110">
        <v>97</v>
      </c>
      <c r="F33" s="131">
        <f>SUM(D33:E33)</f>
        <v>194.00200000000001</v>
      </c>
      <c r="G33"/>
      <c r="H33" s="128" t="s">
        <v>449</v>
      </c>
      <c r="I33" s="129"/>
      <c r="J33" s="130"/>
      <c r="K33" s="110">
        <v>95</v>
      </c>
      <c r="L33" s="110">
        <v>95</v>
      </c>
      <c r="M33" s="131">
        <f>SUM(K33:L33)</f>
        <v>190</v>
      </c>
      <c r="N33"/>
      <c r="O33" s="42"/>
      <c r="P33" s="42"/>
      <c r="Q33" s="42"/>
      <c r="R33" s="42"/>
      <c r="S33" s="42"/>
      <c r="T33" s="42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2"/>
      <c r="P34" s="42"/>
      <c r="Q34" s="42"/>
      <c r="R34" s="42"/>
      <c r="S34" s="42"/>
      <c r="T34" s="42"/>
    </row>
    <row r="35" spans="1:20" ht="15.75" customHeight="1" x14ac:dyDescent="0.3">
      <c r="A35" s="62" t="s">
        <v>544</v>
      </c>
      <c r="B35" s="63"/>
      <c r="C35" s="64">
        <v>585</v>
      </c>
      <c r="D35" s="63"/>
      <c r="E35" s="14" t="s">
        <v>12</v>
      </c>
      <c r="F35" s="122">
        <f>SUM(F36:F38)</f>
        <v>577.01</v>
      </c>
      <c r="G35" s="66" t="s">
        <v>171</v>
      </c>
      <c r="H35" s="62" t="s">
        <v>545</v>
      </c>
      <c r="I35" s="63"/>
      <c r="J35" s="64">
        <v>575</v>
      </c>
      <c r="K35" s="63"/>
      <c r="L35" s="14" t="s">
        <v>12</v>
      </c>
      <c r="M35" s="122">
        <f>SUM(M36:M38)</f>
        <v>577.00199999999995</v>
      </c>
      <c r="N35"/>
      <c r="O35" s="42"/>
      <c r="P35" s="42"/>
      <c r="Q35" s="42"/>
      <c r="R35" s="42"/>
      <c r="S35" s="42"/>
      <c r="T35" s="42"/>
    </row>
    <row r="36" spans="1:20" ht="15.75" customHeight="1" x14ac:dyDescent="0.3">
      <c r="A36" s="123" t="s">
        <v>464</v>
      </c>
      <c r="B36" s="88"/>
      <c r="C36" s="89"/>
      <c r="D36" s="104">
        <v>97.001999999999995</v>
      </c>
      <c r="E36" s="104">
        <v>97.001999999999995</v>
      </c>
      <c r="F36" s="124">
        <f>SUM(D36:E36)</f>
        <v>194.00399999999999</v>
      </c>
      <c r="G36"/>
      <c r="H36" s="123" t="s">
        <v>504</v>
      </c>
      <c r="I36" s="88"/>
      <c r="J36" s="89"/>
      <c r="K36" s="104">
        <v>97</v>
      </c>
      <c r="L36" s="104">
        <v>96</v>
      </c>
      <c r="M36" s="124">
        <f>SUM(K36:L36)</f>
        <v>193</v>
      </c>
      <c r="N36"/>
      <c r="O36" s="42"/>
      <c r="P36" s="42"/>
      <c r="Q36" s="42"/>
      <c r="R36" s="42"/>
      <c r="S36" s="42"/>
      <c r="T36" s="42"/>
    </row>
    <row r="37" spans="1:20" ht="15.75" customHeight="1" x14ac:dyDescent="0.3">
      <c r="A37" s="125" t="s">
        <v>318</v>
      </c>
      <c r="B37" s="93"/>
      <c r="C37" s="94"/>
      <c r="D37" s="126">
        <v>93.001000000000005</v>
      </c>
      <c r="E37" s="126">
        <v>91.001000000000005</v>
      </c>
      <c r="F37" s="127">
        <f>SUM(D37:E37)</f>
        <v>184.00200000000001</v>
      </c>
      <c r="G37"/>
      <c r="H37" s="125" t="s">
        <v>465</v>
      </c>
      <c r="I37" s="93"/>
      <c r="J37" s="94"/>
      <c r="K37" s="126">
        <v>100.002</v>
      </c>
      <c r="L37" s="126">
        <v>94</v>
      </c>
      <c r="M37" s="127">
        <f>SUM(K37:L37)</f>
        <v>194.00200000000001</v>
      </c>
      <c r="N37"/>
      <c r="O37" s="42"/>
      <c r="P37" s="42"/>
      <c r="Q37" s="42"/>
      <c r="R37" s="42"/>
      <c r="S37" s="42"/>
      <c r="T37" s="42"/>
    </row>
    <row r="38" spans="1:20" ht="15.75" customHeight="1" x14ac:dyDescent="0.3">
      <c r="A38" s="128" t="s">
        <v>359</v>
      </c>
      <c r="B38" s="129"/>
      <c r="C38" s="130"/>
      <c r="D38" s="110">
        <v>100.003</v>
      </c>
      <c r="E38" s="110">
        <v>99.001000000000005</v>
      </c>
      <c r="F38" s="131">
        <f>SUM(D38:E38)</f>
        <v>199.00400000000002</v>
      </c>
      <c r="G38"/>
      <c r="H38" s="128" t="s">
        <v>466</v>
      </c>
      <c r="I38" s="129"/>
      <c r="J38" s="130"/>
      <c r="K38" s="110">
        <v>97</v>
      </c>
      <c r="L38" s="110">
        <v>93</v>
      </c>
      <c r="M38" s="131">
        <f>SUM(K38:L38)</f>
        <v>190</v>
      </c>
      <c r="N38"/>
      <c r="O38" s="42"/>
      <c r="P38" s="42"/>
      <c r="Q38" s="42"/>
      <c r="R38" s="42"/>
      <c r="S38" s="42"/>
      <c r="T38" s="42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2"/>
      <c r="P39" s="42"/>
      <c r="Q39" s="42"/>
      <c r="R39" s="42"/>
      <c r="S39" s="42"/>
      <c r="T39" s="42"/>
    </row>
    <row r="40" spans="1:20" ht="15.75" customHeight="1" x14ac:dyDescent="0.3">
      <c r="A40" s="62" t="s">
        <v>546</v>
      </c>
      <c r="B40" s="63"/>
      <c r="C40" s="64">
        <v>584</v>
      </c>
      <c r="D40" s="63"/>
      <c r="E40" s="14" t="s">
        <v>12</v>
      </c>
      <c r="F40" s="122">
        <f>SUM(F41:F43)</f>
        <v>591.005</v>
      </c>
      <c r="G40" s="66" t="s">
        <v>171</v>
      </c>
      <c r="H40" s="42" t="s">
        <v>419</v>
      </c>
      <c r="I40" s="42"/>
      <c r="J40" s="142">
        <v>580</v>
      </c>
      <c r="K40" s="42"/>
      <c r="L40" s="42"/>
      <c r="M40" s="42">
        <v>580</v>
      </c>
      <c r="N40"/>
      <c r="O40" s="42"/>
      <c r="P40" s="42"/>
      <c r="Q40" s="42"/>
      <c r="R40" s="42"/>
      <c r="S40" s="42"/>
      <c r="T40" s="42"/>
    </row>
    <row r="41" spans="1:20" ht="15.75" customHeight="1" x14ac:dyDescent="0.3">
      <c r="A41" s="123" t="s">
        <v>292</v>
      </c>
      <c r="B41" s="88"/>
      <c r="C41" s="89"/>
      <c r="D41" s="104">
        <v>100.001</v>
      </c>
      <c r="E41" s="104">
        <v>96</v>
      </c>
      <c r="F41" s="124">
        <f>SUM(D41:E41)</f>
        <v>196.001</v>
      </c>
      <c r="G41"/>
      <c r="H41" s="42"/>
      <c r="I41" s="42"/>
      <c r="J41" s="42"/>
      <c r="K41" s="42"/>
      <c r="L41" s="42"/>
      <c r="M41" s="42"/>
      <c r="N41"/>
      <c r="O41" s="42"/>
      <c r="P41" s="42"/>
      <c r="Q41" s="42"/>
      <c r="R41" s="42"/>
      <c r="S41" s="42"/>
      <c r="T41" s="42"/>
    </row>
    <row r="42" spans="1:20" ht="15.75" customHeight="1" x14ac:dyDescent="0.3">
      <c r="A42" s="125" t="s">
        <v>322</v>
      </c>
      <c r="B42" s="93"/>
      <c r="C42" s="94"/>
      <c r="D42" s="126">
        <v>98</v>
      </c>
      <c r="E42" s="126">
        <v>98</v>
      </c>
      <c r="F42" s="127">
        <f>SUM(D42:E42)</f>
        <v>196</v>
      </c>
      <c r="G42"/>
      <c r="H42" s="42"/>
      <c r="I42" s="42"/>
      <c r="J42" s="42"/>
      <c r="K42" s="42"/>
      <c r="L42" s="42"/>
      <c r="M42" s="42"/>
      <c r="N42"/>
      <c r="O42" s="42"/>
      <c r="P42" s="42"/>
      <c r="Q42" s="42"/>
      <c r="R42" s="42"/>
      <c r="S42" s="42"/>
      <c r="T42" s="42"/>
    </row>
    <row r="43" spans="1:20" ht="15.75" customHeight="1" x14ac:dyDescent="0.3">
      <c r="A43" s="128" t="s">
        <v>448</v>
      </c>
      <c r="B43" s="129"/>
      <c r="C43" s="130"/>
      <c r="D43" s="110">
        <v>100.002</v>
      </c>
      <c r="E43" s="110">
        <v>99.001999999999995</v>
      </c>
      <c r="F43" s="131">
        <f>SUM(D43:E43)</f>
        <v>199.00399999999999</v>
      </c>
      <c r="G43"/>
      <c r="H43" s="42"/>
      <c r="I43" s="42"/>
      <c r="J43" s="42"/>
      <c r="K43" s="42"/>
      <c r="L43" s="42"/>
      <c r="M43" s="42"/>
      <c r="N43"/>
      <c r="O43" s="42"/>
      <c r="P43" s="42"/>
      <c r="Q43" s="42"/>
      <c r="R43" s="42"/>
      <c r="S43" s="42"/>
      <c r="T43" s="42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2"/>
      <c r="P44" s="42"/>
      <c r="Q44" s="42"/>
      <c r="R44" s="42"/>
      <c r="S44" s="42"/>
      <c r="T44" s="42"/>
    </row>
    <row r="45" spans="1:20" ht="15.75" customHeight="1" x14ac:dyDescent="0.3">
      <c r="E45" s="18"/>
      <c r="H45" s="73" t="s">
        <v>29</v>
      </c>
      <c r="I45" s="16" t="s">
        <v>177</v>
      </c>
      <c r="J45" s="16" t="s">
        <v>178</v>
      </c>
      <c r="K45" s="16" t="s">
        <v>179</v>
      </c>
      <c r="L45" s="16" t="s">
        <v>180</v>
      </c>
      <c r="M45" s="16" t="s">
        <v>11</v>
      </c>
      <c r="N45" s="17" t="s">
        <v>181</v>
      </c>
    </row>
    <row r="46" spans="1:20" ht="15.75" customHeight="1" x14ac:dyDescent="0.3">
      <c r="B46" s="10" t="s">
        <v>547</v>
      </c>
      <c r="E46" s="18"/>
      <c r="H46" s="143" t="s">
        <v>542</v>
      </c>
      <c r="I46" s="144">
        <v>3</v>
      </c>
      <c r="J46" s="144">
        <v>3</v>
      </c>
      <c r="K46" s="144"/>
      <c r="L46" s="144"/>
      <c r="M46" s="145">
        <v>1753.0210000000002</v>
      </c>
      <c r="N46" s="146">
        <v>6</v>
      </c>
      <c r="O46" s="42"/>
      <c r="P46" s="42"/>
    </row>
    <row r="47" spans="1:20" ht="15.75" customHeight="1" x14ac:dyDescent="0.3">
      <c r="B47" s="75" t="s">
        <v>548</v>
      </c>
      <c r="E47" s="18"/>
      <c r="H47" s="147" t="s">
        <v>544</v>
      </c>
      <c r="I47" s="48">
        <v>3</v>
      </c>
      <c r="J47" s="48">
        <v>2</v>
      </c>
      <c r="K47" s="48"/>
      <c r="L47" s="48">
        <v>1</v>
      </c>
      <c r="M47" s="148">
        <v>1750.0200000000002</v>
      </c>
      <c r="N47" s="49">
        <v>4</v>
      </c>
      <c r="O47" s="42"/>
      <c r="P47" s="42"/>
    </row>
    <row r="48" spans="1:20" ht="15.75" customHeight="1" x14ac:dyDescent="0.3">
      <c r="B48" s="10" t="s">
        <v>184</v>
      </c>
      <c r="E48" s="18"/>
      <c r="H48" s="147" t="s">
        <v>546</v>
      </c>
      <c r="I48" s="48">
        <v>3</v>
      </c>
      <c r="J48" s="48">
        <v>2</v>
      </c>
      <c r="K48" s="48"/>
      <c r="L48" s="48">
        <v>1</v>
      </c>
      <c r="M48" s="148">
        <v>1575.0140000000001</v>
      </c>
      <c r="N48" s="49">
        <v>4</v>
      </c>
      <c r="O48" s="42"/>
      <c r="P48" s="42"/>
    </row>
    <row r="49" spans="1:16" ht="15.75" customHeight="1" x14ac:dyDescent="0.3">
      <c r="H49" s="147" t="s">
        <v>545</v>
      </c>
      <c r="I49" s="48">
        <v>3</v>
      </c>
      <c r="J49" s="48">
        <v>1</v>
      </c>
      <c r="K49" s="48"/>
      <c r="L49" s="48">
        <v>2</v>
      </c>
      <c r="M49" s="148">
        <v>1734.0070000000001</v>
      </c>
      <c r="N49" s="49">
        <v>2</v>
      </c>
      <c r="O49" s="42"/>
      <c r="P49" s="42"/>
    </row>
    <row r="50" spans="1:16" ht="15.75" customHeight="1" x14ac:dyDescent="0.3">
      <c r="H50" s="147" t="s">
        <v>543</v>
      </c>
      <c r="I50" s="48">
        <v>3</v>
      </c>
      <c r="J50" s="48">
        <v>1</v>
      </c>
      <c r="K50" s="48"/>
      <c r="L50" s="48">
        <v>2</v>
      </c>
      <c r="M50" s="148">
        <v>1727.0170000000003</v>
      </c>
      <c r="N50" s="49">
        <v>2</v>
      </c>
      <c r="O50" s="42"/>
      <c r="P50" s="42"/>
    </row>
    <row r="51" spans="1:16" ht="15.75" customHeight="1" x14ac:dyDescent="0.3">
      <c r="H51" s="149" t="s">
        <v>419</v>
      </c>
      <c r="I51" s="150">
        <v>3</v>
      </c>
      <c r="J51" s="150"/>
      <c r="K51" s="150"/>
      <c r="L51" s="150">
        <v>3</v>
      </c>
      <c r="M51" s="151">
        <v>1740</v>
      </c>
      <c r="N51" s="120">
        <v>0</v>
      </c>
      <c r="O51" s="42"/>
      <c r="P51" s="42"/>
    </row>
    <row r="52" spans="1:16" ht="15.75" customHeight="1" x14ac:dyDescent="0.3">
      <c r="A52" s="72"/>
      <c r="B52" s="72"/>
      <c r="C52" s="72"/>
      <c r="D52" s="72"/>
      <c r="E52" s="72"/>
      <c r="F52" s="72"/>
      <c r="G52" s="152"/>
      <c r="H52" s="72"/>
      <c r="I52" s="72"/>
      <c r="J52" s="72"/>
      <c r="K52" s="72"/>
      <c r="L52" s="72"/>
      <c r="M52" s="72"/>
      <c r="N52" s="72"/>
    </row>
    <row r="53" spans="1:16" ht="15.75" customHeight="1" x14ac:dyDescent="0.3">
      <c r="A53" s="72" t="s">
        <v>340</v>
      </c>
      <c r="B53" s="72"/>
      <c r="C53" s="72"/>
      <c r="D53" s="72"/>
      <c r="E53" s="72"/>
      <c r="F53" s="72"/>
      <c r="G53" s="152"/>
      <c r="H53" s="72"/>
      <c r="I53" s="72"/>
      <c r="J53" s="72"/>
      <c r="K53" s="72"/>
      <c r="L53" s="72"/>
      <c r="M53" s="72"/>
      <c r="N53" s="72"/>
    </row>
    <row r="54" spans="1:16" ht="15.75" customHeight="1" x14ac:dyDescent="0.3">
      <c r="A54" s="72"/>
      <c r="B54" s="72"/>
      <c r="C54" s="72"/>
      <c r="D54" s="72"/>
      <c r="E54" s="72"/>
      <c r="F54" s="72"/>
      <c r="G54" s="152"/>
      <c r="H54" s="72"/>
      <c r="I54" s="72"/>
      <c r="J54" s="72"/>
      <c r="K54" s="72"/>
      <c r="L54" s="72"/>
      <c r="M54" s="72"/>
      <c r="N54" s="72"/>
    </row>
    <row r="55" spans="1:16" ht="15.75" customHeight="1" x14ac:dyDescent="0.3">
      <c r="A55" s="18" t="s">
        <v>341</v>
      </c>
      <c r="E55" s="76" t="s">
        <v>71</v>
      </c>
      <c r="G55" s="18"/>
      <c r="H55" s="72"/>
      <c r="I55" s="72"/>
      <c r="J55" s="72"/>
      <c r="K55" s="72"/>
      <c r="L55" s="72"/>
      <c r="M55" s="72"/>
      <c r="N55" s="72"/>
    </row>
    <row r="56" spans="1:16" ht="15.75" customHeight="1" x14ac:dyDescent="0.3">
      <c r="A56" s="18" t="s">
        <v>72</v>
      </c>
      <c r="E56" s="18"/>
      <c r="H56" s="72"/>
      <c r="I56" s="72"/>
      <c r="J56" s="72"/>
      <c r="K56" s="72"/>
      <c r="L56" s="72"/>
      <c r="M56" s="72"/>
      <c r="N56" s="72"/>
    </row>
    <row r="57" spans="1:16" ht="15.75" customHeight="1" x14ac:dyDescent="0.3">
      <c r="A57" s="72"/>
      <c r="B57" s="72"/>
      <c r="C57" s="72"/>
      <c r="D57" s="72"/>
      <c r="E57" s="72"/>
      <c r="F57" s="72"/>
      <c r="G57" s="152"/>
      <c r="H57" s="72"/>
      <c r="I57" s="72"/>
      <c r="J57" s="72"/>
      <c r="K57" s="72"/>
      <c r="L57" s="72"/>
      <c r="M57" s="72"/>
      <c r="N57" s="72"/>
    </row>
    <row r="58" spans="1:16" ht="15.75" customHeight="1" x14ac:dyDescent="0.3">
      <c r="A58" s="72"/>
      <c r="B58" s="72"/>
      <c r="C58" s="72"/>
      <c r="D58" s="72"/>
      <c r="E58" s="72"/>
      <c r="F58" s="72"/>
      <c r="G58" s="152"/>
      <c r="H58" s="72"/>
      <c r="I58" s="72"/>
      <c r="J58" s="72"/>
      <c r="K58" s="72"/>
      <c r="L58" s="72"/>
      <c r="M58" s="72"/>
      <c r="N58" s="72"/>
    </row>
    <row r="59" spans="1:16" ht="15.75" customHeight="1" x14ac:dyDescent="0.3">
      <c r="A59" s="72"/>
      <c r="B59" s="72"/>
      <c r="C59" s="72"/>
      <c r="D59" s="72"/>
      <c r="E59" s="72"/>
      <c r="F59" s="72"/>
      <c r="G59" s="152"/>
      <c r="H59" s="72"/>
      <c r="I59" s="72"/>
      <c r="J59" s="72"/>
      <c r="K59" s="72"/>
      <c r="L59" s="72"/>
      <c r="M59" s="72"/>
      <c r="N59" s="72"/>
    </row>
    <row r="60" spans="1:16" ht="15.75" customHeight="1" x14ac:dyDescent="0.3">
      <c r="A60" s="72"/>
      <c r="B60" s="72"/>
      <c r="C60" s="72"/>
      <c r="D60" s="72"/>
      <c r="E60" s="72"/>
      <c r="F60" s="72"/>
      <c r="G60" s="152"/>
      <c r="H60" s="72"/>
      <c r="I60" s="72"/>
      <c r="J60" s="72"/>
      <c r="K60" s="72"/>
      <c r="L60" s="72"/>
      <c r="M60" s="72"/>
      <c r="N60" s="72"/>
    </row>
    <row r="61" spans="1:16" ht="15.75" customHeight="1" x14ac:dyDescent="0.3">
      <c r="A61" s="72"/>
      <c r="B61" s="72"/>
      <c r="C61" s="72"/>
      <c r="D61" s="72"/>
      <c r="E61" s="72"/>
      <c r="F61" s="72"/>
      <c r="G61" s="152"/>
      <c r="H61" s="72"/>
      <c r="I61" s="72"/>
      <c r="J61" s="72"/>
      <c r="K61" s="72"/>
      <c r="L61" s="72"/>
      <c r="M61" s="72"/>
      <c r="N61" s="72"/>
    </row>
    <row r="62" spans="1:16" ht="15.75" customHeight="1" x14ac:dyDescent="0.3">
      <c r="A62" s="72"/>
      <c r="B62" s="72"/>
      <c r="C62" s="72"/>
      <c r="D62" s="72"/>
      <c r="E62" s="72"/>
      <c r="F62" s="72"/>
      <c r="G62" s="152"/>
      <c r="H62" s="72"/>
      <c r="I62" s="72"/>
      <c r="J62" s="72"/>
      <c r="K62" s="72"/>
      <c r="L62" s="72"/>
      <c r="M62" s="72"/>
      <c r="N62" s="72"/>
    </row>
    <row r="63" spans="1:16" ht="15.75" customHeight="1" x14ac:dyDescent="0.3">
      <c r="A63" s="72"/>
      <c r="B63" s="72"/>
      <c r="C63" s="72"/>
      <c r="D63" s="72"/>
      <c r="E63" s="72"/>
      <c r="F63" s="72"/>
      <c r="G63" s="152"/>
      <c r="H63" s="72"/>
      <c r="I63" s="72"/>
      <c r="J63" s="72"/>
      <c r="K63" s="72"/>
      <c r="L63" s="72"/>
      <c r="M63" s="72"/>
      <c r="N63" s="72"/>
    </row>
    <row r="64" spans="1:16" ht="15.75" customHeight="1" x14ac:dyDescent="0.3">
      <c r="A64" s="72"/>
      <c r="B64" s="72"/>
      <c r="C64" s="72"/>
      <c r="D64" s="72"/>
      <c r="E64" s="72"/>
      <c r="F64" s="72"/>
      <c r="G64" s="152"/>
      <c r="H64" s="72"/>
      <c r="I64" s="72"/>
      <c r="J64" s="72"/>
      <c r="K64" s="72"/>
      <c r="L64" s="72"/>
      <c r="M64" s="72"/>
      <c r="N64" s="72"/>
    </row>
    <row r="65" spans="1:14" ht="15.75" customHeight="1" x14ac:dyDescent="0.3">
      <c r="A65" s="72"/>
      <c r="B65" s="72"/>
      <c r="C65" s="72"/>
      <c r="D65" s="72"/>
      <c r="E65" s="72"/>
      <c r="F65" s="72"/>
      <c r="G65" s="152"/>
      <c r="H65" s="72"/>
      <c r="I65" s="72"/>
      <c r="J65" s="72"/>
      <c r="K65" s="72"/>
      <c r="L65" s="72"/>
      <c r="M65" s="72"/>
      <c r="N65" s="72"/>
    </row>
    <row r="66" spans="1:14" ht="15.75" customHeight="1" x14ac:dyDescent="0.3">
      <c r="A66" s="72"/>
      <c r="B66" s="72"/>
      <c r="C66" s="72"/>
      <c r="D66" s="72"/>
      <c r="E66" s="72"/>
      <c r="F66" s="72"/>
      <c r="G66" s="152"/>
      <c r="H66" s="72"/>
      <c r="I66" s="72"/>
      <c r="J66" s="72"/>
      <c r="K66" s="72"/>
      <c r="L66" s="72"/>
      <c r="M66" s="72"/>
      <c r="N66" s="72"/>
    </row>
    <row r="67" spans="1:14" ht="15.75" customHeight="1" x14ac:dyDescent="0.3">
      <c r="A67" s="72"/>
      <c r="B67" s="72"/>
      <c r="C67" s="72"/>
      <c r="D67" s="72"/>
      <c r="E67" s="72"/>
      <c r="F67" s="72"/>
      <c r="G67" s="152"/>
      <c r="H67" s="72"/>
      <c r="I67" s="72"/>
      <c r="J67" s="72"/>
      <c r="K67" s="72"/>
      <c r="L67" s="72"/>
      <c r="M67" s="72"/>
      <c r="N67" s="72"/>
    </row>
    <row r="68" spans="1:14" ht="15.75" customHeight="1" x14ac:dyDescent="0.3">
      <c r="A68" s="72"/>
      <c r="B68" s="72"/>
      <c r="C68" s="72"/>
      <c r="D68" s="72"/>
      <c r="E68" s="72"/>
      <c r="F68" s="72"/>
      <c r="G68" s="152"/>
      <c r="H68" s="72"/>
      <c r="I68" s="72"/>
      <c r="J68" s="72"/>
      <c r="K68" s="72"/>
      <c r="L68" s="72"/>
      <c r="M68" s="72"/>
      <c r="N68" s="72"/>
    </row>
    <row r="69" spans="1:14" ht="15.75" customHeight="1" x14ac:dyDescent="0.3">
      <c r="A69" s="72"/>
      <c r="B69" s="72"/>
      <c r="C69" s="72"/>
      <c r="D69" s="72"/>
      <c r="E69" s="72"/>
      <c r="F69" s="72"/>
      <c r="G69" s="152"/>
      <c r="H69" s="72"/>
      <c r="I69" s="72"/>
      <c r="J69" s="72"/>
      <c r="K69" s="72"/>
      <c r="L69" s="72"/>
      <c r="M69" s="72"/>
      <c r="N69" s="72"/>
    </row>
    <row r="70" spans="1:14" ht="15.75" customHeight="1" x14ac:dyDescent="0.3">
      <c r="A70" s="72"/>
      <c r="B70" s="72"/>
      <c r="C70" s="72"/>
      <c r="D70" s="72"/>
      <c r="E70" s="72"/>
      <c r="F70" s="72"/>
      <c r="G70" s="152"/>
      <c r="H70" s="72"/>
      <c r="I70" s="72"/>
      <c r="J70" s="72"/>
      <c r="K70" s="72"/>
      <c r="L70" s="72"/>
      <c r="M70" s="72"/>
      <c r="N70" s="72"/>
    </row>
    <row r="71" spans="1:14" ht="15.75" customHeight="1" x14ac:dyDescent="0.3">
      <c r="A71" s="72"/>
      <c r="B71" s="72"/>
      <c r="C71" s="72"/>
      <c r="D71" s="72"/>
      <c r="E71" s="72"/>
      <c r="F71" s="72"/>
      <c r="G71" s="152"/>
      <c r="H71" s="72"/>
      <c r="I71" s="72"/>
      <c r="J71" s="72"/>
      <c r="K71" s="72"/>
      <c r="L71" s="72"/>
      <c r="M71" s="72"/>
      <c r="N71" s="72"/>
    </row>
    <row r="72" spans="1:14" ht="15.75" customHeight="1" x14ac:dyDescent="0.3">
      <c r="A72" s="72"/>
      <c r="B72" s="72"/>
      <c r="C72" s="72"/>
      <c r="D72" s="72"/>
      <c r="E72" s="72"/>
      <c r="F72" s="72"/>
      <c r="G72" s="152"/>
      <c r="H72" s="72"/>
      <c r="I72" s="72"/>
      <c r="J72" s="72"/>
      <c r="K72" s="72"/>
      <c r="L72" s="72"/>
      <c r="M72" s="72"/>
      <c r="N72" s="72"/>
    </row>
    <row r="73" spans="1:14" ht="15.75" customHeight="1" x14ac:dyDescent="0.3">
      <c r="A73" s="72"/>
      <c r="B73" s="72"/>
      <c r="C73" s="72"/>
      <c r="D73" s="72"/>
      <c r="E73" s="72"/>
      <c r="F73" s="72"/>
      <c r="G73" s="152"/>
      <c r="H73" s="72"/>
      <c r="I73" s="72"/>
      <c r="J73" s="72"/>
      <c r="K73" s="72"/>
      <c r="L73" s="72"/>
      <c r="M73" s="72"/>
      <c r="N73" s="72"/>
    </row>
    <row r="74" spans="1:14" ht="15.75" customHeight="1" x14ac:dyDescent="0.3">
      <c r="A74" s="72"/>
      <c r="B74" s="72"/>
      <c r="C74" s="72"/>
      <c r="D74" s="72"/>
      <c r="E74" s="72"/>
      <c r="F74" s="72"/>
      <c r="G74" s="152"/>
      <c r="H74" s="72"/>
      <c r="I74" s="72"/>
      <c r="J74" s="72"/>
      <c r="K74" s="72"/>
      <c r="L74" s="72"/>
      <c r="M74" s="72"/>
      <c r="N74" s="72"/>
    </row>
    <row r="75" spans="1:14" ht="15.75" customHeight="1" x14ac:dyDescent="0.3">
      <c r="A75" s="72"/>
      <c r="B75" s="72"/>
      <c r="C75" s="72"/>
      <c r="D75" s="72"/>
      <c r="E75" s="72"/>
      <c r="F75" s="72"/>
      <c r="G75" s="152"/>
      <c r="H75" s="72"/>
      <c r="I75" s="72"/>
      <c r="J75" s="72"/>
      <c r="K75" s="72"/>
      <c r="L75" s="72"/>
      <c r="M75" s="72"/>
      <c r="N75" s="72"/>
    </row>
    <row r="76" spans="1:14" ht="15.75" customHeight="1" x14ac:dyDescent="0.3">
      <c r="A76" s="72"/>
      <c r="B76" s="72"/>
      <c r="C76" s="72"/>
      <c r="D76" s="72"/>
      <c r="E76" s="72"/>
      <c r="F76" s="72"/>
      <c r="G76" s="152"/>
      <c r="H76" s="72"/>
      <c r="I76" s="72"/>
      <c r="J76" s="72"/>
      <c r="K76" s="72"/>
      <c r="L76" s="72"/>
      <c r="M76" s="72"/>
      <c r="N76" s="72"/>
    </row>
    <row r="77" spans="1:14" ht="15.75" customHeight="1" x14ac:dyDescent="0.3">
      <c r="A77" s="72"/>
      <c r="B77" s="72"/>
      <c r="C77" s="72"/>
      <c r="D77" s="72"/>
      <c r="E77" s="72"/>
      <c r="F77" s="72"/>
      <c r="G77" s="152"/>
      <c r="H77" s="72"/>
      <c r="I77" s="72"/>
      <c r="J77" s="72"/>
      <c r="K77" s="72"/>
      <c r="L77" s="72"/>
      <c r="M77" s="72"/>
      <c r="N77" s="72"/>
    </row>
    <row r="78" spans="1:14" ht="15.75" customHeight="1" x14ac:dyDescent="0.3">
      <c r="A78" s="72"/>
      <c r="B78" s="72"/>
      <c r="C78" s="72"/>
      <c r="D78" s="72"/>
      <c r="E78" s="72"/>
      <c r="F78" s="72"/>
      <c r="G78" s="152"/>
      <c r="H78" s="72"/>
      <c r="I78" s="72"/>
      <c r="J78" s="72"/>
      <c r="K78" s="72"/>
      <c r="L78" s="72"/>
      <c r="M78" s="72"/>
      <c r="N78" s="72"/>
    </row>
    <row r="79" spans="1:14" ht="15.75" customHeight="1" x14ac:dyDescent="0.3">
      <c r="A79" s="72"/>
      <c r="B79" s="72"/>
      <c r="C79" s="72"/>
      <c r="D79" s="72"/>
      <c r="E79" s="72"/>
      <c r="F79" s="72"/>
      <c r="G79" s="152"/>
      <c r="H79" s="72"/>
      <c r="I79" s="72"/>
      <c r="J79" s="72"/>
      <c r="K79" s="72"/>
      <c r="L79" s="72"/>
      <c r="M79" s="72"/>
      <c r="N79" s="72"/>
    </row>
    <row r="80" spans="1:14" ht="15.75" customHeight="1" x14ac:dyDescent="0.3">
      <c r="A80" s="72"/>
      <c r="B80" s="72"/>
      <c r="C80" s="72"/>
      <c r="D80" s="72"/>
      <c r="E80" s="72"/>
      <c r="F80" s="72"/>
      <c r="G80" s="152"/>
      <c r="H80" s="72"/>
      <c r="I80" s="72"/>
      <c r="J80" s="72"/>
      <c r="K80" s="72"/>
      <c r="L80" s="72"/>
      <c r="M80" s="72"/>
      <c r="N80" s="72"/>
    </row>
    <row r="81" spans="1:14" ht="15.75" customHeight="1" x14ac:dyDescent="0.3">
      <c r="A81" s="72"/>
      <c r="B81" s="72"/>
      <c r="C81" s="72"/>
      <c r="D81" s="72"/>
      <c r="E81" s="72"/>
      <c r="F81" s="72"/>
      <c r="G81" s="152"/>
      <c r="H81" s="72"/>
      <c r="I81" s="72"/>
      <c r="J81" s="72"/>
      <c r="K81" s="72"/>
      <c r="L81" s="72"/>
      <c r="M81" s="72"/>
      <c r="N81" s="72"/>
    </row>
    <row r="82" spans="1:14" ht="15.75" customHeight="1" x14ac:dyDescent="0.3">
      <c r="A82" s="72"/>
      <c r="B82" s="72"/>
      <c r="C82" s="72"/>
      <c r="D82" s="72"/>
      <c r="E82" s="72"/>
      <c r="F82" s="72"/>
      <c r="G82" s="152"/>
      <c r="H82" s="72"/>
      <c r="I82" s="72"/>
      <c r="J82" s="72"/>
      <c r="K82" s="72"/>
      <c r="L82" s="72"/>
      <c r="M82" s="72"/>
      <c r="N82" s="72"/>
    </row>
    <row r="83" spans="1:14" ht="15.75" customHeight="1" x14ac:dyDescent="0.3">
      <c r="A83" s="72"/>
      <c r="B83" s="72"/>
      <c r="C83" s="72"/>
      <c r="D83" s="72"/>
      <c r="E83" s="72"/>
      <c r="F83" s="72"/>
      <c r="G83" s="152"/>
      <c r="H83" s="72"/>
      <c r="I83" s="72"/>
      <c r="J83" s="72"/>
      <c r="K83" s="72"/>
      <c r="L83" s="72"/>
      <c r="M83" s="72"/>
      <c r="N83" s="72"/>
    </row>
    <row r="84" spans="1:14" ht="15.75" customHeight="1" x14ac:dyDescent="0.3">
      <c r="A84" s="72"/>
      <c r="B84" s="72"/>
      <c r="C84" s="72"/>
      <c r="D84" s="72"/>
      <c r="E84" s="72"/>
      <c r="F84" s="72"/>
      <c r="G84" s="152"/>
      <c r="H84" s="72"/>
      <c r="I84" s="72"/>
      <c r="J84" s="72"/>
      <c r="K84" s="72"/>
      <c r="L84" s="72"/>
      <c r="M84" s="72"/>
      <c r="N84" s="72"/>
    </row>
    <row r="85" spans="1:14" ht="15.75" customHeight="1" x14ac:dyDescent="0.3">
      <c r="A85" s="72"/>
      <c r="B85" s="72"/>
      <c r="C85" s="72"/>
      <c r="D85" s="72"/>
      <c r="E85" s="72"/>
      <c r="F85" s="72"/>
      <c r="G85" s="152"/>
      <c r="H85" s="72"/>
      <c r="I85" s="72"/>
      <c r="J85" s="72"/>
      <c r="K85" s="72"/>
      <c r="L85" s="72"/>
      <c r="M85" s="72"/>
      <c r="N85" s="72"/>
    </row>
    <row r="86" spans="1:14" ht="15.75" customHeight="1" x14ac:dyDescent="0.3">
      <c r="A86" s="72"/>
      <c r="B86" s="72"/>
      <c r="C86" s="72"/>
      <c r="D86" s="72"/>
      <c r="E86" s="72"/>
      <c r="F86" s="72"/>
      <c r="G86" s="152"/>
      <c r="H86" s="72"/>
      <c r="I86" s="72"/>
      <c r="J86" s="72"/>
      <c r="K86" s="72"/>
      <c r="L86" s="72"/>
      <c r="M86" s="72"/>
      <c r="N86" s="72"/>
    </row>
    <row r="87" spans="1:14" ht="15.75" customHeight="1" x14ac:dyDescent="0.3">
      <c r="A87" s="72"/>
      <c r="B87" s="72"/>
      <c r="C87" s="72"/>
      <c r="D87" s="72"/>
      <c r="E87" s="72"/>
      <c r="F87" s="72"/>
      <c r="G87" s="152"/>
      <c r="H87" s="72"/>
      <c r="I87" s="72"/>
      <c r="J87" s="72"/>
      <c r="K87" s="72"/>
      <c r="L87" s="72"/>
      <c r="M87" s="72"/>
      <c r="N87" s="72"/>
    </row>
    <row r="88" spans="1:14" ht="15.75" customHeight="1" x14ac:dyDescent="0.3">
      <c r="A88" s="72"/>
      <c r="B88" s="72"/>
      <c r="C88" s="72"/>
      <c r="D88" s="72"/>
      <c r="E88" s="72"/>
      <c r="F88" s="72"/>
      <c r="G88" s="152"/>
      <c r="H88" s="72"/>
      <c r="I88" s="72"/>
      <c r="J88" s="72"/>
      <c r="K88" s="72"/>
      <c r="L88" s="72"/>
      <c r="M88" s="72"/>
      <c r="N88" s="72"/>
    </row>
    <row r="89" spans="1:14" ht="15.75" customHeight="1" x14ac:dyDescent="0.3">
      <c r="A89" s="72"/>
      <c r="B89" s="72"/>
      <c r="C89" s="72"/>
      <c r="D89" s="72"/>
      <c r="E89" s="72"/>
      <c r="F89" s="72"/>
      <c r="G89" s="152"/>
      <c r="H89" s="72"/>
      <c r="I89" s="72"/>
      <c r="J89" s="72"/>
      <c r="K89" s="72"/>
      <c r="L89" s="72"/>
      <c r="M89" s="72"/>
      <c r="N89" s="72"/>
    </row>
    <row r="90" spans="1:14" ht="15.75" customHeight="1" x14ac:dyDescent="0.3">
      <c r="A90" s="72"/>
      <c r="B90" s="72"/>
      <c r="C90" s="72"/>
      <c r="D90" s="72"/>
      <c r="E90" s="72"/>
      <c r="F90" s="72"/>
      <c r="G90" s="152"/>
      <c r="H90" s="72"/>
      <c r="I90" s="72"/>
      <c r="J90" s="72"/>
      <c r="K90" s="72"/>
      <c r="L90" s="72"/>
      <c r="M90" s="72"/>
      <c r="N90" s="72"/>
    </row>
    <row r="91" spans="1:14" ht="15.75" customHeight="1" x14ac:dyDescent="0.3">
      <c r="A91" s="72"/>
      <c r="B91" s="72"/>
      <c r="C91" s="72"/>
      <c r="D91" s="72"/>
      <c r="E91" s="72"/>
      <c r="F91" s="72"/>
      <c r="G91" s="152"/>
      <c r="H91" s="72"/>
      <c r="I91" s="72"/>
      <c r="J91" s="72"/>
      <c r="K91" s="72"/>
      <c r="L91" s="72"/>
      <c r="M91" s="72"/>
      <c r="N91" s="72"/>
    </row>
    <row r="92" spans="1:14" ht="15.75" customHeight="1" x14ac:dyDescent="0.3">
      <c r="A92" s="72"/>
      <c r="B92" s="72"/>
      <c r="C92" s="72"/>
      <c r="D92" s="72"/>
      <c r="E92" s="72"/>
      <c r="F92" s="72"/>
      <c r="G92" s="152"/>
      <c r="H92" s="72"/>
      <c r="I92" s="72"/>
      <c r="J92" s="72"/>
      <c r="K92" s="72"/>
      <c r="L92" s="72"/>
      <c r="M92" s="72"/>
      <c r="N92" s="72"/>
    </row>
    <row r="93" spans="1:14" ht="15.75" customHeight="1" x14ac:dyDescent="0.3">
      <c r="A93" s="72"/>
      <c r="B93" s="72"/>
      <c r="C93" s="72"/>
      <c r="D93" s="72"/>
      <c r="E93" s="72"/>
      <c r="F93" s="72"/>
      <c r="G93" s="152"/>
      <c r="H93" s="72"/>
      <c r="I93" s="72"/>
      <c r="J93" s="72"/>
      <c r="K93" s="72"/>
      <c r="L93" s="72"/>
      <c r="M93" s="72"/>
      <c r="N93" s="72"/>
    </row>
    <row r="94" spans="1:14" ht="15.75" customHeight="1" x14ac:dyDescent="0.3">
      <c r="A94" s="72"/>
      <c r="B94" s="72"/>
      <c r="C94" s="72"/>
      <c r="D94" s="72"/>
      <c r="E94" s="72"/>
      <c r="F94" s="72"/>
      <c r="G94" s="152"/>
      <c r="H94" s="72"/>
      <c r="I94" s="72"/>
      <c r="J94" s="72"/>
      <c r="K94" s="72"/>
      <c r="L94" s="72"/>
      <c r="M94" s="72"/>
      <c r="N94" s="72"/>
    </row>
    <row r="95" spans="1:14" ht="15.75" customHeight="1" x14ac:dyDescent="0.3">
      <c r="A95" s="72"/>
      <c r="B95" s="72"/>
      <c r="C95" s="72"/>
      <c r="D95" s="72"/>
      <c r="E95" s="72"/>
      <c r="F95" s="72"/>
      <c r="G95" s="152"/>
      <c r="H95" s="72"/>
      <c r="I95" s="72"/>
      <c r="J95" s="72"/>
      <c r="K95" s="72"/>
      <c r="L95" s="72"/>
      <c r="M95" s="72"/>
      <c r="N95" s="72"/>
    </row>
    <row r="96" spans="1:14" ht="15.75" customHeight="1" x14ac:dyDescent="0.3">
      <c r="A96" s="72"/>
      <c r="B96" s="72"/>
      <c r="C96" s="72"/>
      <c r="D96" s="72"/>
      <c r="E96" s="72"/>
      <c r="F96" s="72"/>
      <c r="G96" s="152"/>
      <c r="H96" s="72"/>
      <c r="I96" s="72"/>
      <c r="J96" s="72"/>
      <c r="K96" s="72"/>
      <c r="L96" s="72"/>
      <c r="M96" s="72"/>
      <c r="N96" s="72"/>
    </row>
    <row r="97" spans="1:14" ht="15.75" customHeight="1" x14ac:dyDescent="0.3">
      <c r="A97" s="72"/>
      <c r="B97" s="72"/>
      <c r="C97" s="72"/>
      <c r="D97" s="72"/>
      <c r="E97" s="72"/>
      <c r="F97" s="72"/>
      <c r="G97" s="152"/>
      <c r="H97" s="72"/>
      <c r="I97" s="72"/>
      <c r="J97" s="72"/>
      <c r="K97" s="72"/>
      <c r="L97" s="72"/>
      <c r="M97" s="72"/>
      <c r="N97" s="72"/>
    </row>
    <row r="98" spans="1:14" ht="15.75" customHeight="1" x14ac:dyDescent="0.3">
      <c r="A98" s="72"/>
      <c r="B98" s="72"/>
      <c r="C98" s="72"/>
      <c r="D98" s="72"/>
      <c r="E98" s="72"/>
      <c r="F98" s="72"/>
      <c r="G98" s="152"/>
      <c r="H98" s="72"/>
      <c r="I98" s="72"/>
      <c r="J98" s="72"/>
      <c r="K98" s="72"/>
      <c r="L98" s="72"/>
      <c r="M98" s="72"/>
      <c r="N98" s="72"/>
    </row>
    <row r="99" spans="1:14" ht="15.75" customHeight="1" x14ac:dyDescent="0.3">
      <c r="A99" s="72"/>
      <c r="B99" s="72"/>
      <c r="C99" s="72"/>
      <c r="D99" s="72"/>
      <c r="E99" s="72"/>
      <c r="F99" s="72"/>
      <c r="G99" s="152"/>
      <c r="H99" s="72"/>
      <c r="I99" s="72"/>
      <c r="J99" s="72"/>
      <c r="K99" s="72"/>
      <c r="L99" s="72"/>
      <c r="M99" s="72"/>
      <c r="N99" s="72"/>
    </row>
    <row r="100" spans="1:14" ht="15.75" customHeight="1" x14ac:dyDescent="0.3">
      <c r="A100" s="72"/>
      <c r="B100" s="72"/>
      <c r="C100" s="72"/>
      <c r="D100" s="72"/>
      <c r="E100" s="72"/>
      <c r="F100" s="72"/>
      <c r="G100" s="152"/>
      <c r="H100" s="72"/>
      <c r="I100" s="72"/>
      <c r="J100" s="72"/>
      <c r="K100" s="72"/>
      <c r="L100" s="72"/>
      <c r="M100" s="72"/>
      <c r="N100" s="72"/>
    </row>
    <row r="101" spans="1:14" ht="15.75" customHeight="1" x14ac:dyDescent="0.3">
      <c r="A101" s="72"/>
      <c r="B101" s="72"/>
      <c r="C101" s="72"/>
      <c r="D101" s="72"/>
      <c r="E101" s="72"/>
      <c r="F101" s="72"/>
      <c r="G101" s="152"/>
      <c r="H101" s="72"/>
      <c r="I101" s="72"/>
      <c r="J101" s="72"/>
      <c r="K101" s="72"/>
      <c r="L101" s="72"/>
      <c r="M101" s="72"/>
      <c r="N101" s="72"/>
    </row>
    <row r="102" spans="1:14" ht="15.75" customHeight="1" x14ac:dyDescent="0.3">
      <c r="A102" s="72"/>
      <c r="B102" s="72"/>
      <c r="C102" s="72"/>
      <c r="D102" s="72"/>
      <c r="E102" s="72"/>
      <c r="F102" s="72"/>
      <c r="G102" s="152"/>
      <c r="H102" s="72"/>
      <c r="I102" s="72"/>
      <c r="J102" s="72"/>
      <c r="K102" s="72"/>
      <c r="L102" s="72"/>
      <c r="M102" s="72"/>
      <c r="N102" s="72"/>
    </row>
    <row r="103" spans="1:14" ht="15.75" customHeight="1" x14ac:dyDescent="0.3">
      <c r="A103" s="72"/>
      <c r="B103" s="72"/>
      <c r="C103" s="72"/>
      <c r="D103" s="72"/>
      <c r="E103" s="72"/>
      <c r="F103" s="72"/>
      <c r="G103" s="152"/>
      <c r="H103" s="72"/>
      <c r="I103" s="72"/>
      <c r="J103" s="72"/>
      <c r="K103" s="72"/>
      <c r="L103" s="72"/>
      <c r="M103" s="72"/>
      <c r="N103" s="72"/>
    </row>
    <row r="104" spans="1:14" ht="15.75" customHeight="1" x14ac:dyDescent="0.3">
      <c r="A104" s="72"/>
      <c r="B104" s="72"/>
      <c r="C104" s="72"/>
      <c r="D104" s="72"/>
      <c r="E104" s="72"/>
      <c r="F104" s="72"/>
      <c r="G104" s="152"/>
      <c r="H104" s="72"/>
      <c r="I104" s="72"/>
      <c r="J104" s="72"/>
      <c r="K104" s="72"/>
      <c r="L104" s="72"/>
      <c r="M104" s="72"/>
      <c r="N104" s="72"/>
    </row>
    <row r="105" spans="1:14" ht="15.75" customHeight="1" x14ac:dyDescent="0.3">
      <c r="A105" s="72"/>
      <c r="B105" s="72"/>
      <c r="C105" s="72"/>
      <c r="D105" s="72"/>
      <c r="E105" s="72"/>
      <c r="F105" s="72"/>
      <c r="G105" s="152"/>
      <c r="H105" s="72"/>
      <c r="I105" s="72"/>
      <c r="J105" s="72"/>
      <c r="K105" s="72"/>
      <c r="L105" s="72"/>
      <c r="M105" s="72"/>
      <c r="N105" s="72"/>
    </row>
    <row r="106" spans="1:14" ht="15.75" customHeight="1" x14ac:dyDescent="0.3">
      <c r="A106" s="72"/>
      <c r="B106" s="72"/>
      <c r="C106" s="72"/>
      <c r="D106" s="72"/>
      <c r="E106" s="72"/>
      <c r="F106" s="72"/>
      <c r="G106" s="152"/>
      <c r="H106" s="72"/>
      <c r="I106" s="72"/>
      <c r="J106" s="72"/>
      <c r="K106" s="72"/>
      <c r="L106" s="72"/>
      <c r="M106" s="72"/>
      <c r="N106" s="72"/>
    </row>
    <row r="107" spans="1:14" ht="15.75" customHeight="1" x14ac:dyDescent="0.3">
      <c r="A107" s="72"/>
      <c r="B107" s="72"/>
      <c r="C107" s="72"/>
      <c r="D107" s="72"/>
      <c r="E107" s="72"/>
      <c r="F107" s="72"/>
      <c r="G107" s="152"/>
      <c r="H107" s="72"/>
      <c r="I107" s="72"/>
      <c r="J107" s="72"/>
      <c r="K107" s="72"/>
      <c r="L107" s="72"/>
      <c r="M107" s="72"/>
      <c r="N107" s="72"/>
    </row>
    <row r="108" spans="1:14" ht="15.75" customHeight="1" x14ac:dyDescent="0.3">
      <c r="A108" s="72"/>
      <c r="B108" s="72"/>
      <c r="C108" s="72"/>
      <c r="D108" s="72"/>
      <c r="E108" s="72"/>
      <c r="F108" s="72"/>
      <c r="G108" s="152"/>
      <c r="H108" s="72"/>
      <c r="I108" s="72"/>
      <c r="J108" s="72"/>
      <c r="K108" s="72"/>
      <c r="L108" s="72"/>
      <c r="M108" s="72"/>
      <c r="N108" s="72"/>
    </row>
    <row r="109" spans="1:14" ht="15.75" customHeight="1" x14ac:dyDescent="0.3">
      <c r="A109" s="72"/>
      <c r="B109" s="72"/>
      <c r="C109" s="72"/>
      <c r="D109" s="72"/>
      <c r="E109" s="72"/>
      <c r="F109" s="72"/>
      <c r="G109" s="152"/>
      <c r="H109" s="72"/>
      <c r="I109" s="72"/>
      <c r="J109" s="72"/>
      <c r="K109" s="72"/>
      <c r="L109" s="72"/>
      <c r="M109" s="72"/>
      <c r="N109" s="72"/>
    </row>
    <row r="110" spans="1:14" ht="15.75" customHeight="1" x14ac:dyDescent="0.3">
      <c r="A110" s="72"/>
      <c r="B110" s="72"/>
      <c r="C110" s="72"/>
      <c r="D110" s="72"/>
      <c r="E110" s="72"/>
      <c r="F110" s="72"/>
      <c r="G110" s="152"/>
      <c r="H110" s="72"/>
      <c r="I110" s="72"/>
      <c r="J110" s="72"/>
      <c r="K110" s="72"/>
      <c r="L110" s="72"/>
      <c r="M110" s="72"/>
      <c r="N110" s="72"/>
    </row>
    <row r="111" spans="1:14" ht="15.75" customHeight="1" x14ac:dyDescent="0.3">
      <c r="A111" s="72"/>
      <c r="B111" s="72"/>
      <c r="C111" s="72"/>
      <c r="D111" s="72"/>
      <c r="E111" s="72"/>
      <c r="F111" s="72"/>
      <c r="G111" s="152"/>
      <c r="H111" s="72"/>
      <c r="I111" s="72"/>
      <c r="J111" s="72"/>
      <c r="K111" s="72"/>
      <c r="L111" s="72"/>
      <c r="M111" s="72"/>
      <c r="N111" s="72"/>
    </row>
  </sheetData>
  <mergeCells count="1">
    <mergeCell ref="I2:N2"/>
  </mergeCells>
  <hyperlinks>
    <hyperlink ref="A2" location="'Index'!A3" tooltip="Go to the Index sheet" display="á" xr:uid="{603CA9F4-8097-47D0-9B31-91423F439E4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CBB0-0884-4791-8C91-05278B57D318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40" customWidth="1"/>
    <col min="10" max="11" width="20.7109375" style="18" customWidth="1"/>
    <col min="12" max="15" width="5" style="18" customWidth="1"/>
    <col min="16" max="16" width="2.42578125" style="18" customWidth="1"/>
    <col min="17" max="24" width="4.140625" style="18" customWidth="1"/>
    <col min="25" max="25" width="10.28515625" style="18"/>
  </cols>
  <sheetData>
    <row r="1" spans="1:25" ht="18" x14ac:dyDescent="0.35">
      <c r="A1" s="8"/>
      <c r="B1" s="2" t="s">
        <v>1631</v>
      </c>
      <c r="C1" s="2"/>
      <c r="D1" s="3"/>
      <c r="E1" s="3"/>
      <c r="F1" s="3"/>
      <c r="G1" s="3"/>
      <c r="H1" s="3"/>
      <c r="I1" s="4" t="s">
        <v>1623</v>
      </c>
      <c r="J1" s="2"/>
      <c r="K1" s="3"/>
      <c r="L1" s="4">
        <v>3057486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8"/>
      <c r="B2" s="5" t="s">
        <v>2</v>
      </c>
      <c r="C2" s="41"/>
      <c r="D2" s="41"/>
      <c r="E2" s="41"/>
      <c r="F2" s="41"/>
      <c r="G2" s="41"/>
      <c r="H2" s="41"/>
      <c r="I2" s="41"/>
      <c r="J2" s="7" t="s">
        <v>3</v>
      </c>
      <c r="K2" s="7"/>
      <c r="L2" s="7"/>
      <c r="M2" s="7"/>
      <c r="N2" s="7"/>
      <c r="O2" s="7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">
      <c r="A3" s="8"/>
      <c r="B3" s="9" t="s">
        <v>491</v>
      </c>
      <c r="C3" s="10" t="s">
        <v>1684</v>
      </c>
      <c r="D3" s="10"/>
      <c r="E3" s="10" t="s">
        <v>1746</v>
      </c>
      <c r="F3" s="9"/>
      <c r="G3" s="9"/>
      <c r="H3" s="42"/>
      <c r="I3" s="8"/>
      <c r="J3" s="9" t="s">
        <v>500</v>
      </c>
      <c r="K3" s="10" t="s">
        <v>1685</v>
      </c>
      <c r="L3" s="10"/>
      <c r="M3" s="10" t="s">
        <v>1747</v>
      </c>
      <c r="N3" s="9"/>
      <c r="O3" s="9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  <c r="H4" s="42"/>
      <c r="I4" s="11">
        <v>1</v>
      </c>
      <c r="J4" s="12" t="s">
        <v>7</v>
      </c>
      <c r="K4" s="12" t="s">
        <v>8</v>
      </c>
      <c r="L4" s="16" t="s">
        <v>9</v>
      </c>
      <c r="M4" s="16" t="s">
        <v>10</v>
      </c>
      <c r="N4" s="16" t="s">
        <v>11</v>
      </c>
      <c r="O4" s="17" t="s">
        <v>12</v>
      </c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3</v>
      </c>
      <c r="B5" s="114" t="s">
        <v>572</v>
      </c>
      <c r="C5" s="114" t="s">
        <v>153</v>
      </c>
      <c r="D5" s="173">
        <v>169</v>
      </c>
      <c r="E5" s="90">
        <v>8</v>
      </c>
      <c r="F5" s="173">
        <v>500</v>
      </c>
      <c r="G5" s="116">
        <v>24</v>
      </c>
      <c r="H5" s="42"/>
      <c r="I5" s="113">
        <v>2</v>
      </c>
      <c r="J5" s="114" t="s">
        <v>1619</v>
      </c>
      <c r="K5" s="114" t="s">
        <v>231</v>
      </c>
      <c r="L5" s="173">
        <v>153</v>
      </c>
      <c r="M5" s="90">
        <v>3</v>
      </c>
      <c r="N5" s="173">
        <v>491</v>
      </c>
      <c r="O5" s="116">
        <v>19</v>
      </c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9</v>
      </c>
      <c r="B6" s="47" t="s">
        <v>1690</v>
      </c>
      <c r="C6" s="47" t="s">
        <v>34</v>
      </c>
      <c r="D6" s="48">
        <v>165</v>
      </c>
      <c r="E6" s="27">
        <v>6</v>
      </c>
      <c r="F6" s="48">
        <v>499</v>
      </c>
      <c r="G6" s="49">
        <v>23</v>
      </c>
      <c r="H6" s="42"/>
      <c r="I6" s="23">
        <v>3</v>
      </c>
      <c r="J6" s="47" t="s">
        <v>781</v>
      </c>
      <c r="K6" s="47" t="s">
        <v>582</v>
      </c>
      <c r="L6" s="48">
        <v>161</v>
      </c>
      <c r="M6" s="27">
        <v>6</v>
      </c>
      <c r="N6" s="48">
        <v>489</v>
      </c>
      <c r="O6" s="49">
        <v>19</v>
      </c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7</v>
      </c>
      <c r="B7" s="47" t="s">
        <v>1688</v>
      </c>
      <c r="C7" s="47" t="s">
        <v>582</v>
      </c>
      <c r="D7" s="48">
        <v>166</v>
      </c>
      <c r="E7" s="27">
        <v>7</v>
      </c>
      <c r="F7" s="48">
        <v>492</v>
      </c>
      <c r="G7" s="49">
        <v>20</v>
      </c>
      <c r="H7" s="42"/>
      <c r="I7" s="50">
        <v>8</v>
      </c>
      <c r="J7" s="47" t="s">
        <v>1689</v>
      </c>
      <c r="K7" s="47" t="s">
        <v>1255</v>
      </c>
      <c r="L7" s="48">
        <v>153</v>
      </c>
      <c r="M7" s="27">
        <v>3</v>
      </c>
      <c r="N7" s="48">
        <v>491</v>
      </c>
      <c r="O7" s="49">
        <v>18</v>
      </c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8</v>
      </c>
      <c r="B8" s="47" t="s">
        <v>126</v>
      </c>
      <c r="C8" s="47" t="s">
        <v>89</v>
      </c>
      <c r="D8" s="48">
        <v>163</v>
      </c>
      <c r="E8" s="27">
        <v>4</v>
      </c>
      <c r="F8" s="48">
        <v>492</v>
      </c>
      <c r="G8" s="49">
        <v>19</v>
      </c>
      <c r="H8" s="42"/>
      <c r="I8" s="23">
        <v>5</v>
      </c>
      <c r="J8" s="47" t="s">
        <v>250</v>
      </c>
      <c r="K8" s="47" t="s">
        <v>240</v>
      </c>
      <c r="L8" s="48">
        <v>163</v>
      </c>
      <c r="M8" s="27">
        <v>8</v>
      </c>
      <c r="N8" s="48">
        <v>481</v>
      </c>
      <c r="O8" s="49">
        <v>18</v>
      </c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1</v>
      </c>
      <c r="B9" s="82" t="s">
        <v>239</v>
      </c>
      <c r="C9" s="82" t="s">
        <v>240</v>
      </c>
      <c r="D9" s="48">
        <v>171</v>
      </c>
      <c r="E9" s="27">
        <v>9</v>
      </c>
      <c r="F9" s="30">
        <v>480</v>
      </c>
      <c r="G9" s="31">
        <v>14</v>
      </c>
      <c r="H9" s="42"/>
      <c r="I9" s="50">
        <v>6</v>
      </c>
      <c r="J9" s="47" t="s">
        <v>131</v>
      </c>
      <c r="K9" s="47" t="s">
        <v>34</v>
      </c>
      <c r="L9" s="48">
        <v>167</v>
      </c>
      <c r="M9" s="27">
        <v>9</v>
      </c>
      <c r="N9" s="48">
        <v>489</v>
      </c>
      <c r="O9" s="49">
        <v>17</v>
      </c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0">
        <v>6</v>
      </c>
      <c r="B10" s="47" t="s">
        <v>208</v>
      </c>
      <c r="C10" s="47" t="s">
        <v>61</v>
      </c>
      <c r="D10" s="48">
        <v>162</v>
      </c>
      <c r="E10" s="27">
        <v>3</v>
      </c>
      <c r="F10" s="48">
        <v>475</v>
      </c>
      <c r="G10" s="49">
        <v>13</v>
      </c>
      <c r="H10" s="42"/>
      <c r="I10" s="23">
        <v>9</v>
      </c>
      <c r="J10" s="47" t="s">
        <v>1691</v>
      </c>
      <c r="K10" s="47" t="s">
        <v>231</v>
      </c>
      <c r="L10" s="48">
        <v>162</v>
      </c>
      <c r="M10" s="27">
        <v>7</v>
      </c>
      <c r="N10" s="48">
        <v>483</v>
      </c>
      <c r="O10" s="49">
        <v>14</v>
      </c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50">
        <v>2</v>
      </c>
      <c r="B11" s="47" t="s">
        <v>1620</v>
      </c>
      <c r="C11" s="47" t="s">
        <v>231</v>
      </c>
      <c r="D11" s="48">
        <v>160</v>
      </c>
      <c r="E11" s="27">
        <v>2</v>
      </c>
      <c r="F11" s="48">
        <v>467</v>
      </c>
      <c r="G11" s="49">
        <v>10</v>
      </c>
      <c r="H11" s="42"/>
      <c r="I11" s="23">
        <v>7</v>
      </c>
      <c r="J11" s="47" t="s">
        <v>1483</v>
      </c>
      <c r="K11" s="47" t="s">
        <v>89</v>
      </c>
      <c r="L11" s="48">
        <v>154</v>
      </c>
      <c r="M11" s="27">
        <v>4</v>
      </c>
      <c r="N11" s="48">
        <v>454</v>
      </c>
      <c r="O11" s="49">
        <v>14</v>
      </c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23">
        <v>5</v>
      </c>
      <c r="B12" s="47" t="s">
        <v>1687</v>
      </c>
      <c r="C12" s="47" t="s">
        <v>240</v>
      </c>
      <c r="D12" s="48">
        <v>164</v>
      </c>
      <c r="E12" s="27">
        <v>5</v>
      </c>
      <c r="F12" s="48">
        <v>463</v>
      </c>
      <c r="G12" s="49">
        <v>10</v>
      </c>
      <c r="H12" s="42"/>
      <c r="I12" s="23">
        <v>1</v>
      </c>
      <c r="J12" s="82" t="s">
        <v>120</v>
      </c>
      <c r="K12" s="82" t="s">
        <v>121</v>
      </c>
      <c r="L12" s="48">
        <v>158</v>
      </c>
      <c r="M12" s="27">
        <v>5</v>
      </c>
      <c r="N12" s="30">
        <v>434</v>
      </c>
      <c r="O12" s="31">
        <v>12</v>
      </c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434">
        <v>4</v>
      </c>
      <c r="B13" s="421" t="s">
        <v>150</v>
      </c>
      <c r="C13" s="421" t="s">
        <v>123</v>
      </c>
      <c r="D13" s="418">
        <v>145</v>
      </c>
      <c r="E13" s="419">
        <v>1</v>
      </c>
      <c r="F13" s="150">
        <v>437</v>
      </c>
      <c r="G13" s="120">
        <v>6</v>
      </c>
      <c r="H13" s="42"/>
      <c r="I13" s="434">
        <v>4</v>
      </c>
      <c r="J13" s="421" t="s">
        <v>1686</v>
      </c>
      <c r="K13" s="421" t="s">
        <v>34</v>
      </c>
      <c r="L13" s="418">
        <v>137</v>
      </c>
      <c r="M13" s="419">
        <v>1</v>
      </c>
      <c r="N13" s="150">
        <v>444</v>
      </c>
      <c r="O13" s="120">
        <v>8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8"/>
      <c r="B15" s="9" t="s">
        <v>508</v>
      </c>
      <c r="C15" s="10" t="s">
        <v>1692</v>
      </c>
      <c r="D15" s="10"/>
      <c r="E15" s="10" t="s">
        <v>1748</v>
      </c>
      <c r="F15" s="9"/>
      <c r="G15" s="9"/>
      <c r="H15" s="42"/>
      <c r="I15" s="8"/>
      <c r="J15" s="9" t="s">
        <v>518</v>
      </c>
      <c r="K15" s="10" t="s">
        <v>1693</v>
      </c>
      <c r="L15" s="10"/>
      <c r="M15" s="10" t="s">
        <v>1749</v>
      </c>
      <c r="N15" s="9"/>
      <c r="O15" s="9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">
        <v>1</v>
      </c>
      <c r="B16" s="12" t="s">
        <v>7</v>
      </c>
      <c r="C16" s="12" t="s">
        <v>8</v>
      </c>
      <c r="D16" s="16" t="s">
        <v>9</v>
      </c>
      <c r="E16" s="16" t="s">
        <v>10</v>
      </c>
      <c r="F16" s="16" t="s">
        <v>11</v>
      </c>
      <c r="G16" s="17" t="s">
        <v>12</v>
      </c>
      <c r="H16" s="42"/>
      <c r="I16" s="11">
        <v>1</v>
      </c>
      <c r="J16" s="12" t="s">
        <v>7</v>
      </c>
      <c r="K16" s="12" t="s">
        <v>8</v>
      </c>
      <c r="L16" s="16" t="s">
        <v>9</v>
      </c>
      <c r="M16" s="16" t="s">
        <v>10</v>
      </c>
      <c r="N16" s="16" t="s">
        <v>11</v>
      </c>
      <c r="O16" s="17" t="s">
        <v>12</v>
      </c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102">
        <v>5</v>
      </c>
      <c r="B17" s="114" t="s">
        <v>1697</v>
      </c>
      <c r="C17" s="114" t="s">
        <v>34</v>
      </c>
      <c r="D17" s="173">
        <v>177</v>
      </c>
      <c r="E17" s="90">
        <v>9</v>
      </c>
      <c r="F17" s="173">
        <v>512</v>
      </c>
      <c r="G17" s="116">
        <v>26</v>
      </c>
      <c r="H17" s="42"/>
      <c r="I17" s="102">
        <v>5</v>
      </c>
      <c r="J17" s="114" t="s">
        <v>1626</v>
      </c>
      <c r="K17" s="114" t="s">
        <v>34</v>
      </c>
      <c r="L17" s="173">
        <v>160</v>
      </c>
      <c r="M17" s="90">
        <v>7</v>
      </c>
      <c r="N17" s="173">
        <v>478</v>
      </c>
      <c r="O17" s="116">
        <v>25</v>
      </c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50">
        <v>6</v>
      </c>
      <c r="B18" s="47" t="s">
        <v>1698</v>
      </c>
      <c r="C18" s="47" t="s">
        <v>231</v>
      </c>
      <c r="D18" s="48">
        <v>163</v>
      </c>
      <c r="E18" s="27">
        <v>8</v>
      </c>
      <c r="F18" s="48">
        <v>484</v>
      </c>
      <c r="G18" s="49">
        <v>24</v>
      </c>
      <c r="H18" s="42"/>
      <c r="I18" s="23">
        <v>7</v>
      </c>
      <c r="J18" s="47" t="s">
        <v>783</v>
      </c>
      <c r="K18" s="47" t="s">
        <v>218</v>
      </c>
      <c r="L18" s="48">
        <v>162</v>
      </c>
      <c r="M18" s="27">
        <v>9</v>
      </c>
      <c r="N18" s="48">
        <v>469</v>
      </c>
      <c r="O18" s="49">
        <v>23</v>
      </c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23">
        <v>7</v>
      </c>
      <c r="B19" s="47" t="s">
        <v>1497</v>
      </c>
      <c r="C19" s="47" t="s">
        <v>231</v>
      </c>
      <c r="D19" s="48">
        <v>161</v>
      </c>
      <c r="E19" s="27">
        <v>7</v>
      </c>
      <c r="F19" s="48">
        <v>473</v>
      </c>
      <c r="G19" s="49">
        <v>19</v>
      </c>
      <c r="H19" s="42"/>
      <c r="I19" s="23">
        <v>3</v>
      </c>
      <c r="J19" s="47" t="s">
        <v>1399</v>
      </c>
      <c r="K19" s="47" t="s">
        <v>94</v>
      </c>
      <c r="L19" s="48">
        <v>161</v>
      </c>
      <c r="M19" s="27">
        <v>8</v>
      </c>
      <c r="N19" s="48">
        <v>460</v>
      </c>
      <c r="O19" s="49">
        <v>20</v>
      </c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23">
        <v>3</v>
      </c>
      <c r="B20" s="47" t="s">
        <v>1147</v>
      </c>
      <c r="C20" s="47" t="s">
        <v>228</v>
      </c>
      <c r="D20" s="48">
        <v>161</v>
      </c>
      <c r="E20" s="27">
        <v>7</v>
      </c>
      <c r="F20" s="48">
        <v>470</v>
      </c>
      <c r="G20" s="49">
        <v>18</v>
      </c>
      <c r="H20" s="42"/>
      <c r="I20" s="50">
        <v>4</v>
      </c>
      <c r="J20" s="47" t="s">
        <v>1696</v>
      </c>
      <c r="K20" s="47" t="s">
        <v>231</v>
      </c>
      <c r="L20" s="48">
        <v>157</v>
      </c>
      <c r="M20" s="27">
        <v>6</v>
      </c>
      <c r="N20" s="48">
        <v>450</v>
      </c>
      <c r="O20" s="49">
        <v>15</v>
      </c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50">
        <v>4</v>
      </c>
      <c r="B21" s="47" t="s">
        <v>1695</v>
      </c>
      <c r="C21" s="47" t="s">
        <v>129</v>
      </c>
      <c r="D21" s="48">
        <v>157</v>
      </c>
      <c r="E21" s="27">
        <v>5</v>
      </c>
      <c r="F21" s="48">
        <v>470</v>
      </c>
      <c r="G21" s="49">
        <v>16</v>
      </c>
      <c r="H21" s="42"/>
      <c r="I21" s="50">
        <v>8</v>
      </c>
      <c r="J21" s="47" t="s">
        <v>1614</v>
      </c>
      <c r="K21" s="47" t="s">
        <v>1615</v>
      </c>
      <c r="L21" s="48">
        <v>145</v>
      </c>
      <c r="M21" s="27">
        <v>3</v>
      </c>
      <c r="N21" s="48">
        <v>443</v>
      </c>
      <c r="O21" s="49">
        <v>15</v>
      </c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50">
        <v>8</v>
      </c>
      <c r="B22" s="47" t="s">
        <v>1700</v>
      </c>
      <c r="C22" s="47" t="s">
        <v>56</v>
      </c>
      <c r="D22" s="48">
        <v>154</v>
      </c>
      <c r="E22" s="27">
        <v>4</v>
      </c>
      <c r="F22" s="48">
        <v>462</v>
      </c>
      <c r="G22" s="49">
        <v>13</v>
      </c>
      <c r="H22" s="42"/>
      <c r="I22" s="50">
        <v>6</v>
      </c>
      <c r="J22" s="47" t="s">
        <v>1699</v>
      </c>
      <c r="K22" s="47" t="s">
        <v>129</v>
      </c>
      <c r="L22" s="48">
        <v>148</v>
      </c>
      <c r="M22" s="27">
        <v>4</v>
      </c>
      <c r="N22" s="48">
        <v>429</v>
      </c>
      <c r="O22" s="49">
        <v>13</v>
      </c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23">
        <v>1</v>
      </c>
      <c r="B23" s="82" t="s">
        <v>1694</v>
      </c>
      <c r="C23" s="82" t="s">
        <v>56</v>
      </c>
      <c r="D23" s="48">
        <v>150</v>
      </c>
      <c r="E23" s="27">
        <v>2</v>
      </c>
      <c r="F23" s="30">
        <v>454</v>
      </c>
      <c r="G23" s="31">
        <v>11</v>
      </c>
      <c r="H23" s="42"/>
      <c r="I23" s="23">
        <v>9</v>
      </c>
      <c r="J23" s="47" t="s">
        <v>1284</v>
      </c>
      <c r="K23" s="47" t="s">
        <v>1280</v>
      </c>
      <c r="L23" s="48">
        <v>155</v>
      </c>
      <c r="M23" s="27">
        <v>5</v>
      </c>
      <c r="N23" s="48">
        <v>424</v>
      </c>
      <c r="O23" s="49">
        <v>10</v>
      </c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50">
        <v>2</v>
      </c>
      <c r="B24" s="47" t="s">
        <v>1271</v>
      </c>
      <c r="C24" s="47" t="s">
        <v>1255</v>
      </c>
      <c r="D24" s="48">
        <v>148</v>
      </c>
      <c r="E24" s="27">
        <v>1</v>
      </c>
      <c r="F24" s="48">
        <v>440</v>
      </c>
      <c r="G24" s="49">
        <v>6</v>
      </c>
      <c r="H24" s="42"/>
      <c r="I24" s="50">
        <v>2</v>
      </c>
      <c r="J24" s="47" t="s">
        <v>740</v>
      </c>
      <c r="K24" s="47" t="s">
        <v>94</v>
      </c>
      <c r="L24" s="48">
        <v>134</v>
      </c>
      <c r="M24" s="27">
        <v>1</v>
      </c>
      <c r="N24" s="48">
        <v>402</v>
      </c>
      <c r="O24" s="49">
        <v>10</v>
      </c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16">
        <v>9</v>
      </c>
      <c r="B25" s="421" t="s">
        <v>1268</v>
      </c>
      <c r="C25" s="421" t="s">
        <v>1255</v>
      </c>
      <c r="D25" s="418">
        <v>154</v>
      </c>
      <c r="E25" s="419">
        <v>4</v>
      </c>
      <c r="F25" s="150">
        <v>435</v>
      </c>
      <c r="G25" s="120">
        <v>6</v>
      </c>
      <c r="H25" s="42"/>
      <c r="I25" s="416">
        <v>1</v>
      </c>
      <c r="J25" s="436" t="s">
        <v>1456</v>
      </c>
      <c r="K25" s="436" t="s">
        <v>228</v>
      </c>
      <c r="L25" s="418">
        <v>144</v>
      </c>
      <c r="M25" s="419">
        <v>2</v>
      </c>
      <c r="N25" s="162">
        <v>411</v>
      </c>
      <c r="O25" s="112">
        <v>6</v>
      </c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8"/>
      <c r="B27" s="9" t="s">
        <v>834</v>
      </c>
      <c r="C27" s="10" t="s">
        <v>1701</v>
      </c>
      <c r="D27" s="10"/>
      <c r="E27" s="10" t="s">
        <v>1750</v>
      </c>
      <c r="F27" s="9"/>
      <c r="G27" s="9"/>
      <c r="H27" s="42"/>
      <c r="I27" s="8"/>
      <c r="J27" s="9" t="s">
        <v>841</v>
      </c>
      <c r="K27" s="10" t="s">
        <v>1702</v>
      </c>
      <c r="L27" s="10"/>
      <c r="M27" s="10" t="s">
        <v>1751</v>
      </c>
      <c r="N27" s="9"/>
      <c r="O27" s="9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11">
        <v>1</v>
      </c>
      <c r="B28" s="12" t="s">
        <v>7</v>
      </c>
      <c r="C28" s="12" t="s">
        <v>8</v>
      </c>
      <c r="D28" s="16" t="s">
        <v>9</v>
      </c>
      <c r="E28" s="16" t="s">
        <v>10</v>
      </c>
      <c r="F28" s="16" t="s">
        <v>11</v>
      </c>
      <c r="G28" s="17" t="s">
        <v>12</v>
      </c>
      <c r="H28" s="42"/>
      <c r="I28" s="11">
        <v>1</v>
      </c>
      <c r="J28" s="12" t="s">
        <v>7</v>
      </c>
      <c r="K28" s="12" t="s">
        <v>8</v>
      </c>
      <c r="L28" s="16" t="s">
        <v>9</v>
      </c>
      <c r="M28" s="16" t="s">
        <v>10</v>
      </c>
      <c r="N28" s="16" t="s">
        <v>11</v>
      </c>
      <c r="O28" s="17" t="s">
        <v>12</v>
      </c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102">
        <v>3</v>
      </c>
      <c r="B29" s="114" t="s">
        <v>1704</v>
      </c>
      <c r="C29" s="114" t="s">
        <v>616</v>
      </c>
      <c r="D29" s="173">
        <v>171</v>
      </c>
      <c r="E29" s="90">
        <v>9</v>
      </c>
      <c r="F29" s="173">
        <v>483</v>
      </c>
      <c r="G29" s="116">
        <v>24</v>
      </c>
      <c r="H29" s="42"/>
      <c r="I29" s="102">
        <v>1</v>
      </c>
      <c r="J29" s="420" t="s">
        <v>1282</v>
      </c>
      <c r="K29" s="420" t="s">
        <v>1280</v>
      </c>
      <c r="L29" s="173">
        <v>159</v>
      </c>
      <c r="M29" s="90">
        <v>9</v>
      </c>
      <c r="N29" s="171">
        <v>481</v>
      </c>
      <c r="O29" s="121">
        <v>25</v>
      </c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50">
        <v>8</v>
      </c>
      <c r="B30" s="47" t="s">
        <v>1709</v>
      </c>
      <c r="C30" s="47" t="s">
        <v>231</v>
      </c>
      <c r="D30" s="48">
        <v>157</v>
      </c>
      <c r="E30" s="27">
        <v>7</v>
      </c>
      <c r="F30" s="48">
        <v>476</v>
      </c>
      <c r="G30" s="49">
        <v>21</v>
      </c>
      <c r="H30" s="42"/>
      <c r="I30" s="50">
        <v>8</v>
      </c>
      <c r="J30" s="47" t="s">
        <v>1710</v>
      </c>
      <c r="K30" s="47" t="s">
        <v>56</v>
      </c>
      <c r="L30" s="48">
        <v>148</v>
      </c>
      <c r="M30" s="27">
        <v>7</v>
      </c>
      <c r="N30" s="48">
        <v>468</v>
      </c>
      <c r="O30" s="49">
        <v>24</v>
      </c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50">
        <v>6</v>
      </c>
      <c r="B31" s="47" t="s">
        <v>890</v>
      </c>
      <c r="C31" s="47" t="s">
        <v>471</v>
      </c>
      <c r="D31" s="48">
        <v>157</v>
      </c>
      <c r="E31" s="27">
        <v>7</v>
      </c>
      <c r="F31" s="48">
        <v>461</v>
      </c>
      <c r="G31" s="49">
        <v>18</v>
      </c>
      <c r="H31" s="42"/>
      <c r="I31" s="23">
        <v>7</v>
      </c>
      <c r="J31" s="47" t="s">
        <v>1708</v>
      </c>
      <c r="K31" s="47" t="s">
        <v>231</v>
      </c>
      <c r="L31" s="48">
        <v>154</v>
      </c>
      <c r="M31" s="27">
        <v>8</v>
      </c>
      <c r="N31" s="48">
        <v>468</v>
      </c>
      <c r="O31" s="49">
        <v>23</v>
      </c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23">
        <v>7</v>
      </c>
      <c r="B32" s="47" t="s">
        <v>149</v>
      </c>
      <c r="C32" s="47" t="s">
        <v>34</v>
      </c>
      <c r="D32" s="48">
        <v>158</v>
      </c>
      <c r="E32" s="27">
        <v>8</v>
      </c>
      <c r="F32" s="48">
        <v>461</v>
      </c>
      <c r="G32" s="49">
        <v>18</v>
      </c>
      <c r="H32" s="42"/>
      <c r="I32" s="23">
        <v>3</v>
      </c>
      <c r="J32" s="47" t="s">
        <v>1621</v>
      </c>
      <c r="K32" s="47" t="s">
        <v>231</v>
      </c>
      <c r="L32" s="48">
        <v>141</v>
      </c>
      <c r="M32" s="27">
        <v>5</v>
      </c>
      <c r="N32" s="48">
        <v>440</v>
      </c>
      <c r="O32" s="49">
        <v>17</v>
      </c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23">
        <v>1</v>
      </c>
      <c r="B33" s="82" t="s">
        <v>143</v>
      </c>
      <c r="C33" s="82" t="s">
        <v>144</v>
      </c>
      <c r="D33" s="48">
        <v>153</v>
      </c>
      <c r="E33" s="27">
        <v>3</v>
      </c>
      <c r="F33" s="30">
        <v>464</v>
      </c>
      <c r="G33" s="31">
        <v>17</v>
      </c>
      <c r="H33" s="42"/>
      <c r="I33" s="23">
        <v>5</v>
      </c>
      <c r="J33" s="47" t="s">
        <v>1707</v>
      </c>
      <c r="K33" s="47" t="s">
        <v>34</v>
      </c>
      <c r="L33" s="48">
        <v>140</v>
      </c>
      <c r="M33" s="27">
        <v>4</v>
      </c>
      <c r="N33" s="48">
        <v>427</v>
      </c>
      <c r="O33" s="49">
        <v>13</v>
      </c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23">
        <v>5</v>
      </c>
      <c r="B34" s="47" t="s">
        <v>1540</v>
      </c>
      <c r="C34" s="47" t="s">
        <v>89</v>
      </c>
      <c r="D34" s="48">
        <v>154</v>
      </c>
      <c r="E34" s="27">
        <v>4</v>
      </c>
      <c r="F34" s="48">
        <v>455</v>
      </c>
      <c r="G34" s="49">
        <v>16</v>
      </c>
      <c r="H34" s="42"/>
      <c r="I34" s="50">
        <v>4</v>
      </c>
      <c r="J34" s="47" t="s">
        <v>1706</v>
      </c>
      <c r="K34" s="47" t="s">
        <v>61</v>
      </c>
      <c r="L34" s="48">
        <v>146</v>
      </c>
      <c r="M34" s="27">
        <v>6</v>
      </c>
      <c r="N34" s="48">
        <v>422</v>
      </c>
      <c r="O34" s="49">
        <v>12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23">
        <v>9</v>
      </c>
      <c r="B35" s="47" t="s">
        <v>1711</v>
      </c>
      <c r="C35" s="47" t="s">
        <v>231</v>
      </c>
      <c r="D35" s="48">
        <v>135</v>
      </c>
      <c r="E35" s="27">
        <v>2</v>
      </c>
      <c r="F35" s="48">
        <v>425</v>
      </c>
      <c r="G35" s="49">
        <v>11</v>
      </c>
      <c r="H35" s="42"/>
      <c r="I35" s="23">
        <v>9</v>
      </c>
      <c r="J35" s="47" t="s">
        <v>1712</v>
      </c>
      <c r="K35" s="47" t="s">
        <v>94</v>
      </c>
      <c r="L35" s="48">
        <v>0</v>
      </c>
      <c r="M35" s="27">
        <v>0</v>
      </c>
      <c r="N35" s="48">
        <v>289</v>
      </c>
      <c r="O35" s="49">
        <v>10</v>
      </c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50">
        <v>4</v>
      </c>
      <c r="B36" s="47" t="s">
        <v>1705</v>
      </c>
      <c r="C36" s="47" t="s">
        <v>228</v>
      </c>
      <c r="D36" s="48">
        <v>156</v>
      </c>
      <c r="E36" s="27">
        <v>5</v>
      </c>
      <c r="F36" s="48">
        <v>433</v>
      </c>
      <c r="G36" s="49">
        <v>10</v>
      </c>
      <c r="H36" s="42"/>
      <c r="I36" s="50">
        <v>6</v>
      </c>
      <c r="J36" s="47" t="s">
        <v>1514</v>
      </c>
      <c r="K36" s="47" t="s">
        <v>616</v>
      </c>
      <c r="L36" s="48">
        <v>140</v>
      </c>
      <c r="M36" s="27">
        <v>4</v>
      </c>
      <c r="N36" s="48">
        <v>411</v>
      </c>
      <c r="O36" s="49">
        <v>8</v>
      </c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34">
        <v>2</v>
      </c>
      <c r="B37" s="421" t="s">
        <v>1703</v>
      </c>
      <c r="C37" s="421" t="s">
        <v>56</v>
      </c>
      <c r="D37" s="418" t="s">
        <v>27</v>
      </c>
      <c r="E37" s="419">
        <v>0</v>
      </c>
      <c r="F37" s="150">
        <v>0</v>
      </c>
      <c r="G37" s="120">
        <v>0</v>
      </c>
      <c r="H37" s="42"/>
      <c r="I37" s="434">
        <v>2</v>
      </c>
      <c r="J37" s="421" t="s">
        <v>1171</v>
      </c>
      <c r="K37" s="421" t="s">
        <v>123</v>
      </c>
      <c r="L37" s="418">
        <v>135</v>
      </c>
      <c r="M37" s="419">
        <v>2</v>
      </c>
      <c r="N37" s="150">
        <v>392</v>
      </c>
      <c r="O37" s="120">
        <v>5</v>
      </c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8"/>
      <c r="B39" s="9" t="s">
        <v>853</v>
      </c>
      <c r="C39" s="10" t="s">
        <v>1713</v>
      </c>
      <c r="D39" s="10"/>
      <c r="E39" s="10" t="s">
        <v>1752</v>
      </c>
      <c r="F39" s="9"/>
      <c r="G39" s="9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11">
        <v>1</v>
      </c>
      <c r="B40" s="12" t="s">
        <v>7</v>
      </c>
      <c r="C40" s="12" t="s">
        <v>8</v>
      </c>
      <c r="D40" s="16" t="s">
        <v>9</v>
      </c>
      <c r="E40" s="16" t="s">
        <v>10</v>
      </c>
      <c r="F40" s="16" t="s">
        <v>11</v>
      </c>
      <c r="G40" s="17" t="s">
        <v>12</v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102">
        <v>3</v>
      </c>
      <c r="B41" s="114" t="s">
        <v>1714</v>
      </c>
      <c r="C41" s="114" t="s">
        <v>231</v>
      </c>
      <c r="D41" s="173">
        <v>143</v>
      </c>
      <c r="E41" s="90">
        <v>9</v>
      </c>
      <c r="F41" s="173">
        <v>437</v>
      </c>
      <c r="G41" s="116">
        <v>25</v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50">
        <v>6</v>
      </c>
      <c r="B42" s="47" t="s">
        <v>1717</v>
      </c>
      <c r="C42" s="47" t="s">
        <v>123</v>
      </c>
      <c r="D42" s="48">
        <v>140</v>
      </c>
      <c r="E42" s="27">
        <v>8</v>
      </c>
      <c r="F42" s="48">
        <v>428</v>
      </c>
      <c r="G42" s="49">
        <v>24</v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50">
        <v>8</v>
      </c>
      <c r="B43" s="47" t="s">
        <v>1719</v>
      </c>
      <c r="C43" s="47" t="s">
        <v>231</v>
      </c>
      <c r="D43" s="48">
        <v>118</v>
      </c>
      <c r="E43" s="27">
        <v>3</v>
      </c>
      <c r="F43" s="48">
        <v>388</v>
      </c>
      <c r="G43" s="49">
        <v>17</v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50">
        <v>4</v>
      </c>
      <c r="B44" s="47" t="s">
        <v>1715</v>
      </c>
      <c r="C44" s="47" t="s">
        <v>86</v>
      </c>
      <c r="D44" s="48">
        <v>134</v>
      </c>
      <c r="E44" s="27">
        <v>7</v>
      </c>
      <c r="F44" s="48">
        <v>363</v>
      </c>
      <c r="G44" s="49">
        <v>14</v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23">
        <v>1</v>
      </c>
      <c r="B45" s="82" t="s">
        <v>260</v>
      </c>
      <c r="C45" s="82" t="s">
        <v>261</v>
      </c>
      <c r="D45" s="48">
        <v>124</v>
      </c>
      <c r="E45" s="27">
        <v>6</v>
      </c>
      <c r="F45" s="30">
        <v>271</v>
      </c>
      <c r="G45" s="31">
        <v>14</v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50">
        <v>2</v>
      </c>
      <c r="B46" s="47" t="s">
        <v>37</v>
      </c>
      <c r="C46" s="47" t="s">
        <v>38</v>
      </c>
      <c r="D46" s="48">
        <v>122</v>
      </c>
      <c r="E46" s="27">
        <v>5</v>
      </c>
      <c r="F46" s="48">
        <v>355</v>
      </c>
      <c r="G46" s="49">
        <v>12</v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23">
        <v>7</v>
      </c>
      <c r="B47" s="47" t="s">
        <v>1718</v>
      </c>
      <c r="C47" s="47" t="s">
        <v>231</v>
      </c>
      <c r="D47" s="48">
        <v>122</v>
      </c>
      <c r="E47" s="27">
        <v>5</v>
      </c>
      <c r="F47" s="48">
        <v>344</v>
      </c>
      <c r="G47" s="49">
        <v>12</v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23">
        <v>9</v>
      </c>
      <c r="B48" s="47" t="s">
        <v>158</v>
      </c>
      <c r="C48" s="47" t="s">
        <v>121</v>
      </c>
      <c r="D48" s="48">
        <v>114</v>
      </c>
      <c r="E48" s="27">
        <v>2</v>
      </c>
      <c r="F48" s="48">
        <v>340</v>
      </c>
      <c r="G48" s="49">
        <v>9</v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16">
        <v>5</v>
      </c>
      <c r="B49" s="421" t="s">
        <v>1716</v>
      </c>
      <c r="C49" s="421" t="s">
        <v>86</v>
      </c>
      <c r="D49" s="418">
        <v>93</v>
      </c>
      <c r="E49" s="419">
        <v>1</v>
      </c>
      <c r="F49" s="150">
        <v>315</v>
      </c>
      <c r="G49" s="120">
        <v>8</v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18" t="s">
        <v>1630</v>
      </c>
      <c r="F51" s="39" t="s">
        <v>71</v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18" t="s">
        <v>72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</sheetData>
  <sortState xmlns:xlrd2="http://schemas.microsoft.com/office/spreadsheetml/2017/richdata2" ref="A41:G49">
    <sortCondition descending="1" ref="G41"/>
    <sortCondition descending="1" ref="F41"/>
  </sortState>
  <mergeCells count="1">
    <mergeCell ref="J2:O2"/>
  </mergeCells>
  <hyperlinks>
    <hyperlink ref="B2" location="'Index'!A3" tooltip="Go to the Index sheet" display="á" xr:uid="{9D1015C7-FEEC-489E-BAE3-A3BA55C5984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AF32C-0794-4285-9100-AF1F5765CD73}">
  <sheetPr>
    <tabColor rgb="FFC00000"/>
    <pageSetUpPr fitToPage="1"/>
  </sheetPr>
  <dimension ref="A1:Y109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8" customWidth="1"/>
    <col min="2" max="3" width="5" style="18" customWidth="1"/>
    <col min="4" max="4" width="8.7109375" style="18" customWidth="1"/>
    <col min="5" max="5" width="8.7109375" style="40" customWidth="1"/>
    <col min="6" max="6" width="8.7109375" style="18" customWidth="1"/>
    <col min="7" max="7" width="4.7109375" style="40" customWidth="1"/>
    <col min="8" max="8" width="20.7109375" style="18" customWidth="1"/>
    <col min="9" max="10" width="5" style="18" customWidth="1"/>
    <col min="11" max="12" width="7.7109375" style="18" customWidth="1"/>
    <col min="13" max="13" width="9.7109375" style="18" customWidth="1"/>
    <col min="14" max="14" width="5" style="18" customWidth="1"/>
    <col min="15" max="20" width="4.140625" style="18" customWidth="1"/>
    <col min="21" max="25" width="10.28515625" style="18" customWidth="1"/>
    <col min="26" max="254" width="10.28515625" customWidth="1"/>
    <col min="255" max="255" width="17.85546875" customWidth="1"/>
  </cols>
  <sheetData>
    <row r="1" spans="1:25" ht="18" x14ac:dyDescent="0.35">
      <c r="A1" s="2" t="s">
        <v>534</v>
      </c>
      <c r="B1" s="2"/>
      <c r="C1" s="2"/>
      <c r="D1" s="3"/>
      <c r="E1" s="3"/>
      <c r="F1" s="3"/>
      <c r="G1" s="58"/>
      <c r="H1" s="3"/>
      <c r="I1" s="4" t="s">
        <v>275</v>
      </c>
      <c r="J1" s="59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44</v>
      </c>
      <c r="B3" s="9"/>
      <c r="C3" s="9"/>
      <c r="D3" s="9"/>
      <c r="E3" s="8"/>
      <c r="F3" s="9"/>
      <c r="G3" s="8"/>
      <c r="H3" s="9"/>
      <c r="I3" s="9"/>
      <c r="J3" s="9"/>
      <c r="K3" s="9"/>
      <c r="L3" s="9"/>
      <c r="M3" s="9"/>
      <c r="N3" s="61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549</v>
      </c>
      <c r="B4" s="63"/>
      <c r="C4" s="64">
        <v>573</v>
      </c>
      <c r="D4" s="63"/>
      <c r="E4" s="14" t="s">
        <v>12</v>
      </c>
      <c r="F4" s="122">
        <f>SUM(F5:F7)</f>
        <v>588.005</v>
      </c>
      <c r="G4" s="66" t="s">
        <v>171</v>
      </c>
      <c r="H4" s="62" t="s">
        <v>550</v>
      </c>
      <c r="I4" s="63"/>
      <c r="J4" s="64">
        <v>558</v>
      </c>
      <c r="K4" s="63"/>
      <c r="L4" s="14" t="s">
        <v>12</v>
      </c>
      <c r="M4" s="122">
        <f>SUM(M5:M7)</f>
        <v>572.00199999999995</v>
      </c>
      <c r="N4"/>
      <c r="O4" s="42"/>
      <c r="P4" s="42"/>
      <c r="Q4" s="42"/>
      <c r="R4" s="42"/>
      <c r="S4" s="42"/>
      <c r="T4" s="42"/>
    </row>
    <row r="5" spans="1:25" ht="15.75" customHeight="1" x14ac:dyDescent="0.3">
      <c r="A5" s="123" t="s">
        <v>484</v>
      </c>
      <c r="B5" s="88"/>
      <c r="C5" s="89"/>
      <c r="D5" s="104">
        <v>98</v>
      </c>
      <c r="E5" s="104">
        <v>98</v>
      </c>
      <c r="F5" s="124">
        <f>SUM(D5:E5)</f>
        <v>196</v>
      </c>
      <c r="G5"/>
      <c r="H5" s="123" t="s">
        <v>498</v>
      </c>
      <c r="I5" s="88"/>
      <c r="J5" s="89"/>
      <c r="K5" s="104">
        <v>96</v>
      </c>
      <c r="L5" s="104">
        <v>93</v>
      </c>
      <c r="M5" s="124">
        <f>SUM(K5:L5)</f>
        <v>189</v>
      </c>
      <c r="N5"/>
      <c r="O5" s="42"/>
      <c r="P5" s="42"/>
      <c r="Q5" s="42"/>
      <c r="R5" s="42"/>
      <c r="S5" s="42"/>
      <c r="T5" s="42"/>
    </row>
    <row r="6" spans="1:25" ht="15.75" customHeight="1" x14ac:dyDescent="0.3">
      <c r="A6" s="125" t="s">
        <v>505</v>
      </c>
      <c r="B6" s="93"/>
      <c r="C6" s="94"/>
      <c r="D6" s="126">
        <v>98.001999999999995</v>
      </c>
      <c r="E6" s="126">
        <v>97</v>
      </c>
      <c r="F6" s="127">
        <f>SUM(D6:E6)</f>
        <v>195.00200000000001</v>
      </c>
      <c r="G6"/>
      <c r="H6" s="125" t="s">
        <v>511</v>
      </c>
      <c r="I6" s="93"/>
      <c r="J6" s="94"/>
      <c r="K6" s="126">
        <v>100</v>
      </c>
      <c r="L6" s="126">
        <v>94.001000000000005</v>
      </c>
      <c r="M6" s="127">
        <f>SUM(K6:L6)</f>
        <v>194.001</v>
      </c>
      <c r="N6"/>
      <c r="O6" s="42"/>
      <c r="P6" s="42"/>
      <c r="Q6" s="42"/>
      <c r="R6" s="42"/>
      <c r="S6" s="42"/>
      <c r="T6" s="42"/>
    </row>
    <row r="7" spans="1:25" ht="15.75" customHeight="1" x14ac:dyDescent="0.3">
      <c r="A7" s="128" t="s">
        <v>470</v>
      </c>
      <c r="B7" s="129"/>
      <c r="C7" s="130"/>
      <c r="D7" s="110">
        <v>100.002</v>
      </c>
      <c r="E7" s="110">
        <v>97.001000000000005</v>
      </c>
      <c r="F7" s="131">
        <f>SUM(D7:E7)</f>
        <v>197.00299999999999</v>
      </c>
      <c r="G7"/>
      <c r="H7" s="128" t="s">
        <v>513</v>
      </c>
      <c r="I7" s="129"/>
      <c r="J7" s="130"/>
      <c r="K7" s="110">
        <v>96.001000000000005</v>
      </c>
      <c r="L7" s="110">
        <v>93</v>
      </c>
      <c r="M7" s="131">
        <f>SUM(K7:L7)</f>
        <v>189.001</v>
      </c>
      <c r="N7"/>
      <c r="O7" s="42"/>
      <c r="P7" s="42"/>
      <c r="Q7" s="42"/>
      <c r="R7" s="42"/>
      <c r="S7" s="42"/>
      <c r="T7" s="42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2"/>
      <c r="P8" s="42"/>
      <c r="Q8" s="42"/>
      <c r="R8" s="42"/>
      <c r="S8" s="42"/>
      <c r="T8" s="42"/>
    </row>
    <row r="9" spans="1:25" ht="15.75" customHeight="1" x14ac:dyDescent="0.3">
      <c r="A9" s="62" t="s">
        <v>551</v>
      </c>
      <c r="B9" s="63"/>
      <c r="C9" s="64">
        <v>574</v>
      </c>
      <c r="D9" s="63"/>
      <c r="E9" s="14" t="s">
        <v>12</v>
      </c>
      <c r="F9" s="122">
        <f>SUM(F10:F12)</f>
        <v>554.00400000000002</v>
      </c>
      <c r="G9" s="66" t="s">
        <v>171</v>
      </c>
      <c r="H9" s="62" t="s">
        <v>552</v>
      </c>
      <c r="I9" s="63"/>
      <c r="J9" s="64">
        <v>568</v>
      </c>
      <c r="K9" s="63"/>
      <c r="L9" s="14" t="s">
        <v>12</v>
      </c>
      <c r="M9" s="122">
        <f>SUM(M10:M12)</f>
        <v>573.00599999999997</v>
      </c>
      <c r="N9"/>
      <c r="O9" s="42"/>
      <c r="P9" s="42"/>
      <c r="Q9" s="42"/>
      <c r="R9" s="42"/>
      <c r="S9" s="42"/>
      <c r="T9" s="42"/>
    </row>
    <row r="10" spans="1:25" ht="15.75" customHeight="1" x14ac:dyDescent="0.3">
      <c r="A10" s="123" t="s">
        <v>490</v>
      </c>
      <c r="B10" s="88"/>
      <c r="C10" s="89"/>
      <c r="D10" s="104">
        <v>89.001000000000005</v>
      </c>
      <c r="E10" s="104">
        <v>86</v>
      </c>
      <c r="F10" s="124">
        <f>SUM(D10:E10)</f>
        <v>175.001</v>
      </c>
      <c r="G10"/>
      <c r="H10" s="123" t="s">
        <v>499</v>
      </c>
      <c r="I10" s="88"/>
      <c r="J10" s="89"/>
      <c r="K10" s="104">
        <v>95.001000000000005</v>
      </c>
      <c r="L10" s="104">
        <v>91</v>
      </c>
      <c r="M10" s="124">
        <f>SUM(K10:L10)</f>
        <v>186.001</v>
      </c>
      <c r="N10"/>
      <c r="O10" s="42"/>
      <c r="P10" s="42"/>
      <c r="Q10" s="42"/>
      <c r="R10" s="42"/>
      <c r="S10" s="42"/>
      <c r="T10" s="42"/>
    </row>
    <row r="11" spans="1:25" ht="15.75" customHeight="1" x14ac:dyDescent="0.3">
      <c r="A11" s="125" t="s">
        <v>485</v>
      </c>
      <c r="B11" s="93"/>
      <c r="C11" s="94"/>
      <c r="D11" s="126">
        <v>93</v>
      </c>
      <c r="E11" s="126">
        <v>89.001000000000005</v>
      </c>
      <c r="F11" s="127">
        <f>SUM(D11:E11)</f>
        <v>182.001</v>
      </c>
      <c r="G11"/>
      <c r="H11" s="125" t="s">
        <v>494</v>
      </c>
      <c r="I11" s="93"/>
      <c r="J11" s="94"/>
      <c r="K11" s="126">
        <v>98.003</v>
      </c>
      <c r="L11" s="126">
        <v>98.001999999999995</v>
      </c>
      <c r="M11" s="127">
        <f>SUM(K11:L11)</f>
        <v>196.005</v>
      </c>
      <c r="N11"/>
      <c r="O11" s="42"/>
      <c r="P11" s="42"/>
      <c r="Q11" s="42"/>
      <c r="R11" s="42"/>
      <c r="S11" s="42"/>
      <c r="T11" s="42"/>
    </row>
    <row r="12" spans="1:25" ht="15.75" customHeight="1" x14ac:dyDescent="0.3">
      <c r="A12" s="128" t="s">
        <v>158</v>
      </c>
      <c r="B12" s="129"/>
      <c r="C12" s="130"/>
      <c r="D12" s="110">
        <v>99.001000000000005</v>
      </c>
      <c r="E12" s="110">
        <v>98.001000000000005</v>
      </c>
      <c r="F12" s="131">
        <f>SUM(D12:E12)</f>
        <v>197.00200000000001</v>
      </c>
      <c r="G12"/>
      <c r="H12" s="128" t="s">
        <v>394</v>
      </c>
      <c r="I12" s="129"/>
      <c r="J12" s="130"/>
      <c r="K12" s="110">
        <v>97</v>
      </c>
      <c r="L12" s="110">
        <v>94</v>
      </c>
      <c r="M12" s="131">
        <f>SUM(K12:L12)</f>
        <v>191</v>
      </c>
      <c r="N12"/>
      <c r="O12" s="42"/>
      <c r="P12" s="42"/>
      <c r="Q12" s="42"/>
      <c r="R12" s="42"/>
      <c r="S12" s="42"/>
      <c r="T12" s="4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2"/>
      <c r="P13" s="42"/>
      <c r="Q13" s="42"/>
      <c r="R13" s="42"/>
      <c r="S13" s="42"/>
      <c r="T13" s="42"/>
    </row>
    <row r="14" spans="1:25" ht="15.75" customHeight="1" x14ac:dyDescent="0.3">
      <c r="A14" s="62" t="s">
        <v>553</v>
      </c>
      <c r="B14" s="63"/>
      <c r="C14" s="64">
        <v>542</v>
      </c>
      <c r="D14" s="63"/>
      <c r="E14" s="14" t="s">
        <v>12</v>
      </c>
      <c r="F14" s="122">
        <f>SUM(F15:F17)</f>
        <v>554.00199999999995</v>
      </c>
      <c r="G14" s="66" t="s">
        <v>171</v>
      </c>
      <c r="H14" s="42" t="s">
        <v>554</v>
      </c>
      <c r="I14" s="42"/>
      <c r="J14" s="142">
        <v>555</v>
      </c>
      <c r="K14" s="42"/>
      <c r="L14" s="42"/>
      <c r="M14" s="42">
        <v>555</v>
      </c>
      <c r="N14"/>
      <c r="O14" s="42"/>
      <c r="P14" s="42"/>
      <c r="Q14" s="42"/>
      <c r="R14" s="42"/>
      <c r="S14" s="42"/>
      <c r="T14" s="42"/>
    </row>
    <row r="15" spans="1:25" ht="15.75" customHeight="1" x14ac:dyDescent="0.3">
      <c r="A15" s="123" t="s">
        <v>510</v>
      </c>
      <c r="B15" s="88"/>
      <c r="C15" s="89"/>
      <c r="D15" s="104">
        <v>93.001000000000005</v>
      </c>
      <c r="E15" s="104">
        <v>91.001000000000005</v>
      </c>
      <c r="F15" s="124">
        <f>SUM(D15:E15)</f>
        <v>184.00200000000001</v>
      </c>
      <c r="G15"/>
      <c r="H15" s="42"/>
      <c r="I15" s="42"/>
      <c r="J15" s="42"/>
      <c r="K15" s="42"/>
      <c r="L15" s="42"/>
      <c r="M15" s="42"/>
      <c r="N15"/>
      <c r="O15" s="42"/>
      <c r="P15" s="42"/>
      <c r="Q15" s="42"/>
      <c r="R15" s="42"/>
      <c r="S15" s="42"/>
      <c r="T15" s="42"/>
    </row>
    <row r="16" spans="1:25" ht="15.75" customHeight="1" x14ac:dyDescent="0.3">
      <c r="A16" s="125" t="s">
        <v>515</v>
      </c>
      <c r="B16" s="93"/>
      <c r="C16" s="94"/>
      <c r="D16" s="126">
        <v>92</v>
      </c>
      <c r="E16" s="126">
        <v>91</v>
      </c>
      <c r="F16" s="127">
        <f>SUM(D16:E16)</f>
        <v>183</v>
      </c>
      <c r="G16"/>
      <c r="H16" s="42"/>
      <c r="I16" s="42"/>
      <c r="J16" s="42"/>
      <c r="K16" s="42"/>
      <c r="L16" s="42"/>
      <c r="M16" s="42"/>
      <c r="N16"/>
      <c r="O16" s="42"/>
      <c r="P16" s="42"/>
      <c r="Q16" s="42"/>
      <c r="R16" s="42"/>
      <c r="S16" s="42"/>
      <c r="T16" s="42"/>
    </row>
    <row r="17" spans="1:20" ht="15.75" customHeight="1" x14ac:dyDescent="0.3">
      <c r="A17" s="128" t="s">
        <v>521</v>
      </c>
      <c r="B17" s="129"/>
      <c r="C17" s="130"/>
      <c r="D17" s="110">
        <v>94</v>
      </c>
      <c r="E17" s="110">
        <v>93</v>
      </c>
      <c r="F17" s="131">
        <f>SUM(D17:E17)</f>
        <v>187</v>
      </c>
      <c r="G17"/>
      <c r="H17" s="42"/>
      <c r="I17" s="42"/>
      <c r="J17" s="42"/>
      <c r="K17" s="42"/>
      <c r="L17" s="42"/>
      <c r="M17" s="42"/>
      <c r="N17"/>
      <c r="O17" s="42"/>
      <c r="P17" s="42"/>
      <c r="Q17" s="42"/>
      <c r="R17" s="42"/>
      <c r="S17" s="42"/>
      <c r="T17" s="42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2"/>
      <c r="P18" s="42"/>
      <c r="Q18" s="42"/>
      <c r="R18" s="42"/>
      <c r="S18" s="42"/>
      <c r="T18" s="42"/>
    </row>
    <row r="19" spans="1:20" ht="15.75" customHeight="1" x14ac:dyDescent="0.3">
      <c r="E19" s="18"/>
      <c r="H19" s="73" t="s">
        <v>44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0" t="s">
        <v>555</v>
      </c>
      <c r="E20" s="18"/>
      <c r="H20" s="143" t="s">
        <v>549</v>
      </c>
      <c r="I20" s="144">
        <v>3</v>
      </c>
      <c r="J20" s="144">
        <v>3</v>
      </c>
      <c r="K20" s="144"/>
      <c r="L20" s="144"/>
      <c r="M20" s="145">
        <v>1739.0160000000001</v>
      </c>
      <c r="N20" s="146">
        <v>6</v>
      </c>
      <c r="O20" s="42"/>
      <c r="P20" s="42"/>
    </row>
    <row r="21" spans="1:20" ht="15.75" customHeight="1" x14ac:dyDescent="0.3">
      <c r="B21" s="75" t="s">
        <v>556</v>
      </c>
      <c r="E21" s="18"/>
      <c r="H21" s="147" t="s">
        <v>552</v>
      </c>
      <c r="I21" s="48">
        <v>3</v>
      </c>
      <c r="J21" s="48">
        <v>3</v>
      </c>
      <c r="K21" s="48"/>
      <c r="L21" s="48"/>
      <c r="M21" s="148">
        <v>1735.0189999999998</v>
      </c>
      <c r="N21" s="49">
        <v>6</v>
      </c>
      <c r="O21" s="42"/>
      <c r="P21" s="42"/>
    </row>
    <row r="22" spans="1:20" ht="15.75" customHeight="1" x14ac:dyDescent="0.3">
      <c r="B22" s="10" t="s">
        <v>184</v>
      </c>
      <c r="E22" s="18"/>
      <c r="H22" s="147" t="s">
        <v>551</v>
      </c>
      <c r="I22" s="48">
        <v>3</v>
      </c>
      <c r="J22" s="48">
        <v>2</v>
      </c>
      <c r="K22" s="48"/>
      <c r="L22" s="48">
        <v>1</v>
      </c>
      <c r="M22" s="148">
        <v>1700.0140000000001</v>
      </c>
      <c r="N22" s="49">
        <v>4</v>
      </c>
      <c r="O22" s="42"/>
      <c r="P22" s="42"/>
    </row>
    <row r="23" spans="1:20" ht="15.75" customHeight="1" x14ac:dyDescent="0.3">
      <c r="H23" s="147" t="s">
        <v>554</v>
      </c>
      <c r="I23" s="48">
        <v>3</v>
      </c>
      <c r="J23" s="48">
        <v>1</v>
      </c>
      <c r="K23" s="48"/>
      <c r="L23" s="48">
        <v>2</v>
      </c>
      <c r="M23" s="148">
        <v>1665</v>
      </c>
      <c r="N23" s="49">
        <v>2</v>
      </c>
      <c r="O23" s="42"/>
      <c r="P23" s="42"/>
    </row>
    <row r="24" spans="1:20" ht="15.75" customHeight="1" x14ac:dyDescent="0.3">
      <c r="H24" s="147" t="s">
        <v>553</v>
      </c>
      <c r="I24" s="48">
        <v>3</v>
      </c>
      <c r="J24" s="48"/>
      <c r="K24" s="48"/>
      <c r="L24" s="48">
        <v>3</v>
      </c>
      <c r="M24" s="148">
        <v>1667.0079999999998</v>
      </c>
      <c r="N24" s="49">
        <v>0</v>
      </c>
      <c r="O24" s="42"/>
      <c r="P24" s="42"/>
    </row>
    <row r="25" spans="1:20" ht="15.75" customHeight="1" x14ac:dyDescent="0.3">
      <c r="H25" s="149" t="s">
        <v>550</v>
      </c>
      <c r="I25" s="150">
        <v>3</v>
      </c>
      <c r="J25" s="150"/>
      <c r="K25" s="150"/>
      <c r="L25" s="150">
        <v>3</v>
      </c>
      <c r="M25" s="151">
        <v>1595.0059999999999</v>
      </c>
      <c r="N25" s="120">
        <v>0</v>
      </c>
      <c r="O25" s="42"/>
      <c r="P25" s="42"/>
    </row>
    <row r="26" spans="1:20" ht="15.75" customHeight="1" x14ac:dyDescent="0.3"/>
    <row r="27" spans="1:20" ht="15.75" customHeight="1" x14ac:dyDescent="0.3">
      <c r="A27" s="18" t="s">
        <v>340</v>
      </c>
    </row>
    <row r="28" spans="1:20" ht="15.75" customHeight="1" x14ac:dyDescent="0.3">
      <c r="A28"/>
      <c r="B28"/>
      <c r="C28"/>
      <c r="D28"/>
      <c r="E28"/>
      <c r="F28"/>
      <c r="G28" s="66"/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 s="18" t="s">
        <v>341</v>
      </c>
      <c r="E29" s="76" t="s">
        <v>71</v>
      </c>
      <c r="G29" s="18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 s="18" t="s">
        <v>72</v>
      </c>
      <c r="E30" s="18"/>
      <c r="H30"/>
      <c r="I30"/>
      <c r="J30"/>
      <c r="K30"/>
      <c r="L30"/>
      <c r="M30"/>
      <c r="N30"/>
      <c r="O30"/>
      <c r="P30"/>
      <c r="Q30" s="42"/>
      <c r="R30" s="42"/>
      <c r="S30" s="42"/>
      <c r="T30" s="42"/>
    </row>
    <row r="31" spans="1:20" ht="15.75" customHeight="1" x14ac:dyDescent="0.3">
      <c r="A31"/>
      <c r="B31"/>
      <c r="C31"/>
      <c r="D31"/>
      <c r="E31"/>
      <c r="F31"/>
      <c r="G31" s="66"/>
      <c r="H31"/>
      <c r="I31"/>
      <c r="J31"/>
      <c r="K31"/>
      <c r="L31"/>
      <c r="M31"/>
      <c r="N31"/>
      <c r="O31"/>
      <c r="P31"/>
      <c r="Q31" s="42"/>
      <c r="R31" s="42"/>
      <c r="S31" s="42"/>
      <c r="T31" s="42"/>
    </row>
    <row r="32" spans="1:20" ht="15.75" customHeight="1" x14ac:dyDescent="0.3">
      <c r="A32"/>
      <c r="B32"/>
      <c r="C32"/>
      <c r="D32"/>
      <c r="E32"/>
      <c r="F32"/>
      <c r="G32" s="66"/>
      <c r="H32"/>
      <c r="I32"/>
      <c r="J32"/>
      <c r="K32"/>
      <c r="L32"/>
      <c r="M32"/>
      <c r="N32"/>
      <c r="O32"/>
      <c r="P32"/>
      <c r="Q32" s="42"/>
      <c r="R32" s="42"/>
      <c r="S32" s="42"/>
      <c r="T32" s="42"/>
    </row>
    <row r="33" spans="7:25" customFormat="1" ht="15.75" customHeight="1" x14ac:dyDescent="0.3">
      <c r="G33" s="66"/>
      <c r="Q33" s="42"/>
      <c r="R33" s="42"/>
      <c r="S33" s="42"/>
      <c r="T33" s="42"/>
      <c r="U33" s="18"/>
      <c r="V33" s="18"/>
      <c r="W33" s="18"/>
      <c r="X33" s="18"/>
      <c r="Y33" s="18"/>
    </row>
    <row r="34" spans="7:25" customFormat="1" ht="15.75" customHeight="1" x14ac:dyDescent="0.3">
      <c r="G34" s="66"/>
      <c r="Q34" s="42"/>
      <c r="R34" s="42"/>
      <c r="S34" s="42"/>
      <c r="T34" s="42"/>
      <c r="U34" s="18"/>
      <c r="V34" s="18"/>
      <c r="W34" s="18"/>
      <c r="X34" s="18"/>
      <c r="Y34" s="18"/>
    </row>
    <row r="35" spans="7:25" customFormat="1" ht="15.75" customHeight="1" x14ac:dyDescent="0.3">
      <c r="G35" s="66"/>
      <c r="Q35" s="42"/>
      <c r="R35" s="42"/>
      <c r="S35" s="42"/>
      <c r="T35" s="42"/>
      <c r="U35" s="18"/>
      <c r="V35" s="18"/>
      <c r="W35" s="18"/>
      <c r="X35" s="18"/>
      <c r="Y35" s="18"/>
    </row>
    <row r="36" spans="7:25" customFormat="1" ht="15.75" customHeight="1" x14ac:dyDescent="0.3">
      <c r="G36" s="66"/>
      <c r="Q36" s="42"/>
      <c r="R36" s="42"/>
      <c r="S36" s="42"/>
      <c r="T36" s="42"/>
      <c r="U36" s="18"/>
      <c r="V36" s="18"/>
      <c r="W36" s="18"/>
      <c r="X36" s="18"/>
      <c r="Y36" s="18"/>
    </row>
    <row r="37" spans="7:25" customFormat="1" ht="15.75" customHeight="1" x14ac:dyDescent="0.3">
      <c r="G37" s="66"/>
      <c r="Q37" s="42"/>
      <c r="R37" s="42"/>
      <c r="S37" s="42"/>
      <c r="T37" s="42"/>
      <c r="U37" s="18"/>
      <c r="V37" s="18"/>
      <c r="W37" s="18"/>
      <c r="X37" s="18"/>
      <c r="Y37" s="18"/>
    </row>
    <row r="38" spans="7:25" customFormat="1" ht="15.75" customHeight="1" x14ac:dyDescent="0.3">
      <c r="G38" s="66"/>
      <c r="Q38" s="42"/>
      <c r="R38" s="42"/>
      <c r="S38" s="42"/>
      <c r="T38" s="42"/>
      <c r="U38" s="18"/>
      <c r="V38" s="18"/>
      <c r="W38" s="18"/>
      <c r="X38" s="18"/>
      <c r="Y38" s="18"/>
    </row>
    <row r="39" spans="7:25" customFormat="1" ht="15.75" customHeight="1" x14ac:dyDescent="0.3">
      <c r="G39" s="66"/>
      <c r="Q39" s="42"/>
      <c r="R39" s="42"/>
      <c r="S39" s="42"/>
      <c r="T39" s="42"/>
      <c r="U39" s="18"/>
      <c r="V39" s="18"/>
      <c r="W39" s="18"/>
      <c r="X39" s="18"/>
      <c r="Y39" s="18"/>
    </row>
    <row r="40" spans="7:25" customFormat="1" ht="15.75" customHeight="1" x14ac:dyDescent="0.3">
      <c r="G40" s="66"/>
      <c r="Q40" s="42"/>
      <c r="R40" s="42"/>
      <c r="S40" s="42"/>
      <c r="T40" s="42"/>
      <c r="U40" s="18"/>
      <c r="V40" s="18"/>
      <c r="W40" s="18"/>
      <c r="X40" s="18"/>
      <c r="Y40" s="18"/>
    </row>
    <row r="41" spans="7:25" customFormat="1" ht="15.75" customHeight="1" x14ac:dyDescent="0.3">
      <c r="G41" s="66"/>
      <c r="Q41" s="42"/>
      <c r="R41" s="42"/>
      <c r="S41" s="42"/>
      <c r="T41" s="42"/>
      <c r="U41" s="18"/>
      <c r="V41" s="18"/>
      <c r="W41" s="18"/>
      <c r="X41" s="18"/>
      <c r="Y41" s="18"/>
    </row>
    <row r="42" spans="7:25" customFormat="1" ht="15.75" customHeight="1" x14ac:dyDescent="0.3">
      <c r="G42" s="66"/>
      <c r="Q42" s="42"/>
      <c r="R42" s="42"/>
      <c r="S42" s="42"/>
      <c r="T42" s="42"/>
      <c r="U42" s="18"/>
      <c r="V42" s="18"/>
      <c r="W42" s="18"/>
      <c r="X42" s="18"/>
      <c r="Y42" s="18"/>
    </row>
    <row r="43" spans="7:25" customFormat="1" ht="15.75" customHeight="1" x14ac:dyDescent="0.3">
      <c r="G43" s="66"/>
      <c r="Q43" s="42"/>
      <c r="R43" s="42"/>
      <c r="S43" s="42"/>
      <c r="T43" s="42"/>
      <c r="U43" s="18"/>
      <c r="V43" s="18"/>
      <c r="W43" s="18"/>
      <c r="X43" s="18"/>
      <c r="Y43" s="18"/>
    </row>
    <row r="44" spans="7:25" customFormat="1" ht="15.75" customHeight="1" x14ac:dyDescent="0.3">
      <c r="G44" s="66"/>
      <c r="Q44" s="42"/>
      <c r="R44" s="42"/>
      <c r="S44" s="42"/>
      <c r="T44" s="42"/>
      <c r="U44" s="18"/>
      <c r="V44" s="18"/>
      <c r="W44" s="18"/>
      <c r="X44" s="18"/>
      <c r="Y44" s="18"/>
    </row>
    <row r="45" spans="7:25" customFormat="1" ht="15.75" customHeight="1" x14ac:dyDescent="0.3">
      <c r="G45" s="66"/>
      <c r="Q45" s="18"/>
      <c r="R45" s="18"/>
      <c r="S45" s="18"/>
      <c r="T45" s="18"/>
      <c r="U45" s="18"/>
      <c r="V45" s="18"/>
      <c r="W45" s="18"/>
      <c r="X45" s="18"/>
      <c r="Y45" s="18"/>
    </row>
    <row r="46" spans="7:25" customFormat="1" ht="15.75" customHeight="1" x14ac:dyDescent="0.3">
      <c r="G46" s="66"/>
      <c r="Q46" s="18"/>
      <c r="R46" s="18"/>
      <c r="S46" s="18"/>
      <c r="T46" s="18"/>
      <c r="U46" s="18"/>
      <c r="V46" s="18"/>
      <c r="W46" s="18"/>
      <c r="X46" s="18"/>
      <c r="Y46" s="18"/>
    </row>
    <row r="47" spans="7:25" customFormat="1" ht="15.75" customHeight="1" x14ac:dyDescent="0.3">
      <c r="G47" s="66"/>
      <c r="Q47" s="18"/>
      <c r="R47" s="18"/>
      <c r="S47" s="18"/>
      <c r="T47" s="18"/>
      <c r="U47" s="18"/>
      <c r="V47" s="18"/>
      <c r="W47" s="18"/>
      <c r="X47" s="18"/>
      <c r="Y47" s="18"/>
    </row>
    <row r="48" spans="7:25" customFormat="1" ht="15.75" customHeight="1" x14ac:dyDescent="0.3">
      <c r="G48" s="66"/>
      <c r="Q48" s="18"/>
      <c r="R48" s="18"/>
      <c r="S48" s="18"/>
      <c r="T48" s="18"/>
      <c r="U48" s="18"/>
      <c r="V48" s="18"/>
      <c r="W48" s="18"/>
      <c r="X48" s="18"/>
      <c r="Y48" s="18"/>
    </row>
    <row r="49" spans="1:16" ht="15.75" customHeight="1" x14ac:dyDescent="0.3">
      <c r="A49"/>
      <c r="B49"/>
      <c r="C49"/>
      <c r="D49"/>
      <c r="E49"/>
      <c r="F49"/>
      <c r="G49" s="66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6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6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6"/>
      <c r="H52"/>
      <c r="I52"/>
      <c r="J52"/>
      <c r="K52"/>
      <c r="L52"/>
      <c r="M52"/>
      <c r="N52"/>
      <c r="O52"/>
      <c r="P52"/>
    </row>
    <row r="53" spans="1:16" ht="15.75" customHeight="1" x14ac:dyDescent="0.3">
      <c r="E53" s="18"/>
      <c r="I53" s="72"/>
      <c r="J53" s="72"/>
      <c r="K53" s="72"/>
      <c r="L53" s="72"/>
      <c r="M53" s="72"/>
      <c r="N53" s="72"/>
    </row>
    <row r="54" spans="1:16" ht="15.75" customHeight="1" x14ac:dyDescent="0.3">
      <c r="E54" s="18"/>
      <c r="I54" s="72"/>
      <c r="J54" s="72"/>
      <c r="K54" s="72"/>
      <c r="L54" s="72"/>
      <c r="M54" s="72"/>
      <c r="N54" s="72"/>
    </row>
    <row r="55" spans="1:16" ht="15.75" customHeight="1" x14ac:dyDescent="0.3">
      <c r="A55" s="72"/>
      <c r="B55" s="72"/>
      <c r="C55" s="72"/>
      <c r="D55" s="72"/>
      <c r="E55" s="72"/>
      <c r="F55" s="72"/>
      <c r="G55" s="152"/>
      <c r="H55" s="72"/>
      <c r="I55" s="72"/>
      <c r="J55" s="72"/>
      <c r="K55" s="72"/>
      <c r="L55" s="72"/>
      <c r="M55" s="72"/>
      <c r="N55" s="72"/>
    </row>
    <row r="56" spans="1:16" ht="15.75" customHeight="1" x14ac:dyDescent="0.3">
      <c r="A56" s="72"/>
      <c r="B56" s="72"/>
      <c r="C56" s="72"/>
      <c r="D56" s="72"/>
      <c r="E56" s="72"/>
      <c r="F56" s="72"/>
      <c r="G56" s="152"/>
      <c r="H56" s="72"/>
      <c r="I56" s="72"/>
      <c r="J56" s="72"/>
      <c r="K56" s="72"/>
      <c r="L56" s="72"/>
      <c r="M56" s="72"/>
      <c r="N56" s="72"/>
    </row>
    <row r="57" spans="1:16" ht="15.75" customHeight="1" x14ac:dyDescent="0.3">
      <c r="A57" s="72"/>
      <c r="B57" s="72"/>
      <c r="C57" s="72"/>
      <c r="D57" s="72"/>
      <c r="E57" s="72"/>
      <c r="F57" s="72"/>
      <c r="G57" s="152"/>
      <c r="H57" s="72"/>
      <c r="I57" s="72"/>
      <c r="J57" s="72"/>
      <c r="K57" s="72"/>
      <c r="L57" s="72"/>
      <c r="M57" s="72"/>
      <c r="N57" s="72"/>
    </row>
    <row r="58" spans="1:16" ht="15.75" customHeight="1" x14ac:dyDescent="0.3">
      <c r="A58" s="72"/>
      <c r="B58" s="72"/>
      <c r="C58" s="72"/>
      <c r="D58" s="72"/>
      <c r="E58" s="72"/>
      <c r="F58" s="72"/>
      <c r="G58" s="152"/>
      <c r="H58" s="72"/>
      <c r="I58" s="72"/>
      <c r="J58" s="72"/>
      <c r="K58" s="72"/>
      <c r="L58" s="72"/>
      <c r="M58" s="72"/>
      <c r="N58" s="72"/>
    </row>
    <row r="59" spans="1:16" ht="15.75" customHeight="1" x14ac:dyDescent="0.3">
      <c r="A59" s="72"/>
      <c r="B59" s="72"/>
      <c r="C59" s="72"/>
      <c r="D59" s="72"/>
      <c r="E59" s="72"/>
      <c r="F59" s="72"/>
      <c r="G59" s="152"/>
      <c r="H59" s="72"/>
      <c r="I59" s="72"/>
      <c r="J59" s="72"/>
      <c r="K59" s="72"/>
      <c r="L59" s="72"/>
      <c r="M59" s="72"/>
      <c r="N59" s="72"/>
    </row>
    <row r="60" spans="1:16" ht="15.75" customHeight="1" x14ac:dyDescent="0.3">
      <c r="A60" s="72"/>
      <c r="B60" s="72"/>
      <c r="C60" s="72"/>
      <c r="D60" s="72"/>
      <c r="E60" s="72"/>
      <c r="F60" s="72"/>
      <c r="G60" s="152"/>
      <c r="H60" s="72"/>
      <c r="I60" s="72"/>
      <c r="J60" s="72"/>
      <c r="K60" s="72"/>
      <c r="L60" s="72"/>
      <c r="M60" s="72"/>
      <c r="N60" s="72"/>
    </row>
    <row r="61" spans="1:16" ht="15.75" customHeight="1" x14ac:dyDescent="0.3">
      <c r="A61" s="72"/>
      <c r="B61" s="72"/>
      <c r="C61" s="72"/>
      <c r="D61" s="72"/>
      <c r="E61" s="72"/>
      <c r="F61" s="72"/>
      <c r="G61" s="152"/>
      <c r="H61" s="72"/>
      <c r="I61" s="72"/>
      <c r="J61" s="72"/>
      <c r="K61" s="72"/>
      <c r="L61" s="72"/>
      <c r="M61" s="72"/>
      <c r="N61" s="72"/>
    </row>
    <row r="62" spans="1:16" ht="15.75" customHeight="1" x14ac:dyDescent="0.3">
      <c r="A62" s="72"/>
      <c r="B62" s="72"/>
      <c r="C62" s="72"/>
      <c r="D62" s="72"/>
      <c r="E62" s="72"/>
      <c r="F62" s="72"/>
      <c r="G62" s="152"/>
      <c r="H62" s="72"/>
      <c r="I62" s="72"/>
      <c r="J62" s="72"/>
      <c r="K62" s="72"/>
      <c r="L62" s="72"/>
      <c r="M62" s="72"/>
      <c r="N62" s="72"/>
    </row>
    <row r="63" spans="1:16" ht="15.75" customHeight="1" x14ac:dyDescent="0.3">
      <c r="A63" s="72"/>
      <c r="B63" s="72"/>
      <c r="C63" s="72"/>
      <c r="D63" s="72"/>
      <c r="E63" s="72"/>
      <c r="F63" s="72"/>
      <c r="G63" s="152"/>
      <c r="H63" s="72"/>
      <c r="I63" s="72"/>
      <c r="J63" s="72"/>
      <c r="K63" s="72"/>
      <c r="L63" s="72"/>
      <c r="M63" s="72"/>
      <c r="N63" s="72"/>
    </row>
    <row r="64" spans="1:16" ht="15.75" customHeight="1" x14ac:dyDescent="0.3">
      <c r="A64" s="72"/>
      <c r="B64" s="72"/>
      <c r="C64" s="72"/>
      <c r="D64" s="72"/>
      <c r="E64" s="72"/>
      <c r="F64" s="72"/>
      <c r="G64" s="152"/>
      <c r="H64" s="72"/>
      <c r="I64" s="72"/>
      <c r="J64" s="72"/>
      <c r="K64" s="72"/>
      <c r="L64" s="72"/>
      <c r="M64" s="72"/>
      <c r="N64" s="72"/>
    </row>
    <row r="65" spans="1:14" ht="15.75" customHeight="1" x14ac:dyDescent="0.3">
      <c r="A65" s="72"/>
      <c r="B65" s="72"/>
      <c r="C65" s="72"/>
      <c r="D65" s="72"/>
      <c r="E65" s="72"/>
      <c r="F65" s="72"/>
      <c r="G65" s="152"/>
      <c r="H65" s="72"/>
      <c r="I65" s="72"/>
      <c r="J65" s="72"/>
      <c r="K65" s="72"/>
      <c r="L65" s="72"/>
      <c r="M65" s="72"/>
      <c r="N65" s="72"/>
    </row>
    <row r="66" spans="1:14" ht="15.75" customHeight="1" x14ac:dyDescent="0.3">
      <c r="A66" s="72"/>
      <c r="B66" s="72"/>
      <c r="C66" s="72"/>
      <c r="D66" s="72"/>
      <c r="E66" s="72"/>
      <c r="F66" s="72"/>
      <c r="G66" s="152"/>
      <c r="H66" s="72"/>
      <c r="I66" s="72"/>
      <c r="J66" s="72"/>
      <c r="K66" s="72"/>
      <c r="L66" s="72"/>
      <c r="M66" s="72"/>
      <c r="N66" s="72"/>
    </row>
    <row r="67" spans="1:14" ht="15.75" customHeight="1" x14ac:dyDescent="0.3">
      <c r="A67" s="72"/>
      <c r="B67" s="72"/>
      <c r="C67" s="72"/>
      <c r="D67" s="72"/>
      <c r="E67" s="72"/>
      <c r="F67" s="72"/>
      <c r="G67" s="152"/>
      <c r="H67" s="72"/>
      <c r="I67" s="72"/>
      <c r="J67" s="72"/>
      <c r="K67" s="72"/>
      <c r="L67" s="72"/>
      <c r="M67" s="72"/>
      <c r="N67" s="72"/>
    </row>
    <row r="68" spans="1:14" ht="15.75" customHeight="1" x14ac:dyDescent="0.3">
      <c r="A68" s="72"/>
      <c r="B68" s="72"/>
      <c r="C68" s="72"/>
      <c r="D68" s="72"/>
      <c r="E68" s="72"/>
      <c r="F68" s="72"/>
      <c r="G68" s="152"/>
      <c r="H68" s="72"/>
      <c r="I68" s="72"/>
      <c r="J68" s="72"/>
      <c r="K68" s="72"/>
      <c r="L68" s="72"/>
      <c r="M68" s="72"/>
      <c r="N68" s="72"/>
    </row>
    <row r="69" spans="1:14" ht="15.75" customHeight="1" x14ac:dyDescent="0.3">
      <c r="A69" s="72"/>
      <c r="B69" s="72"/>
      <c r="C69" s="72"/>
      <c r="D69" s="72"/>
      <c r="E69" s="72"/>
      <c r="F69" s="72"/>
      <c r="G69" s="152"/>
      <c r="H69" s="72"/>
      <c r="I69" s="72"/>
      <c r="J69" s="72"/>
      <c r="K69" s="72"/>
      <c r="L69" s="72"/>
      <c r="M69" s="72"/>
      <c r="N69" s="72"/>
    </row>
    <row r="70" spans="1:14" ht="15.75" customHeight="1" x14ac:dyDescent="0.3">
      <c r="A70" s="72"/>
      <c r="B70" s="72"/>
      <c r="C70" s="72"/>
      <c r="D70" s="72"/>
      <c r="E70" s="72"/>
      <c r="F70" s="72"/>
      <c r="G70" s="152"/>
      <c r="H70" s="72"/>
      <c r="I70" s="72"/>
      <c r="J70" s="72"/>
      <c r="K70" s="72"/>
      <c r="L70" s="72"/>
      <c r="M70" s="72"/>
      <c r="N70" s="72"/>
    </row>
    <row r="71" spans="1:14" ht="15.75" customHeight="1" x14ac:dyDescent="0.3">
      <c r="A71" s="72"/>
      <c r="B71" s="72"/>
      <c r="C71" s="72"/>
      <c r="D71" s="72"/>
      <c r="E71" s="72"/>
      <c r="F71" s="72"/>
      <c r="G71" s="152"/>
      <c r="H71" s="72"/>
      <c r="I71" s="72"/>
      <c r="J71" s="72"/>
      <c r="K71" s="72"/>
      <c r="L71" s="72"/>
      <c r="M71" s="72"/>
      <c r="N71" s="72"/>
    </row>
    <row r="72" spans="1:14" ht="15.75" customHeight="1" x14ac:dyDescent="0.3">
      <c r="A72" s="72"/>
      <c r="B72" s="72"/>
      <c r="C72" s="72"/>
      <c r="D72" s="72"/>
      <c r="E72" s="72"/>
      <c r="F72" s="72"/>
      <c r="G72" s="152"/>
      <c r="H72" s="72"/>
      <c r="I72" s="72"/>
      <c r="J72" s="72"/>
      <c r="K72" s="72"/>
      <c r="L72" s="72"/>
      <c r="M72" s="72"/>
      <c r="N72" s="72"/>
    </row>
    <row r="73" spans="1:14" ht="15.75" customHeight="1" x14ac:dyDescent="0.3">
      <c r="A73" s="72"/>
      <c r="B73" s="72"/>
      <c r="C73" s="72"/>
      <c r="D73" s="72"/>
      <c r="E73" s="72"/>
      <c r="F73" s="72"/>
      <c r="G73" s="152"/>
      <c r="H73" s="72"/>
      <c r="I73" s="72"/>
      <c r="J73" s="72"/>
      <c r="K73" s="72"/>
      <c r="L73" s="72"/>
      <c r="M73" s="72"/>
      <c r="N73" s="72"/>
    </row>
    <row r="74" spans="1:14" ht="15.75" customHeight="1" x14ac:dyDescent="0.3">
      <c r="A74" s="72"/>
      <c r="B74" s="72"/>
      <c r="C74" s="72"/>
      <c r="D74" s="72"/>
      <c r="E74" s="72"/>
      <c r="F74" s="72"/>
      <c r="G74" s="152"/>
      <c r="H74" s="72"/>
      <c r="I74" s="72"/>
      <c r="J74" s="72"/>
      <c r="K74" s="72"/>
      <c r="L74" s="72"/>
      <c r="M74" s="72"/>
      <c r="N74" s="72"/>
    </row>
    <row r="75" spans="1:14" ht="15.75" customHeight="1" x14ac:dyDescent="0.3">
      <c r="A75" s="72"/>
      <c r="B75" s="72"/>
      <c r="C75" s="72"/>
      <c r="D75" s="72"/>
      <c r="E75" s="72"/>
      <c r="F75" s="72"/>
      <c r="G75" s="152"/>
      <c r="H75" s="72"/>
      <c r="I75" s="72"/>
      <c r="J75" s="72"/>
      <c r="K75" s="72"/>
      <c r="L75" s="72"/>
      <c r="M75" s="72"/>
      <c r="N75" s="72"/>
    </row>
    <row r="76" spans="1:14" ht="15.75" customHeight="1" x14ac:dyDescent="0.3">
      <c r="A76" s="72"/>
      <c r="B76" s="72"/>
      <c r="C76" s="72"/>
      <c r="D76" s="72"/>
      <c r="E76" s="72"/>
      <c r="F76" s="72"/>
      <c r="G76" s="152"/>
      <c r="H76" s="72"/>
      <c r="I76" s="72"/>
      <c r="J76" s="72"/>
      <c r="K76" s="72"/>
      <c r="L76" s="72"/>
      <c r="M76" s="72"/>
      <c r="N76" s="72"/>
    </row>
    <row r="77" spans="1:14" ht="15.75" customHeight="1" x14ac:dyDescent="0.3">
      <c r="A77" s="72"/>
      <c r="B77" s="72"/>
      <c r="C77" s="72"/>
      <c r="D77" s="72"/>
      <c r="E77" s="72"/>
      <c r="F77" s="72"/>
      <c r="G77" s="152"/>
      <c r="H77" s="72"/>
      <c r="I77" s="72"/>
      <c r="J77" s="72"/>
      <c r="K77" s="72"/>
      <c r="L77" s="72"/>
      <c r="M77" s="72"/>
      <c r="N77" s="72"/>
    </row>
    <row r="78" spans="1:14" ht="15.75" customHeight="1" x14ac:dyDescent="0.3">
      <c r="A78" s="72"/>
      <c r="B78" s="72"/>
      <c r="C78" s="72"/>
      <c r="D78" s="72"/>
      <c r="E78" s="72"/>
      <c r="F78" s="72"/>
      <c r="G78" s="152"/>
      <c r="H78" s="72"/>
      <c r="I78" s="72"/>
      <c r="J78" s="72"/>
      <c r="K78" s="72"/>
      <c r="L78" s="72"/>
      <c r="M78" s="72"/>
      <c r="N78" s="72"/>
    </row>
    <row r="79" spans="1:14" ht="15.75" customHeight="1" x14ac:dyDescent="0.3">
      <c r="A79" s="72"/>
      <c r="B79" s="72"/>
      <c r="C79" s="72"/>
      <c r="D79" s="72"/>
      <c r="E79" s="72"/>
      <c r="F79" s="72"/>
      <c r="G79" s="152"/>
      <c r="H79" s="72"/>
      <c r="I79" s="72"/>
      <c r="J79" s="72"/>
      <c r="K79" s="72"/>
      <c r="L79" s="72"/>
      <c r="M79" s="72"/>
      <c r="N79" s="72"/>
    </row>
    <row r="80" spans="1:14" ht="15.75" customHeight="1" x14ac:dyDescent="0.3">
      <c r="A80" s="72"/>
      <c r="B80" s="72"/>
      <c r="C80" s="72"/>
      <c r="D80" s="72"/>
      <c r="E80" s="72"/>
      <c r="F80" s="72"/>
      <c r="G80" s="152"/>
      <c r="H80" s="72"/>
      <c r="I80" s="72"/>
      <c r="J80" s="72"/>
      <c r="K80" s="72"/>
      <c r="L80" s="72"/>
      <c r="M80" s="72"/>
      <c r="N80" s="72"/>
    </row>
    <row r="81" spans="1:14" ht="15.75" customHeight="1" x14ac:dyDescent="0.3">
      <c r="A81" s="72"/>
      <c r="B81" s="72"/>
      <c r="C81" s="72"/>
      <c r="D81" s="72"/>
      <c r="E81" s="72"/>
      <c r="F81" s="72"/>
      <c r="G81" s="152"/>
      <c r="H81" s="72"/>
      <c r="I81" s="72"/>
      <c r="J81" s="72"/>
      <c r="K81" s="72"/>
      <c r="L81" s="72"/>
      <c r="M81" s="72"/>
      <c r="N81" s="72"/>
    </row>
    <row r="82" spans="1:14" ht="15.75" customHeight="1" x14ac:dyDescent="0.3">
      <c r="A82" s="72"/>
      <c r="B82" s="72"/>
      <c r="C82" s="72"/>
      <c r="D82" s="72"/>
      <c r="E82" s="72"/>
      <c r="F82" s="72"/>
      <c r="G82" s="152"/>
      <c r="H82" s="72"/>
      <c r="I82" s="72"/>
      <c r="J82" s="72"/>
      <c r="K82" s="72"/>
      <c r="L82" s="72"/>
      <c r="M82" s="72"/>
      <c r="N82" s="72"/>
    </row>
    <row r="83" spans="1:14" ht="15.75" customHeight="1" x14ac:dyDescent="0.3">
      <c r="A83" s="72"/>
      <c r="B83" s="72"/>
      <c r="C83" s="72"/>
      <c r="D83" s="72"/>
      <c r="E83" s="72"/>
      <c r="F83" s="72"/>
      <c r="G83" s="152"/>
      <c r="H83" s="72"/>
      <c r="I83" s="72"/>
      <c r="J83" s="72"/>
      <c r="K83" s="72"/>
      <c r="L83" s="72"/>
      <c r="M83" s="72"/>
      <c r="N83" s="72"/>
    </row>
    <row r="84" spans="1:14" ht="15.75" customHeight="1" x14ac:dyDescent="0.3">
      <c r="A84" s="72"/>
      <c r="B84" s="72"/>
      <c r="C84" s="72"/>
      <c r="D84" s="72"/>
      <c r="E84" s="72"/>
      <c r="F84" s="72"/>
      <c r="G84" s="152"/>
      <c r="H84" s="72"/>
      <c r="I84" s="72"/>
      <c r="J84" s="72"/>
      <c r="K84" s="72"/>
      <c r="L84" s="72"/>
      <c r="M84" s="72"/>
      <c r="N84" s="72"/>
    </row>
    <row r="85" spans="1:14" ht="15.75" customHeight="1" x14ac:dyDescent="0.3">
      <c r="A85" s="72"/>
      <c r="B85" s="72"/>
      <c r="C85" s="72"/>
      <c r="D85" s="72"/>
      <c r="E85" s="72"/>
      <c r="F85" s="72"/>
      <c r="G85" s="152"/>
      <c r="H85" s="72"/>
      <c r="I85" s="72"/>
      <c r="J85" s="72"/>
      <c r="K85" s="72"/>
      <c r="L85" s="72"/>
      <c r="M85" s="72"/>
      <c r="N85" s="72"/>
    </row>
    <row r="86" spans="1:14" ht="15.75" customHeight="1" x14ac:dyDescent="0.3">
      <c r="A86" s="72"/>
      <c r="B86" s="72"/>
      <c r="C86" s="72"/>
      <c r="D86" s="72"/>
      <c r="E86" s="72"/>
      <c r="F86" s="72"/>
      <c r="G86" s="152"/>
      <c r="H86" s="72"/>
      <c r="I86" s="72"/>
      <c r="J86" s="72"/>
      <c r="K86" s="72"/>
      <c r="L86" s="72"/>
      <c r="M86" s="72"/>
      <c r="N86" s="72"/>
    </row>
    <row r="87" spans="1:14" ht="15.75" customHeight="1" x14ac:dyDescent="0.3">
      <c r="A87" s="72"/>
      <c r="B87" s="72"/>
      <c r="C87" s="72"/>
      <c r="D87" s="72"/>
      <c r="E87" s="72"/>
      <c r="F87" s="72"/>
      <c r="G87" s="152"/>
      <c r="H87" s="72"/>
      <c r="I87" s="72"/>
      <c r="J87" s="72"/>
      <c r="K87" s="72"/>
      <c r="L87" s="72"/>
      <c r="M87" s="72"/>
      <c r="N87" s="72"/>
    </row>
    <row r="88" spans="1:14" ht="15.75" customHeight="1" x14ac:dyDescent="0.3">
      <c r="A88" s="72"/>
      <c r="B88" s="72"/>
      <c r="C88" s="72"/>
      <c r="D88" s="72"/>
      <c r="E88" s="72"/>
      <c r="F88" s="72"/>
      <c r="G88" s="152"/>
      <c r="H88" s="72"/>
      <c r="I88" s="72"/>
      <c r="J88" s="72"/>
      <c r="K88" s="72"/>
      <c r="L88" s="72"/>
      <c r="M88" s="72"/>
      <c r="N88" s="72"/>
    </row>
    <row r="89" spans="1:14" ht="15.75" customHeight="1" x14ac:dyDescent="0.3">
      <c r="A89" s="72"/>
      <c r="B89" s="72"/>
      <c r="C89" s="72"/>
      <c r="D89" s="72"/>
      <c r="E89" s="72"/>
      <c r="F89" s="72"/>
      <c r="G89" s="152"/>
      <c r="H89" s="72"/>
      <c r="I89" s="72"/>
      <c r="J89" s="72"/>
      <c r="K89" s="72"/>
      <c r="L89" s="72"/>
      <c r="M89" s="72"/>
      <c r="N89" s="72"/>
    </row>
    <row r="90" spans="1:14" ht="15.75" customHeight="1" x14ac:dyDescent="0.3">
      <c r="A90" s="72"/>
      <c r="B90" s="72"/>
      <c r="C90" s="72"/>
      <c r="D90" s="72"/>
      <c r="E90" s="72"/>
      <c r="F90" s="72"/>
      <c r="G90" s="152"/>
      <c r="H90" s="72"/>
      <c r="I90" s="72"/>
      <c r="J90" s="72"/>
      <c r="K90" s="72"/>
      <c r="L90" s="72"/>
      <c r="M90" s="72"/>
      <c r="N90" s="72"/>
    </row>
    <row r="91" spans="1:14" ht="15.75" customHeight="1" x14ac:dyDescent="0.3">
      <c r="A91" s="72"/>
      <c r="B91" s="72"/>
      <c r="C91" s="72"/>
      <c r="D91" s="72"/>
      <c r="E91" s="72"/>
      <c r="F91" s="72"/>
      <c r="G91" s="152"/>
      <c r="H91" s="72"/>
      <c r="I91" s="72"/>
      <c r="J91" s="72"/>
      <c r="K91" s="72"/>
      <c r="L91" s="72"/>
      <c r="M91" s="72"/>
      <c r="N91" s="72"/>
    </row>
    <row r="92" spans="1:14" ht="15.75" customHeight="1" x14ac:dyDescent="0.3">
      <c r="A92" s="72"/>
      <c r="B92" s="72"/>
      <c r="C92" s="72"/>
      <c r="D92" s="72"/>
      <c r="E92" s="72"/>
      <c r="F92" s="72"/>
      <c r="G92" s="152"/>
      <c r="H92" s="72"/>
      <c r="I92" s="72"/>
      <c r="J92" s="72"/>
      <c r="K92" s="72"/>
      <c r="L92" s="72"/>
      <c r="M92" s="72"/>
      <c r="N92" s="72"/>
    </row>
    <row r="93" spans="1:14" ht="15.75" customHeight="1" x14ac:dyDescent="0.3">
      <c r="A93" s="72"/>
      <c r="B93" s="72"/>
      <c r="C93" s="72"/>
      <c r="D93" s="72"/>
      <c r="E93" s="72"/>
      <c r="F93" s="72"/>
      <c r="G93" s="152"/>
      <c r="H93" s="72"/>
      <c r="I93" s="72"/>
      <c r="J93" s="72"/>
      <c r="K93" s="72"/>
      <c r="L93" s="72"/>
      <c r="M93" s="72"/>
      <c r="N93" s="72"/>
    </row>
    <row r="94" spans="1:14" ht="15.75" customHeight="1" x14ac:dyDescent="0.3">
      <c r="A94" s="72"/>
      <c r="B94" s="72"/>
      <c r="C94" s="72"/>
      <c r="D94" s="72"/>
      <c r="E94" s="72"/>
      <c r="F94" s="72"/>
      <c r="G94" s="152"/>
      <c r="H94" s="72"/>
      <c r="I94" s="72"/>
      <c r="J94" s="72"/>
      <c r="K94" s="72"/>
      <c r="L94" s="72"/>
      <c r="M94" s="72"/>
      <c r="N94" s="72"/>
    </row>
    <row r="95" spans="1:14" ht="15.75" customHeight="1" x14ac:dyDescent="0.3">
      <c r="A95" s="72"/>
      <c r="B95" s="72"/>
      <c r="C95" s="72"/>
      <c r="D95" s="72"/>
      <c r="E95" s="72"/>
      <c r="F95" s="72"/>
      <c r="G95" s="152"/>
      <c r="H95" s="72"/>
      <c r="I95" s="72"/>
      <c r="J95" s="72"/>
      <c r="K95" s="72"/>
      <c r="L95" s="72"/>
      <c r="M95" s="72"/>
      <c r="N95" s="72"/>
    </row>
    <row r="96" spans="1:14" ht="15.75" customHeight="1" x14ac:dyDescent="0.3">
      <c r="A96" s="72"/>
      <c r="B96" s="72"/>
      <c r="C96" s="72"/>
      <c r="D96" s="72"/>
      <c r="E96" s="72"/>
      <c r="F96" s="72"/>
      <c r="G96" s="152"/>
      <c r="H96" s="72"/>
      <c r="I96" s="72"/>
      <c r="J96" s="72"/>
      <c r="K96" s="72"/>
      <c r="L96" s="72"/>
      <c r="M96" s="72"/>
      <c r="N96" s="72"/>
    </row>
    <row r="97" spans="1:14" ht="15.75" customHeight="1" x14ac:dyDescent="0.3">
      <c r="A97" s="72"/>
      <c r="B97" s="72"/>
      <c r="C97" s="72"/>
      <c r="D97" s="72"/>
      <c r="E97" s="72"/>
      <c r="F97" s="72"/>
      <c r="G97" s="152"/>
      <c r="H97" s="72"/>
      <c r="I97" s="72"/>
      <c r="J97" s="72"/>
      <c r="K97" s="72"/>
      <c r="L97" s="72"/>
      <c r="M97" s="72"/>
      <c r="N97" s="72"/>
    </row>
    <row r="98" spans="1:14" ht="15.75" customHeight="1" x14ac:dyDescent="0.3">
      <c r="A98" s="72"/>
      <c r="B98" s="72"/>
      <c r="C98" s="72"/>
      <c r="D98" s="72"/>
      <c r="E98" s="72"/>
      <c r="F98" s="72"/>
      <c r="G98" s="152"/>
      <c r="H98" s="72"/>
      <c r="I98" s="72"/>
      <c r="J98" s="72"/>
      <c r="K98" s="72"/>
      <c r="L98" s="72"/>
      <c r="M98" s="72"/>
      <c r="N98" s="72"/>
    </row>
    <row r="99" spans="1:14" ht="15.75" customHeight="1" x14ac:dyDescent="0.3">
      <c r="A99" s="72"/>
      <c r="B99" s="72"/>
      <c r="C99" s="72"/>
      <c r="D99" s="72"/>
      <c r="E99" s="72"/>
      <c r="F99" s="72"/>
      <c r="G99" s="152"/>
      <c r="H99" s="72"/>
      <c r="I99" s="72"/>
      <c r="J99" s="72"/>
      <c r="K99" s="72"/>
      <c r="L99" s="72"/>
      <c r="M99" s="72"/>
      <c r="N99" s="72"/>
    </row>
    <row r="100" spans="1:14" ht="15.75" customHeight="1" x14ac:dyDescent="0.3">
      <c r="A100" s="72"/>
      <c r="B100" s="72"/>
      <c r="C100" s="72"/>
      <c r="D100" s="72"/>
      <c r="E100" s="72"/>
      <c r="F100" s="72"/>
      <c r="G100" s="152"/>
      <c r="H100" s="72"/>
      <c r="I100" s="72"/>
      <c r="J100" s="72"/>
      <c r="K100" s="72"/>
      <c r="L100" s="72"/>
      <c r="M100" s="72"/>
      <c r="N100" s="72"/>
    </row>
    <row r="101" spans="1:14" ht="15.75" customHeight="1" x14ac:dyDescent="0.3">
      <c r="A101" s="72"/>
      <c r="B101" s="72"/>
      <c r="C101" s="72"/>
      <c r="D101" s="72"/>
      <c r="E101" s="72"/>
      <c r="F101" s="72"/>
      <c r="G101" s="152"/>
      <c r="H101" s="72"/>
      <c r="I101" s="72"/>
      <c r="J101" s="72"/>
      <c r="K101" s="72"/>
      <c r="L101" s="72"/>
      <c r="M101" s="72"/>
      <c r="N101" s="72"/>
    </row>
    <row r="102" spans="1:14" ht="15.75" customHeight="1" x14ac:dyDescent="0.3">
      <c r="A102" s="72"/>
      <c r="B102" s="72"/>
      <c r="C102" s="72"/>
      <c r="D102" s="72"/>
      <c r="E102" s="72"/>
      <c r="F102" s="72"/>
      <c r="G102" s="152"/>
      <c r="H102" s="72"/>
      <c r="I102" s="72"/>
      <c r="J102" s="72"/>
      <c r="K102" s="72"/>
      <c r="L102" s="72"/>
      <c r="M102" s="72"/>
      <c r="N102" s="72"/>
    </row>
    <row r="103" spans="1:14" ht="15.75" customHeight="1" x14ac:dyDescent="0.3">
      <c r="A103" s="72"/>
      <c r="B103" s="72"/>
      <c r="C103" s="72"/>
      <c r="D103" s="72"/>
      <c r="E103" s="72"/>
      <c r="F103" s="72"/>
      <c r="G103" s="152"/>
      <c r="H103" s="72"/>
      <c r="I103" s="72"/>
      <c r="J103" s="72"/>
      <c r="K103" s="72"/>
      <c r="L103" s="72"/>
      <c r="M103" s="72"/>
      <c r="N103" s="72"/>
    </row>
    <row r="104" spans="1:14" ht="15.75" customHeight="1" x14ac:dyDescent="0.3">
      <c r="A104" s="72"/>
      <c r="B104" s="72"/>
      <c r="C104" s="72"/>
      <c r="D104" s="72"/>
      <c r="E104" s="72"/>
      <c r="F104" s="72"/>
      <c r="G104" s="152"/>
      <c r="H104" s="72"/>
      <c r="I104" s="72"/>
      <c r="J104" s="72"/>
      <c r="K104" s="72"/>
      <c r="L104" s="72"/>
      <c r="M104" s="72"/>
      <c r="N104" s="72"/>
    </row>
    <row r="105" spans="1:14" ht="15.75" customHeight="1" x14ac:dyDescent="0.3">
      <c r="A105" s="72"/>
      <c r="B105" s="72"/>
      <c r="C105" s="72"/>
      <c r="D105" s="72"/>
      <c r="E105" s="72"/>
      <c r="F105" s="72"/>
      <c r="G105" s="152"/>
      <c r="H105" s="72"/>
      <c r="I105" s="72"/>
      <c r="J105" s="72"/>
      <c r="K105" s="72"/>
      <c r="L105" s="72"/>
      <c r="M105" s="72"/>
      <c r="N105" s="72"/>
    </row>
    <row r="106" spans="1:14" ht="15.75" customHeight="1" x14ac:dyDescent="0.3">
      <c r="A106" s="72"/>
      <c r="B106" s="72"/>
      <c r="C106" s="72"/>
      <c r="D106" s="72"/>
      <c r="E106" s="72"/>
      <c r="F106" s="72"/>
      <c r="G106" s="152"/>
      <c r="H106" s="72"/>
      <c r="I106" s="72"/>
      <c r="J106" s="72"/>
      <c r="K106" s="72"/>
      <c r="L106" s="72"/>
      <c r="M106" s="72"/>
      <c r="N106" s="72"/>
    </row>
    <row r="107" spans="1:14" ht="15.75" customHeight="1" x14ac:dyDescent="0.3">
      <c r="A107" s="72"/>
      <c r="B107" s="72"/>
      <c r="C107" s="72"/>
      <c r="D107" s="72"/>
      <c r="E107" s="72"/>
      <c r="F107" s="72"/>
      <c r="G107" s="152"/>
      <c r="H107" s="72"/>
      <c r="I107" s="72"/>
      <c r="J107" s="72"/>
      <c r="K107" s="72"/>
      <c r="L107" s="72"/>
      <c r="M107" s="72"/>
      <c r="N107" s="72"/>
    </row>
    <row r="108" spans="1:14" ht="15.75" customHeight="1" x14ac:dyDescent="0.3">
      <c r="A108" s="72"/>
      <c r="B108" s="72"/>
      <c r="C108" s="72"/>
      <c r="D108" s="72"/>
      <c r="E108" s="72"/>
      <c r="F108" s="72"/>
      <c r="G108" s="152"/>
      <c r="H108" s="72"/>
      <c r="I108" s="72"/>
      <c r="J108" s="72"/>
      <c r="K108" s="72"/>
      <c r="L108" s="72"/>
      <c r="M108" s="72"/>
      <c r="N108" s="72"/>
    </row>
    <row r="109" spans="1:14" ht="15.75" customHeight="1" x14ac:dyDescent="0.3">
      <c r="A109" s="72"/>
      <c r="B109" s="72"/>
      <c r="C109" s="72"/>
      <c r="D109" s="72"/>
      <c r="E109" s="72"/>
      <c r="F109" s="72"/>
      <c r="G109" s="152"/>
      <c r="H109" s="72"/>
      <c r="I109" s="72"/>
      <c r="J109" s="72"/>
      <c r="K109" s="72"/>
      <c r="L109" s="72"/>
      <c r="M109" s="72"/>
      <c r="N109" s="72"/>
    </row>
  </sheetData>
  <mergeCells count="1">
    <mergeCell ref="I2:N2"/>
  </mergeCells>
  <hyperlinks>
    <hyperlink ref="A2" location="'Index'!A3" tooltip="Go to the Index sheet" display="á" xr:uid="{BE9C8A85-D4FA-4DAB-B830-0D2452F1657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1A67-1A2A-43D4-AEFE-334C240E3BAB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557</v>
      </c>
      <c r="C1" s="2"/>
      <c r="D1" s="3"/>
      <c r="E1" s="3"/>
      <c r="F1" s="3"/>
      <c r="G1" s="2"/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4"/>
      <c r="D2" s="55" t="s">
        <v>3</v>
      </c>
      <c r="E2" s="55"/>
      <c r="F2" s="55"/>
      <c r="G2" s="55"/>
      <c r="H2" s="55"/>
      <c r="I2" s="55"/>
    </row>
    <row r="3" spans="1:25" ht="15.75" customHeight="1" x14ac:dyDescent="0.3">
      <c r="A3" s="8"/>
      <c r="B3" s="9" t="s">
        <v>4</v>
      </c>
      <c r="C3" s="10" t="s">
        <v>430</v>
      </c>
      <c r="D3" s="10"/>
      <c r="E3" s="10" t="s">
        <v>558</v>
      </c>
      <c r="F3" s="9"/>
      <c r="G3" s="9"/>
      <c r="H3" s="9"/>
      <c r="I3" s="9"/>
      <c r="J3" s="9"/>
      <c r="K3" s="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K4" s="18"/>
    </row>
    <row r="5" spans="1:25" ht="15.75" customHeight="1" x14ac:dyDescent="0.3">
      <c r="A5" s="102">
        <v>3</v>
      </c>
      <c r="B5" s="103" t="s">
        <v>559</v>
      </c>
      <c r="C5" s="103" t="s">
        <v>115</v>
      </c>
      <c r="D5" s="104">
        <v>100.005</v>
      </c>
      <c r="E5" s="104">
        <v>100.002</v>
      </c>
      <c r="F5" s="105">
        <f t="shared" ref="F5:F13" si="0">SUM(D5,E5)</f>
        <v>200.00700000000001</v>
      </c>
      <c r="G5" s="90">
        <v>8</v>
      </c>
      <c r="H5" s="105">
        <v>599.01800000000003</v>
      </c>
      <c r="I5" s="91">
        <v>23</v>
      </c>
      <c r="K5" s="18"/>
    </row>
    <row r="6" spans="1:25" ht="15.75" customHeight="1" x14ac:dyDescent="0.3">
      <c r="A6" s="23">
        <v>2</v>
      </c>
      <c r="B6" s="24" t="s">
        <v>560</v>
      </c>
      <c r="C6" s="24" t="s">
        <v>561</v>
      </c>
      <c r="D6" s="106">
        <v>100.00700000000001</v>
      </c>
      <c r="E6" s="106">
        <v>100.003</v>
      </c>
      <c r="F6" s="107">
        <f t="shared" si="0"/>
        <v>200.01</v>
      </c>
      <c r="G6" s="27">
        <v>9</v>
      </c>
      <c r="H6" s="107">
        <v>599.02499999999998</v>
      </c>
      <c r="I6" s="31">
        <v>22</v>
      </c>
      <c r="N6" s="153"/>
      <c r="O6" s="153"/>
      <c r="P6" s="153"/>
      <c r="R6" s="153"/>
      <c r="S6" s="154"/>
    </row>
    <row r="7" spans="1:25" ht="15.75" customHeight="1" x14ac:dyDescent="0.3">
      <c r="A7" s="23">
        <v>1</v>
      </c>
      <c r="B7" s="24" t="s">
        <v>562</v>
      </c>
      <c r="C7" s="24" t="s">
        <v>563</v>
      </c>
      <c r="D7" s="106">
        <v>100.002</v>
      </c>
      <c r="E7" s="106">
        <v>100.002</v>
      </c>
      <c r="F7" s="107">
        <f t="shared" si="0"/>
        <v>200.00399999999999</v>
      </c>
      <c r="G7" s="27">
        <v>6</v>
      </c>
      <c r="H7" s="107">
        <v>599.01300000000003</v>
      </c>
      <c r="I7" s="31">
        <v>19</v>
      </c>
      <c r="J7" s="79"/>
      <c r="K7" s="18"/>
    </row>
    <row r="8" spans="1:25" ht="15.75" customHeight="1" x14ac:dyDescent="0.3">
      <c r="A8" s="23">
        <v>8</v>
      </c>
      <c r="B8" s="24" t="s">
        <v>564</v>
      </c>
      <c r="C8" s="24" t="s">
        <v>565</v>
      </c>
      <c r="D8" s="106">
        <v>100.003</v>
      </c>
      <c r="E8" s="106">
        <v>100.002</v>
      </c>
      <c r="F8" s="107">
        <f t="shared" si="0"/>
        <v>200.005</v>
      </c>
      <c r="G8" s="27">
        <v>7</v>
      </c>
      <c r="H8" s="107">
        <v>598.01600000000008</v>
      </c>
      <c r="I8" s="28">
        <v>18</v>
      </c>
    </row>
    <row r="9" spans="1:25" ht="15.75" customHeight="1" x14ac:dyDescent="0.3">
      <c r="A9" s="23">
        <v>6</v>
      </c>
      <c r="B9" s="24" t="s">
        <v>484</v>
      </c>
      <c r="C9" s="24" t="s">
        <v>471</v>
      </c>
      <c r="D9" s="106">
        <v>100.004</v>
      </c>
      <c r="E9" s="106">
        <v>99.004000000000005</v>
      </c>
      <c r="F9" s="107">
        <f t="shared" si="0"/>
        <v>199.00800000000001</v>
      </c>
      <c r="G9" s="27">
        <v>4</v>
      </c>
      <c r="H9" s="107">
        <v>598.01700000000005</v>
      </c>
      <c r="I9" s="28">
        <v>17</v>
      </c>
      <c r="P9" s="155"/>
      <c r="Q9" s="155"/>
      <c r="R9" s="155"/>
      <c r="S9" s="155"/>
    </row>
    <row r="10" spans="1:25" ht="15.75" customHeight="1" x14ac:dyDescent="0.3">
      <c r="A10" s="23">
        <v>9</v>
      </c>
      <c r="B10" s="24" t="s">
        <v>566</v>
      </c>
      <c r="C10" s="24" t="s">
        <v>18</v>
      </c>
      <c r="D10" s="106">
        <v>99.001999999999995</v>
      </c>
      <c r="E10" s="106">
        <v>99.001999999999995</v>
      </c>
      <c r="F10" s="107">
        <f t="shared" si="0"/>
        <v>198.00399999999999</v>
      </c>
      <c r="G10" s="27">
        <v>3</v>
      </c>
      <c r="H10" s="107">
        <v>498.01099999999997</v>
      </c>
      <c r="I10" s="28">
        <v>14</v>
      </c>
    </row>
    <row r="11" spans="1:25" ht="15.75" customHeight="1" x14ac:dyDescent="0.3">
      <c r="A11" s="23">
        <v>5</v>
      </c>
      <c r="B11" s="24" t="s">
        <v>567</v>
      </c>
      <c r="C11" s="24" t="s">
        <v>92</v>
      </c>
      <c r="D11" s="106">
        <v>99.001999999999995</v>
      </c>
      <c r="E11" s="106">
        <v>98.001999999999995</v>
      </c>
      <c r="F11" s="107">
        <f t="shared" si="0"/>
        <v>197.00399999999999</v>
      </c>
      <c r="G11" s="27">
        <v>2</v>
      </c>
      <c r="H11" s="107">
        <v>595.01499999999999</v>
      </c>
      <c r="I11" s="28">
        <v>13</v>
      </c>
    </row>
    <row r="12" spans="1:25" ht="15.75" customHeight="1" x14ac:dyDescent="0.3">
      <c r="A12" s="23">
        <v>7</v>
      </c>
      <c r="B12" s="24" t="s">
        <v>568</v>
      </c>
      <c r="C12" s="24" t="s">
        <v>115</v>
      </c>
      <c r="D12" s="106">
        <v>100.001</v>
      </c>
      <c r="E12" s="106">
        <v>100.001</v>
      </c>
      <c r="F12" s="107">
        <f t="shared" si="0"/>
        <v>200.00200000000001</v>
      </c>
      <c r="G12" s="27">
        <v>5</v>
      </c>
      <c r="H12" s="107">
        <v>593.00400000000002</v>
      </c>
      <c r="I12" s="28">
        <v>10</v>
      </c>
    </row>
    <row r="13" spans="1:25" ht="15.75" customHeight="1" x14ac:dyDescent="0.3">
      <c r="A13" s="32">
        <v>4</v>
      </c>
      <c r="B13" s="109" t="s">
        <v>569</v>
      </c>
      <c r="C13" s="109" t="s">
        <v>285</v>
      </c>
      <c r="D13" s="110" t="s">
        <v>27</v>
      </c>
      <c r="E13" s="110"/>
      <c r="F13" s="111">
        <f t="shared" si="0"/>
        <v>0</v>
      </c>
      <c r="G13" s="35">
        <v>0</v>
      </c>
      <c r="H13" s="111">
        <v>0</v>
      </c>
      <c r="I13" s="100">
        <v>0</v>
      </c>
    </row>
    <row r="14" spans="1:25" ht="15.75" customHeight="1" x14ac:dyDescent="0.3"/>
    <row r="15" spans="1:25" ht="15.75" customHeight="1" x14ac:dyDescent="0.3">
      <c r="A15" s="8"/>
      <c r="B15" s="9" t="s">
        <v>29</v>
      </c>
      <c r="C15" s="10" t="s">
        <v>570</v>
      </c>
      <c r="D15" s="10"/>
      <c r="E15" s="10" t="s">
        <v>571</v>
      </c>
      <c r="F15" s="9"/>
      <c r="G15" s="9"/>
      <c r="H15" s="9"/>
      <c r="I15" s="9"/>
    </row>
    <row r="16" spans="1:25" ht="15.75" customHeight="1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</row>
    <row r="17" spans="1:9" ht="15.75" customHeight="1" x14ac:dyDescent="0.3">
      <c r="A17" s="102">
        <v>8</v>
      </c>
      <c r="B17" s="103" t="s">
        <v>39</v>
      </c>
      <c r="C17" s="103" t="s">
        <v>40</v>
      </c>
      <c r="D17" s="104">
        <v>100.004</v>
      </c>
      <c r="E17" s="104">
        <v>99.004000000000005</v>
      </c>
      <c r="F17" s="105">
        <f t="shared" ref="F17:F25" si="1">SUM(D17,E17)</f>
        <v>199.00800000000001</v>
      </c>
      <c r="G17" s="90">
        <v>8</v>
      </c>
      <c r="H17" s="105">
        <v>598.02499999999998</v>
      </c>
      <c r="I17" s="91">
        <v>26</v>
      </c>
    </row>
    <row r="18" spans="1:9" ht="15.75" customHeight="1" x14ac:dyDescent="0.3">
      <c r="A18" s="23">
        <v>7</v>
      </c>
      <c r="B18" s="24" t="s">
        <v>572</v>
      </c>
      <c r="C18" s="24" t="s">
        <v>153</v>
      </c>
      <c r="D18" s="106">
        <v>100.006</v>
      </c>
      <c r="E18" s="106">
        <v>99.001999999999995</v>
      </c>
      <c r="F18" s="107">
        <f t="shared" si="1"/>
        <v>199.00799999999998</v>
      </c>
      <c r="G18" s="27">
        <v>8</v>
      </c>
      <c r="H18" s="107">
        <v>597.01599999999996</v>
      </c>
      <c r="I18" s="28">
        <v>23</v>
      </c>
    </row>
    <row r="19" spans="1:9" ht="15.75" customHeight="1" x14ac:dyDescent="0.3">
      <c r="A19" s="23">
        <v>6</v>
      </c>
      <c r="B19" s="24" t="s">
        <v>569</v>
      </c>
      <c r="C19" s="24" t="s">
        <v>40</v>
      </c>
      <c r="D19" s="106">
        <v>100.004</v>
      </c>
      <c r="E19" s="106">
        <v>100.003</v>
      </c>
      <c r="F19" s="107">
        <f t="shared" si="1"/>
        <v>200.00700000000001</v>
      </c>
      <c r="G19" s="27">
        <v>9</v>
      </c>
      <c r="H19" s="107">
        <v>597.01499999999999</v>
      </c>
      <c r="I19" s="28">
        <v>20</v>
      </c>
    </row>
    <row r="20" spans="1:9" ht="15.75" customHeight="1" x14ac:dyDescent="0.3">
      <c r="A20" s="23">
        <v>5</v>
      </c>
      <c r="B20" s="24" t="s">
        <v>204</v>
      </c>
      <c r="C20" s="24" t="s">
        <v>497</v>
      </c>
      <c r="D20" s="106">
        <v>100.001</v>
      </c>
      <c r="E20" s="106">
        <v>99.001000000000005</v>
      </c>
      <c r="F20" s="107">
        <f t="shared" si="1"/>
        <v>199.00200000000001</v>
      </c>
      <c r="G20" s="27">
        <v>5</v>
      </c>
      <c r="H20" s="107">
        <v>595.01099999999997</v>
      </c>
      <c r="I20" s="28">
        <v>16</v>
      </c>
    </row>
    <row r="21" spans="1:9" ht="15.75" customHeight="1" x14ac:dyDescent="0.3">
      <c r="A21" s="23">
        <v>1</v>
      </c>
      <c r="B21" s="24" t="s">
        <v>573</v>
      </c>
      <c r="C21" s="24" t="s">
        <v>563</v>
      </c>
      <c r="D21" s="106">
        <v>100.001</v>
      </c>
      <c r="E21" s="106">
        <v>99.004000000000005</v>
      </c>
      <c r="F21" s="107">
        <f t="shared" si="1"/>
        <v>199.005</v>
      </c>
      <c r="G21" s="27">
        <v>6</v>
      </c>
      <c r="H21" s="107">
        <v>593.01099999999997</v>
      </c>
      <c r="I21" s="31">
        <v>14</v>
      </c>
    </row>
    <row r="22" spans="1:9" ht="15.75" customHeight="1" x14ac:dyDescent="0.3">
      <c r="A22" s="23">
        <v>2</v>
      </c>
      <c r="B22" s="24" t="s">
        <v>574</v>
      </c>
      <c r="C22" s="24" t="s">
        <v>563</v>
      </c>
      <c r="D22" s="106">
        <v>98.001000000000005</v>
      </c>
      <c r="E22" s="106">
        <v>98</v>
      </c>
      <c r="F22" s="107">
        <f t="shared" si="1"/>
        <v>196.001</v>
      </c>
      <c r="G22" s="27">
        <v>1</v>
      </c>
      <c r="H22" s="107">
        <v>593.00799999999992</v>
      </c>
      <c r="I22" s="28">
        <v>13</v>
      </c>
    </row>
    <row r="23" spans="1:9" ht="15.75" customHeight="1" x14ac:dyDescent="0.3">
      <c r="A23" s="23">
        <v>4</v>
      </c>
      <c r="B23" s="24" t="s">
        <v>237</v>
      </c>
      <c r="C23" s="24" t="s">
        <v>115</v>
      </c>
      <c r="D23" s="106">
        <v>99.001999999999995</v>
      </c>
      <c r="E23" s="106">
        <v>97</v>
      </c>
      <c r="F23" s="107">
        <f t="shared" si="1"/>
        <v>196.00200000000001</v>
      </c>
      <c r="G23" s="27">
        <v>2</v>
      </c>
      <c r="H23" s="107">
        <v>592.00600000000009</v>
      </c>
      <c r="I23" s="28">
        <v>11</v>
      </c>
    </row>
    <row r="24" spans="1:9" ht="15.75" customHeight="1" x14ac:dyDescent="0.3">
      <c r="A24" s="23">
        <v>3</v>
      </c>
      <c r="B24" s="24" t="s">
        <v>575</v>
      </c>
      <c r="C24" s="24" t="s">
        <v>576</v>
      </c>
      <c r="D24" s="106">
        <v>99.001999999999995</v>
      </c>
      <c r="E24" s="106">
        <v>98.001999999999995</v>
      </c>
      <c r="F24" s="107">
        <f t="shared" si="1"/>
        <v>197.00399999999999</v>
      </c>
      <c r="G24" s="27">
        <v>4</v>
      </c>
      <c r="H24" s="107">
        <v>591.00900000000001</v>
      </c>
      <c r="I24" s="28">
        <v>11</v>
      </c>
    </row>
    <row r="25" spans="1:9" ht="15.75" customHeight="1" x14ac:dyDescent="0.3">
      <c r="A25" s="32">
        <v>9</v>
      </c>
      <c r="B25" s="109" t="s">
        <v>577</v>
      </c>
      <c r="C25" s="109" t="s">
        <v>115</v>
      </c>
      <c r="D25" s="110">
        <v>99.001000000000005</v>
      </c>
      <c r="E25" s="110">
        <v>98</v>
      </c>
      <c r="F25" s="111">
        <f t="shared" si="1"/>
        <v>197.001</v>
      </c>
      <c r="G25" s="35">
        <v>3</v>
      </c>
      <c r="H25" s="111">
        <v>584.00400000000002</v>
      </c>
      <c r="I25" s="100">
        <v>5</v>
      </c>
    </row>
    <row r="26" spans="1:9" ht="15.75" customHeight="1" x14ac:dyDescent="0.3"/>
    <row r="27" spans="1:9" ht="15.75" customHeight="1" x14ac:dyDescent="0.3">
      <c r="A27" s="8"/>
      <c r="B27" s="9" t="s">
        <v>44</v>
      </c>
      <c r="C27" s="10" t="s">
        <v>578</v>
      </c>
      <c r="D27" s="10"/>
      <c r="E27" s="10" t="s">
        <v>579</v>
      </c>
      <c r="F27" s="9"/>
      <c r="G27" s="9"/>
      <c r="H27" s="9"/>
      <c r="I27" s="9"/>
    </row>
    <row r="28" spans="1:9" ht="15.75" customHeight="1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</row>
    <row r="29" spans="1:9" ht="15.75" customHeight="1" x14ac:dyDescent="0.3">
      <c r="A29" s="102">
        <v>8</v>
      </c>
      <c r="B29" s="103" t="s">
        <v>580</v>
      </c>
      <c r="C29" s="103" t="s">
        <v>40</v>
      </c>
      <c r="D29" s="104">
        <v>100.003</v>
      </c>
      <c r="E29" s="104">
        <v>98.001000000000005</v>
      </c>
      <c r="F29" s="105">
        <f t="shared" ref="F29:F37" si="2">SUM(D29,E29)</f>
        <v>198.00400000000002</v>
      </c>
      <c r="G29" s="90">
        <v>8</v>
      </c>
      <c r="H29" s="105">
        <v>597.01400000000001</v>
      </c>
      <c r="I29" s="91">
        <v>24</v>
      </c>
    </row>
    <row r="30" spans="1:9" ht="15.75" customHeight="1" x14ac:dyDescent="0.3">
      <c r="A30" s="23">
        <v>7</v>
      </c>
      <c r="B30" s="24" t="s">
        <v>581</v>
      </c>
      <c r="C30" s="24" t="s">
        <v>582</v>
      </c>
      <c r="D30" s="106">
        <v>99.001999999999995</v>
      </c>
      <c r="E30" s="106">
        <v>99.001000000000005</v>
      </c>
      <c r="F30" s="107">
        <f t="shared" si="2"/>
        <v>198.00299999999999</v>
      </c>
      <c r="G30" s="27">
        <v>7</v>
      </c>
      <c r="H30" s="107">
        <v>597.01</v>
      </c>
      <c r="I30" s="28">
        <v>21</v>
      </c>
    </row>
    <row r="31" spans="1:9" ht="15.75" customHeight="1" x14ac:dyDescent="0.3">
      <c r="A31" s="23">
        <v>4</v>
      </c>
      <c r="B31" s="24" t="s">
        <v>583</v>
      </c>
      <c r="C31" s="24" t="s">
        <v>297</v>
      </c>
      <c r="D31" s="106">
        <v>99.001000000000005</v>
      </c>
      <c r="E31" s="106">
        <v>98.003</v>
      </c>
      <c r="F31" s="107">
        <f t="shared" si="2"/>
        <v>197.00400000000002</v>
      </c>
      <c r="G31" s="27">
        <v>4</v>
      </c>
      <c r="H31" s="107">
        <v>595.01600000000008</v>
      </c>
      <c r="I31" s="28">
        <v>20</v>
      </c>
    </row>
    <row r="32" spans="1:9" ht="15.75" customHeight="1" x14ac:dyDescent="0.3">
      <c r="A32" s="23">
        <v>3</v>
      </c>
      <c r="B32" s="24" t="s">
        <v>584</v>
      </c>
      <c r="C32" s="24" t="s">
        <v>582</v>
      </c>
      <c r="D32" s="106">
        <v>99.001999999999995</v>
      </c>
      <c r="E32" s="106">
        <v>99.001000000000005</v>
      </c>
      <c r="F32" s="107">
        <f t="shared" si="2"/>
        <v>198.00299999999999</v>
      </c>
      <c r="G32" s="27">
        <v>7</v>
      </c>
      <c r="H32" s="107">
        <v>594.01</v>
      </c>
      <c r="I32" s="28">
        <v>18</v>
      </c>
    </row>
    <row r="33" spans="1:9" ht="15.75" customHeight="1" x14ac:dyDescent="0.3">
      <c r="A33" s="23">
        <v>9</v>
      </c>
      <c r="B33" s="24" t="s">
        <v>585</v>
      </c>
      <c r="C33" s="24" t="s">
        <v>582</v>
      </c>
      <c r="D33" s="106">
        <v>100.006</v>
      </c>
      <c r="E33" s="106">
        <v>99.003</v>
      </c>
      <c r="F33" s="107">
        <f t="shared" si="2"/>
        <v>199.00900000000001</v>
      </c>
      <c r="G33" s="27">
        <v>9</v>
      </c>
      <c r="H33" s="107">
        <v>399.00900000000001</v>
      </c>
      <c r="I33" s="28">
        <v>17</v>
      </c>
    </row>
    <row r="34" spans="1:9" ht="15.75" customHeight="1" x14ac:dyDescent="0.3">
      <c r="A34" s="23">
        <v>2</v>
      </c>
      <c r="B34" s="24" t="s">
        <v>586</v>
      </c>
      <c r="C34" s="24" t="s">
        <v>86</v>
      </c>
      <c r="D34" s="106">
        <v>100.003</v>
      </c>
      <c r="E34" s="106">
        <v>97.001999999999995</v>
      </c>
      <c r="F34" s="107">
        <f t="shared" si="2"/>
        <v>197.005</v>
      </c>
      <c r="G34" s="27">
        <v>5</v>
      </c>
      <c r="H34" s="107">
        <v>594.01099999999997</v>
      </c>
      <c r="I34" s="28">
        <v>15</v>
      </c>
    </row>
    <row r="35" spans="1:9" ht="15.75" customHeight="1" x14ac:dyDescent="0.3">
      <c r="A35" s="23">
        <v>6</v>
      </c>
      <c r="B35" s="24" t="s">
        <v>326</v>
      </c>
      <c r="C35" s="24" t="s">
        <v>312</v>
      </c>
      <c r="D35" s="106">
        <v>100.003</v>
      </c>
      <c r="E35" s="106">
        <v>97.001000000000005</v>
      </c>
      <c r="F35" s="107">
        <f t="shared" si="2"/>
        <v>197.00400000000002</v>
      </c>
      <c r="G35" s="27">
        <v>4</v>
      </c>
      <c r="H35" s="107">
        <v>589.01200000000006</v>
      </c>
      <c r="I35" s="28">
        <v>9</v>
      </c>
    </row>
    <row r="36" spans="1:9" ht="15.75" customHeight="1" x14ac:dyDescent="0.3">
      <c r="A36" s="23">
        <v>5</v>
      </c>
      <c r="B36" s="24" t="s">
        <v>587</v>
      </c>
      <c r="C36" s="24" t="s">
        <v>582</v>
      </c>
      <c r="D36" s="106">
        <v>99.001999999999995</v>
      </c>
      <c r="E36" s="106">
        <v>98.001999999999995</v>
      </c>
      <c r="F36" s="107">
        <f t="shared" si="2"/>
        <v>197.00399999999999</v>
      </c>
      <c r="G36" s="27">
        <v>4</v>
      </c>
      <c r="H36" s="107">
        <v>395.00699999999995</v>
      </c>
      <c r="I36" s="28">
        <v>7</v>
      </c>
    </row>
    <row r="37" spans="1:9" ht="15.75" customHeight="1" x14ac:dyDescent="0.3">
      <c r="A37" s="32">
        <v>1</v>
      </c>
      <c r="B37" s="109" t="s">
        <v>292</v>
      </c>
      <c r="C37" s="109" t="s">
        <v>279</v>
      </c>
      <c r="D37" s="110">
        <v>99.001000000000005</v>
      </c>
      <c r="E37" s="110">
        <v>98.001000000000005</v>
      </c>
      <c r="F37" s="111">
        <f t="shared" si="2"/>
        <v>197.00200000000001</v>
      </c>
      <c r="G37" s="35">
        <v>1</v>
      </c>
      <c r="H37" s="111">
        <v>590.00800000000004</v>
      </c>
      <c r="I37" s="112">
        <v>6</v>
      </c>
    </row>
    <row r="38" spans="1:9" ht="15.75" customHeight="1" x14ac:dyDescent="0.3"/>
    <row r="39" spans="1:9" ht="15.75" customHeight="1" x14ac:dyDescent="0.3">
      <c r="A39" s="8"/>
      <c r="B39" s="9" t="s">
        <v>57</v>
      </c>
      <c r="C39" s="10" t="s">
        <v>588</v>
      </c>
      <c r="D39" s="10"/>
      <c r="E39" s="10" t="s">
        <v>589</v>
      </c>
      <c r="F39" s="9"/>
      <c r="G39" s="9"/>
      <c r="H39" s="9"/>
      <c r="I39" s="9"/>
    </row>
    <row r="40" spans="1:9" ht="15.75" customHeight="1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</row>
    <row r="41" spans="1:9" ht="15.75" customHeight="1" x14ac:dyDescent="0.3">
      <c r="A41" s="102">
        <v>2</v>
      </c>
      <c r="B41" s="103" t="s">
        <v>590</v>
      </c>
      <c r="C41" s="103" t="s">
        <v>279</v>
      </c>
      <c r="D41" s="104">
        <v>100</v>
      </c>
      <c r="E41" s="104">
        <v>99.001000000000005</v>
      </c>
      <c r="F41" s="105">
        <f t="shared" ref="F41:F49" si="3">SUM(D41,E41)</f>
        <v>199.001</v>
      </c>
      <c r="G41" s="90">
        <v>8</v>
      </c>
      <c r="H41" s="105">
        <v>596.00900000000001</v>
      </c>
      <c r="I41" s="91">
        <v>21</v>
      </c>
    </row>
    <row r="42" spans="1:9" ht="15.75" customHeight="1" x14ac:dyDescent="0.3">
      <c r="A42" s="23">
        <v>8</v>
      </c>
      <c r="B42" s="24" t="s">
        <v>591</v>
      </c>
      <c r="C42" s="24" t="s">
        <v>222</v>
      </c>
      <c r="D42" s="106">
        <v>100.003</v>
      </c>
      <c r="E42" s="106">
        <v>99.001999999999995</v>
      </c>
      <c r="F42" s="107">
        <f t="shared" si="3"/>
        <v>199.005</v>
      </c>
      <c r="G42" s="27">
        <v>9</v>
      </c>
      <c r="H42" s="107">
        <v>593.01</v>
      </c>
      <c r="I42" s="28">
        <v>20</v>
      </c>
    </row>
    <row r="43" spans="1:9" ht="15.75" customHeight="1" x14ac:dyDescent="0.3">
      <c r="A43" s="23">
        <v>4</v>
      </c>
      <c r="B43" s="24" t="s">
        <v>592</v>
      </c>
      <c r="C43" s="24" t="s">
        <v>582</v>
      </c>
      <c r="D43" s="106">
        <v>100</v>
      </c>
      <c r="E43" s="106">
        <v>99.001000000000005</v>
      </c>
      <c r="F43" s="107">
        <f t="shared" si="3"/>
        <v>199.001</v>
      </c>
      <c r="G43" s="27">
        <v>8</v>
      </c>
      <c r="H43" s="107">
        <v>591.005</v>
      </c>
      <c r="I43" s="28">
        <v>20</v>
      </c>
    </row>
    <row r="44" spans="1:9" ht="15.75" customHeight="1" x14ac:dyDescent="0.3">
      <c r="A44" s="23">
        <v>6</v>
      </c>
      <c r="B44" s="24" t="s">
        <v>593</v>
      </c>
      <c r="C44" s="24" t="s">
        <v>582</v>
      </c>
      <c r="D44" s="106">
        <v>98.001000000000005</v>
      </c>
      <c r="E44" s="106">
        <v>98</v>
      </c>
      <c r="F44" s="107">
        <f t="shared" si="3"/>
        <v>196.001</v>
      </c>
      <c r="G44" s="27">
        <v>3</v>
      </c>
      <c r="H44" s="107">
        <v>594.01200000000006</v>
      </c>
      <c r="I44" s="28">
        <v>19</v>
      </c>
    </row>
    <row r="45" spans="1:9" ht="15.75" customHeight="1" x14ac:dyDescent="0.3">
      <c r="A45" s="23">
        <v>5</v>
      </c>
      <c r="B45" s="24" t="s">
        <v>594</v>
      </c>
      <c r="C45" s="24" t="s">
        <v>231</v>
      </c>
      <c r="D45" s="106">
        <v>100.002</v>
      </c>
      <c r="E45" s="106">
        <v>98.001000000000005</v>
      </c>
      <c r="F45" s="107">
        <f t="shared" si="3"/>
        <v>198.00299999999999</v>
      </c>
      <c r="G45" s="27">
        <v>6</v>
      </c>
      <c r="H45" s="107">
        <v>589.00900000000001</v>
      </c>
      <c r="I45" s="28">
        <v>18</v>
      </c>
    </row>
    <row r="46" spans="1:9" ht="15.75" customHeight="1" x14ac:dyDescent="0.3">
      <c r="A46" s="23">
        <v>3</v>
      </c>
      <c r="B46" s="24" t="s">
        <v>55</v>
      </c>
      <c r="C46" s="24" t="s">
        <v>56</v>
      </c>
      <c r="D46" s="106">
        <v>99.001000000000005</v>
      </c>
      <c r="E46" s="106">
        <v>97.001999999999995</v>
      </c>
      <c r="F46" s="107">
        <f t="shared" si="3"/>
        <v>196.00299999999999</v>
      </c>
      <c r="G46" s="27">
        <v>4</v>
      </c>
      <c r="H46" s="107">
        <v>592.00800000000004</v>
      </c>
      <c r="I46" s="28">
        <v>15</v>
      </c>
    </row>
    <row r="47" spans="1:9" ht="15.75" customHeight="1" x14ac:dyDescent="0.3">
      <c r="A47" s="23">
        <v>9</v>
      </c>
      <c r="B47" s="24" t="s">
        <v>595</v>
      </c>
      <c r="C47" s="24" t="s">
        <v>307</v>
      </c>
      <c r="D47" s="106">
        <v>99.006</v>
      </c>
      <c r="E47" s="106">
        <v>98.001999999999995</v>
      </c>
      <c r="F47" s="107">
        <f t="shared" si="3"/>
        <v>197.00799999999998</v>
      </c>
      <c r="G47" s="27">
        <v>5</v>
      </c>
      <c r="H47" s="107">
        <v>591.0139999999999</v>
      </c>
      <c r="I47" s="28">
        <v>15</v>
      </c>
    </row>
    <row r="48" spans="1:9" ht="15.75" customHeight="1" x14ac:dyDescent="0.3">
      <c r="A48" s="23">
        <v>1</v>
      </c>
      <c r="B48" s="24" t="s">
        <v>596</v>
      </c>
      <c r="C48" s="24" t="s">
        <v>192</v>
      </c>
      <c r="D48" s="106" t="s">
        <v>102</v>
      </c>
      <c r="E48" s="106"/>
      <c r="F48" s="107">
        <f t="shared" si="3"/>
        <v>0</v>
      </c>
      <c r="G48" s="27">
        <v>0</v>
      </c>
      <c r="H48" s="107">
        <v>0</v>
      </c>
      <c r="I48" s="31">
        <v>0</v>
      </c>
    </row>
    <row r="49" spans="1:9" ht="15.75" customHeight="1" x14ac:dyDescent="0.3">
      <c r="A49" s="32">
        <v>7</v>
      </c>
      <c r="B49" s="109" t="s">
        <v>597</v>
      </c>
      <c r="C49" s="109" t="s">
        <v>565</v>
      </c>
      <c r="D49" s="110" t="s">
        <v>27</v>
      </c>
      <c r="E49" s="110"/>
      <c r="F49" s="111">
        <f t="shared" si="3"/>
        <v>0</v>
      </c>
      <c r="G49" s="35">
        <v>0</v>
      </c>
      <c r="H49" s="111">
        <v>0</v>
      </c>
      <c r="I49" s="100">
        <v>0</v>
      </c>
    </row>
    <row r="50" spans="1:9" ht="15.75" customHeight="1" x14ac:dyDescent="0.3"/>
    <row r="51" spans="1:9" ht="15.75" customHeight="1" x14ac:dyDescent="0.3">
      <c r="A51" s="8"/>
      <c r="B51" s="9" t="s">
        <v>134</v>
      </c>
      <c r="C51" s="10" t="s">
        <v>598</v>
      </c>
      <c r="D51" s="10"/>
      <c r="E51" s="10" t="s">
        <v>599</v>
      </c>
      <c r="F51" s="9"/>
      <c r="G51" s="9"/>
      <c r="H51" s="9"/>
      <c r="I51" s="9"/>
    </row>
    <row r="52" spans="1:9" ht="15.75" customHeight="1" x14ac:dyDescent="0.3">
      <c r="A52" s="11">
        <v>2</v>
      </c>
      <c r="B52" s="12" t="s">
        <v>7</v>
      </c>
      <c r="C52" s="13" t="s">
        <v>8</v>
      </c>
      <c r="D52" s="63"/>
      <c r="E52" s="81"/>
      <c r="F52" s="16" t="s">
        <v>9</v>
      </c>
      <c r="G52" s="16" t="s">
        <v>10</v>
      </c>
      <c r="H52" s="16" t="s">
        <v>11</v>
      </c>
      <c r="I52" s="17" t="s">
        <v>12</v>
      </c>
    </row>
    <row r="53" spans="1:9" ht="15.75" customHeight="1" x14ac:dyDescent="0.3">
      <c r="A53" s="102">
        <v>6</v>
      </c>
      <c r="B53" s="103" t="s">
        <v>600</v>
      </c>
      <c r="C53" s="103" t="s">
        <v>218</v>
      </c>
      <c r="D53" s="104">
        <v>100</v>
      </c>
      <c r="E53" s="104">
        <v>99.001999999999995</v>
      </c>
      <c r="F53" s="105">
        <f t="shared" ref="F53:F61" si="4">SUM(D53,E53)</f>
        <v>199.00200000000001</v>
      </c>
      <c r="G53" s="90">
        <v>9</v>
      </c>
      <c r="H53" s="105">
        <v>597.01099999999997</v>
      </c>
      <c r="I53" s="91">
        <v>27</v>
      </c>
    </row>
    <row r="54" spans="1:9" ht="15.75" customHeight="1" x14ac:dyDescent="0.3">
      <c r="A54" s="23">
        <v>8</v>
      </c>
      <c r="B54" s="24" t="s">
        <v>601</v>
      </c>
      <c r="C54" s="24" t="s">
        <v>582</v>
      </c>
      <c r="D54" s="106">
        <v>99.001999999999995</v>
      </c>
      <c r="E54" s="106">
        <v>97</v>
      </c>
      <c r="F54" s="107">
        <f t="shared" si="4"/>
        <v>196.00200000000001</v>
      </c>
      <c r="G54" s="27">
        <v>8</v>
      </c>
      <c r="H54" s="107">
        <v>590.00600000000009</v>
      </c>
      <c r="I54" s="28">
        <v>24</v>
      </c>
    </row>
    <row r="55" spans="1:9" ht="15.75" customHeight="1" x14ac:dyDescent="0.3">
      <c r="A55" s="23">
        <v>5</v>
      </c>
      <c r="B55" s="24" t="s">
        <v>602</v>
      </c>
      <c r="C55" s="24" t="s">
        <v>561</v>
      </c>
      <c r="D55" s="106">
        <v>98.001000000000005</v>
      </c>
      <c r="E55" s="106">
        <v>95.001999999999995</v>
      </c>
      <c r="F55" s="107">
        <f t="shared" si="4"/>
        <v>193.00299999999999</v>
      </c>
      <c r="G55" s="27">
        <v>7</v>
      </c>
      <c r="H55" s="107">
        <v>581.01299999999992</v>
      </c>
      <c r="I55" s="28">
        <v>20</v>
      </c>
    </row>
    <row r="56" spans="1:9" ht="15.75" customHeight="1" x14ac:dyDescent="0.3">
      <c r="A56" s="23">
        <v>2</v>
      </c>
      <c r="B56" s="24" t="s">
        <v>603</v>
      </c>
      <c r="C56" s="24" t="s">
        <v>92</v>
      </c>
      <c r="D56" s="106">
        <v>97.001000000000005</v>
      </c>
      <c r="E56" s="106">
        <v>95</v>
      </c>
      <c r="F56" s="107">
        <f t="shared" si="4"/>
        <v>192.001</v>
      </c>
      <c r="G56" s="27">
        <v>6</v>
      </c>
      <c r="H56" s="107">
        <v>580.00599999999997</v>
      </c>
      <c r="I56" s="28">
        <v>17</v>
      </c>
    </row>
    <row r="57" spans="1:9" ht="15.75" customHeight="1" x14ac:dyDescent="0.3">
      <c r="A57" s="23">
        <v>3</v>
      </c>
      <c r="B57" s="24" t="s">
        <v>345</v>
      </c>
      <c r="C57" s="24" t="s">
        <v>279</v>
      </c>
      <c r="D57" s="106">
        <v>96.001999999999995</v>
      </c>
      <c r="E57" s="106">
        <v>95.001000000000005</v>
      </c>
      <c r="F57" s="107">
        <f t="shared" si="4"/>
        <v>191.00299999999999</v>
      </c>
      <c r="G57" s="27">
        <v>5</v>
      </c>
      <c r="H57" s="107">
        <v>580.00600000000009</v>
      </c>
      <c r="I57" s="28">
        <v>16</v>
      </c>
    </row>
    <row r="58" spans="1:9" ht="15.75" customHeight="1" x14ac:dyDescent="0.3">
      <c r="A58" s="23">
        <v>9</v>
      </c>
      <c r="B58" s="24" t="s">
        <v>604</v>
      </c>
      <c r="C58" s="24" t="s">
        <v>582</v>
      </c>
      <c r="D58" s="106">
        <v>96.001999999999995</v>
      </c>
      <c r="E58" s="106">
        <v>94.001000000000005</v>
      </c>
      <c r="F58" s="107">
        <f t="shared" si="4"/>
        <v>190.00299999999999</v>
      </c>
      <c r="G58" s="27">
        <v>4</v>
      </c>
      <c r="H58" s="107">
        <v>577.00800000000004</v>
      </c>
      <c r="I58" s="28">
        <v>14</v>
      </c>
    </row>
    <row r="59" spans="1:9" ht="15.75" customHeight="1" x14ac:dyDescent="0.3">
      <c r="A59" s="23">
        <v>1</v>
      </c>
      <c r="B59" s="24" t="s">
        <v>605</v>
      </c>
      <c r="C59" s="24" t="s">
        <v>92</v>
      </c>
      <c r="D59" s="106" t="s">
        <v>102</v>
      </c>
      <c r="E59" s="106"/>
      <c r="F59" s="107">
        <f t="shared" si="4"/>
        <v>0</v>
      </c>
      <c r="G59" s="27">
        <v>0</v>
      </c>
      <c r="H59" s="107">
        <v>0</v>
      </c>
      <c r="I59" s="31">
        <v>0</v>
      </c>
    </row>
    <row r="60" spans="1:9" ht="15.75" customHeight="1" x14ac:dyDescent="0.3">
      <c r="A60" s="23">
        <v>4</v>
      </c>
      <c r="B60" s="24" t="s">
        <v>606</v>
      </c>
      <c r="C60" s="24" t="s">
        <v>192</v>
      </c>
      <c r="D60" s="106" t="s">
        <v>102</v>
      </c>
      <c r="E60" s="106"/>
      <c r="F60" s="107">
        <f t="shared" si="4"/>
        <v>0</v>
      </c>
      <c r="G60" s="27">
        <v>0</v>
      </c>
      <c r="H60" s="107">
        <v>0</v>
      </c>
      <c r="I60" s="28">
        <v>0</v>
      </c>
    </row>
    <row r="61" spans="1:9" ht="15.75" customHeight="1" x14ac:dyDescent="0.3">
      <c r="A61" s="32">
        <v>7</v>
      </c>
      <c r="B61" s="109" t="s">
        <v>607</v>
      </c>
      <c r="C61" s="109" t="s">
        <v>26</v>
      </c>
      <c r="D61" s="110" t="s">
        <v>27</v>
      </c>
      <c r="E61" s="110"/>
      <c r="F61" s="111">
        <f t="shared" si="4"/>
        <v>0</v>
      </c>
      <c r="G61" s="35">
        <v>0</v>
      </c>
      <c r="H61" s="111">
        <v>0</v>
      </c>
      <c r="I61" s="100">
        <v>0</v>
      </c>
    </row>
    <row r="62" spans="1:9" ht="15.75" customHeight="1" x14ac:dyDescent="0.3"/>
    <row r="63" spans="1:9" ht="15.75" customHeight="1" x14ac:dyDescent="0.3">
      <c r="B63" s="18" t="s">
        <v>340</v>
      </c>
    </row>
    <row r="64" spans="1:9" ht="15.75" customHeight="1" x14ac:dyDescent="0.3"/>
    <row r="65" spans="2:5" ht="15.75" customHeight="1" x14ac:dyDescent="0.3">
      <c r="B65" s="18" t="s">
        <v>341</v>
      </c>
      <c r="E65" s="39" t="s">
        <v>71</v>
      </c>
    </row>
    <row r="66" spans="2:5" ht="15.75" customHeight="1" x14ac:dyDescent="0.3">
      <c r="B66" s="18" t="s">
        <v>72</v>
      </c>
    </row>
    <row r="67" spans="2:5" ht="15.75" customHeight="1" x14ac:dyDescent="0.3"/>
    <row r="68" spans="2:5" ht="15.75" customHeight="1" x14ac:dyDescent="0.3"/>
    <row r="69" spans="2:5" ht="15.75" customHeight="1" x14ac:dyDescent="0.3"/>
    <row r="70" spans="2:5" ht="15.75" customHeight="1" x14ac:dyDescent="0.3"/>
    <row r="71" spans="2:5" ht="15.75" customHeight="1" x14ac:dyDescent="0.3"/>
    <row r="72" spans="2:5" ht="15.75" customHeight="1" x14ac:dyDescent="0.3"/>
    <row r="73" spans="2:5" ht="15.75" customHeight="1" x14ac:dyDescent="0.3"/>
    <row r="74" spans="2:5" ht="15.75" customHeight="1" x14ac:dyDescent="0.3"/>
    <row r="75" spans="2:5" ht="15.75" customHeight="1" x14ac:dyDescent="0.3"/>
    <row r="76" spans="2:5" ht="15.75" customHeight="1" x14ac:dyDescent="0.3"/>
    <row r="77" spans="2:5" ht="15.75" customHeight="1" x14ac:dyDescent="0.3"/>
    <row r="78" spans="2:5" ht="15.75" customHeight="1" x14ac:dyDescent="0.3"/>
    <row r="79" spans="2:5" ht="15.75" customHeight="1" x14ac:dyDescent="0.3"/>
    <row r="80" spans="2:5" ht="15.75" customHeight="1" x14ac:dyDescent="0.3"/>
    <row r="81" ht="15.75" customHeight="1" x14ac:dyDescent="0.3"/>
  </sheetData>
  <mergeCells count="1">
    <mergeCell ref="D2:I2"/>
  </mergeCells>
  <hyperlinks>
    <hyperlink ref="B2" location="'Index'!A3" tooltip="Go to the Index sheet" display="á" xr:uid="{2DB19A08-C3EA-49EF-8D8A-1A63A2FF739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ADCE-B5CA-4738-8681-9DF48602F28E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557</v>
      </c>
      <c r="C1" s="2"/>
      <c r="D1" s="3"/>
      <c r="E1" s="3"/>
      <c r="F1" s="3"/>
      <c r="G1" s="2"/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137</v>
      </c>
      <c r="C3" s="10" t="s">
        <v>608</v>
      </c>
      <c r="D3" s="10"/>
      <c r="E3" s="10" t="s">
        <v>609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13">
        <v>6</v>
      </c>
      <c r="B5" s="114" t="s">
        <v>610</v>
      </c>
      <c r="C5" s="114" t="s">
        <v>92</v>
      </c>
      <c r="D5" s="104">
        <v>100.003</v>
      </c>
      <c r="E5" s="104">
        <v>99.001000000000005</v>
      </c>
      <c r="F5" s="105">
        <f t="shared" ref="F5:F13" si="0">SUM(D5,E5)</f>
        <v>199.00400000000002</v>
      </c>
      <c r="G5" s="90">
        <v>8</v>
      </c>
      <c r="H5" s="115">
        <v>598.00700000000006</v>
      </c>
      <c r="I5" s="116">
        <v>25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9</v>
      </c>
      <c r="B6" s="47" t="s">
        <v>280</v>
      </c>
      <c r="C6" s="47" t="s">
        <v>279</v>
      </c>
      <c r="D6" s="106">
        <v>100.004</v>
      </c>
      <c r="E6" s="106">
        <v>99.001999999999995</v>
      </c>
      <c r="F6" s="107">
        <f t="shared" si="0"/>
        <v>199.006</v>
      </c>
      <c r="G6" s="27">
        <v>9</v>
      </c>
      <c r="H6" s="117">
        <v>595.01599999999996</v>
      </c>
      <c r="I6" s="49">
        <v>24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1</v>
      </c>
      <c r="B7" s="24" t="s">
        <v>611</v>
      </c>
      <c r="C7" s="24" t="s">
        <v>297</v>
      </c>
      <c r="D7" s="106">
        <v>100.001</v>
      </c>
      <c r="E7" s="106">
        <v>97.001999999999995</v>
      </c>
      <c r="F7" s="107">
        <f t="shared" si="0"/>
        <v>197.00299999999999</v>
      </c>
      <c r="G7" s="27">
        <v>7</v>
      </c>
      <c r="H7" s="107">
        <v>590.01199999999994</v>
      </c>
      <c r="I7" s="31">
        <v>19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3</v>
      </c>
      <c r="B8" s="47" t="s">
        <v>612</v>
      </c>
      <c r="C8" s="47" t="s">
        <v>285</v>
      </c>
      <c r="D8" s="106">
        <v>98.001999999999995</v>
      </c>
      <c r="E8" s="106">
        <v>98</v>
      </c>
      <c r="F8" s="107">
        <f t="shared" si="0"/>
        <v>196.00200000000001</v>
      </c>
      <c r="G8" s="27">
        <v>5</v>
      </c>
      <c r="H8" s="117">
        <v>588.01099999999997</v>
      </c>
      <c r="I8" s="49">
        <v>15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5</v>
      </c>
      <c r="B9" s="47" t="s">
        <v>613</v>
      </c>
      <c r="C9" s="47" t="s">
        <v>129</v>
      </c>
      <c r="D9" s="106">
        <v>98.003</v>
      </c>
      <c r="E9" s="106">
        <v>97.001000000000005</v>
      </c>
      <c r="F9" s="107">
        <f t="shared" si="0"/>
        <v>195.00400000000002</v>
      </c>
      <c r="G9" s="27">
        <v>4</v>
      </c>
      <c r="H9" s="117">
        <v>587.01</v>
      </c>
      <c r="I9" s="49">
        <v>13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0">
        <v>8</v>
      </c>
      <c r="B10" s="47" t="s">
        <v>614</v>
      </c>
      <c r="C10" s="47" t="s">
        <v>218</v>
      </c>
      <c r="D10" s="106">
        <v>99.001999999999995</v>
      </c>
      <c r="E10" s="106">
        <v>98.001000000000005</v>
      </c>
      <c r="F10" s="107">
        <f t="shared" si="0"/>
        <v>197.00299999999999</v>
      </c>
      <c r="G10" s="27">
        <v>7</v>
      </c>
      <c r="H10" s="117">
        <v>583.01</v>
      </c>
      <c r="I10" s="49">
        <v>13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23">
        <v>7</v>
      </c>
      <c r="B11" s="47" t="s">
        <v>615</v>
      </c>
      <c r="C11" s="47" t="s">
        <v>616</v>
      </c>
      <c r="D11" s="106">
        <v>98.001000000000005</v>
      </c>
      <c r="E11" s="106">
        <v>96</v>
      </c>
      <c r="F11" s="107">
        <f t="shared" si="0"/>
        <v>194.001</v>
      </c>
      <c r="G11" s="27">
        <v>3</v>
      </c>
      <c r="H11" s="117">
        <v>582.00699999999995</v>
      </c>
      <c r="I11" s="49">
        <v>13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50">
        <v>2</v>
      </c>
      <c r="B12" s="47" t="s">
        <v>617</v>
      </c>
      <c r="C12" s="47" t="s">
        <v>563</v>
      </c>
      <c r="D12" s="106">
        <v>97.001000000000005</v>
      </c>
      <c r="E12" s="106">
        <v>97</v>
      </c>
      <c r="F12" s="107">
        <f t="shared" si="0"/>
        <v>194.001</v>
      </c>
      <c r="G12" s="27">
        <v>3</v>
      </c>
      <c r="H12" s="117">
        <v>583.00400000000002</v>
      </c>
      <c r="I12" s="49">
        <v>12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57">
        <v>4</v>
      </c>
      <c r="B13" s="118" t="s">
        <v>361</v>
      </c>
      <c r="C13" s="118" t="s">
        <v>312</v>
      </c>
      <c r="D13" s="110">
        <v>97</v>
      </c>
      <c r="E13" s="110">
        <v>96.001000000000005</v>
      </c>
      <c r="F13" s="111">
        <f t="shared" si="0"/>
        <v>193.001</v>
      </c>
      <c r="G13" s="35">
        <v>1</v>
      </c>
      <c r="H13" s="119">
        <v>558.00400000000002</v>
      </c>
      <c r="I13" s="120">
        <v>4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8"/>
      <c r="B15" s="9" t="s">
        <v>353</v>
      </c>
      <c r="C15" s="10" t="s">
        <v>618</v>
      </c>
      <c r="D15" s="10"/>
      <c r="E15" s="10" t="s">
        <v>619</v>
      </c>
      <c r="F15" s="9"/>
      <c r="G15" s="9"/>
      <c r="H15" s="9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102">
        <v>3</v>
      </c>
      <c r="B17" s="114" t="s">
        <v>620</v>
      </c>
      <c r="C17" s="114" t="s">
        <v>565</v>
      </c>
      <c r="D17" s="104">
        <v>97.001000000000005</v>
      </c>
      <c r="E17" s="104">
        <v>95.001999999999995</v>
      </c>
      <c r="F17" s="105">
        <f t="shared" ref="F17:F25" si="1">SUM(D17,E17)</f>
        <v>192.00299999999999</v>
      </c>
      <c r="G17" s="90">
        <v>4</v>
      </c>
      <c r="H17" s="115">
        <v>590.01099999999997</v>
      </c>
      <c r="I17" s="116">
        <v>22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23">
        <v>1</v>
      </c>
      <c r="B18" s="24" t="s">
        <v>621</v>
      </c>
      <c r="C18" s="24" t="s">
        <v>297</v>
      </c>
      <c r="D18" s="106">
        <v>100.001</v>
      </c>
      <c r="E18" s="106">
        <v>97</v>
      </c>
      <c r="F18" s="107">
        <f t="shared" si="1"/>
        <v>197.001</v>
      </c>
      <c r="G18" s="27">
        <v>9</v>
      </c>
      <c r="H18" s="107">
        <v>586.00300000000004</v>
      </c>
      <c r="I18" s="31">
        <v>22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50">
        <v>6</v>
      </c>
      <c r="B19" s="47" t="s">
        <v>622</v>
      </c>
      <c r="C19" s="47" t="s">
        <v>285</v>
      </c>
      <c r="D19" s="106">
        <v>98.001000000000005</v>
      </c>
      <c r="E19" s="106">
        <v>98.001000000000005</v>
      </c>
      <c r="F19" s="107">
        <f t="shared" si="1"/>
        <v>196.00200000000001</v>
      </c>
      <c r="G19" s="27">
        <v>8</v>
      </c>
      <c r="H19" s="117">
        <v>584.01</v>
      </c>
      <c r="I19" s="49">
        <v>22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50">
        <v>4</v>
      </c>
      <c r="B20" s="47" t="s">
        <v>437</v>
      </c>
      <c r="C20" s="47" t="s">
        <v>314</v>
      </c>
      <c r="D20" s="106">
        <v>97</v>
      </c>
      <c r="E20" s="106">
        <v>95.001000000000005</v>
      </c>
      <c r="F20" s="107">
        <f t="shared" si="1"/>
        <v>192.001</v>
      </c>
      <c r="G20" s="27">
        <v>3</v>
      </c>
      <c r="H20" s="117">
        <v>579.00900000000001</v>
      </c>
      <c r="I20" s="49">
        <v>15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50">
        <v>8</v>
      </c>
      <c r="B21" s="47" t="s">
        <v>141</v>
      </c>
      <c r="C21" s="47" t="s">
        <v>115</v>
      </c>
      <c r="D21" s="106">
        <v>97.001999999999995</v>
      </c>
      <c r="E21" s="106">
        <v>97</v>
      </c>
      <c r="F21" s="107">
        <f t="shared" si="1"/>
        <v>194.00200000000001</v>
      </c>
      <c r="G21" s="27">
        <v>6</v>
      </c>
      <c r="H21" s="117">
        <v>576.00600000000009</v>
      </c>
      <c r="I21" s="49">
        <v>14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23">
        <v>5</v>
      </c>
      <c r="B22" s="47" t="s">
        <v>623</v>
      </c>
      <c r="C22" s="47" t="s">
        <v>561</v>
      </c>
      <c r="D22" s="106">
        <v>95.001000000000005</v>
      </c>
      <c r="E22" s="106">
        <v>92</v>
      </c>
      <c r="F22" s="107">
        <f t="shared" si="1"/>
        <v>187.001</v>
      </c>
      <c r="G22" s="27">
        <v>2</v>
      </c>
      <c r="H22" s="117">
        <v>575.00699999999995</v>
      </c>
      <c r="I22" s="49">
        <v>14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23">
        <v>9</v>
      </c>
      <c r="B23" s="47" t="s">
        <v>433</v>
      </c>
      <c r="C23" s="47" t="s">
        <v>312</v>
      </c>
      <c r="D23" s="106">
        <v>99.001000000000005</v>
      </c>
      <c r="E23" s="106">
        <v>97.001000000000005</v>
      </c>
      <c r="F23" s="107">
        <f t="shared" si="1"/>
        <v>196.00200000000001</v>
      </c>
      <c r="G23" s="27">
        <v>8</v>
      </c>
      <c r="H23" s="117">
        <v>571.00400000000002</v>
      </c>
      <c r="I23" s="49">
        <v>14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50">
        <v>2</v>
      </c>
      <c r="B24" s="47" t="s">
        <v>624</v>
      </c>
      <c r="C24" s="47" t="s">
        <v>561</v>
      </c>
      <c r="D24" s="106">
        <v>98</v>
      </c>
      <c r="E24" s="106">
        <v>95.001000000000005</v>
      </c>
      <c r="F24" s="107">
        <f t="shared" si="1"/>
        <v>193.001</v>
      </c>
      <c r="G24" s="27">
        <v>5</v>
      </c>
      <c r="H24" s="117">
        <v>570.00199999999995</v>
      </c>
      <c r="I24" s="49">
        <v>10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32">
        <v>7</v>
      </c>
      <c r="B25" s="118" t="s">
        <v>625</v>
      </c>
      <c r="C25" s="118" t="s">
        <v>285</v>
      </c>
      <c r="D25" s="110" t="s">
        <v>102</v>
      </c>
      <c r="E25" s="110"/>
      <c r="F25" s="111">
        <f t="shared" si="1"/>
        <v>0</v>
      </c>
      <c r="G25" s="35">
        <v>0</v>
      </c>
      <c r="H25" s="119">
        <v>0</v>
      </c>
      <c r="I25" s="120">
        <v>0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8"/>
      <c r="B27" s="9" t="s">
        <v>365</v>
      </c>
      <c r="C27" s="10" t="s">
        <v>626</v>
      </c>
      <c r="D27" s="10"/>
      <c r="E27" s="10" t="s">
        <v>627</v>
      </c>
      <c r="F27" s="9"/>
      <c r="G27" s="9"/>
      <c r="H27" s="9"/>
      <c r="I27" s="9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113">
        <v>6</v>
      </c>
      <c r="B29" s="114" t="s">
        <v>628</v>
      </c>
      <c r="C29" s="114" t="s">
        <v>115</v>
      </c>
      <c r="D29" s="104">
        <v>99.001000000000005</v>
      </c>
      <c r="E29" s="104">
        <v>99</v>
      </c>
      <c r="F29" s="105">
        <f t="shared" ref="F29:F37" si="2">SUM(D29,E29)</f>
        <v>198.001</v>
      </c>
      <c r="G29" s="90">
        <v>9</v>
      </c>
      <c r="H29" s="115">
        <v>589.01</v>
      </c>
      <c r="I29" s="116">
        <v>25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23">
        <v>7</v>
      </c>
      <c r="B30" s="47" t="s">
        <v>629</v>
      </c>
      <c r="C30" s="47" t="s">
        <v>333</v>
      </c>
      <c r="D30" s="106">
        <v>98.001000000000005</v>
      </c>
      <c r="E30" s="106">
        <v>98.001000000000005</v>
      </c>
      <c r="F30" s="107">
        <f t="shared" si="2"/>
        <v>196.00200000000001</v>
      </c>
      <c r="G30" s="27">
        <v>7</v>
      </c>
      <c r="H30" s="117">
        <v>588.00900000000001</v>
      </c>
      <c r="I30" s="49">
        <v>22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50">
        <v>2</v>
      </c>
      <c r="B31" s="47" t="s">
        <v>630</v>
      </c>
      <c r="C31" s="47" t="s">
        <v>153</v>
      </c>
      <c r="D31" s="106">
        <v>99.003</v>
      </c>
      <c r="E31" s="106">
        <v>98.003</v>
      </c>
      <c r="F31" s="107">
        <f t="shared" si="2"/>
        <v>197.006</v>
      </c>
      <c r="G31" s="27">
        <v>8</v>
      </c>
      <c r="H31" s="117">
        <v>587.00900000000001</v>
      </c>
      <c r="I31" s="49">
        <v>21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23">
        <v>1</v>
      </c>
      <c r="B32" s="24" t="s">
        <v>631</v>
      </c>
      <c r="C32" s="24" t="s">
        <v>92</v>
      </c>
      <c r="D32" s="106">
        <v>98</v>
      </c>
      <c r="E32" s="106">
        <v>97.001000000000005</v>
      </c>
      <c r="F32" s="107">
        <f t="shared" si="2"/>
        <v>195.001</v>
      </c>
      <c r="G32" s="27">
        <v>6</v>
      </c>
      <c r="H32" s="107">
        <v>581.005</v>
      </c>
      <c r="I32" s="31">
        <v>19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50">
        <v>4</v>
      </c>
      <c r="B33" s="47" t="s">
        <v>632</v>
      </c>
      <c r="C33" s="47" t="s">
        <v>146</v>
      </c>
      <c r="D33" s="106">
        <v>98.001999999999995</v>
      </c>
      <c r="E33" s="106">
        <v>96</v>
      </c>
      <c r="F33" s="107">
        <f t="shared" si="2"/>
        <v>194.00200000000001</v>
      </c>
      <c r="G33" s="27">
        <v>5</v>
      </c>
      <c r="H33" s="117">
        <v>575.00199999999995</v>
      </c>
      <c r="I33" s="49">
        <v>14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23">
        <v>9</v>
      </c>
      <c r="B34" s="47" t="s">
        <v>633</v>
      </c>
      <c r="C34" s="47" t="s">
        <v>561</v>
      </c>
      <c r="D34" s="106">
        <v>95.001000000000005</v>
      </c>
      <c r="E34" s="106">
        <v>94.001000000000005</v>
      </c>
      <c r="F34" s="107">
        <f t="shared" si="2"/>
        <v>189.00200000000001</v>
      </c>
      <c r="G34" s="27">
        <v>4</v>
      </c>
      <c r="H34" s="117">
        <v>572.00800000000004</v>
      </c>
      <c r="I34" s="49">
        <v>13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23">
        <v>5</v>
      </c>
      <c r="B35" s="47" t="s">
        <v>371</v>
      </c>
      <c r="C35" s="47" t="s">
        <v>314</v>
      </c>
      <c r="D35" s="106">
        <v>93</v>
      </c>
      <c r="E35" s="106">
        <v>92.001000000000005</v>
      </c>
      <c r="F35" s="107">
        <f t="shared" si="2"/>
        <v>185.001</v>
      </c>
      <c r="G35" s="27">
        <v>2</v>
      </c>
      <c r="H35" s="117">
        <v>566.00300000000004</v>
      </c>
      <c r="I35" s="49">
        <v>10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50">
        <v>8</v>
      </c>
      <c r="B36" s="47" t="s">
        <v>634</v>
      </c>
      <c r="C36" s="47" t="s">
        <v>129</v>
      </c>
      <c r="D36" s="106">
        <v>97.001000000000005</v>
      </c>
      <c r="E36" s="106">
        <v>91.001000000000005</v>
      </c>
      <c r="F36" s="107">
        <f t="shared" si="2"/>
        <v>188.00200000000001</v>
      </c>
      <c r="G36" s="27">
        <v>3</v>
      </c>
      <c r="H36" s="117">
        <v>563.00299999999993</v>
      </c>
      <c r="I36" s="49">
        <v>8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32">
        <v>3</v>
      </c>
      <c r="B37" s="118" t="s">
        <v>635</v>
      </c>
      <c r="C37" s="118" t="s">
        <v>561</v>
      </c>
      <c r="D37" s="110" t="s">
        <v>27</v>
      </c>
      <c r="E37" s="110"/>
      <c r="F37" s="111">
        <f t="shared" si="2"/>
        <v>0</v>
      </c>
      <c r="G37" s="35">
        <v>0</v>
      </c>
      <c r="H37" s="119">
        <v>0</v>
      </c>
      <c r="I37" s="120">
        <v>0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8"/>
      <c r="B39" s="9" t="s">
        <v>377</v>
      </c>
      <c r="C39" s="10" t="s">
        <v>636</v>
      </c>
      <c r="D39" s="10"/>
      <c r="E39" s="10" t="s">
        <v>637</v>
      </c>
      <c r="F39" s="9"/>
      <c r="G39" s="9"/>
      <c r="H39" s="9"/>
      <c r="I39" s="9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102">
        <v>7</v>
      </c>
      <c r="B41" s="114" t="s">
        <v>638</v>
      </c>
      <c r="C41" s="114" t="s">
        <v>92</v>
      </c>
      <c r="D41" s="104">
        <v>98</v>
      </c>
      <c r="E41" s="104">
        <v>96</v>
      </c>
      <c r="F41" s="105">
        <f t="shared" ref="F41:F49" si="3">SUM(D41,E41)</f>
        <v>194</v>
      </c>
      <c r="G41" s="90">
        <v>9</v>
      </c>
      <c r="H41" s="115">
        <v>585.00400000000002</v>
      </c>
      <c r="I41" s="116">
        <v>25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50">
        <v>8</v>
      </c>
      <c r="B42" s="47" t="s">
        <v>639</v>
      </c>
      <c r="C42" s="47" t="s">
        <v>228</v>
      </c>
      <c r="D42" s="106">
        <v>95.001000000000005</v>
      </c>
      <c r="E42" s="106">
        <v>92</v>
      </c>
      <c r="F42" s="107">
        <f t="shared" si="3"/>
        <v>187.001</v>
      </c>
      <c r="G42" s="27">
        <v>5</v>
      </c>
      <c r="H42" s="117">
        <v>578.00300000000004</v>
      </c>
      <c r="I42" s="49">
        <v>21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23">
        <v>9</v>
      </c>
      <c r="B43" s="47" t="s">
        <v>640</v>
      </c>
      <c r="C43" s="47" t="s">
        <v>18</v>
      </c>
      <c r="D43" s="106">
        <v>95</v>
      </c>
      <c r="E43" s="106">
        <v>92</v>
      </c>
      <c r="F43" s="107">
        <f t="shared" si="3"/>
        <v>187</v>
      </c>
      <c r="G43" s="27">
        <v>4</v>
      </c>
      <c r="H43" s="117">
        <v>575.00400000000002</v>
      </c>
      <c r="I43" s="49">
        <v>20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23">
        <v>1</v>
      </c>
      <c r="B44" s="24" t="s">
        <v>641</v>
      </c>
      <c r="C44" s="24" t="s">
        <v>218</v>
      </c>
      <c r="D44" s="106">
        <v>95</v>
      </c>
      <c r="E44" s="106">
        <v>94</v>
      </c>
      <c r="F44" s="107">
        <f t="shared" si="3"/>
        <v>189</v>
      </c>
      <c r="G44" s="27">
        <v>6</v>
      </c>
      <c r="H44" s="107">
        <v>565.00400000000002</v>
      </c>
      <c r="I44" s="31">
        <v>16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23">
        <v>3</v>
      </c>
      <c r="B45" s="47" t="s">
        <v>448</v>
      </c>
      <c r="C45" s="47" t="s">
        <v>279</v>
      </c>
      <c r="D45" s="106">
        <v>98.001000000000005</v>
      </c>
      <c r="E45" s="106">
        <v>93</v>
      </c>
      <c r="F45" s="107">
        <f t="shared" si="3"/>
        <v>191.001</v>
      </c>
      <c r="G45" s="27">
        <v>8</v>
      </c>
      <c r="H45" s="117">
        <v>558.00300000000004</v>
      </c>
      <c r="I45" s="49">
        <v>15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50">
        <v>4</v>
      </c>
      <c r="B46" s="47" t="s">
        <v>642</v>
      </c>
      <c r="C46" s="47" t="s">
        <v>92</v>
      </c>
      <c r="D46" s="106">
        <v>97.001000000000005</v>
      </c>
      <c r="E46" s="106">
        <v>94</v>
      </c>
      <c r="F46" s="107">
        <f t="shared" si="3"/>
        <v>191.001</v>
      </c>
      <c r="G46" s="27">
        <v>8</v>
      </c>
      <c r="H46" s="117">
        <v>380.00400000000002</v>
      </c>
      <c r="I46" s="49">
        <v>14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23">
        <v>5</v>
      </c>
      <c r="B47" s="47" t="s">
        <v>336</v>
      </c>
      <c r="C47" s="47" t="s">
        <v>312</v>
      </c>
      <c r="D47" s="106">
        <v>92</v>
      </c>
      <c r="E47" s="106">
        <v>88.001000000000005</v>
      </c>
      <c r="F47" s="107">
        <f t="shared" si="3"/>
        <v>180.001</v>
      </c>
      <c r="G47" s="27">
        <v>3</v>
      </c>
      <c r="H47" s="117">
        <v>552.00400000000002</v>
      </c>
      <c r="I47" s="49">
        <v>11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50">
        <v>6</v>
      </c>
      <c r="B48" s="47" t="s">
        <v>643</v>
      </c>
      <c r="C48" s="47" t="s">
        <v>312</v>
      </c>
      <c r="D48" s="106">
        <v>90</v>
      </c>
      <c r="E48" s="106">
        <v>89</v>
      </c>
      <c r="F48" s="107">
        <f t="shared" si="3"/>
        <v>179</v>
      </c>
      <c r="G48" s="27">
        <v>2</v>
      </c>
      <c r="H48" s="117">
        <v>549.00400000000002</v>
      </c>
      <c r="I48" s="49">
        <v>9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57">
        <v>2</v>
      </c>
      <c r="B49" s="118" t="s">
        <v>644</v>
      </c>
      <c r="C49" s="118" t="s">
        <v>561</v>
      </c>
      <c r="D49" s="110" t="s">
        <v>27</v>
      </c>
      <c r="E49" s="110"/>
      <c r="F49" s="111">
        <f t="shared" si="3"/>
        <v>0</v>
      </c>
      <c r="G49" s="35">
        <v>0</v>
      </c>
      <c r="H49" s="119">
        <v>0</v>
      </c>
      <c r="I49" s="120">
        <v>0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8"/>
      <c r="B51" s="9" t="s">
        <v>388</v>
      </c>
      <c r="C51" s="10" t="s">
        <v>645</v>
      </c>
      <c r="D51" s="10"/>
      <c r="E51" s="10" t="s">
        <v>646</v>
      </c>
      <c r="F51" s="9"/>
      <c r="G51" s="9"/>
      <c r="H51" s="9"/>
      <c r="I51" s="9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11">
        <v>2</v>
      </c>
      <c r="B52" s="12" t="s">
        <v>7</v>
      </c>
      <c r="C52" s="13" t="s">
        <v>8</v>
      </c>
      <c r="D52" s="63"/>
      <c r="E52" s="81"/>
      <c r="F52" s="16" t="s">
        <v>9</v>
      </c>
      <c r="G52" s="16" t="s">
        <v>10</v>
      </c>
      <c r="H52" s="16" t="s">
        <v>11</v>
      </c>
      <c r="I52" s="17" t="s">
        <v>12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113">
        <v>8</v>
      </c>
      <c r="B53" s="114" t="s">
        <v>647</v>
      </c>
      <c r="C53" s="114" t="s">
        <v>94</v>
      </c>
      <c r="D53" s="104">
        <v>100.002</v>
      </c>
      <c r="E53" s="104">
        <v>98.001999999999995</v>
      </c>
      <c r="F53" s="105">
        <f t="shared" ref="F53:F61" si="4">SUM(D53,E53)</f>
        <v>198.00399999999999</v>
      </c>
      <c r="G53" s="90">
        <v>9</v>
      </c>
      <c r="H53" s="115">
        <v>589.01400000000001</v>
      </c>
      <c r="I53" s="116">
        <v>25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50">
        <v>6</v>
      </c>
      <c r="B54" s="47" t="s">
        <v>648</v>
      </c>
      <c r="C54" s="47" t="s">
        <v>92</v>
      </c>
      <c r="D54" s="106">
        <v>99.001999999999995</v>
      </c>
      <c r="E54" s="106">
        <v>94.001000000000005</v>
      </c>
      <c r="F54" s="107">
        <f t="shared" si="4"/>
        <v>193.00299999999999</v>
      </c>
      <c r="G54" s="27">
        <v>7</v>
      </c>
      <c r="H54" s="117">
        <v>583.00399999999991</v>
      </c>
      <c r="I54" s="49">
        <v>24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23">
        <v>3</v>
      </c>
      <c r="B55" s="47" t="s">
        <v>649</v>
      </c>
      <c r="C55" s="47" t="s">
        <v>279</v>
      </c>
      <c r="D55" s="106">
        <v>98</v>
      </c>
      <c r="E55" s="106">
        <v>97.001999999999995</v>
      </c>
      <c r="F55" s="107">
        <f t="shared" si="4"/>
        <v>195.00200000000001</v>
      </c>
      <c r="G55" s="27">
        <v>8</v>
      </c>
      <c r="H55" s="117">
        <v>578.00600000000009</v>
      </c>
      <c r="I55" s="49">
        <v>20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50">
        <v>4</v>
      </c>
      <c r="B56" s="47" t="s">
        <v>650</v>
      </c>
      <c r="C56" s="47" t="s">
        <v>94</v>
      </c>
      <c r="D56" s="106">
        <v>93</v>
      </c>
      <c r="E56" s="106">
        <v>91</v>
      </c>
      <c r="F56" s="107">
        <f t="shared" si="4"/>
        <v>184</v>
      </c>
      <c r="G56" s="27">
        <v>3</v>
      </c>
      <c r="H56" s="117">
        <v>566.00599999999997</v>
      </c>
      <c r="I56" s="49">
        <v>16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23">
        <v>1</v>
      </c>
      <c r="B57" s="24" t="s">
        <v>651</v>
      </c>
      <c r="C57" s="24" t="s">
        <v>563</v>
      </c>
      <c r="D57" s="106">
        <v>93</v>
      </c>
      <c r="E57" s="106">
        <v>91</v>
      </c>
      <c r="F57" s="107">
        <f t="shared" si="4"/>
        <v>184</v>
      </c>
      <c r="G57" s="27">
        <v>3</v>
      </c>
      <c r="H57" s="107">
        <v>568.00300000000004</v>
      </c>
      <c r="I57" s="31">
        <v>15</v>
      </c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50">
        <v>2</v>
      </c>
      <c r="B58" s="47" t="s">
        <v>652</v>
      </c>
      <c r="C58" s="47" t="s">
        <v>218</v>
      </c>
      <c r="D58" s="106">
        <v>97.001000000000005</v>
      </c>
      <c r="E58" s="106">
        <v>96.001000000000005</v>
      </c>
      <c r="F58" s="107">
        <f t="shared" si="4"/>
        <v>193.00200000000001</v>
      </c>
      <c r="G58" s="27">
        <v>6</v>
      </c>
      <c r="H58" s="117">
        <v>568.00400000000002</v>
      </c>
      <c r="I58" s="49">
        <v>13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23">
        <v>7</v>
      </c>
      <c r="B59" s="47" t="s">
        <v>653</v>
      </c>
      <c r="C59" s="47" t="s">
        <v>240</v>
      </c>
      <c r="D59" s="106">
        <v>94</v>
      </c>
      <c r="E59" s="106">
        <v>91</v>
      </c>
      <c r="F59" s="107">
        <f t="shared" si="4"/>
        <v>185</v>
      </c>
      <c r="G59" s="27">
        <v>5</v>
      </c>
      <c r="H59" s="117">
        <v>554.00099999999998</v>
      </c>
      <c r="I59" s="49">
        <v>11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23">
        <v>9</v>
      </c>
      <c r="B60" s="47" t="s">
        <v>654</v>
      </c>
      <c r="C60" s="47" t="s">
        <v>205</v>
      </c>
      <c r="D60" s="106">
        <v>93</v>
      </c>
      <c r="E60" s="106">
        <v>92</v>
      </c>
      <c r="F60" s="107">
        <f t="shared" si="4"/>
        <v>185</v>
      </c>
      <c r="G60" s="27">
        <v>5</v>
      </c>
      <c r="H60" s="117">
        <v>555</v>
      </c>
      <c r="I60" s="49">
        <v>10</v>
      </c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32">
        <v>5</v>
      </c>
      <c r="B61" s="118" t="s">
        <v>655</v>
      </c>
      <c r="C61" s="118" t="s">
        <v>202</v>
      </c>
      <c r="D61" s="110" t="s">
        <v>102</v>
      </c>
      <c r="E61" s="110"/>
      <c r="F61" s="111">
        <f t="shared" si="4"/>
        <v>0</v>
      </c>
      <c r="G61" s="35">
        <v>0</v>
      </c>
      <c r="H61" s="119">
        <v>0</v>
      </c>
      <c r="I61" s="120">
        <v>0</v>
      </c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 t="s">
        <v>340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18" t="s">
        <v>341</v>
      </c>
      <c r="E65" s="39" t="s">
        <v>71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18" t="s">
        <v>72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mergeCells count="1">
    <mergeCell ref="D2:I2"/>
  </mergeCells>
  <hyperlinks>
    <hyperlink ref="B2" location="'Index'!A3" tooltip="Go to the Index sheet" display="á" xr:uid="{3005C9EE-5EE4-4E90-8264-071BC62865E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35B8-B27F-4F13-B707-6FC86AD27832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557</v>
      </c>
      <c r="C1" s="2"/>
      <c r="D1" s="3"/>
      <c r="E1" s="3"/>
      <c r="F1" s="3"/>
      <c r="G1" s="2"/>
      <c r="H1" s="3"/>
      <c r="I1" s="4" t="s">
        <v>656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491</v>
      </c>
      <c r="C3" s="10" t="s">
        <v>657</v>
      </c>
      <c r="D3" s="10"/>
      <c r="E3" s="10" t="s">
        <v>658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5</v>
      </c>
      <c r="B5" s="114" t="s">
        <v>659</v>
      </c>
      <c r="C5" s="114" t="s">
        <v>660</v>
      </c>
      <c r="D5" s="104">
        <v>98.001999999999995</v>
      </c>
      <c r="E5" s="104">
        <v>93</v>
      </c>
      <c r="F5" s="105">
        <f t="shared" ref="F5:F13" si="0">SUM(D5,E5)</f>
        <v>191.00200000000001</v>
      </c>
      <c r="G5" s="90">
        <v>9</v>
      </c>
      <c r="H5" s="115">
        <v>572.00600000000009</v>
      </c>
      <c r="I5" s="116">
        <v>24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8</v>
      </c>
      <c r="B6" s="47" t="s">
        <v>661</v>
      </c>
      <c r="C6" s="47" t="s">
        <v>561</v>
      </c>
      <c r="D6" s="106">
        <v>92.001000000000005</v>
      </c>
      <c r="E6" s="106">
        <v>91.001000000000005</v>
      </c>
      <c r="F6" s="107">
        <f t="shared" si="0"/>
        <v>183.00200000000001</v>
      </c>
      <c r="G6" s="27">
        <v>6</v>
      </c>
      <c r="H6" s="117">
        <v>561.00199999999995</v>
      </c>
      <c r="I6" s="49">
        <v>20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3</v>
      </c>
      <c r="B7" s="47" t="s">
        <v>662</v>
      </c>
      <c r="C7" s="47" t="s">
        <v>576</v>
      </c>
      <c r="D7" s="106">
        <v>96</v>
      </c>
      <c r="E7" s="106">
        <v>90</v>
      </c>
      <c r="F7" s="107">
        <f t="shared" si="0"/>
        <v>186</v>
      </c>
      <c r="G7" s="27">
        <v>7</v>
      </c>
      <c r="H7" s="117">
        <v>561.00199999999995</v>
      </c>
      <c r="I7" s="49">
        <v>19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7</v>
      </c>
      <c r="B8" s="47" t="s">
        <v>663</v>
      </c>
      <c r="C8" s="47" t="s">
        <v>218</v>
      </c>
      <c r="D8" s="106">
        <v>95</v>
      </c>
      <c r="E8" s="106">
        <v>94</v>
      </c>
      <c r="F8" s="107">
        <f t="shared" si="0"/>
        <v>189</v>
      </c>
      <c r="G8" s="27">
        <v>8</v>
      </c>
      <c r="H8" s="117">
        <v>558</v>
      </c>
      <c r="I8" s="49">
        <v>19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4</v>
      </c>
      <c r="B9" s="47" t="s">
        <v>664</v>
      </c>
      <c r="C9" s="47" t="s">
        <v>576</v>
      </c>
      <c r="D9" s="106">
        <v>89</v>
      </c>
      <c r="E9" s="106">
        <v>88</v>
      </c>
      <c r="F9" s="107">
        <f t="shared" si="0"/>
        <v>177</v>
      </c>
      <c r="G9" s="27">
        <v>4</v>
      </c>
      <c r="H9" s="117">
        <v>547.00099999999998</v>
      </c>
      <c r="I9" s="49">
        <v>14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23">
        <v>1</v>
      </c>
      <c r="B10" s="24" t="s">
        <v>665</v>
      </c>
      <c r="C10" s="24" t="s">
        <v>153</v>
      </c>
      <c r="D10" s="106">
        <v>92</v>
      </c>
      <c r="E10" s="106">
        <v>88</v>
      </c>
      <c r="F10" s="107">
        <f t="shared" si="0"/>
        <v>180</v>
      </c>
      <c r="G10" s="27">
        <v>5</v>
      </c>
      <c r="H10" s="107">
        <v>535.00099999999998</v>
      </c>
      <c r="I10" s="31">
        <v>13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50">
        <v>6</v>
      </c>
      <c r="B11" s="47" t="s">
        <v>666</v>
      </c>
      <c r="C11" s="47" t="s">
        <v>228</v>
      </c>
      <c r="D11" s="106" t="s">
        <v>102</v>
      </c>
      <c r="E11" s="106"/>
      <c r="F11" s="107">
        <f t="shared" si="0"/>
        <v>0</v>
      </c>
      <c r="G11" s="27">
        <v>0</v>
      </c>
      <c r="H11" s="117">
        <v>373.00300000000004</v>
      </c>
      <c r="I11" s="49">
        <v>13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23">
        <v>9</v>
      </c>
      <c r="B12" s="47" t="s">
        <v>667</v>
      </c>
      <c r="C12" s="47" t="s">
        <v>94</v>
      </c>
      <c r="D12" s="106">
        <v>77</v>
      </c>
      <c r="E12" s="106">
        <v>87</v>
      </c>
      <c r="F12" s="107">
        <f t="shared" si="0"/>
        <v>164</v>
      </c>
      <c r="G12" s="27">
        <v>3</v>
      </c>
      <c r="H12" s="117">
        <v>517</v>
      </c>
      <c r="I12" s="49">
        <v>9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57">
        <v>2</v>
      </c>
      <c r="B13" s="118" t="s">
        <v>668</v>
      </c>
      <c r="C13" s="118" t="s">
        <v>285</v>
      </c>
      <c r="D13" s="110" t="s">
        <v>102</v>
      </c>
      <c r="E13" s="110"/>
      <c r="F13" s="111">
        <f t="shared" si="0"/>
        <v>0</v>
      </c>
      <c r="G13" s="35">
        <v>0</v>
      </c>
      <c r="H13" s="119">
        <v>0</v>
      </c>
      <c r="I13" s="120">
        <v>0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8"/>
      <c r="B15" s="9" t="s">
        <v>500</v>
      </c>
      <c r="C15" s="10" t="s">
        <v>669</v>
      </c>
      <c r="D15" s="10"/>
      <c r="E15" s="10" t="s">
        <v>379</v>
      </c>
      <c r="F15" s="9"/>
      <c r="G15" s="9"/>
      <c r="H15" s="9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113">
        <v>2</v>
      </c>
      <c r="B17" s="114" t="s">
        <v>670</v>
      </c>
      <c r="C17" s="114" t="s">
        <v>279</v>
      </c>
      <c r="D17" s="104">
        <v>100.002</v>
      </c>
      <c r="E17" s="104">
        <v>99.006</v>
      </c>
      <c r="F17" s="105">
        <f t="shared" ref="F17:F25" si="1">SUM(D17,E17)</f>
        <v>199.00799999999998</v>
      </c>
      <c r="G17" s="90">
        <v>9</v>
      </c>
      <c r="H17" s="115">
        <v>590.01299999999992</v>
      </c>
      <c r="I17" s="116">
        <v>26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23">
        <v>9</v>
      </c>
      <c r="B18" s="47" t="s">
        <v>671</v>
      </c>
      <c r="C18" s="47" t="s">
        <v>333</v>
      </c>
      <c r="D18" s="106">
        <v>100.001</v>
      </c>
      <c r="E18" s="106">
        <v>97.001000000000005</v>
      </c>
      <c r="F18" s="107">
        <f t="shared" si="1"/>
        <v>197.00200000000001</v>
      </c>
      <c r="G18" s="27">
        <v>8</v>
      </c>
      <c r="H18" s="117">
        <v>587.00800000000004</v>
      </c>
      <c r="I18" s="49">
        <v>25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50">
        <v>8</v>
      </c>
      <c r="B19" s="47" t="s">
        <v>672</v>
      </c>
      <c r="C19" s="47" t="s">
        <v>565</v>
      </c>
      <c r="D19" s="106">
        <v>91</v>
      </c>
      <c r="E19" s="106">
        <v>88</v>
      </c>
      <c r="F19" s="107">
        <f t="shared" si="1"/>
        <v>179</v>
      </c>
      <c r="G19" s="27">
        <v>4</v>
      </c>
      <c r="H19" s="117">
        <v>549.00099999999998</v>
      </c>
      <c r="I19" s="49">
        <v>17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50">
        <v>6</v>
      </c>
      <c r="B20" s="47" t="s">
        <v>673</v>
      </c>
      <c r="C20" s="47" t="s">
        <v>312</v>
      </c>
      <c r="D20" s="106">
        <v>91</v>
      </c>
      <c r="E20" s="106">
        <v>88</v>
      </c>
      <c r="F20" s="107">
        <f t="shared" si="1"/>
        <v>179</v>
      </c>
      <c r="G20" s="27">
        <v>4</v>
      </c>
      <c r="H20" s="117">
        <v>547.00400000000002</v>
      </c>
      <c r="I20" s="49">
        <v>16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23">
        <v>3</v>
      </c>
      <c r="B21" s="47" t="s">
        <v>674</v>
      </c>
      <c r="C21" s="47" t="s">
        <v>94</v>
      </c>
      <c r="D21" s="106">
        <v>89.001000000000005</v>
      </c>
      <c r="E21" s="106">
        <v>92</v>
      </c>
      <c r="F21" s="107">
        <f t="shared" si="1"/>
        <v>181.001</v>
      </c>
      <c r="G21" s="27">
        <v>5</v>
      </c>
      <c r="H21" s="117">
        <v>536.00099999999998</v>
      </c>
      <c r="I21" s="49">
        <v>13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23">
        <v>7</v>
      </c>
      <c r="B22" s="47" t="s">
        <v>675</v>
      </c>
      <c r="C22" s="47" t="s">
        <v>94</v>
      </c>
      <c r="D22" s="106">
        <v>98.001000000000005</v>
      </c>
      <c r="E22" s="106">
        <v>96.003</v>
      </c>
      <c r="F22" s="107">
        <f t="shared" si="1"/>
        <v>194.00400000000002</v>
      </c>
      <c r="G22" s="27">
        <v>7</v>
      </c>
      <c r="H22" s="117">
        <v>535.005</v>
      </c>
      <c r="I22" s="49">
        <v>13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23">
        <v>1</v>
      </c>
      <c r="B23" s="24" t="s">
        <v>676</v>
      </c>
      <c r="C23" s="24" t="s">
        <v>616</v>
      </c>
      <c r="D23" s="106">
        <v>92.001000000000005</v>
      </c>
      <c r="E23" s="106">
        <v>94.001000000000005</v>
      </c>
      <c r="F23" s="107">
        <f t="shared" si="1"/>
        <v>186.00200000000001</v>
      </c>
      <c r="G23" s="27">
        <v>6</v>
      </c>
      <c r="H23" s="107">
        <v>371.00400000000002</v>
      </c>
      <c r="I23" s="31">
        <v>11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23">
        <v>5</v>
      </c>
      <c r="B24" s="47" t="s">
        <v>677</v>
      </c>
      <c r="C24" s="47" t="s">
        <v>63</v>
      </c>
      <c r="D24" s="106">
        <v>91.001000000000005</v>
      </c>
      <c r="E24" s="106">
        <v>87</v>
      </c>
      <c r="F24" s="107">
        <f t="shared" si="1"/>
        <v>178.001</v>
      </c>
      <c r="G24" s="27">
        <v>2</v>
      </c>
      <c r="H24" s="117">
        <v>533.00199999999995</v>
      </c>
      <c r="I24" s="49">
        <v>10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57">
        <v>4</v>
      </c>
      <c r="B25" s="156" t="s">
        <v>678</v>
      </c>
      <c r="C25" s="118" t="s">
        <v>312</v>
      </c>
      <c r="D25" s="110" t="s">
        <v>27</v>
      </c>
      <c r="E25" s="110"/>
      <c r="F25" s="111">
        <f t="shared" si="1"/>
        <v>0</v>
      </c>
      <c r="G25" s="35">
        <v>0</v>
      </c>
      <c r="H25" s="119">
        <v>0</v>
      </c>
      <c r="I25" s="120">
        <v>0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8"/>
      <c r="B27" s="9" t="s">
        <v>508</v>
      </c>
      <c r="C27" s="10" t="s">
        <v>679</v>
      </c>
      <c r="D27" s="10"/>
      <c r="E27" s="10" t="s">
        <v>680</v>
      </c>
      <c r="F27" s="9"/>
      <c r="G27" s="9"/>
      <c r="H27" s="9"/>
      <c r="I27" s="9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102">
        <v>7</v>
      </c>
      <c r="B29" s="114" t="s">
        <v>681</v>
      </c>
      <c r="C29" s="114" t="s">
        <v>576</v>
      </c>
      <c r="D29" s="104">
        <v>92.001000000000005</v>
      </c>
      <c r="E29" s="104">
        <v>90</v>
      </c>
      <c r="F29" s="105">
        <f t="shared" ref="F29:F37" si="2">SUM(D29,E29)</f>
        <v>182.001</v>
      </c>
      <c r="G29" s="90">
        <v>7</v>
      </c>
      <c r="H29" s="115">
        <v>560.005</v>
      </c>
      <c r="I29" s="116">
        <v>23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23">
        <v>5</v>
      </c>
      <c r="B30" s="47" t="s">
        <v>682</v>
      </c>
      <c r="C30" s="47" t="s">
        <v>279</v>
      </c>
      <c r="D30" s="106">
        <v>98.001000000000005</v>
      </c>
      <c r="E30" s="106">
        <v>94</v>
      </c>
      <c r="F30" s="107">
        <f t="shared" si="2"/>
        <v>192.001</v>
      </c>
      <c r="G30" s="27">
        <v>9</v>
      </c>
      <c r="H30" s="117">
        <v>545.00099999999998</v>
      </c>
      <c r="I30" s="49">
        <v>19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50">
        <v>6</v>
      </c>
      <c r="B31" s="47" t="s">
        <v>683</v>
      </c>
      <c r="C31" s="47" t="s">
        <v>312</v>
      </c>
      <c r="D31" s="106">
        <v>93</v>
      </c>
      <c r="E31" s="106">
        <v>92</v>
      </c>
      <c r="F31" s="107">
        <f t="shared" si="2"/>
        <v>185</v>
      </c>
      <c r="G31" s="27">
        <v>8</v>
      </c>
      <c r="H31" s="117">
        <v>537.00299999999993</v>
      </c>
      <c r="I31" s="49">
        <v>18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50">
        <v>4</v>
      </c>
      <c r="B32" s="47" t="s">
        <v>684</v>
      </c>
      <c r="C32" s="47" t="s">
        <v>297</v>
      </c>
      <c r="D32" s="106">
        <v>85</v>
      </c>
      <c r="E32" s="106">
        <v>93</v>
      </c>
      <c r="F32" s="107">
        <f t="shared" si="2"/>
        <v>178</v>
      </c>
      <c r="G32" s="27">
        <v>5</v>
      </c>
      <c r="H32" s="117">
        <v>537</v>
      </c>
      <c r="I32" s="49">
        <v>18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23">
        <v>3</v>
      </c>
      <c r="B33" s="47" t="s">
        <v>685</v>
      </c>
      <c r="C33" s="47" t="s">
        <v>218</v>
      </c>
      <c r="D33" s="106">
        <v>87.001000000000005</v>
      </c>
      <c r="E33" s="106">
        <v>87</v>
      </c>
      <c r="F33" s="107">
        <f t="shared" si="2"/>
        <v>174.001</v>
      </c>
      <c r="G33" s="27">
        <v>4</v>
      </c>
      <c r="H33" s="117">
        <v>530.00099999999998</v>
      </c>
      <c r="I33" s="49">
        <v>16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23">
        <v>1</v>
      </c>
      <c r="B34" s="24" t="s">
        <v>686</v>
      </c>
      <c r="C34" s="24" t="s">
        <v>616</v>
      </c>
      <c r="D34" s="106">
        <v>90</v>
      </c>
      <c r="E34" s="106">
        <v>89</v>
      </c>
      <c r="F34" s="107">
        <f t="shared" si="2"/>
        <v>179</v>
      </c>
      <c r="G34" s="27">
        <v>6</v>
      </c>
      <c r="H34" s="107">
        <v>523</v>
      </c>
      <c r="I34" s="31">
        <v>14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50">
        <v>8</v>
      </c>
      <c r="B35" s="47" t="s">
        <v>687</v>
      </c>
      <c r="C35" s="47" t="s">
        <v>616</v>
      </c>
      <c r="D35" s="106">
        <v>88</v>
      </c>
      <c r="E35" s="106">
        <v>80.001000000000005</v>
      </c>
      <c r="F35" s="107">
        <f t="shared" si="2"/>
        <v>168.001</v>
      </c>
      <c r="G35" s="27">
        <v>3</v>
      </c>
      <c r="H35" s="117">
        <v>516.00300000000004</v>
      </c>
      <c r="I35" s="49">
        <v>13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50">
        <v>2</v>
      </c>
      <c r="B36" s="47" t="s">
        <v>311</v>
      </c>
      <c r="C36" s="47" t="s">
        <v>312</v>
      </c>
      <c r="D36" s="106">
        <v>86.001000000000005</v>
      </c>
      <c r="E36" s="106">
        <v>79</v>
      </c>
      <c r="F36" s="107">
        <f t="shared" si="2"/>
        <v>165.001</v>
      </c>
      <c r="G36" s="27">
        <v>2</v>
      </c>
      <c r="H36" s="117">
        <v>512.00300000000004</v>
      </c>
      <c r="I36" s="49">
        <v>11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32">
        <v>9</v>
      </c>
      <c r="B37" s="118" t="s">
        <v>688</v>
      </c>
      <c r="C37" s="118" t="s">
        <v>279</v>
      </c>
      <c r="D37" s="110">
        <v>0</v>
      </c>
      <c r="E37" s="110">
        <v>0</v>
      </c>
      <c r="F37" s="111">
        <f t="shared" si="2"/>
        <v>0</v>
      </c>
      <c r="G37" s="35">
        <v>0</v>
      </c>
      <c r="H37" s="119">
        <v>293</v>
      </c>
      <c r="I37" s="120">
        <v>2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8"/>
      <c r="B39" s="9" t="s">
        <v>518</v>
      </c>
      <c r="C39" s="10" t="s">
        <v>689</v>
      </c>
      <c r="D39" s="10"/>
      <c r="E39" s="10" t="s">
        <v>690</v>
      </c>
      <c r="F39" s="9"/>
      <c r="G39" s="9"/>
      <c r="H39" s="9"/>
      <c r="I39" s="9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102">
        <v>5</v>
      </c>
      <c r="B41" s="114" t="s">
        <v>319</v>
      </c>
      <c r="C41" s="114" t="s">
        <v>616</v>
      </c>
      <c r="D41" s="104">
        <v>90</v>
      </c>
      <c r="E41" s="104">
        <v>91</v>
      </c>
      <c r="F41" s="105">
        <f t="shared" ref="F41:F48" si="3">SUM(D41,E41)</f>
        <v>181</v>
      </c>
      <c r="G41" s="90">
        <v>7</v>
      </c>
      <c r="H41" s="115">
        <v>545.00099999999998</v>
      </c>
      <c r="I41" s="116">
        <v>21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50">
        <v>8</v>
      </c>
      <c r="B42" s="47" t="s">
        <v>349</v>
      </c>
      <c r="C42" s="47" t="s">
        <v>94</v>
      </c>
      <c r="D42" s="106">
        <v>84</v>
      </c>
      <c r="E42" s="106">
        <v>94</v>
      </c>
      <c r="F42" s="107">
        <f t="shared" si="3"/>
        <v>178</v>
      </c>
      <c r="G42" s="27">
        <v>6</v>
      </c>
      <c r="H42" s="117">
        <v>540.00199999999995</v>
      </c>
      <c r="I42" s="49">
        <v>20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23">
        <v>3</v>
      </c>
      <c r="B43" s="47" t="s">
        <v>691</v>
      </c>
      <c r="C43" s="47" t="s">
        <v>92</v>
      </c>
      <c r="D43" s="106">
        <v>85</v>
      </c>
      <c r="E43" s="106">
        <v>89</v>
      </c>
      <c r="F43" s="107">
        <f t="shared" si="3"/>
        <v>174</v>
      </c>
      <c r="G43" s="27">
        <v>5</v>
      </c>
      <c r="H43" s="117">
        <v>537</v>
      </c>
      <c r="I43" s="49">
        <v>18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50">
        <v>2</v>
      </c>
      <c r="B44" s="47" t="s">
        <v>692</v>
      </c>
      <c r="C44" s="47" t="s">
        <v>261</v>
      </c>
      <c r="D44" s="106">
        <v>85</v>
      </c>
      <c r="E44" s="106">
        <v>83</v>
      </c>
      <c r="F44" s="107">
        <f t="shared" si="3"/>
        <v>168</v>
      </c>
      <c r="G44" s="27">
        <v>4</v>
      </c>
      <c r="H44" s="117">
        <v>524</v>
      </c>
      <c r="I44" s="49">
        <v>15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50">
        <v>6</v>
      </c>
      <c r="B45" s="47" t="s">
        <v>693</v>
      </c>
      <c r="C45" s="47" t="s">
        <v>565</v>
      </c>
      <c r="D45" s="106">
        <v>92</v>
      </c>
      <c r="E45" s="106">
        <v>97</v>
      </c>
      <c r="F45" s="107">
        <f t="shared" si="3"/>
        <v>189</v>
      </c>
      <c r="G45" s="27">
        <v>8</v>
      </c>
      <c r="H45" s="117">
        <v>442</v>
      </c>
      <c r="I45" s="49">
        <v>14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23">
        <v>1</v>
      </c>
      <c r="B46" s="24" t="s">
        <v>694</v>
      </c>
      <c r="C46" s="24" t="s">
        <v>616</v>
      </c>
      <c r="D46" s="106">
        <v>79</v>
      </c>
      <c r="E46" s="106">
        <v>82</v>
      </c>
      <c r="F46" s="107">
        <f t="shared" si="3"/>
        <v>161</v>
      </c>
      <c r="G46" s="27">
        <v>3</v>
      </c>
      <c r="H46" s="107">
        <v>507.00099999999998</v>
      </c>
      <c r="I46" s="31">
        <v>11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50">
        <v>4</v>
      </c>
      <c r="B47" s="47" t="s">
        <v>695</v>
      </c>
      <c r="C47" s="47" t="s">
        <v>279</v>
      </c>
      <c r="D47" s="106">
        <v>83</v>
      </c>
      <c r="E47" s="106">
        <v>73</v>
      </c>
      <c r="F47" s="107">
        <f t="shared" si="3"/>
        <v>156</v>
      </c>
      <c r="G47" s="27">
        <v>2</v>
      </c>
      <c r="H47" s="117">
        <v>464.00200000000001</v>
      </c>
      <c r="I47" s="49">
        <v>7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32">
        <v>7</v>
      </c>
      <c r="B48" s="118" t="s">
        <v>696</v>
      </c>
      <c r="C48" s="118" t="s">
        <v>561</v>
      </c>
      <c r="D48" s="110" t="s">
        <v>27</v>
      </c>
      <c r="E48" s="110"/>
      <c r="F48" s="111">
        <f t="shared" si="3"/>
        <v>0</v>
      </c>
      <c r="G48" s="35">
        <v>0</v>
      </c>
      <c r="H48" s="119">
        <v>0</v>
      </c>
      <c r="I48" s="120">
        <v>0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 t="s">
        <v>340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18" t="s">
        <v>697</v>
      </c>
      <c r="E52" s="39" t="s">
        <v>71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42"/>
      <c r="B53" s="18" t="s">
        <v>72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mergeCells count="1">
    <mergeCell ref="D2:I2"/>
  </mergeCells>
  <hyperlinks>
    <hyperlink ref="B2" location="'Index'!A3" tooltip="Go to the Index sheet" display="á" xr:uid="{A175769B-2FFA-4A59-971F-1F1D3CFA8BA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633CD-0818-43AF-A473-A4189BEFDEF3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557</v>
      </c>
      <c r="C1" s="2"/>
      <c r="D1" s="3"/>
      <c r="E1" s="3"/>
      <c r="F1" s="3"/>
      <c r="G1" s="2" t="s">
        <v>73</v>
      </c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698</v>
      </c>
      <c r="D3" s="10"/>
      <c r="E3" s="10" t="s">
        <v>699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3</v>
      </c>
      <c r="B5" s="114" t="s">
        <v>559</v>
      </c>
      <c r="C5" s="114" t="s">
        <v>115</v>
      </c>
      <c r="D5" s="115">
        <v>100.005</v>
      </c>
      <c r="E5" s="115">
        <v>100.002</v>
      </c>
      <c r="F5" s="105">
        <v>200.00700000000001</v>
      </c>
      <c r="G5" s="90">
        <v>8</v>
      </c>
      <c r="H5" s="115">
        <v>599.01800000000003</v>
      </c>
      <c r="I5" s="116">
        <v>23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5</v>
      </c>
      <c r="B6" s="47" t="s">
        <v>569</v>
      </c>
      <c r="C6" s="47" t="s">
        <v>40</v>
      </c>
      <c r="D6" s="117">
        <v>100.004</v>
      </c>
      <c r="E6" s="117">
        <v>100.003</v>
      </c>
      <c r="F6" s="107">
        <v>200.00700000000001</v>
      </c>
      <c r="G6" s="25">
        <v>8</v>
      </c>
      <c r="H6" s="117">
        <v>597.01499999999999</v>
      </c>
      <c r="I6" s="49">
        <v>20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1</v>
      </c>
      <c r="B7" s="24" t="s">
        <v>562</v>
      </c>
      <c r="C7" s="24" t="s">
        <v>563</v>
      </c>
      <c r="D7" s="107">
        <v>100.002</v>
      </c>
      <c r="E7" s="107">
        <v>100.002</v>
      </c>
      <c r="F7" s="107">
        <v>200.00399999999999</v>
      </c>
      <c r="G7" s="25">
        <v>6</v>
      </c>
      <c r="H7" s="107">
        <v>599.01300000000003</v>
      </c>
      <c r="I7" s="31">
        <v>18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2</v>
      </c>
      <c r="B8" s="47" t="s">
        <v>573</v>
      </c>
      <c r="C8" s="47" t="s">
        <v>563</v>
      </c>
      <c r="D8" s="117">
        <v>100.001</v>
      </c>
      <c r="E8" s="117">
        <v>99.004000000000005</v>
      </c>
      <c r="F8" s="107">
        <v>199.005</v>
      </c>
      <c r="G8" s="25">
        <v>4</v>
      </c>
      <c r="H8" s="117">
        <v>593.01099999999997</v>
      </c>
      <c r="I8" s="49">
        <v>12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8</v>
      </c>
      <c r="B9" s="47" t="s">
        <v>566</v>
      </c>
      <c r="C9" s="47" t="s">
        <v>18</v>
      </c>
      <c r="D9" s="117">
        <v>99.001999999999995</v>
      </c>
      <c r="E9" s="117">
        <v>99.001999999999995</v>
      </c>
      <c r="F9" s="107">
        <v>198.00399999999999</v>
      </c>
      <c r="G9" s="25">
        <v>3</v>
      </c>
      <c r="H9" s="117">
        <v>498.01099999999997</v>
      </c>
      <c r="I9" s="49">
        <v>12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0">
        <v>6</v>
      </c>
      <c r="B10" s="47" t="s">
        <v>568</v>
      </c>
      <c r="C10" s="47" t="s">
        <v>115</v>
      </c>
      <c r="D10" s="117">
        <v>100.001</v>
      </c>
      <c r="E10" s="117">
        <v>100.001</v>
      </c>
      <c r="F10" s="107">
        <v>200.00200000000001</v>
      </c>
      <c r="G10" s="25">
        <v>5</v>
      </c>
      <c r="H10" s="117">
        <v>593.00400000000002</v>
      </c>
      <c r="I10" s="49">
        <v>11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50">
        <v>4</v>
      </c>
      <c r="B11" s="47" t="s">
        <v>237</v>
      </c>
      <c r="C11" s="47" t="s">
        <v>115</v>
      </c>
      <c r="D11" s="117">
        <v>99.001999999999995</v>
      </c>
      <c r="E11" s="117">
        <v>97</v>
      </c>
      <c r="F11" s="107">
        <v>196.00200000000001</v>
      </c>
      <c r="G11" s="25">
        <v>1</v>
      </c>
      <c r="H11" s="117">
        <v>592.00600000000009</v>
      </c>
      <c r="I11" s="49">
        <v>9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32">
        <v>7</v>
      </c>
      <c r="B12" s="118" t="s">
        <v>577</v>
      </c>
      <c r="C12" s="118" t="s">
        <v>115</v>
      </c>
      <c r="D12" s="119">
        <v>99.001000000000005</v>
      </c>
      <c r="E12" s="119">
        <v>98</v>
      </c>
      <c r="F12" s="111">
        <v>197.001</v>
      </c>
      <c r="G12" s="99">
        <v>2</v>
      </c>
      <c r="H12" s="119">
        <v>584.00400000000002</v>
      </c>
      <c r="I12" s="120">
        <v>5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8"/>
      <c r="B14" s="9" t="s">
        <v>29</v>
      </c>
      <c r="C14" s="10" t="s">
        <v>700</v>
      </c>
      <c r="D14" s="10"/>
      <c r="E14" s="10" t="s">
        <v>701</v>
      </c>
      <c r="F14" s="9"/>
      <c r="G14" s="9"/>
      <c r="H14" s="9"/>
      <c r="I14" s="9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11">
        <v>2</v>
      </c>
      <c r="B15" s="12" t="s">
        <v>7</v>
      </c>
      <c r="C15" s="13" t="s">
        <v>8</v>
      </c>
      <c r="D15" s="63"/>
      <c r="E15" s="81"/>
      <c r="F15" s="16" t="s">
        <v>9</v>
      </c>
      <c r="G15" s="16" t="s">
        <v>10</v>
      </c>
      <c r="H15" s="16" t="s">
        <v>11</v>
      </c>
      <c r="I15" s="17" t="s">
        <v>12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3">
        <v>6</v>
      </c>
      <c r="B16" s="114" t="s">
        <v>39</v>
      </c>
      <c r="C16" s="114" t="s">
        <v>40</v>
      </c>
      <c r="D16" s="115">
        <v>100.004</v>
      </c>
      <c r="E16" s="115">
        <v>99.004000000000005</v>
      </c>
      <c r="F16" s="105">
        <v>199.00800000000001</v>
      </c>
      <c r="G16" s="90">
        <v>8</v>
      </c>
      <c r="H16" s="115">
        <v>598.02499999999998</v>
      </c>
      <c r="I16" s="116">
        <v>23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23">
        <v>5</v>
      </c>
      <c r="B17" s="47" t="s">
        <v>572</v>
      </c>
      <c r="C17" s="47" t="s">
        <v>153</v>
      </c>
      <c r="D17" s="117">
        <v>100.006</v>
      </c>
      <c r="E17" s="117">
        <v>99.001999999999995</v>
      </c>
      <c r="F17" s="107">
        <v>199.00799999999998</v>
      </c>
      <c r="G17" s="25">
        <v>8</v>
      </c>
      <c r="H17" s="117">
        <v>597.01599999999996</v>
      </c>
      <c r="I17" s="49">
        <v>20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23">
        <v>7</v>
      </c>
      <c r="B18" s="47" t="s">
        <v>580</v>
      </c>
      <c r="C18" s="47" t="s">
        <v>40</v>
      </c>
      <c r="D18" s="117">
        <v>100.003</v>
      </c>
      <c r="E18" s="117">
        <v>98.001000000000005</v>
      </c>
      <c r="F18" s="107">
        <v>198.00400000000002</v>
      </c>
      <c r="G18" s="25">
        <v>5</v>
      </c>
      <c r="H18" s="117">
        <v>597.01400000000001</v>
      </c>
      <c r="I18" s="49">
        <v>20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50">
        <v>4</v>
      </c>
      <c r="B19" s="47" t="s">
        <v>204</v>
      </c>
      <c r="C19" s="47" t="s">
        <v>497</v>
      </c>
      <c r="D19" s="117">
        <v>100.001</v>
      </c>
      <c r="E19" s="117">
        <v>99.001000000000005</v>
      </c>
      <c r="F19" s="107">
        <v>199.00200000000001</v>
      </c>
      <c r="G19" s="25">
        <v>6</v>
      </c>
      <c r="H19" s="117">
        <v>595.01099999999997</v>
      </c>
      <c r="I19" s="49">
        <v>14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50">
        <v>2</v>
      </c>
      <c r="B20" s="47" t="s">
        <v>586</v>
      </c>
      <c r="C20" s="47" t="s">
        <v>86</v>
      </c>
      <c r="D20" s="117">
        <v>100.003</v>
      </c>
      <c r="E20" s="117">
        <v>97.001999999999995</v>
      </c>
      <c r="F20" s="107">
        <v>197.005</v>
      </c>
      <c r="G20" s="25">
        <v>3</v>
      </c>
      <c r="H20" s="117">
        <v>594.01099999999997</v>
      </c>
      <c r="I20" s="49">
        <v>11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23">
        <v>3</v>
      </c>
      <c r="B21" s="47" t="s">
        <v>574</v>
      </c>
      <c r="C21" s="47" t="s">
        <v>563</v>
      </c>
      <c r="D21" s="117">
        <v>98.001000000000005</v>
      </c>
      <c r="E21" s="117">
        <v>98</v>
      </c>
      <c r="F21" s="107">
        <v>196.001</v>
      </c>
      <c r="G21" s="25">
        <v>1</v>
      </c>
      <c r="H21" s="117">
        <v>593.00799999999992</v>
      </c>
      <c r="I21" s="49">
        <v>10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50">
        <v>8</v>
      </c>
      <c r="B22" s="47" t="s">
        <v>595</v>
      </c>
      <c r="C22" s="47" t="s">
        <v>307</v>
      </c>
      <c r="D22" s="117">
        <v>99.006</v>
      </c>
      <c r="E22" s="117">
        <v>98.001999999999995</v>
      </c>
      <c r="F22" s="107">
        <v>197.00799999999998</v>
      </c>
      <c r="G22" s="25">
        <v>4</v>
      </c>
      <c r="H22" s="117">
        <v>591.0139999999999</v>
      </c>
      <c r="I22" s="49">
        <v>8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32">
        <v>1</v>
      </c>
      <c r="B23" s="109" t="s">
        <v>292</v>
      </c>
      <c r="C23" s="109" t="s">
        <v>279</v>
      </c>
      <c r="D23" s="111">
        <v>99.001000000000005</v>
      </c>
      <c r="E23" s="111">
        <v>98.001000000000005</v>
      </c>
      <c r="F23" s="111">
        <v>197.00200000000001</v>
      </c>
      <c r="G23" s="99">
        <v>2</v>
      </c>
      <c r="H23" s="111">
        <v>590.00800000000004</v>
      </c>
      <c r="I23" s="112">
        <v>4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8"/>
      <c r="B25" s="9" t="s">
        <v>44</v>
      </c>
      <c r="C25" s="10" t="s">
        <v>702</v>
      </c>
      <c r="D25" s="10"/>
      <c r="E25" s="10" t="s">
        <v>703</v>
      </c>
      <c r="F25" s="9"/>
      <c r="G25" s="9"/>
      <c r="H25" s="9"/>
      <c r="I25" s="9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11">
        <v>2</v>
      </c>
      <c r="B26" s="12" t="s">
        <v>7</v>
      </c>
      <c r="C26" s="13" t="s">
        <v>8</v>
      </c>
      <c r="D26" s="63"/>
      <c r="E26" s="81"/>
      <c r="F26" s="16" t="s">
        <v>9</v>
      </c>
      <c r="G26" s="16" t="s">
        <v>10</v>
      </c>
      <c r="H26" s="16" t="s">
        <v>11</v>
      </c>
      <c r="I26" s="17" t="s">
        <v>12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113">
        <v>2</v>
      </c>
      <c r="B27" s="114" t="s">
        <v>611</v>
      </c>
      <c r="C27" s="114" t="s">
        <v>297</v>
      </c>
      <c r="D27" s="115">
        <v>100.001</v>
      </c>
      <c r="E27" s="115">
        <v>97.001999999999995</v>
      </c>
      <c r="F27" s="105">
        <v>197.00299999999999</v>
      </c>
      <c r="G27" s="90">
        <v>7</v>
      </c>
      <c r="H27" s="115">
        <v>590.01199999999994</v>
      </c>
      <c r="I27" s="116">
        <v>22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23">
        <v>1</v>
      </c>
      <c r="B28" s="24" t="s">
        <v>630</v>
      </c>
      <c r="C28" s="24" t="s">
        <v>153</v>
      </c>
      <c r="D28" s="107">
        <v>99.003</v>
      </c>
      <c r="E28" s="107">
        <v>98.003</v>
      </c>
      <c r="F28" s="107">
        <v>197.006</v>
      </c>
      <c r="G28" s="25">
        <v>8</v>
      </c>
      <c r="H28" s="107">
        <v>587.00900000000001</v>
      </c>
      <c r="I28" s="31">
        <v>19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50">
        <v>6</v>
      </c>
      <c r="B29" s="47" t="s">
        <v>613</v>
      </c>
      <c r="C29" s="47" t="s">
        <v>129</v>
      </c>
      <c r="D29" s="117">
        <v>98.003</v>
      </c>
      <c r="E29" s="117">
        <v>97.001000000000005</v>
      </c>
      <c r="F29" s="107">
        <v>195.00400000000002</v>
      </c>
      <c r="G29" s="25">
        <v>5</v>
      </c>
      <c r="H29" s="117">
        <v>587.01</v>
      </c>
      <c r="I29" s="49">
        <v>18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23">
        <v>3</v>
      </c>
      <c r="B30" s="47" t="s">
        <v>621</v>
      </c>
      <c r="C30" s="47" t="s">
        <v>297</v>
      </c>
      <c r="D30" s="117">
        <v>100.001</v>
      </c>
      <c r="E30" s="117">
        <v>97</v>
      </c>
      <c r="F30" s="107">
        <v>197.001</v>
      </c>
      <c r="G30" s="25">
        <v>6</v>
      </c>
      <c r="H30" s="117">
        <v>586.00300000000004</v>
      </c>
      <c r="I30" s="49">
        <v>15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50">
        <v>4</v>
      </c>
      <c r="B31" s="47" t="s">
        <v>617</v>
      </c>
      <c r="C31" s="47" t="s">
        <v>563</v>
      </c>
      <c r="D31" s="117">
        <v>97.001000000000005</v>
      </c>
      <c r="E31" s="117">
        <v>97</v>
      </c>
      <c r="F31" s="107">
        <v>194.001</v>
      </c>
      <c r="G31" s="25">
        <v>3</v>
      </c>
      <c r="H31" s="117">
        <v>583.00400000000002</v>
      </c>
      <c r="I31" s="49">
        <v>14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50">
        <v>8</v>
      </c>
      <c r="B32" s="47" t="s">
        <v>141</v>
      </c>
      <c r="C32" s="47" t="s">
        <v>115</v>
      </c>
      <c r="D32" s="117">
        <v>97.001999999999995</v>
      </c>
      <c r="E32" s="117">
        <v>97</v>
      </c>
      <c r="F32" s="107">
        <v>194.00200000000001</v>
      </c>
      <c r="G32" s="25">
        <v>4</v>
      </c>
      <c r="H32" s="117">
        <v>576.00600000000009</v>
      </c>
      <c r="I32" s="49">
        <v>11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23">
        <v>5</v>
      </c>
      <c r="B33" s="47" t="s">
        <v>606</v>
      </c>
      <c r="C33" s="47" t="s">
        <v>192</v>
      </c>
      <c r="D33" s="117" t="s">
        <v>102</v>
      </c>
      <c r="E33" s="117" t="s">
        <v>76</v>
      </c>
      <c r="F33" s="107">
        <v>0</v>
      </c>
      <c r="G33" s="25">
        <v>0</v>
      </c>
      <c r="H33" s="117">
        <v>0</v>
      </c>
      <c r="I33" s="49">
        <v>0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32">
        <v>7</v>
      </c>
      <c r="B34" s="118" t="s">
        <v>607</v>
      </c>
      <c r="C34" s="118" t="s">
        <v>26</v>
      </c>
      <c r="D34" s="119" t="s">
        <v>27</v>
      </c>
      <c r="E34" s="119" t="s">
        <v>76</v>
      </c>
      <c r="F34" s="111">
        <v>0</v>
      </c>
      <c r="G34" s="99">
        <v>0</v>
      </c>
      <c r="H34" s="119">
        <v>0</v>
      </c>
      <c r="I34" s="120">
        <v>0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8"/>
      <c r="B36" s="9" t="s">
        <v>57</v>
      </c>
      <c r="C36" s="10" t="s">
        <v>704</v>
      </c>
      <c r="D36" s="10"/>
      <c r="E36" s="10" t="s">
        <v>705</v>
      </c>
      <c r="F36" s="9"/>
      <c r="G36" s="9"/>
      <c r="H36" s="9"/>
      <c r="I36" s="9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11">
        <v>2</v>
      </c>
      <c r="B37" s="12" t="s">
        <v>7</v>
      </c>
      <c r="C37" s="13" t="s">
        <v>8</v>
      </c>
      <c r="D37" s="63"/>
      <c r="E37" s="81"/>
      <c r="F37" s="16" t="s">
        <v>9</v>
      </c>
      <c r="G37" s="16" t="s">
        <v>10</v>
      </c>
      <c r="H37" s="16" t="s">
        <v>11</v>
      </c>
      <c r="I37" s="17" t="s">
        <v>12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113">
        <v>6</v>
      </c>
      <c r="B38" s="114" t="s">
        <v>628</v>
      </c>
      <c r="C38" s="114" t="s">
        <v>115</v>
      </c>
      <c r="D38" s="115">
        <v>99.001000000000005</v>
      </c>
      <c r="E38" s="115">
        <v>99</v>
      </c>
      <c r="F38" s="105">
        <v>198.001</v>
      </c>
      <c r="G38" s="90">
        <v>8</v>
      </c>
      <c r="H38" s="115">
        <v>589.01</v>
      </c>
      <c r="I38" s="116">
        <v>22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23">
        <v>1</v>
      </c>
      <c r="B39" s="24" t="s">
        <v>631</v>
      </c>
      <c r="C39" s="24" t="s">
        <v>92</v>
      </c>
      <c r="D39" s="107">
        <v>98</v>
      </c>
      <c r="E39" s="107">
        <v>97.001000000000005</v>
      </c>
      <c r="F39" s="107">
        <v>195.001</v>
      </c>
      <c r="G39" s="25">
        <v>7</v>
      </c>
      <c r="H39" s="107">
        <v>581.005</v>
      </c>
      <c r="I39" s="31">
        <v>19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50">
        <v>8</v>
      </c>
      <c r="B40" s="47" t="s">
        <v>640</v>
      </c>
      <c r="C40" s="47" t="s">
        <v>18</v>
      </c>
      <c r="D40" s="117">
        <v>95</v>
      </c>
      <c r="E40" s="117">
        <v>92</v>
      </c>
      <c r="F40" s="107">
        <v>187</v>
      </c>
      <c r="G40" s="25">
        <v>4</v>
      </c>
      <c r="H40" s="117">
        <v>575.00400000000002</v>
      </c>
      <c r="I40" s="49">
        <v>17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50">
        <v>2</v>
      </c>
      <c r="B41" s="47" t="s">
        <v>651</v>
      </c>
      <c r="C41" s="47" t="s">
        <v>563</v>
      </c>
      <c r="D41" s="117">
        <v>93</v>
      </c>
      <c r="E41" s="117">
        <v>91</v>
      </c>
      <c r="F41" s="107">
        <v>184</v>
      </c>
      <c r="G41" s="25">
        <v>3</v>
      </c>
      <c r="H41" s="117">
        <v>568.00300000000004</v>
      </c>
      <c r="I41" s="49">
        <v>14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23">
        <v>3</v>
      </c>
      <c r="B42" s="47" t="s">
        <v>650</v>
      </c>
      <c r="C42" s="47" t="s">
        <v>94</v>
      </c>
      <c r="D42" s="117">
        <v>93</v>
      </c>
      <c r="E42" s="117">
        <v>91</v>
      </c>
      <c r="F42" s="107">
        <v>184</v>
      </c>
      <c r="G42" s="25">
        <v>3</v>
      </c>
      <c r="H42" s="117">
        <v>566.00599999999997</v>
      </c>
      <c r="I42" s="49">
        <v>12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23">
        <v>7</v>
      </c>
      <c r="B43" s="47" t="s">
        <v>634</v>
      </c>
      <c r="C43" s="47" t="s">
        <v>129</v>
      </c>
      <c r="D43" s="117">
        <v>97.001000000000005</v>
      </c>
      <c r="E43" s="117">
        <v>91.001000000000005</v>
      </c>
      <c r="F43" s="107">
        <v>188.00200000000001</v>
      </c>
      <c r="G43" s="25">
        <v>5</v>
      </c>
      <c r="H43" s="117">
        <v>563.00299999999993</v>
      </c>
      <c r="I43" s="49">
        <v>10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50">
        <v>4</v>
      </c>
      <c r="B44" s="47" t="s">
        <v>642</v>
      </c>
      <c r="C44" s="47" t="s">
        <v>92</v>
      </c>
      <c r="D44" s="117">
        <v>97.001000000000005</v>
      </c>
      <c r="E44" s="117">
        <v>94</v>
      </c>
      <c r="F44" s="107">
        <v>191.001</v>
      </c>
      <c r="G44" s="25">
        <v>6</v>
      </c>
      <c r="H44" s="117">
        <v>380.00400000000002</v>
      </c>
      <c r="I44" s="49">
        <v>10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32">
        <v>5</v>
      </c>
      <c r="B45" s="118" t="s">
        <v>643</v>
      </c>
      <c r="C45" s="118" t="s">
        <v>312</v>
      </c>
      <c r="D45" s="119">
        <v>90</v>
      </c>
      <c r="E45" s="119">
        <v>89</v>
      </c>
      <c r="F45" s="111">
        <v>179</v>
      </c>
      <c r="G45" s="99">
        <v>1</v>
      </c>
      <c r="H45" s="119">
        <v>549.00400000000002</v>
      </c>
      <c r="I45" s="120">
        <v>5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8"/>
      <c r="B47" s="9" t="s">
        <v>134</v>
      </c>
      <c r="C47" s="10" t="s">
        <v>706</v>
      </c>
      <c r="D47" s="10"/>
      <c r="E47" s="10" t="s">
        <v>707</v>
      </c>
      <c r="F47" s="9"/>
      <c r="G47" s="9"/>
      <c r="H47" s="9"/>
      <c r="I47" s="9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11">
        <v>2</v>
      </c>
      <c r="B48" s="12" t="s">
        <v>7</v>
      </c>
      <c r="C48" s="13" t="s">
        <v>8</v>
      </c>
      <c r="D48" s="63"/>
      <c r="E48" s="81"/>
      <c r="F48" s="16" t="s">
        <v>9</v>
      </c>
      <c r="G48" s="16" t="s">
        <v>10</v>
      </c>
      <c r="H48" s="16" t="s">
        <v>11</v>
      </c>
      <c r="I48" s="17" t="s">
        <v>12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102">
        <v>3</v>
      </c>
      <c r="B49" s="114" t="s">
        <v>647</v>
      </c>
      <c r="C49" s="114" t="s">
        <v>94</v>
      </c>
      <c r="D49" s="115">
        <v>100.002</v>
      </c>
      <c r="E49" s="115">
        <v>98.001999999999995</v>
      </c>
      <c r="F49" s="105">
        <v>198.00399999999999</v>
      </c>
      <c r="G49" s="90">
        <v>8</v>
      </c>
      <c r="H49" s="115">
        <v>589.01400000000001</v>
      </c>
      <c r="I49" s="116">
        <v>23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50">
        <v>2</v>
      </c>
      <c r="B50" s="47" t="s">
        <v>648</v>
      </c>
      <c r="C50" s="47" t="s">
        <v>92</v>
      </c>
      <c r="D50" s="117">
        <v>99.001999999999995</v>
      </c>
      <c r="E50" s="117">
        <v>94.001000000000005</v>
      </c>
      <c r="F50" s="107">
        <v>193.00299999999999</v>
      </c>
      <c r="G50" s="25">
        <v>6</v>
      </c>
      <c r="H50" s="117">
        <v>583.00399999999991</v>
      </c>
      <c r="I50" s="49">
        <v>20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23">
        <v>1</v>
      </c>
      <c r="B51" s="24" t="s">
        <v>662</v>
      </c>
      <c r="C51" s="24" t="s">
        <v>576</v>
      </c>
      <c r="D51" s="107">
        <v>96</v>
      </c>
      <c r="E51" s="107">
        <v>90</v>
      </c>
      <c r="F51" s="107">
        <v>186</v>
      </c>
      <c r="G51" s="25">
        <v>5</v>
      </c>
      <c r="H51" s="107">
        <v>561.00199999999995</v>
      </c>
      <c r="I51" s="31">
        <v>15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50">
        <v>6</v>
      </c>
      <c r="B52" s="47" t="s">
        <v>708</v>
      </c>
      <c r="C52" s="47" t="s">
        <v>576</v>
      </c>
      <c r="D52" s="117">
        <v>92.001000000000005</v>
      </c>
      <c r="E52" s="117">
        <v>90</v>
      </c>
      <c r="F52" s="107">
        <v>182.001</v>
      </c>
      <c r="G52" s="25">
        <v>4</v>
      </c>
      <c r="H52" s="117">
        <v>560.005</v>
      </c>
      <c r="I52" s="49">
        <v>15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23">
        <v>5</v>
      </c>
      <c r="B53" s="47" t="s">
        <v>675</v>
      </c>
      <c r="C53" s="47" t="s">
        <v>94</v>
      </c>
      <c r="D53" s="117">
        <v>98.001000000000005</v>
      </c>
      <c r="E53" s="117">
        <v>96.003</v>
      </c>
      <c r="F53" s="107">
        <v>194.00400000000002</v>
      </c>
      <c r="G53" s="25">
        <v>7</v>
      </c>
      <c r="H53" s="117">
        <v>535.005</v>
      </c>
      <c r="I53" s="49">
        <v>10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50">
        <v>8</v>
      </c>
      <c r="B54" s="47" t="s">
        <v>349</v>
      </c>
      <c r="C54" s="47" t="s">
        <v>94</v>
      </c>
      <c r="D54" s="117">
        <v>84</v>
      </c>
      <c r="E54" s="117">
        <v>94</v>
      </c>
      <c r="F54" s="107">
        <v>178</v>
      </c>
      <c r="G54" s="25">
        <v>2</v>
      </c>
      <c r="H54" s="117">
        <v>540.00199999999995</v>
      </c>
      <c r="I54" s="49">
        <v>9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50">
        <v>4</v>
      </c>
      <c r="B55" s="47" t="s">
        <v>677</v>
      </c>
      <c r="C55" s="47" t="s">
        <v>63</v>
      </c>
      <c r="D55" s="117">
        <v>91.001000000000005</v>
      </c>
      <c r="E55" s="117">
        <v>87</v>
      </c>
      <c r="F55" s="107">
        <v>178.001</v>
      </c>
      <c r="G55" s="25">
        <v>3</v>
      </c>
      <c r="H55" s="117">
        <v>533.00199999999995</v>
      </c>
      <c r="I55" s="49">
        <v>9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32">
        <v>7</v>
      </c>
      <c r="B56" s="118" t="s">
        <v>667</v>
      </c>
      <c r="C56" s="118" t="s">
        <v>94</v>
      </c>
      <c r="D56" s="119">
        <v>77</v>
      </c>
      <c r="E56" s="119">
        <v>87</v>
      </c>
      <c r="F56" s="111">
        <v>164</v>
      </c>
      <c r="G56" s="99">
        <v>1</v>
      </c>
      <c r="H56" s="119">
        <v>517</v>
      </c>
      <c r="I56" s="120">
        <v>7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42"/>
      <c r="B58" s="42" t="s">
        <v>340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42"/>
      <c r="B60" s="18" t="s">
        <v>77</v>
      </c>
      <c r="E60" s="39" t="s">
        <v>71</v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42"/>
      <c r="B61" s="18" t="s">
        <v>72</v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85734218-A117-4CC6-8338-C0EFA9EC556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46574-73F9-4FF4-B736-2A0D0A0DC36B}">
  <sheetPr>
    <tabColor theme="5" tint="-0.249977111117893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8" customWidth="1"/>
    <col min="2" max="3" width="5" style="18" customWidth="1"/>
    <col min="4" max="4" width="8.7109375" style="18" customWidth="1"/>
    <col min="5" max="5" width="8.7109375" style="40" customWidth="1"/>
    <col min="6" max="6" width="8.7109375" style="18" customWidth="1"/>
    <col min="7" max="7" width="4.7109375" style="40" customWidth="1"/>
    <col min="8" max="8" width="20.7109375" style="18" customWidth="1"/>
    <col min="9" max="10" width="5" style="18" customWidth="1"/>
    <col min="11" max="12" width="7.7109375" style="18" customWidth="1"/>
    <col min="13" max="13" width="9.7109375" style="18" customWidth="1"/>
    <col min="14" max="14" width="5" style="18" customWidth="1"/>
    <col min="15" max="20" width="4.140625" style="18" customWidth="1"/>
    <col min="21" max="25" width="10.28515625" style="18" customWidth="1"/>
    <col min="26" max="254" width="10.28515625" customWidth="1"/>
    <col min="255" max="255" width="17.85546875" customWidth="1"/>
  </cols>
  <sheetData>
    <row r="1" spans="1:25" ht="18" x14ac:dyDescent="0.35">
      <c r="A1" s="2" t="s">
        <v>709</v>
      </c>
      <c r="B1" s="2"/>
      <c r="C1" s="2"/>
      <c r="D1" s="3"/>
      <c r="E1" s="3"/>
      <c r="F1" s="3"/>
      <c r="G1" s="58"/>
      <c r="H1" s="3"/>
      <c r="I1" s="4" t="s">
        <v>275</v>
      </c>
      <c r="J1" s="59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</v>
      </c>
      <c r="B3" s="9"/>
      <c r="C3" s="9"/>
      <c r="D3" s="9"/>
      <c r="E3" s="8"/>
      <c r="F3" s="9"/>
      <c r="G3" s="8"/>
      <c r="H3" s="9"/>
      <c r="I3" s="9"/>
      <c r="J3" s="9"/>
      <c r="K3" s="9"/>
      <c r="L3" s="9"/>
      <c r="M3" s="9"/>
      <c r="N3" s="61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710</v>
      </c>
      <c r="B4" s="63"/>
      <c r="C4" s="64">
        <v>587</v>
      </c>
      <c r="D4" s="63"/>
      <c r="E4" s="14" t="s">
        <v>12</v>
      </c>
      <c r="F4" s="122">
        <f>SUM(F5:F7)</f>
        <v>571.00800000000004</v>
      </c>
      <c r="G4" s="66" t="s">
        <v>171</v>
      </c>
      <c r="H4" s="62" t="s">
        <v>711</v>
      </c>
      <c r="I4" s="63"/>
      <c r="J4" s="64">
        <v>593</v>
      </c>
      <c r="K4" s="63"/>
      <c r="L4" s="14" t="s">
        <v>12</v>
      </c>
      <c r="M4" s="122">
        <f>SUM(M5:M7)</f>
        <v>597.01900000000001</v>
      </c>
      <c r="N4"/>
    </row>
    <row r="5" spans="1:25" ht="15.75" customHeight="1" x14ac:dyDescent="0.3">
      <c r="A5" s="157" t="s">
        <v>620</v>
      </c>
      <c r="B5" s="88"/>
      <c r="C5" s="89"/>
      <c r="D5" s="126">
        <v>97.001000000000005</v>
      </c>
      <c r="E5" s="126">
        <v>95.001999999999995</v>
      </c>
      <c r="F5" s="127">
        <f>SUM(D5:E5)</f>
        <v>192.00299999999999</v>
      </c>
      <c r="G5"/>
      <c r="H5" s="157" t="s">
        <v>569</v>
      </c>
      <c r="I5" s="88"/>
      <c r="J5" s="89"/>
      <c r="K5" s="126">
        <v>100.004</v>
      </c>
      <c r="L5" s="126">
        <v>100.003</v>
      </c>
      <c r="M5" s="127">
        <f>SUM(K5:L5)</f>
        <v>200.00700000000001</v>
      </c>
      <c r="N5"/>
    </row>
    <row r="6" spans="1:25" ht="15.75" customHeight="1" x14ac:dyDescent="0.3">
      <c r="A6" s="125" t="s">
        <v>564</v>
      </c>
      <c r="B6" s="93"/>
      <c r="C6" s="94"/>
      <c r="D6" s="126">
        <v>100.003</v>
      </c>
      <c r="E6" s="126">
        <v>100.002</v>
      </c>
      <c r="F6" s="158">
        <f>SUM(D6:E6)</f>
        <v>200.005</v>
      </c>
      <c r="G6"/>
      <c r="H6" s="125" t="s">
        <v>39</v>
      </c>
      <c r="I6" s="93"/>
      <c r="J6" s="94"/>
      <c r="K6" s="126">
        <v>100.004</v>
      </c>
      <c r="L6" s="126">
        <v>99.004000000000005</v>
      </c>
      <c r="M6" s="158">
        <f>SUM(K6:L6)</f>
        <v>199.00800000000001</v>
      </c>
      <c r="N6"/>
    </row>
    <row r="7" spans="1:25" ht="15.75" customHeight="1" x14ac:dyDescent="0.3">
      <c r="A7" s="128" t="s">
        <v>712</v>
      </c>
      <c r="B7" s="129"/>
      <c r="C7" s="130"/>
      <c r="D7" s="110">
        <v>91</v>
      </c>
      <c r="E7" s="110">
        <v>88</v>
      </c>
      <c r="F7" s="159">
        <f>SUM(D7:E7)</f>
        <v>179</v>
      </c>
      <c r="G7"/>
      <c r="H7" s="128" t="s">
        <v>580</v>
      </c>
      <c r="I7" s="129"/>
      <c r="J7" s="130"/>
      <c r="K7" s="110">
        <v>100.003</v>
      </c>
      <c r="L7" s="110">
        <v>98.001000000000005</v>
      </c>
      <c r="M7" s="159">
        <f>SUM(K7:L7)</f>
        <v>198.00400000000002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2"/>
    </row>
    <row r="9" spans="1:25" ht="15.75" customHeight="1" x14ac:dyDescent="0.3">
      <c r="A9" s="62" t="s">
        <v>713</v>
      </c>
      <c r="B9" s="63"/>
      <c r="C9" s="64">
        <v>588</v>
      </c>
      <c r="D9" s="63"/>
      <c r="E9" s="14" t="s">
        <v>12</v>
      </c>
      <c r="F9" s="122">
        <f>SUM(F10:F12)</f>
        <v>580.0139999999999</v>
      </c>
      <c r="G9" s="66" t="s">
        <v>171</v>
      </c>
      <c r="H9" s="62" t="s">
        <v>714</v>
      </c>
      <c r="I9" s="63"/>
      <c r="J9" s="64">
        <v>586</v>
      </c>
      <c r="K9" s="63"/>
      <c r="L9" s="14" t="s">
        <v>12</v>
      </c>
      <c r="M9" s="122">
        <f>SUM(M10:M12)</f>
        <v>587.00600000000009</v>
      </c>
      <c r="N9"/>
    </row>
    <row r="10" spans="1:25" ht="15.75" customHeight="1" x14ac:dyDescent="0.3">
      <c r="A10" s="157" t="s">
        <v>560</v>
      </c>
      <c r="B10" s="88"/>
      <c r="C10" s="89"/>
      <c r="D10" s="126">
        <v>100.00700000000001</v>
      </c>
      <c r="E10" s="126">
        <v>100.003</v>
      </c>
      <c r="F10" s="127">
        <f>SUM(D10:E10)</f>
        <v>200.01</v>
      </c>
      <c r="G10"/>
      <c r="H10" s="157" t="s">
        <v>715</v>
      </c>
      <c r="I10" s="88"/>
      <c r="J10" s="89"/>
      <c r="K10" s="126">
        <v>99.001000000000005</v>
      </c>
      <c r="L10" s="126">
        <v>96.001000000000005</v>
      </c>
      <c r="M10" s="127">
        <f>SUM(K10:L10)</f>
        <v>195.00200000000001</v>
      </c>
      <c r="N10"/>
    </row>
    <row r="11" spans="1:25" ht="15.75" customHeight="1" x14ac:dyDescent="0.3">
      <c r="A11" s="125" t="s">
        <v>623</v>
      </c>
      <c r="B11" s="93"/>
      <c r="C11" s="94"/>
      <c r="D11" s="126">
        <v>95.001000000000005</v>
      </c>
      <c r="E11" s="126">
        <v>92</v>
      </c>
      <c r="F11" s="158">
        <f>SUM(D11:E11)</f>
        <v>187.001</v>
      </c>
      <c r="G11"/>
      <c r="H11" s="125" t="s">
        <v>612</v>
      </c>
      <c r="I11" s="93"/>
      <c r="J11" s="94"/>
      <c r="K11" s="126">
        <v>98.001999999999995</v>
      </c>
      <c r="L11" s="126">
        <v>98</v>
      </c>
      <c r="M11" s="158">
        <f>SUM(K11:L11)</f>
        <v>196.00200000000001</v>
      </c>
      <c r="N11"/>
    </row>
    <row r="12" spans="1:25" ht="15.75" customHeight="1" x14ac:dyDescent="0.3">
      <c r="A12" s="128" t="s">
        <v>602</v>
      </c>
      <c r="B12" s="129"/>
      <c r="C12" s="130"/>
      <c r="D12" s="110">
        <v>98.001000000000005</v>
      </c>
      <c r="E12" s="110">
        <v>95.001999999999995</v>
      </c>
      <c r="F12" s="159">
        <f>SUM(D12:E12)</f>
        <v>193.00299999999999</v>
      </c>
      <c r="G12"/>
      <c r="H12" s="128" t="s">
        <v>622</v>
      </c>
      <c r="I12" s="129"/>
      <c r="J12" s="130"/>
      <c r="K12" s="110">
        <v>98.001000000000005</v>
      </c>
      <c r="L12" s="110">
        <v>98.001000000000005</v>
      </c>
      <c r="M12" s="159">
        <f>SUM(K12:L12)</f>
        <v>196.00200000000001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716</v>
      </c>
      <c r="B14" s="63"/>
      <c r="C14" s="64">
        <v>588</v>
      </c>
      <c r="D14" s="63"/>
      <c r="E14" s="14" t="s">
        <v>12</v>
      </c>
      <c r="F14" s="122">
        <f>SUM(F15:F17)</f>
        <v>587.00600000000009</v>
      </c>
      <c r="G14" s="66" t="s">
        <v>171</v>
      </c>
      <c r="H14" s="62" t="s">
        <v>717</v>
      </c>
      <c r="I14" s="63"/>
      <c r="J14" s="64">
        <v>597</v>
      </c>
      <c r="K14" s="63"/>
      <c r="L14" s="14" t="s">
        <v>12</v>
      </c>
      <c r="M14" s="122">
        <f>SUM(M15:M17)</f>
        <v>596.01099999999997</v>
      </c>
      <c r="N14"/>
    </row>
    <row r="15" spans="1:25" ht="15.75" customHeight="1" x14ac:dyDescent="0.3">
      <c r="A15" s="157" t="s">
        <v>292</v>
      </c>
      <c r="B15" s="88"/>
      <c r="C15" s="89"/>
      <c r="D15" s="126">
        <v>99.001000000000005</v>
      </c>
      <c r="E15" s="126">
        <v>98.001000000000005</v>
      </c>
      <c r="F15" s="127">
        <f>SUM(D15:E15)</f>
        <v>197.00200000000001</v>
      </c>
      <c r="G15"/>
      <c r="H15" s="157" t="s">
        <v>559</v>
      </c>
      <c r="I15" s="88"/>
      <c r="J15" s="89"/>
      <c r="K15" s="126">
        <v>100.005</v>
      </c>
      <c r="L15" s="126">
        <v>100.002</v>
      </c>
      <c r="M15" s="127">
        <f>SUM(K15:L15)</f>
        <v>200.00700000000001</v>
      </c>
      <c r="N15"/>
    </row>
    <row r="16" spans="1:25" ht="15.75" customHeight="1" x14ac:dyDescent="0.3">
      <c r="A16" s="125" t="s">
        <v>590</v>
      </c>
      <c r="B16" s="93"/>
      <c r="C16" s="94"/>
      <c r="D16" s="126">
        <v>100</v>
      </c>
      <c r="E16" s="126">
        <v>99.001000000000005</v>
      </c>
      <c r="F16" s="158">
        <f>SUM(D16:E16)</f>
        <v>199.001</v>
      </c>
      <c r="G16"/>
      <c r="H16" s="125" t="s">
        <v>237</v>
      </c>
      <c r="I16" s="93"/>
      <c r="J16" s="94"/>
      <c r="K16" s="126">
        <v>99.001999999999995</v>
      </c>
      <c r="L16" s="126">
        <v>97</v>
      </c>
      <c r="M16" s="158">
        <f>SUM(K16:L16)</f>
        <v>196.00200000000001</v>
      </c>
      <c r="N16"/>
    </row>
    <row r="17" spans="1:20" ht="15.75" customHeight="1" x14ac:dyDescent="0.3">
      <c r="A17" s="128" t="s">
        <v>345</v>
      </c>
      <c r="B17" s="129"/>
      <c r="C17" s="130"/>
      <c r="D17" s="110">
        <v>96.001999999999995</v>
      </c>
      <c r="E17" s="110">
        <v>95.001000000000005</v>
      </c>
      <c r="F17" s="159">
        <f>SUM(D17:E17)</f>
        <v>191.00299999999999</v>
      </c>
      <c r="G17"/>
      <c r="H17" s="128" t="s">
        <v>568</v>
      </c>
      <c r="I17" s="129"/>
      <c r="J17" s="130"/>
      <c r="K17" s="110">
        <v>100.001</v>
      </c>
      <c r="L17" s="110">
        <v>100.001</v>
      </c>
      <c r="M17" s="159">
        <f>SUM(K17:L17)</f>
        <v>200.00200000000001</v>
      </c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E19" s="18"/>
      <c r="H19" s="73" t="s">
        <v>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8" t="s">
        <v>718</v>
      </c>
      <c r="E20" s="18"/>
      <c r="H20" s="160" t="s">
        <v>711</v>
      </c>
      <c r="I20" s="27">
        <v>3</v>
      </c>
      <c r="J20" s="27">
        <v>3</v>
      </c>
      <c r="K20" s="27"/>
      <c r="L20" s="27"/>
      <c r="M20" s="133">
        <v>1792.0540000000001</v>
      </c>
      <c r="N20" s="69">
        <v>6</v>
      </c>
    </row>
    <row r="21" spans="1:20" ht="15.75" customHeight="1" x14ac:dyDescent="0.3">
      <c r="B21" s="134" t="s">
        <v>719</v>
      </c>
      <c r="E21" s="18"/>
      <c r="H21" s="161" t="s">
        <v>717</v>
      </c>
      <c r="I21" s="25">
        <v>3</v>
      </c>
      <c r="J21" s="25">
        <v>3</v>
      </c>
      <c r="K21" s="25"/>
      <c r="L21" s="25"/>
      <c r="M21" s="137">
        <v>1784.028</v>
      </c>
      <c r="N21" s="28">
        <v>6</v>
      </c>
    </row>
    <row r="22" spans="1:20" ht="15.75" customHeight="1" x14ac:dyDescent="0.3">
      <c r="B22" s="10" t="s">
        <v>184</v>
      </c>
      <c r="E22" s="18"/>
      <c r="H22" s="135" t="s">
        <v>716</v>
      </c>
      <c r="I22" s="25">
        <v>3</v>
      </c>
      <c r="J22" s="25">
        <v>2</v>
      </c>
      <c r="K22" s="25"/>
      <c r="L22" s="25">
        <v>1</v>
      </c>
      <c r="M22" s="137">
        <v>1766.0229999999999</v>
      </c>
      <c r="N22" s="28">
        <v>4</v>
      </c>
    </row>
    <row r="23" spans="1:20" ht="15.75" customHeight="1" x14ac:dyDescent="0.3">
      <c r="H23" s="70" t="s">
        <v>714</v>
      </c>
      <c r="I23" s="25">
        <v>3</v>
      </c>
      <c r="J23" s="25">
        <v>1</v>
      </c>
      <c r="K23" s="25"/>
      <c r="L23" s="25">
        <v>2</v>
      </c>
      <c r="M23" s="137">
        <v>1759.028</v>
      </c>
      <c r="N23" s="28">
        <v>2</v>
      </c>
    </row>
    <row r="24" spans="1:20" ht="15.75" customHeight="1" x14ac:dyDescent="0.3">
      <c r="H24" s="70" t="s">
        <v>713</v>
      </c>
      <c r="I24" s="25">
        <v>3</v>
      </c>
      <c r="J24" s="25"/>
      <c r="K24" s="25"/>
      <c r="L24" s="25">
        <v>3</v>
      </c>
      <c r="M24" s="137">
        <v>1755.0449999999998</v>
      </c>
      <c r="N24" s="28">
        <v>0</v>
      </c>
    </row>
    <row r="25" spans="1:20" ht="15.75" customHeight="1" x14ac:dyDescent="0.3">
      <c r="H25" s="71" t="s">
        <v>710</v>
      </c>
      <c r="I25" s="162">
        <v>3</v>
      </c>
      <c r="J25" s="162"/>
      <c r="K25" s="162"/>
      <c r="L25" s="162">
        <v>3</v>
      </c>
      <c r="M25" s="163">
        <v>1737.028</v>
      </c>
      <c r="N25" s="112">
        <v>0</v>
      </c>
    </row>
    <row r="26" spans="1:20" ht="15.75" customHeight="1" x14ac:dyDescent="0.3"/>
    <row r="27" spans="1:20" ht="15.75" customHeight="1" x14ac:dyDescent="0.3">
      <c r="A27" s="140"/>
      <c r="B27" s="140"/>
      <c r="C27" s="140"/>
      <c r="D27" s="140"/>
      <c r="E27" s="141"/>
      <c r="F27" s="140"/>
      <c r="G27" s="141"/>
      <c r="H27" s="140"/>
      <c r="I27" s="140"/>
      <c r="J27" s="140"/>
      <c r="K27" s="140"/>
      <c r="L27" s="140"/>
      <c r="M27" s="140"/>
      <c r="N27" s="140"/>
      <c r="P27" s="78"/>
    </row>
    <row r="28" spans="1:20" ht="15.75" customHeight="1" x14ac:dyDescent="0.3"/>
    <row r="29" spans="1:20" ht="15.75" customHeight="1" x14ac:dyDescent="0.3">
      <c r="A29" s="9" t="s">
        <v>29</v>
      </c>
      <c r="B29" s="9"/>
      <c r="C29" s="9"/>
      <c r="D29" s="9"/>
      <c r="E29" s="8"/>
      <c r="F29" s="9"/>
      <c r="G29" s="8"/>
      <c r="H29" s="9"/>
      <c r="I29" s="9"/>
      <c r="J29" s="9"/>
      <c r="K29" s="9"/>
      <c r="L29" s="9"/>
      <c r="M29" s="9"/>
      <c r="N29" s="9"/>
      <c r="O29" s="9"/>
    </row>
    <row r="30" spans="1:20" ht="15.75" customHeight="1" x14ac:dyDescent="0.3">
      <c r="A30" s="62" t="s">
        <v>720</v>
      </c>
      <c r="B30" s="63"/>
      <c r="C30" s="64">
        <v>569</v>
      </c>
      <c r="D30" s="63"/>
      <c r="E30" s="14" t="s">
        <v>12</v>
      </c>
      <c r="F30" s="122">
        <f>SUM(F31:F33)</f>
        <v>565.00500000000011</v>
      </c>
      <c r="G30" s="66" t="s">
        <v>171</v>
      </c>
      <c r="H30" s="62" t="s">
        <v>407</v>
      </c>
      <c r="I30" s="63"/>
      <c r="J30" s="64">
        <v>569</v>
      </c>
      <c r="K30" s="63"/>
      <c r="L30" s="14" t="s">
        <v>12</v>
      </c>
      <c r="M30" s="122">
        <f>SUM(M31:M33)</f>
        <v>585.00900000000001</v>
      </c>
      <c r="N30"/>
      <c r="O30" s="42"/>
      <c r="P30" s="42"/>
      <c r="Q30" s="42"/>
      <c r="R30" s="42"/>
      <c r="S30" s="42"/>
      <c r="T30" s="42"/>
    </row>
    <row r="31" spans="1:20" ht="15.75" customHeight="1" x14ac:dyDescent="0.3">
      <c r="A31" s="157" t="s">
        <v>624</v>
      </c>
      <c r="B31" s="88"/>
      <c r="C31" s="89"/>
      <c r="D31" s="126">
        <v>98</v>
      </c>
      <c r="E31" s="126">
        <v>95.001000000000005</v>
      </c>
      <c r="F31" s="127">
        <f>SUM(D31:E31)</f>
        <v>193.001</v>
      </c>
      <c r="G31"/>
      <c r="H31" s="157" t="s">
        <v>649</v>
      </c>
      <c r="I31" s="88"/>
      <c r="J31" s="89"/>
      <c r="K31" s="126">
        <v>98</v>
      </c>
      <c r="L31" s="126">
        <v>97.001999999999995</v>
      </c>
      <c r="M31" s="127">
        <f>SUM(K31:L31)</f>
        <v>195.00200000000001</v>
      </c>
      <c r="N31"/>
      <c r="O31" s="42"/>
      <c r="P31" s="42"/>
      <c r="Q31" s="42"/>
      <c r="R31" s="42"/>
      <c r="S31" s="42"/>
      <c r="T31" s="42"/>
    </row>
    <row r="32" spans="1:20" ht="15.75" customHeight="1" x14ac:dyDescent="0.3">
      <c r="A32" s="125" t="s">
        <v>661</v>
      </c>
      <c r="B32" s="93"/>
      <c r="C32" s="94"/>
      <c r="D32" s="126">
        <v>92.001000000000005</v>
      </c>
      <c r="E32" s="126">
        <v>91.001000000000005</v>
      </c>
      <c r="F32" s="158">
        <f>SUM(D32:E32)</f>
        <v>183.00200000000001</v>
      </c>
      <c r="G32"/>
      <c r="H32" s="125" t="s">
        <v>448</v>
      </c>
      <c r="I32" s="93"/>
      <c r="J32" s="94"/>
      <c r="K32" s="126">
        <v>98.001000000000005</v>
      </c>
      <c r="L32" s="126">
        <v>93</v>
      </c>
      <c r="M32" s="158">
        <f>SUM(K32:L32)</f>
        <v>191.001</v>
      </c>
      <c r="N32"/>
      <c r="O32" s="42"/>
      <c r="P32" s="42"/>
      <c r="Q32" s="42"/>
      <c r="R32" s="42"/>
      <c r="S32" s="42"/>
      <c r="T32" s="42"/>
    </row>
    <row r="33" spans="1:20" ht="15.75" customHeight="1" x14ac:dyDescent="0.3">
      <c r="A33" s="128" t="s">
        <v>633</v>
      </c>
      <c r="B33" s="129"/>
      <c r="C33" s="130"/>
      <c r="D33" s="110">
        <v>95.001000000000005</v>
      </c>
      <c r="E33" s="110">
        <v>94.001000000000005</v>
      </c>
      <c r="F33" s="159">
        <f>SUM(D33:E33)</f>
        <v>189.00200000000001</v>
      </c>
      <c r="G33"/>
      <c r="H33" s="128" t="s">
        <v>280</v>
      </c>
      <c r="I33" s="129"/>
      <c r="J33" s="130"/>
      <c r="K33" s="110">
        <v>100.004</v>
      </c>
      <c r="L33" s="110">
        <v>99.001999999999995</v>
      </c>
      <c r="M33" s="159">
        <f>SUM(K33:L33)</f>
        <v>199.006</v>
      </c>
      <c r="N33"/>
      <c r="O33" s="42"/>
      <c r="P33" s="42"/>
      <c r="Q33" s="42"/>
      <c r="R33" s="42"/>
      <c r="S33" s="42"/>
      <c r="T33" s="42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2"/>
      <c r="P34" s="42"/>
      <c r="Q34" s="42"/>
      <c r="R34" s="42"/>
      <c r="S34" s="42"/>
      <c r="T34" s="42"/>
    </row>
    <row r="35" spans="1:20" ht="15.75" customHeight="1" x14ac:dyDescent="0.3">
      <c r="A35" s="62" t="s">
        <v>721</v>
      </c>
      <c r="B35" s="63"/>
      <c r="C35" s="64">
        <v>580</v>
      </c>
      <c r="D35" s="63"/>
      <c r="E35" s="14" t="s">
        <v>12</v>
      </c>
      <c r="F35" s="122">
        <f>SUM(F36:F38)</f>
        <v>585.005</v>
      </c>
      <c r="G35" s="66" t="s">
        <v>171</v>
      </c>
      <c r="H35" s="62" t="s">
        <v>722</v>
      </c>
      <c r="I35" s="63"/>
      <c r="J35" s="64">
        <v>552</v>
      </c>
      <c r="K35" s="63"/>
      <c r="L35" s="14" t="s">
        <v>12</v>
      </c>
      <c r="M35" s="122">
        <f>SUM(M36:M38)</f>
        <v>556.00300000000004</v>
      </c>
      <c r="N35"/>
      <c r="O35" s="42"/>
      <c r="P35" s="42"/>
      <c r="Q35" s="42"/>
      <c r="R35" s="42"/>
      <c r="S35" s="42"/>
      <c r="T35" s="42"/>
    </row>
    <row r="36" spans="1:20" ht="15.75" customHeight="1" x14ac:dyDescent="0.3">
      <c r="A36" s="157" t="s">
        <v>641</v>
      </c>
      <c r="B36" s="88"/>
      <c r="C36" s="89"/>
      <c r="D36" s="126">
        <v>95</v>
      </c>
      <c r="E36" s="126">
        <v>94</v>
      </c>
      <c r="F36" s="127">
        <f>SUM(D36:E36)</f>
        <v>189</v>
      </c>
      <c r="G36"/>
      <c r="H36" s="157" t="s">
        <v>652</v>
      </c>
      <c r="I36" s="88"/>
      <c r="J36" s="89"/>
      <c r="K36" s="126">
        <v>97.001000000000005</v>
      </c>
      <c r="L36" s="126">
        <v>96.001000000000005</v>
      </c>
      <c r="M36" s="127">
        <f>SUM(K36:L36)</f>
        <v>193.00200000000001</v>
      </c>
      <c r="N36"/>
      <c r="O36" s="42"/>
      <c r="P36" s="42"/>
      <c r="Q36" s="42"/>
      <c r="R36" s="42"/>
      <c r="S36" s="42"/>
      <c r="T36" s="42"/>
    </row>
    <row r="37" spans="1:20" ht="15.75" customHeight="1" x14ac:dyDescent="0.3">
      <c r="A37" s="125" t="s">
        <v>600</v>
      </c>
      <c r="B37" s="93"/>
      <c r="C37" s="94"/>
      <c r="D37" s="126">
        <v>100</v>
      </c>
      <c r="E37" s="126">
        <v>99.001999999999995</v>
      </c>
      <c r="F37" s="158">
        <f>SUM(D37:E37)</f>
        <v>199.00200000000001</v>
      </c>
      <c r="G37"/>
      <c r="H37" s="125" t="s">
        <v>685</v>
      </c>
      <c r="I37" s="93"/>
      <c r="J37" s="94"/>
      <c r="K37" s="126">
        <v>87.001000000000005</v>
      </c>
      <c r="L37" s="126">
        <v>87</v>
      </c>
      <c r="M37" s="158">
        <f>SUM(K37:L37)</f>
        <v>174.001</v>
      </c>
      <c r="N37"/>
      <c r="O37" s="42"/>
      <c r="P37" s="42"/>
      <c r="Q37" s="42"/>
      <c r="R37" s="42"/>
      <c r="S37" s="42"/>
      <c r="T37" s="42"/>
    </row>
    <row r="38" spans="1:20" ht="15.75" customHeight="1" x14ac:dyDescent="0.3">
      <c r="A38" s="128" t="s">
        <v>614</v>
      </c>
      <c r="B38" s="129"/>
      <c r="C38" s="130"/>
      <c r="D38" s="110">
        <v>99.001999999999995</v>
      </c>
      <c r="E38" s="110">
        <v>98.001000000000005</v>
      </c>
      <c r="F38" s="159">
        <f>SUM(D38:E38)</f>
        <v>197.00299999999999</v>
      </c>
      <c r="G38"/>
      <c r="H38" s="128" t="s">
        <v>723</v>
      </c>
      <c r="I38" s="129"/>
      <c r="J38" s="130"/>
      <c r="K38" s="110">
        <v>95</v>
      </c>
      <c r="L38" s="110">
        <v>94</v>
      </c>
      <c r="M38" s="159">
        <f>SUM(K38:L38)</f>
        <v>189</v>
      </c>
      <c r="N38"/>
      <c r="O38" s="42"/>
      <c r="P38" s="42"/>
      <c r="Q38" s="42"/>
      <c r="R38" s="42"/>
      <c r="S38" s="42"/>
      <c r="T38" s="42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2"/>
      <c r="P39" s="42"/>
      <c r="Q39" s="42"/>
      <c r="R39" s="42"/>
      <c r="S39" s="42"/>
      <c r="T39" s="42"/>
    </row>
    <row r="40" spans="1:20" ht="15.75" customHeight="1" x14ac:dyDescent="0.3">
      <c r="A40" s="62" t="s">
        <v>546</v>
      </c>
      <c r="B40" s="63"/>
      <c r="C40" s="64">
        <v>524</v>
      </c>
      <c r="D40" s="63"/>
      <c r="E40" s="14" t="s">
        <v>12</v>
      </c>
      <c r="F40" s="122">
        <f>SUM(F41:F43)</f>
        <v>547.00900000000001</v>
      </c>
      <c r="G40" s="66" t="s">
        <v>171</v>
      </c>
      <c r="H40" s="62" t="s">
        <v>724</v>
      </c>
      <c r="I40" s="63"/>
      <c r="J40" s="64">
        <v>597</v>
      </c>
      <c r="K40" s="63"/>
      <c r="L40" s="14" t="s">
        <v>12</v>
      </c>
      <c r="M40" s="122">
        <f>SUM(M41:M43)</f>
        <v>589.00400000000002</v>
      </c>
      <c r="N40"/>
      <c r="O40" s="42"/>
      <c r="P40" s="42"/>
      <c r="Q40" s="42"/>
      <c r="R40" s="42"/>
      <c r="S40" s="42"/>
      <c r="T40" s="42"/>
    </row>
    <row r="41" spans="1:20" ht="15.75" customHeight="1" x14ac:dyDescent="0.3">
      <c r="A41" s="157" t="s">
        <v>670</v>
      </c>
      <c r="B41" s="88"/>
      <c r="C41" s="89"/>
      <c r="D41" s="126">
        <v>100.002</v>
      </c>
      <c r="E41" s="126">
        <v>99.006</v>
      </c>
      <c r="F41" s="127">
        <f>SUM(D41:E41)</f>
        <v>199.00799999999998</v>
      </c>
      <c r="G41"/>
      <c r="H41" s="157" t="s">
        <v>628</v>
      </c>
      <c r="I41" s="88"/>
      <c r="J41" s="89"/>
      <c r="K41" s="126">
        <v>99.001000000000005</v>
      </c>
      <c r="L41" s="126">
        <v>99</v>
      </c>
      <c r="M41" s="127">
        <f>SUM(K41:L41)</f>
        <v>198.001</v>
      </c>
      <c r="N41"/>
      <c r="O41" s="42"/>
      <c r="P41" s="42"/>
      <c r="Q41" s="42"/>
      <c r="R41" s="42"/>
      <c r="S41" s="42"/>
      <c r="T41" s="42"/>
    </row>
    <row r="42" spans="1:20" ht="15.75" customHeight="1" x14ac:dyDescent="0.3">
      <c r="A42" s="125" t="s">
        <v>695</v>
      </c>
      <c r="B42" s="93"/>
      <c r="C42" s="94"/>
      <c r="D42" s="126">
        <v>83</v>
      </c>
      <c r="E42" s="126">
        <v>73</v>
      </c>
      <c r="F42" s="158">
        <f>SUM(D42:E42)</f>
        <v>156</v>
      </c>
      <c r="G42"/>
      <c r="H42" s="125" t="s">
        <v>577</v>
      </c>
      <c r="I42" s="93"/>
      <c r="J42" s="94"/>
      <c r="K42" s="126">
        <v>99.001000000000005</v>
      </c>
      <c r="L42" s="126">
        <v>98</v>
      </c>
      <c r="M42" s="158">
        <f>SUM(K42:L42)</f>
        <v>197.001</v>
      </c>
      <c r="N42"/>
      <c r="O42" s="42"/>
      <c r="P42" s="42"/>
      <c r="Q42" s="42"/>
      <c r="R42" s="42"/>
      <c r="S42" s="42"/>
      <c r="T42" s="42"/>
    </row>
    <row r="43" spans="1:20" ht="15.75" customHeight="1" x14ac:dyDescent="0.3">
      <c r="A43" s="128" t="s">
        <v>682</v>
      </c>
      <c r="B43" s="129"/>
      <c r="C43" s="130"/>
      <c r="D43" s="110">
        <v>98.001000000000005</v>
      </c>
      <c r="E43" s="110">
        <v>94</v>
      </c>
      <c r="F43" s="159">
        <f>SUM(D43:E43)</f>
        <v>192.001</v>
      </c>
      <c r="G43"/>
      <c r="H43" s="128" t="s">
        <v>141</v>
      </c>
      <c r="I43" s="129"/>
      <c r="J43" s="130"/>
      <c r="K43" s="110">
        <v>97.001999999999995</v>
      </c>
      <c r="L43" s="110">
        <v>97</v>
      </c>
      <c r="M43" s="159">
        <f>SUM(K43:L43)</f>
        <v>194.00200000000001</v>
      </c>
      <c r="N43"/>
      <c r="O43" s="42"/>
      <c r="P43" s="42"/>
      <c r="Q43" s="42"/>
      <c r="R43" s="42"/>
      <c r="S43" s="42"/>
      <c r="T43" s="42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2"/>
      <c r="P44" s="42"/>
      <c r="Q44" s="42"/>
      <c r="R44" s="42"/>
      <c r="S44" s="42"/>
      <c r="T44" s="42"/>
    </row>
    <row r="45" spans="1:20" ht="15.75" customHeight="1" x14ac:dyDescent="0.3">
      <c r="E45" s="18"/>
      <c r="H45" s="73" t="s">
        <v>29</v>
      </c>
      <c r="I45" s="16" t="s">
        <v>177</v>
      </c>
      <c r="J45" s="16" t="s">
        <v>178</v>
      </c>
      <c r="K45" s="16" t="s">
        <v>179</v>
      </c>
      <c r="L45" s="16" t="s">
        <v>180</v>
      </c>
      <c r="M45" s="16" t="s">
        <v>11</v>
      </c>
      <c r="N45" s="17" t="s">
        <v>181</v>
      </c>
    </row>
    <row r="46" spans="1:20" ht="15.75" customHeight="1" x14ac:dyDescent="0.3">
      <c r="B46" s="10" t="s">
        <v>725</v>
      </c>
      <c r="E46" s="18"/>
      <c r="H46" s="143" t="s">
        <v>724</v>
      </c>
      <c r="I46" s="144">
        <v>3</v>
      </c>
      <c r="J46" s="144">
        <v>3</v>
      </c>
      <c r="K46" s="144"/>
      <c r="L46" s="144"/>
      <c r="M46" s="145">
        <v>1749.02</v>
      </c>
      <c r="N46" s="146">
        <v>6</v>
      </c>
      <c r="O46" s="42"/>
      <c r="P46" s="42"/>
    </row>
    <row r="47" spans="1:20" ht="15.75" customHeight="1" x14ac:dyDescent="0.3">
      <c r="B47" s="75" t="s">
        <v>726</v>
      </c>
      <c r="E47" s="18"/>
      <c r="H47" s="147" t="s">
        <v>721</v>
      </c>
      <c r="I47" s="48">
        <v>3</v>
      </c>
      <c r="J47" s="48">
        <v>3</v>
      </c>
      <c r="K47" s="48"/>
      <c r="L47" s="48"/>
      <c r="M47" s="148">
        <v>1745.0250000000001</v>
      </c>
      <c r="N47" s="49">
        <v>6</v>
      </c>
      <c r="O47" s="42"/>
      <c r="P47" s="42"/>
    </row>
    <row r="48" spans="1:20" ht="15.75" customHeight="1" x14ac:dyDescent="0.3">
      <c r="B48" s="10" t="s">
        <v>184</v>
      </c>
      <c r="E48" s="18"/>
      <c r="H48" s="147" t="s">
        <v>407</v>
      </c>
      <c r="I48" s="48">
        <v>3</v>
      </c>
      <c r="J48" s="48">
        <v>2</v>
      </c>
      <c r="K48" s="48"/>
      <c r="L48" s="48">
        <v>1</v>
      </c>
      <c r="M48" s="148">
        <v>1731.0250000000001</v>
      </c>
      <c r="N48" s="49">
        <v>4</v>
      </c>
      <c r="O48" s="42"/>
      <c r="P48" s="42"/>
    </row>
    <row r="49" spans="1:16" ht="15.75" customHeight="1" x14ac:dyDescent="0.3">
      <c r="H49" s="147" t="s">
        <v>720</v>
      </c>
      <c r="I49" s="48">
        <v>3</v>
      </c>
      <c r="J49" s="48">
        <v>1</v>
      </c>
      <c r="K49" s="48"/>
      <c r="L49" s="48">
        <v>2</v>
      </c>
      <c r="M49" s="148">
        <v>1703.0120000000002</v>
      </c>
      <c r="N49" s="49">
        <v>2</v>
      </c>
      <c r="O49" s="42"/>
      <c r="P49" s="42"/>
    </row>
    <row r="50" spans="1:16" ht="15.75" customHeight="1" x14ac:dyDescent="0.3">
      <c r="H50" s="147" t="s">
        <v>722</v>
      </c>
      <c r="I50" s="48">
        <v>3</v>
      </c>
      <c r="J50" s="48"/>
      <c r="K50" s="48"/>
      <c r="L50" s="48">
        <v>3</v>
      </c>
      <c r="M50" s="148">
        <v>1656.0050000000001</v>
      </c>
      <c r="N50" s="49">
        <v>0</v>
      </c>
      <c r="O50" s="42"/>
      <c r="P50" s="42"/>
    </row>
    <row r="51" spans="1:16" ht="15.75" customHeight="1" x14ac:dyDescent="0.3">
      <c r="H51" s="149" t="s">
        <v>546</v>
      </c>
      <c r="I51" s="150">
        <v>3</v>
      </c>
      <c r="J51" s="150"/>
      <c r="K51" s="150"/>
      <c r="L51" s="150">
        <v>3</v>
      </c>
      <c r="M51" s="151">
        <v>1599.0160000000001</v>
      </c>
      <c r="N51" s="120">
        <v>0</v>
      </c>
      <c r="O51" s="42"/>
      <c r="P51" s="42"/>
    </row>
    <row r="52" spans="1:16" ht="15.75" customHeight="1" x14ac:dyDescent="0.3">
      <c r="A52" s="72"/>
      <c r="B52" s="72"/>
      <c r="C52" s="72"/>
      <c r="D52" s="72"/>
      <c r="E52" s="72"/>
      <c r="F52" s="72"/>
      <c r="G52" s="152"/>
      <c r="H52" s="72"/>
      <c r="I52" s="72"/>
      <c r="J52" s="72"/>
      <c r="K52" s="72"/>
      <c r="L52" s="72"/>
      <c r="M52" s="72"/>
      <c r="N52" s="72"/>
    </row>
    <row r="53" spans="1:16" ht="15.75" customHeight="1" x14ac:dyDescent="0.3">
      <c r="A53" s="72" t="s">
        <v>340</v>
      </c>
      <c r="B53" s="72"/>
      <c r="C53" s="72"/>
      <c r="D53" s="72"/>
      <c r="E53" s="72"/>
      <c r="F53" s="72"/>
      <c r="G53" s="152"/>
      <c r="H53" s="72"/>
      <c r="I53" s="72"/>
      <c r="J53" s="72"/>
      <c r="K53" s="72"/>
      <c r="L53" s="72"/>
      <c r="M53" s="72"/>
      <c r="N53" s="72"/>
    </row>
    <row r="54" spans="1:16" ht="15.75" customHeight="1" x14ac:dyDescent="0.3">
      <c r="A54" s="72"/>
      <c r="B54" s="72"/>
      <c r="C54" s="72"/>
      <c r="D54" s="72"/>
      <c r="E54" s="72"/>
      <c r="F54" s="72"/>
      <c r="G54" s="152"/>
      <c r="H54" s="72"/>
      <c r="I54" s="72"/>
      <c r="J54" s="72"/>
      <c r="K54" s="72"/>
      <c r="L54" s="72"/>
      <c r="M54" s="72"/>
      <c r="N54" s="72"/>
    </row>
    <row r="55" spans="1:16" ht="15.75" customHeight="1" x14ac:dyDescent="0.3">
      <c r="A55" s="18" t="s">
        <v>341</v>
      </c>
      <c r="E55" s="79" t="s">
        <v>71</v>
      </c>
      <c r="G55" s="18"/>
      <c r="H55" s="72"/>
      <c r="I55" s="72"/>
      <c r="J55" s="72"/>
      <c r="K55" s="72"/>
      <c r="L55" s="72"/>
      <c r="M55" s="72"/>
      <c r="N55" s="72"/>
    </row>
    <row r="56" spans="1:16" ht="15.75" customHeight="1" x14ac:dyDescent="0.3">
      <c r="A56" s="18" t="s">
        <v>72</v>
      </c>
      <c r="E56" s="18"/>
      <c r="H56" s="72"/>
      <c r="I56" s="72"/>
      <c r="J56" s="72"/>
      <c r="K56" s="72"/>
      <c r="L56" s="72"/>
      <c r="M56" s="72"/>
      <c r="N56" s="72"/>
    </row>
    <row r="57" spans="1:16" ht="15.75" customHeight="1" x14ac:dyDescent="0.3">
      <c r="A57" s="72"/>
      <c r="B57" s="72"/>
      <c r="C57" s="72"/>
      <c r="D57" s="72"/>
      <c r="E57" s="72"/>
      <c r="F57" s="72"/>
      <c r="G57" s="152"/>
      <c r="H57" s="72"/>
      <c r="I57" s="72"/>
      <c r="J57" s="72"/>
      <c r="K57" s="72"/>
      <c r="L57" s="72"/>
      <c r="M57" s="72"/>
      <c r="N57" s="72"/>
    </row>
    <row r="58" spans="1:16" ht="15.75" customHeight="1" x14ac:dyDescent="0.3">
      <c r="A58" s="72"/>
      <c r="B58" s="72"/>
      <c r="C58" s="72"/>
      <c r="D58" s="72"/>
      <c r="E58" s="72"/>
      <c r="F58" s="72"/>
      <c r="G58" s="152"/>
      <c r="H58" s="72"/>
      <c r="I58" s="72"/>
      <c r="J58" s="72"/>
      <c r="K58" s="72"/>
      <c r="L58" s="72"/>
      <c r="M58" s="72"/>
      <c r="N58" s="72"/>
    </row>
    <row r="59" spans="1:16" ht="15.75" customHeight="1" x14ac:dyDescent="0.3">
      <c r="A59" s="72"/>
      <c r="B59" s="72"/>
      <c r="C59" s="72"/>
      <c r="D59" s="72"/>
      <c r="E59" s="72"/>
      <c r="F59" s="72"/>
      <c r="G59" s="152"/>
      <c r="H59" s="72"/>
      <c r="I59" s="72"/>
      <c r="J59" s="72"/>
      <c r="K59" s="72"/>
      <c r="L59" s="72"/>
      <c r="M59" s="72"/>
      <c r="N59" s="72"/>
    </row>
    <row r="60" spans="1:16" ht="15.75" customHeight="1" x14ac:dyDescent="0.3">
      <c r="A60" s="72"/>
      <c r="B60" s="72"/>
      <c r="C60" s="72"/>
      <c r="D60" s="72"/>
      <c r="E60" s="72"/>
      <c r="F60" s="72"/>
      <c r="G60" s="152"/>
      <c r="H60" s="72"/>
      <c r="I60" s="72"/>
      <c r="J60" s="72"/>
      <c r="K60" s="72"/>
      <c r="L60" s="72"/>
      <c r="M60" s="72"/>
      <c r="N60" s="72"/>
    </row>
    <row r="61" spans="1:16" ht="15.75" customHeight="1" x14ac:dyDescent="0.3">
      <c r="A61" s="72"/>
      <c r="B61" s="72"/>
      <c r="C61" s="72"/>
      <c r="D61" s="72"/>
      <c r="E61" s="72"/>
      <c r="F61" s="72"/>
      <c r="G61" s="152"/>
      <c r="H61" s="72"/>
      <c r="I61" s="72"/>
      <c r="J61" s="72"/>
      <c r="K61" s="72"/>
      <c r="L61" s="72"/>
      <c r="M61" s="72"/>
      <c r="N61" s="72"/>
    </row>
    <row r="62" spans="1:16" ht="15.75" customHeight="1" x14ac:dyDescent="0.3">
      <c r="A62" s="72"/>
      <c r="B62" s="72"/>
      <c r="C62" s="72"/>
      <c r="D62" s="72"/>
      <c r="E62" s="72"/>
      <c r="F62" s="72"/>
      <c r="G62" s="152"/>
      <c r="H62" s="72"/>
      <c r="I62" s="72"/>
      <c r="J62" s="72"/>
      <c r="K62" s="72"/>
      <c r="L62" s="72"/>
      <c r="M62" s="72"/>
      <c r="N62" s="72"/>
    </row>
    <row r="63" spans="1:16" ht="15.75" customHeight="1" x14ac:dyDescent="0.3">
      <c r="A63" s="72"/>
      <c r="B63" s="72"/>
      <c r="C63" s="72"/>
      <c r="D63" s="72"/>
      <c r="E63" s="72"/>
      <c r="F63" s="72"/>
      <c r="G63" s="152"/>
      <c r="H63" s="72"/>
      <c r="I63" s="72"/>
      <c r="J63" s="72"/>
      <c r="K63" s="72"/>
      <c r="L63" s="72"/>
      <c r="M63" s="72"/>
      <c r="N63" s="72"/>
    </row>
    <row r="64" spans="1:16" ht="15.75" customHeight="1" x14ac:dyDescent="0.3">
      <c r="A64" s="72"/>
      <c r="B64" s="72"/>
      <c r="C64" s="72"/>
      <c r="D64" s="72"/>
      <c r="E64" s="72"/>
      <c r="F64" s="72"/>
      <c r="G64" s="152"/>
      <c r="H64" s="72"/>
      <c r="I64" s="72"/>
      <c r="J64" s="72"/>
      <c r="K64" s="72"/>
      <c r="L64" s="72"/>
      <c r="M64" s="72"/>
      <c r="N64" s="72"/>
    </row>
    <row r="65" spans="1:14" ht="15.75" customHeight="1" x14ac:dyDescent="0.3">
      <c r="A65" s="72"/>
      <c r="B65" s="72"/>
      <c r="C65" s="72"/>
      <c r="D65" s="72"/>
      <c r="E65" s="72"/>
      <c r="F65" s="72"/>
      <c r="G65" s="152"/>
      <c r="H65" s="72"/>
      <c r="I65" s="72"/>
      <c r="J65" s="72"/>
      <c r="K65" s="72"/>
      <c r="L65" s="72"/>
      <c r="M65" s="72"/>
      <c r="N65" s="72"/>
    </row>
    <row r="66" spans="1:14" ht="15.75" customHeight="1" x14ac:dyDescent="0.3">
      <c r="A66" s="72"/>
      <c r="B66" s="72"/>
      <c r="C66" s="72"/>
      <c r="D66" s="72"/>
      <c r="E66" s="72"/>
      <c r="F66" s="72"/>
      <c r="G66" s="152"/>
      <c r="H66" s="72"/>
      <c r="I66" s="72"/>
      <c r="J66" s="72"/>
      <c r="K66" s="72"/>
      <c r="L66" s="72"/>
      <c r="M66" s="72"/>
      <c r="N66" s="72"/>
    </row>
    <row r="67" spans="1:14" ht="15.75" customHeight="1" x14ac:dyDescent="0.3">
      <c r="A67" s="72"/>
      <c r="B67" s="72"/>
      <c r="C67" s="72"/>
      <c r="D67" s="72"/>
      <c r="E67" s="72"/>
      <c r="F67" s="72"/>
      <c r="G67" s="152"/>
      <c r="H67" s="72"/>
      <c r="I67" s="72"/>
      <c r="J67" s="72"/>
      <c r="K67" s="72"/>
      <c r="L67" s="72"/>
      <c r="M67" s="72"/>
      <c r="N67" s="72"/>
    </row>
    <row r="68" spans="1:14" ht="15.75" customHeight="1" x14ac:dyDescent="0.3">
      <c r="A68" s="72"/>
      <c r="B68" s="72"/>
      <c r="C68" s="72"/>
      <c r="D68" s="72"/>
      <c r="E68" s="72"/>
      <c r="F68" s="72"/>
      <c r="G68" s="152"/>
      <c r="H68" s="72"/>
      <c r="I68" s="72"/>
      <c r="J68" s="72"/>
      <c r="K68" s="72"/>
      <c r="L68" s="72"/>
      <c r="M68" s="72"/>
      <c r="N68" s="72"/>
    </row>
    <row r="69" spans="1:14" ht="15.75" customHeight="1" x14ac:dyDescent="0.3">
      <c r="A69" s="72"/>
      <c r="B69" s="72"/>
      <c r="C69" s="72"/>
      <c r="D69" s="72"/>
      <c r="E69" s="72"/>
      <c r="F69" s="72"/>
      <c r="G69" s="152"/>
      <c r="H69" s="72"/>
      <c r="I69" s="72"/>
      <c r="J69" s="72"/>
      <c r="K69" s="72"/>
      <c r="L69" s="72"/>
      <c r="M69" s="72"/>
      <c r="N69" s="72"/>
    </row>
    <row r="70" spans="1:14" ht="15.75" customHeight="1" x14ac:dyDescent="0.3">
      <c r="A70" s="72"/>
      <c r="B70" s="72"/>
      <c r="C70" s="72"/>
      <c r="D70" s="72"/>
      <c r="E70" s="72"/>
      <c r="F70" s="72"/>
      <c r="G70" s="152"/>
      <c r="H70" s="72"/>
      <c r="I70" s="72"/>
      <c r="J70" s="72"/>
      <c r="K70" s="72"/>
      <c r="L70" s="72"/>
      <c r="M70" s="72"/>
      <c r="N70" s="72"/>
    </row>
    <row r="71" spans="1:14" ht="15.75" customHeight="1" x14ac:dyDescent="0.3">
      <c r="A71" s="72"/>
      <c r="B71" s="72"/>
      <c r="C71" s="72"/>
      <c r="D71" s="72"/>
      <c r="E71" s="72"/>
      <c r="F71" s="72"/>
      <c r="G71" s="152"/>
      <c r="H71" s="72"/>
      <c r="I71" s="72"/>
      <c r="J71" s="72"/>
      <c r="K71" s="72"/>
      <c r="L71" s="72"/>
      <c r="M71" s="72"/>
      <c r="N71" s="72"/>
    </row>
    <row r="72" spans="1:14" ht="15.75" customHeight="1" x14ac:dyDescent="0.3">
      <c r="A72" s="72"/>
      <c r="B72" s="72"/>
      <c r="C72" s="72"/>
      <c r="D72" s="72"/>
      <c r="E72" s="72"/>
      <c r="F72" s="72"/>
      <c r="G72" s="152"/>
      <c r="H72" s="72"/>
      <c r="I72" s="72"/>
      <c r="J72" s="72"/>
      <c r="K72" s="72"/>
      <c r="L72" s="72"/>
      <c r="M72" s="72"/>
      <c r="N72" s="72"/>
    </row>
    <row r="73" spans="1:14" ht="15.75" customHeight="1" x14ac:dyDescent="0.3">
      <c r="A73" s="72"/>
      <c r="B73" s="72"/>
      <c r="C73" s="72"/>
      <c r="D73" s="72"/>
      <c r="E73" s="72"/>
      <c r="F73" s="72"/>
      <c r="G73" s="152"/>
      <c r="H73" s="72"/>
      <c r="I73" s="72"/>
      <c r="J73" s="72"/>
      <c r="K73" s="72"/>
      <c r="L73" s="72"/>
      <c r="M73" s="72"/>
      <c r="N73" s="72"/>
    </row>
    <row r="74" spans="1:14" ht="15.75" customHeight="1" x14ac:dyDescent="0.3">
      <c r="A74" s="72"/>
      <c r="B74" s="72"/>
      <c r="C74" s="72"/>
      <c r="D74" s="72"/>
      <c r="E74" s="72"/>
      <c r="F74" s="72"/>
      <c r="G74" s="152"/>
      <c r="H74" s="72"/>
      <c r="I74" s="72"/>
      <c r="J74" s="72"/>
      <c r="K74" s="72"/>
      <c r="L74" s="72"/>
      <c r="M74" s="72"/>
      <c r="N74" s="72"/>
    </row>
    <row r="75" spans="1:14" ht="15.75" customHeight="1" x14ac:dyDescent="0.3">
      <c r="A75" s="72"/>
      <c r="B75" s="72"/>
      <c r="C75" s="72"/>
      <c r="D75" s="72"/>
      <c r="E75" s="72"/>
      <c r="F75" s="72"/>
      <c r="G75" s="152"/>
      <c r="H75" s="72"/>
      <c r="I75" s="72"/>
      <c r="J75" s="72"/>
      <c r="K75" s="72"/>
      <c r="L75" s="72"/>
      <c r="M75" s="72"/>
      <c r="N75" s="72"/>
    </row>
    <row r="76" spans="1:14" ht="15.75" customHeight="1" x14ac:dyDescent="0.3">
      <c r="A76" s="72"/>
      <c r="B76" s="72"/>
      <c r="C76" s="72"/>
      <c r="D76" s="72"/>
      <c r="E76" s="72"/>
      <c r="F76" s="72"/>
      <c r="G76" s="152"/>
      <c r="H76" s="72"/>
      <c r="I76" s="72"/>
      <c r="J76" s="72"/>
      <c r="K76" s="72"/>
      <c r="L76" s="72"/>
      <c r="M76" s="72"/>
      <c r="N76" s="72"/>
    </row>
    <row r="77" spans="1:14" ht="15.75" customHeight="1" x14ac:dyDescent="0.3">
      <c r="A77" s="72"/>
      <c r="B77" s="72"/>
      <c r="C77" s="72"/>
      <c r="D77" s="72"/>
      <c r="E77" s="72"/>
      <c r="F77" s="72"/>
      <c r="G77" s="152"/>
      <c r="H77" s="72"/>
      <c r="I77" s="72"/>
      <c r="J77" s="72"/>
      <c r="K77" s="72"/>
      <c r="L77" s="72"/>
      <c r="M77" s="72"/>
      <c r="N77" s="72"/>
    </row>
    <row r="78" spans="1:14" ht="15.75" customHeight="1" x14ac:dyDescent="0.3">
      <c r="A78" s="72"/>
      <c r="B78" s="72"/>
      <c r="C78" s="72"/>
      <c r="D78" s="72"/>
      <c r="E78" s="72"/>
      <c r="F78" s="72"/>
      <c r="G78" s="152"/>
      <c r="H78" s="72"/>
      <c r="I78" s="72"/>
      <c r="J78" s="72"/>
      <c r="K78" s="72"/>
      <c r="L78" s="72"/>
      <c r="M78" s="72"/>
      <c r="N78" s="72"/>
    </row>
    <row r="79" spans="1:14" ht="15.75" customHeight="1" x14ac:dyDescent="0.3">
      <c r="A79" s="72"/>
      <c r="B79" s="72"/>
      <c r="C79" s="72"/>
      <c r="D79" s="72"/>
      <c r="E79" s="72"/>
      <c r="F79" s="72"/>
      <c r="G79" s="152"/>
      <c r="H79" s="72"/>
      <c r="I79" s="72"/>
      <c r="J79" s="72"/>
      <c r="K79" s="72"/>
      <c r="L79" s="72"/>
      <c r="M79" s="72"/>
      <c r="N79" s="72"/>
    </row>
    <row r="80" spans="1:14" ht="15.75" customHeight="1" x14ac:dyDescent="0.3">
      <c r="A80" s="72"/>
      <c r="B80" s="72"/>
      <c r="C80" s="72"/>
      <c r="D80" s="72"/>
      <c r="E80" s="72"/>
      <c r="F80" s="72"/>
      <c r="G80" s="152"/>
      <c r="H80" s="72"/>
      <c r="I80" s="72"/>
      <c r="J80" s="72"/>
      <c r="K80" s="72"/>
      <c r="L80" s="72"/>
      <c r="M80" s="72"/>
      <c r="N80" s="72"/>
    </row>
    <row r="81" spans="1:14" ht="15.75" customHeight="1" x14ac:dyDescent="0.3">
      <c r="A81" s="72"/>
      <c r="B81" s="72"/>
      <c r="C81" s="72"/>
      <c r="D81" s="72"/>
      <c r="E81" s="72"/>
      <c r="F81" s="72"/>
      <c r="G81" s="152"/>
      <c r="H81" s="72"/>
      <c r="I81" s="72"/>
      <c r="J81" s="72"/>
      <c r="K81" s="72"/>
      <c r="L81" s="72"/>
      <c r="M81" s="72"/>
      <c r="N81" s="72"/>
    </row>
    <row r="82" spans="1:14" ht="15.75" customHeight="1" x14ac:dyDescent="0.3">
      <c r="A82" s="72"/>
      <c r="B82" s="72"/>
      <c r="C82" s="72"/>
      <c r="D82" s="72"/>
      <c r="E82" s="72"/>
      <c r="F82" s="72"/>
      <c r="G82" s="152"/>
      <c r="H82" s="72"/>
      <c r="I82" s="72"/>
      <c r="J82" s="72"/>
      <c r="K82" s="72"/>
      <c r="L82" s="72"/>
      <c r="M82" s="72"/>
      <c r="N82" s="72"/>
    </row>
    <row r="83" spans="1:14" ht="15.75" customHeight="1" x14ac:dyDescent="0.3">
      <c r="A83" s="72"/>
      <c r="B83" s="72"/>
      <c r="C83" s="72"/>
      <c r="D83" s="72"/>
      <c r="E83" s="72"/>
      <c r="F83" s="72"/>
      <c r="G83" s="152"/>
      <c r="H83" s="72"/>
      <c r="I83" s="72"/>
      <c r="J83" s="72"/>
      <c r="K83" s="72"/>
      <c r="L83" s="72"/>
      <c r="M83" s="72"/>
      <c r="N83" s="72"/>
    </row>
    <row r="84" spans="1:14" ht="15.75" customHeight="1" x14ac:dyDescent="0.3">
      <c r="A84" s="72"/>
      <c r="B84" s="72"/>
      <c r="C84" s="72"/>
      <c r="D84" s="72"/>
      <c r="E84" s="72"/>
      <c r="F84" s="72"/>
      <c r="G84" s="152"/>
      <c r="H84" s="72"/>
      <c r="I84" s="72"/>
      <c r="J84" s="72"/>
      <c r="K84" s="72"/>
      <c r="L84" s="72"/>
      <c r="M84" s="72"/>
      <c r="N84" s="72"/>
    </row>
    <row r="85" spans="1:14" ht="15.75" customHeight="1" x14ac:dyDescent="0.3">
      <c r="A85" s="72"/>
      <c r="B85" s="72"/>
      <c r="C85" s="72"/>
      <c r="D85" s="72"/>
      <c r="E85" s="72"/>
      <c r="F85" s="72"/>
      <c r="G85" s="152"/>
      <c r="H85" s="72"/>
      <c r="I85" s="72"/>
      <c r="J85" s="72"/>
      <c r="K85" s="72"/>
      <c r="L85" s="72"/>
      <c r="M85" s="72"/>
      <c r="N85" s="72"/>
    </row>
    <row r="86" spans="1:14" ht="15.75" customHeight="1" x14ac:dyDescent="0.3">
      <c r="A86" s="72"/>
      <c r="B86" s="72"/>
      <c r="C86" s="72"/>
      <c r="D86" s="72"/>
      <c r="E86" s="72"/>
      <c r="F86" s="72"/>
      <c r="G86" s="152"/>
      <c r="H86" s="72"/>
      <c r="I86" s="72"/>
      <c r="J86" s="72"/>
      <c r="K86" s="72"/>
      <c r="L86" s="72"/>
      <c r="M86" s="72"/>
      <c r="N86" s="72"/>
    </row>
    <row r="87" spans="1:14" ht="15.75" customHeight="1" x14ac:dyDescent="0.3">
      <c r="A87" s="72"/>
      <c r="B87" s="72"/>
      <c r="C87" s="72"/>
      <c r="D87" s="72"/>
      <c r="E87" s="72"/>
      <c r="F87" s="72"/>
      <c r="G87" s="152"/>
      <c r="H87" s="72"/>
      <c r="I87" s="72"/>
      <c r="J87" s="72"/>
      <c r="K87" s="72"/>
      <c r="L87" s="72"/>
      <c r="M87" s="72"/>
      <c r="N87" s="72"/>
    </row>
    <row r="88" spans="1:14" ht="15.75" customHeight="1" x14ac:dyDescent="0.3">
      <c r="A88" s="72"/>
      <c r="B88" s="72"/>
      <c r="C88" s="72"/>
      <c r="D88" s="72"/>
      <c r="E88" s="72"/>
      <c r="F88" s="72"/>
      <c r="G88" s="152"/>
      <c r="H88" s="72"/>
      <c r="I88" s="72"/>
      <c r="J88" s="72"/>
      <c r="K88" s="72"/>
      <c r="L88" s="72"/>
      <c r="M88" s="72"/>
      <c r="N88" s="72"/>
    </row>
    <row r="89" spans="1:14" ht="15.75" customHeight="1" x14ac:dyDescent="0.3">
      <c r="A89" s="72"/>
      <c r="B89" s="72"/>
      <c r="C89" s="72"/>
      <c r="D89" s="72"/>
      <c r="E89" s="72"/>
      <c r="F89" s="72"/>
      <c r="G89" s="152"/>
      <c r="H89" s="72"/>
      <c r="I89" s="72"/>
      <c r="J89" s="72"/>
      <c r="K89" s="72"/>
      <c r="L89" s="72"/>
      <c r="M89" s="72"/>
      <c r="N89" s="72"/>
    </row>
    <row r="90" spans="1:14" ht="15.75" customHeight="1" x14ac:dyDescent="0.3">
      <c r="A90" s="72"/>
      <c r="B90" s="72"/>
      <c r="C90" s="72"/>
      <c r="D90" s="72"/>
      <c r="E90" s="72"/>
      <c r="F90" s="72"/>
      <c r="G90" s="152"/>
      <c r="H90" s="72"/>
      <c r="I90" s="72"/>
      <c r="J90" s="72"/>
      <c r="K90" s="72"/>
      <c r="L90" s="72"/>
      <c r="M90" s="72"/>
      <c r="N90" s="72"/>
    </row>
    <row r="91" spans="1:14" ht="15.75" customHeight="1" x14ac:dyDescent="0.3">
      <c r="A91" s="72"/>
      <c r="B91" s="72"/>
      <c r="C91" s="72"/>
      <c r="D91" s="72"/>
      <c r="E91" s="72"/>
      <c r="F91" s="72"/>
      <c r="G91" s="152"/>
      <c r="H91" s="72"/>
      <c r="I91" s="72"/>
      <c r="J91" s="72"/>
      <c r="K91" s="72"/>
      <c r="L91" s="72"/>
      <c r="M91" s="72"/>
      <c r="N91" s="72"/>
    </row>
    <row r="92" spans="1:14" ht="15.75" customHeight="1" x14ac:dyDescent="0.3">
      <c r="A92" s="72"/>
      <c r="B92" s="72"/>
      <c r="C92" s="72"/>
      <c r="D92" s="72"/>
      <c r="E92" s="72"/>
      <c r="F92" s="72"/>
      <c r="G92" s="152"/>
      <c r="H92" s="72"/>
      <c r="I92" s="72"/>
      <c r="J92" s="72"/>
      <c r="K92" s="72"/>
      <c r="L92" s="72"/>
      <c r="M92" s="72"/>
      <c r="N92" s="72"/>
    </row>
    <row r="93" spans="1:14" ht="15.75" customHeight="1" x14ac:dyDescent="0.3">
      <c r="A93" s="72"/>
      <c r="B93" s="72"/>
      <c r="C93" s="72"/>
      <c r="D93" s="72"/>
      <c r="E93" s="72"/>
      <c r="F93" s="72"/>
      <c r="G93" s="152"/>
      <c r="H93" s="72"/>
      <c r="I93" s="72"/>
      <c r="J93" s="72"/>
      <c r="K93" s="72"/>
      <c r="L93" s="72"/>
      <c r="M93" s="72"/>
      <c r="N93" s="72"/>
    </row>
    <row r="94" spans="1:14" ht="15.75" customHeight="1" x14ac:dyDescent="0.3">
      <c r="A94" s="72"/>
      <c r="B94" s="72"/>
      <c r="C94" s="72"/>
      <c r="D94" s="72"/>
      <c r="E94" s="72"/>
      <c r="F94" s="72"/>
      <c r="G94" s="152"/>
      <c r="H94" s="72"/>
      <c r="I94" s="72"/>
      <c r="J94" s="72"/>
      <c r="K94" s="72"/>
      <c r="L94" s="72"/>
      <c r="M94" s="72"/>
      <c r="N94" s="72"/>
    </row>
    <row r="95" spans="1:14" ht="15.75" customHeight="1" x14ac:dyDescent="0.3">
      <c r="A95" s="72"/>
      <c r="B95" s="72"/>
      <c r="C95" s="72"/>
      <c r="D95" s="72"/>
      <c r="E95" s="72"/>
      <c r="F95" s="72"/>
      <c r="G95" s="152"/>
      <c r="H95" s="72"/>
      <c r="I95" s="72"/>
      <c r="J95" s="72"/>
      <c r="K95" s="72"/>
      <c r="L95" s="72"/>
      <c r="M95" s="72"/>
      <c r="N95" s="72"/>
    </row>
    <row r="96" spans="1:14" ht="15.75" customHeight="1" x14ac:dyDescent="0.3">
      <c r="A96" s="72"/>
      <c r="B96" s="72"/>
      <c r="C96" s="72"/>
      <c r="D96" s="72"/>
      <c r="E96" s="72"/>
      <c r="F96" s="72"/>
      <c r="G96" s="152"/>
      <c r="H96" s="72"/>
      <c r="I96" s="72"/>
      <c r="J96" s="72"/>
      <c r="K96" s="72"/>
      <c r="L96" s="72"/>
      <c r="M96" s="72"/>
      <c r="N96" s="72"/>
    </row>
    <row r="97" spans="1:14" ht="15.75" customHeight="1" x14ac:dyDescent="0.3">
      <c r="A97" s="72"/>
      <c r="B97" s="72"/>
      <c r="C97" s="72"/>
      <c r="D97" s="72"/>
      <c r="E97" s="72"/>
      <c r="F97" s="72"/>
      <c r="G97" s="152"/>
      <c r="H97" s="72"/>
      <c r="I97" s="72"/>
      <c r="J97" s="72"/>
      <c r="K97" s="72"/>
      <c r="L97" s="72"/>
      <c r="M97" s="72"/>
      <c r="N97" s="72"/>
    </row>
    <row r="98" spans="1:14" ht="15.75" customHeight="1" x14ac:dyDescent="0.3">
      <c r="A98" s="72"/>
      <c r="B98" s="72"/>
      <c r="C98" s="72"/>
      <c r="D98" s="72"/>
      <c r="E98" s="72"/>
      <c r="F98" s="72"/>
      <c r="G98" s="152"/>
      <c r="H98" s="72"/>
      <c r="I98" s="72"/>
      <c r="J98" s="72"/>
      <c r="K98" s="72"/>
      <c r="L98" s="72"/>
      <c r="M98" s="72"/>
      <c r="N98" s="72"/>
    </row>
    <row r="99" spans="1:14" ht="15.75" customHeight="1" x14ac:dyDescent="0.3">
      <c r="A99" s="72"/>
      <c r="B99" s="72"/>
      <c r="C99" s="72"/>
      <c r="D99" s="72"/>
      <c r="E99" s="72"/>
      <c r="F99" s="72"/>
      <c r="G99" s="152"/>
      <c r="H99" s="72"/>
      <c r="I99" s="72"/>
      <c r="J99" s="72"/>
      <c r="K99" s="72"/>
      <c r="L99" s="72"/>
      <c r="M99" s="72"/>
      <c r="N99" s="72"/>
    </row>
    <row r="100" spans="1:14" ht="15.75" customHeight="1" x14ac:dyDescent="0.3">
      <c r="A100" s="72"/>
      <c r="B100" s="72"/>
      <c r="C100" s="72"/>
      <c r="D100" s="72"/>
      <c r="E100" s="72"/>
      <c r="F100" s="72"/>
      <c r="G100" s="152"/>
      <c r="H100" s="72"/>
      <c r="I100" s="72"/>
      <c r="J100" s="72"/>
      <c r="K100" s="72"/>
      <c r="L100" s="72"/>
      <c r="M100" s="72"/>
      <c r="N100" s="72"/>
    </row>
    <row r="101" spans="1:14" ht="15.75" customHeight="1" x14ac:dyDescent="0.3">
      <c r="A101" s="72"/>
      <c r="B101" s="72"/>
      <c r="C101" s="72"/>
      <c r="D101" s="72"/>
      <c r="E101" s="72"/>
      <c r="F101" s="72"/>
      <c r="G101" s="152"/>
      <c r="H101" s="72"/>
      <c r="I101" s="72"/>
      <c r="J101" s="72"/>
      <c r="K101" s="72"/>
      <c r="L101" s="72"/>
      <c r="M101" s="72"/>
      <c r="N101" s="72"/>
    </row>
    <row r="102" spans="1:14" ht="15.75" customHeight="1" x14ac:dyDescent="0.3">
      <c r="A102" s="72"/>
      <c r="B102" s="72"/>
      <c r="C102" s="72"/>
      <c r="D102" s="72"/>
      <c r="E102" s="72"/>
      <c r="F102" s="72"/>
      <c r="G102" s="152"/>
      <c r="H102" s="72"/>
      <c r="I102" s="72"/>
      <c r="J102" s="72"/>
      <c r="K102" s="72"/>
      <c r="L102" s="72"/>
      <c r="M102" s="72"/>
      <c r="N102" s="72"/>
    </row>
    <row r="103" spans="1:14" ht="15.75" customHeight="1" x14ac:dyDescent="0.3">
      <c r="A103" s="72"/>
      <c r="B103" s="72"/>
      <c r="C103" s="72"/>
      <c r="D103" s="72"/>
      <c r="E103" s="72"/>
      <c r="F103" s="72"/>
      <c r="G103" s="152"/>
      <c r="H103" s="72"/>
      <c r="I103" s="72"/>
      <c r="J103" s="72"/>
      <c r="K103" s="72"/>
      <c r="L103" s="72"/>
      <c r="M103" s="72"/>
      <c r="N103" s="72"/>
    </row>
    <row r="104" spans="1:14" ht="15.75" customHeight="1" x14ac:dyDescent="0.3">
      <c r="A104" s="72"/>
      <c r="B104" s="72"/>
      <c r="C104" s="72"/>
      <c r="D104" s="72"/>
      <c r="E104" s="72"/>
      <c r="F104" s="72"/>
      <c r="G104" s="152"/>
      <c r="H104" s="72"/>
      <c r="I104" s="72"/>
      <c r="J104" s="72"/>
      <c r="K104" s="72"/>
      <c r="L104" s="72"/>
      <c r="M104" s="72"/>
      <c r="N104" s="72"/>
    </row>
    <row r="105" spans="1:14" ht="15.75" customHeight="1" x14ac:dyDescent="0.3">
      <c r="A105" s="72"/>
      <c r="B105" s="72"/>
      <c r="C105" s="72"/>
      <c r="D105" s="72"/>
      <c r="E105" s="72"/>
      <c r="F105" s="72"/>
      <c r="G105" s="152"/>
      <c r="H105" s="72"/>
      <c r="I105" s="72"/>
      <c r="J105" s="72"/>
      <c r="K105" s="72"/>
      <c r="L105" s="72"/>
      <c r="M105" s="72"/>
      <c r="N105" s="72"/>
    </row>
    <row r="106" spans="1:14" ht="15.75" customHeight="1" x14ac:dyDescent="0.3">
      <c r="A106" s="72"/>
      <c r="B106" s="72"/>
      <c r="C106" s="72"/>
      <c r="D106" s="72"/>
      <c r="E106" s="72"/>
      <c r="F106" s="72"/>
      <c r="G106" s="152"/>
      <c r="H106" s="72"/>
      <c r="I106" s="72"/>
      <c r="J106" s="72"/>
      <c r="K106" s="72"/>
      <c r="L106" s="72"/>
      <c r="M106" s="72"/>
      <c r="N106" s="72"/>
    </row>
    <row r="107" spans="1:14" ht="15.75" customHeight="1" x14ac:dyDescent="0.3">
      <c r="A107" s="72"/>
      <c r="B107" s="72"/>
      <c r="C107" s="72"/>
      <c r="D107" s="72"/>
      <c r="E107" s="72"/>
      <c r="F107" s="72"/>
      <c r="G107" s="152"/>
      <c r="H107" s="72"/>
      <c r="I107" s="72"/>
      <c r="J107" s="72"/>
      <c r="K107" s="72"/>
      <c r="L107" s="72"/>
      <c r="M107" s="72"/>
      <c r="N107" s="72"/>
    </row>
    <row r="108" spans="1:14" ht="15.75" customHeight="1" x14ac:dyDescent="0.3">
      <c r="A108" s="72"/>
      <c r="B108" s="72"/>
      <c r="C108" s="72"/>
      <c r="D108" s="72"/>
      <c r="E108" s="72"/>
      <c r="F108" s="72"/>
      <c r="G108" s="152"/>
      <c r="H108" s="72"/>
      <c r="I108" s="72"/>
      <c r="J108" s="72"/>
      <c r="K108" s="72"/>
      <c r="L108" s="72"/>
      <c r="M108" s="72"/>
      <c r="N108" s="72"/>
    </row>
    <row r="109" spans="1:14" ht="15.75" customHeight="1" x14ac:dyDescent="0.3">
      <c r="A109" s="72"/>
      <c r="B109" s="72"/>
      <c r="C109" s="72"/>
      <c r="D109" s="72"/>
      <c r="E109" s="72"/>
      <c r="F109" s="72"/>
      <c r="G109" s="152"/>
      <c r="H109" s="72"/>
      <c r="I109" s="72"/>
      <c r="J109" s="72"/>
      <c r="K109" s="72"/>
      <c r="L109" s="72"/>
      <c r="M109" s="72"/>
      <c r="N109" s="72"/>
    </row>
    <row r="110" spans="1:14" ht="15.75" customHeight="1" x14ac:dyDescent="0.3">
      <c r="A110" s="72"/>
      <c r="B110" s="72"/>
      <c r="C110" s="72"/>
      <c r="D110" s="72"/>
      <c r="E110" s="72"/>
      <c r="F110" s="72"/>
      <c r="G110" s="152"/>
      <c r="H110" s="72"/>
      <c r="I110" s="72"/>
      <c r="J110" s="72"/>
      <c r="K110" s="72"/>
      <c r="L110" s="72"/>
      <c r="M110" s="72"/>
      <c r="N110" s="72"/>
    </row>
    <row r="111" spans="1:14" ht="15.75" customHeight="1" x14ac:dyDescent="0.3">
      <c r="A111" s="72"/>
      <c r="B111" s="72"/>
      <c r="C111" s="72"/>
      <c r="D111" s="72"/>
      <c r="E111" s="72"/>
      <c r="F111" s="72"/>
      <c r="G111" s="152"/>
      <c r="H111" s="72"/>
      <c r="I111" s="72"/>
      <c r="J111" s="72"/>
      <c r="K111" s="72"/>
      <c r="L111" s="72"/>
      <c r="M111" s="72"/>
      <c r="N111" s="72"/>
    </row>
  </sheetData>
  <mergeCells count="1">
    <mergeCell ref="I2:N2"/>
  </mergeCells>
  <hyperlinks>
    <hyperlink ref="A2" location="'Index'!A3" tooltip="Go to the Index sheet" display="á" xr:uid="{F5D90080-002B-49F2-AA8F-C13C928473A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0ADA6-BCF8-4EF7-9753-6D854C47E594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727</v>
      </c>
      <c r="C1" s="2"/>
      <c r="D1" s="3"/>
      <c r="E1" s="3"/>
      <c r="F1" s="3"/>
      <c r="G1" s="2"/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"/>
      <c r="D2" s="55" t="s">
        <v>3</v>
      </c>
      <c r="E2" s="55"/>
      <c r="F2" s="55"/>
      <c r="G2" s="55"/>
      <c r="H2" s="55"/>
      <c r="I2" s="55"/>
    </row>
    <row r="3" spans="1:25" ht="15.75" customHeight="1" x14ac:dyDescent="0.3">
      <c r="A3" s="8"/>
      <c r="B3" s="9" t="s">
        <v>4</v>
      </c>
      <c r="C3" s="10" t="s">
        <v>728</v>
      </c>
      <c r="D3" s="10"/>
      <c r="E3" s="10" t="s">
        <v>699</v>
      </c>
      <c r="F3" s="9"/>
      <c r="G3" s="9"/>
      <c r="H3" s="9"/>
      <c r="I3" s="9"/>
      <c r="J3" s="9"/>
      <c r="K3" s="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K4" s="18"/>
    </row>
    <row r="5" spans="1:25" ht="15.75" customHeight="1" x14ac:dyDescent="0.3">
      <c r="A5" s="102">
        <v>7</v>
      </c>
      <c r="B5" s="103" t="s">
        <v>39</v>
      </c>
      <c r="C5" s="103" t="s">
        <v>40</v>
      </c>
      <c r="D5" s="104">
        <v>100.002</v>
      </c>
      <c r="E5" s="104">
        <v>99.004999999999995</v>
      </c>
      <c r="F5" s="105">
        <f t="shared" ref="F5:F13" si="0">SUM(D5,E5)</f>
        <v>199.00700000000001</v>
      </c>
      <c r="G5" s="90">
        <v>6</v>
      </c>
      <c r="H5" s="105">
        <v>599.02300000000002</v>
      </c>
      <c r="I5" s="91">
        <v>23</v>
      </c>
      <c r="K5" s="18"/>
    </row>
    <row r="6" spans="1:25" ht="15.75" customHeight="1" x14ac:dyDescent="0.3">
      <c r="A6" s="23">
        <v>3</v>
      </c>
      <c r="B6" s="24" t="s">
        <v>586</v>
      </c>
      <c r="C6" s="24" t="s">
        <v>86</v>
      </c>
      <c r="D6" s="106">
        <v>100.006</v>
      </c>
      <c r="E6" s="106">
        <v>100.005</v>
      </c>
      <c r="F6" s="107">
        <f t="shared" si="0"/>
        <v>200.011</v>
      </c>
      <c r="G6" s="27">
        <v>9</v>
      </c>
      <c r="H6" s="107">
        <v>598.02199999999993</v>
      </c>
      <c r="I6" s="28">
        <v>20</v>
      </c>
      <c r="N6" s="153"/>
      <c r="O6" s="153"/>
      <c r="P6" s="153"/>
      <c r="R6" s="153"/>
      <c r="S6" s="154"/>
    </row>
    <row r="7" spans="1:25" ht="15.75" customHeight="1" x14ac:dyDescent="0.3">
      <c r="A7" s="23">
        <v>4</v>
      </c>
      <c r="B7" s="24" t="s">
        <v>729</v>
      </c>
      <c r="C7" s="24" t="s">
        <v>86</v>
      </c>
      <c r="D7" s="106">
        <v>100.003</v>
      </c>
      <c r="E7" s="106">
        <v>99.001999999999995</v>
      </c>
      <c r="F7" s="107">
        <f t="shared" si="0"/>
        <v>199.005</v>
      </c>
      <c r="G7" s="27">
        <v>5</v>
      </c>
      <c r="H7" s="107">
        <v>598.01700000000005</v>
      </c>
      <c r="I7" s="28">
        <v>19</v>
      </c>
      <c r="J7" s="79"/>
      <c r="K7" s="18"/>
    </row>
    <row r="8" spans="1:25" ht="15.75" customHeight="1" x14ac:dyDescent="0.3">
      <c r="A8" s="23">
        <v>2</v>
      </c>
      <c r="B8" s="24" t="s">
        <v>730</v>
      </c>
      <c r="C8" s="24" t="s">
        <v>285</v>
      </c>
      <c r="D8" s="106">
        <v>100.005</v>
      </c>
      <c r="E8" s="106">
        <v>99.003</v>
      </c>
      <c r="F8" s="107">
        <f t="shared" si="0"/>
        <v>199.00799999999998</v>
      </c>
      <c r="G8" s="27">
        <v>7</v>
      </c>
      <c r="H8" s="107">
        <v>597.01900000000001</v>
      </c>
      <c r="I8" s="31">
        <v>18</v>
      </c>
    </row>
    <row r="9" spans="1:25" ht="15.75" customHeight="1" x14ac:dyDescent="0.3">
      <c r="A9" s="23">
        <v>8</v>
      </c>
      <c r="B9" s="24" t="s">
        <v>433</v>
      </c>
      <c r="C9" s="24" t="s">
        <v>312</v>
      </c>
      <c r="D9" s="106">
        <v>100.00700000000001</v>
      </c>
      <c r="E9" s="106">
        <v>100.004</v>
      </c>
      <c r="F9" s="107">
        <f t="shared" si="0"/>
        <v>200.01100000000002</v>
      </c>
      <c r="G9" s="27">
        <v>9</v>
      </c>
      <c r="H9" s="107">
        <v>594.02300000000002</v>
      </c>
      <c r="I9" s="28">
        <v>18</v>
      </c>
      <c r="P9" s="155"/>
      <c r="Q9" s="155"/>
      <c r="R9" s="155"/>
      <c r="S9" s="155"/>
    </row>
    <row r="10" spans="1:25" ht="15.75" customHeight="1" x14ac:dyDescent="0.3">
      <c r="A10" s="23">
        <v>6</v>
      </c>
      <c r="B10" s="24" t="s">
        <v>326</v>
      </c>
      <c r="C10" s="24" t="s">
        <v>312</v>
      </c>
      <c r="D10" s="106">
        <v>100.001</v>
      </c>
      <c r="E10" s="106">
        <v>99.001999999999995</v>
      </c>
      <c r="F10" s="107">
        <f t="shared" si="0"/>
        <v>199.00299999999999</v>
      </c>
      <c r="G10" s="27">
        <v>4</v>
      </c>
      <c r="H10" s="107">
        <v>594.01199999999994</v>
      </c>
      <c r="I10" s="28">
        <v>14</v>
      </c>
    </row>
    <row r="11" spans="1:25" ht="15.75" customHeight="1" x14ac:dyDescent="0.3">
      <c r="A11" s="23">
        <v>5</v>
      </c>
      <c r="B11" s="24" t="s">
        <v>447</v>
      </c>
      <c r="C11" s="24" t="s">
        <v>364</v>
      </c>
      <c r="D11" s="106">
        <v>99.003</v>
      </c>
      <c r="E11" s="106">
        <v>98.001000000000005</v>
      </c>
      <c r="F11" s="107">
        <f t="shared" si="0"/>
        <v>197.00400000000002</v>
      </c>
      <c r="G11" s="27">
        <v>2</v>
      </c>
      <c r="H11" s="107">
        <v>594.01099999999997</v>
      </c>
      <c r="I11" s="28">
        <v>11</v>
      </c>
    </row>
    <row r="12" spans="1:25" ht="15.75" customHeight="1" x14ac:dyDescent="0.3">
      <c r="A12" s="23">
        <v>9</v>
      </c>
      <c r="B12" s="24" t="s">
        <v>324</v>
      </c>
      <c r="C12" s="24" t="s">
        <v>121</v>
      </c>
      <c r="D12" s="106">
        <v>100</v>
      </c>
      <c r="E12" s="106">
        <v>97.004999999999995</v>
      </c>
      <c r="F12" s="107">
        <f t="shared" si="0"/>
        <v>197.005</v>
      </c>
      <c r="G12" s="27">
        <v>3</v>
      </c>
      <c r="H12" s="107">
        <v>589.01700000000005</v>
      </c>
      <c r="I12" s="28">
        <v>11</v>
      </c>
    </row>
    <row r="13" spans="1:25" ht="15.75" customHeight="1" x14ac:dyDescent="0.3">
      <c r="A13" s="32">
        <v>1</v>
      </c>
      <c r="B13" s="109" t="s">
        <v>731</v>
      </c>
      <c r="C13" s="109" t="s">
        <v>561</v>
      </c>
      <c r="D13" s="110" t="s">
        <v>27</v>
      </c>
      <c r="E13" s="110"/>
      <c r="F13" s="111">
        <f t="shared" si="0"/>
        <v>0</v>
      </c>
      <c r="G13" s="35">
        <v>0</v>
      </c>
      <c r="H13" s="111">
        <v>0</v>
      </c>
      <c r="I13" s="112">
        <v>0</v>
      </c>
    </row>
    <row r="14" spans="1:25" ht="15.75" customHeight="1" x14ac:dyDescent="0.3"/>
    <row r="15" spans="1:25" ht="15.75" customHeight="1" x14ac:dyDescent="0.3">
      <c r="A15" s="8"/>
      <c r="B15" s="9" t="s">
        <v>29</v>
      </c>
      <c r="C15" s="10" t="s">
        <v>732</v>
      </c>
      <c r="D15" s="10"/>
      <c r="E15" s="10" t="s">
        <v>733</v>
      </c>
      <c r="F15" s="9"/>
      <c r="G15" s="9"/>
      <c r="H15" s="9"/>
      <c r="I15" s="9"/>
    </row>
    <row r="16" spans="1:25" ht="15.75" customHeight="1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</row>
    <row r="17" spans="1:9" ht="15.75" customHeight="1" x14ac:dyDescent="0.3">
      <c r="A17" s="102">
        <v>6</v>
      </c>
      <c r="B17" s="103" t="s">
        <v>734</v>
      </c>
      <c r="C17" s="103" t="s">
        <v>146</v>
      </c>
      <c r="D17" s="104">
        <v>100.006</v>
      </c>
      <c r="E17" s="104">
        <v>100.004</v>
      </c>
      <c r="F17" s="105">
        <f t="shared" ref="F17:F25" si="1">SUM(D17,E17)</f>
        <v>200.01</v>
      </c>
      <c r="G17" s="90">
        <v>9</v>
      </c>
      <c r="H17" s="105">
        <v>600.029</v>
      </c>
      <c r="I17" s="91">
        <v>27</v>
      </c>
    </row>
    <row r="18" spans="1:9" ht="15.75" customHeight="1" x14ac:dyDescent="0.3">
      <c r="A18" s="23">
        <v>5</v>
      </c>
      <c r="B18" s="24" t="s">
        <v>735</v>
      </c>
      <c r="C18" s="24" t="s">
        <v>582</v>
      </c>
      <c r="D18" s="106">
        <v>100.004</v>
      </c>
      <c r="E18" s="106">
        <v>100.004</v>
      </c>
      <c r="F18" s="107">
        <f t="shared" si="1"/>
        <v>200.00800000000001</v>
      </c>
      <c r="G18" s="27">
        <v>8</v>
      </c>
      <c r="H18" s="107">
        <v>599.02200000000005</v>
      </c>
      <c r="I18" s="28">
        <v>21</v>
      </c>
    </row>
    <row r="19" spans="1:9" ht="15.75" customHeight="1" x14ac:dyDescent="0.3">
      <c r="A19" s="23">
        <v>9</v>
      </c>
      <c r="B19" s="24" t="s">
        <v>306</v>
      </c>
      <c r="C19" s="24" t="s">
        <v>307</v>
      </c>
      <c r="D19" s="106">
        <v>100.005</v>
      </c>
      <c r="E19" s="106">
        <v>100.003</v>
      </c>
      <c r="F19" s="107">
        <f t="shared" si="1"/>
        <v>200.00799999999998</v>
      </c>
      <c r="G19" s="27">
        <v>8</v>
      </c>
      <c r="H19" s="107">
        <v>599.01900000000001</v>
      </c>
      <c r="I19" s="28">
        <v>20</v>
      </c>
    </row>
    <row r="20" spans="1:9" ht="15.75" customHeight="1" x14ac:dyDescent="0.3">
      <c r="A20" s="23">
        <v>8</v>
      </c>
      <c r="B20" s="24" t="s">
        <v>566</v>
      </c>
      <c r="C20" s="24" t="s">
        <v>18</v>
      </c>
      <c r="D20" s="106">
        <v>100.006</v>
      </c>
      <c r="E20" s="106">
        <v>100.002</v>
      </c>
      <c r="F20" s="107">
        <f t="shared" si="1"/>
        <v>200.00799999999998</v>
      </c>
      <c r="G20" s="27">
        <v>8</v>
      </c>
      <c r="H20" s="107">
        <v>598.01700000000005</v>
      </c>
      <c r="I20" s="28">
        <v>20</v>
      </c>
    </row>
    <row r="21" spans="1:9" ht="15.75" customHeight="1" x14ac:dyDescent="0.3">
      <c r="A21" s="23">
        <v>7</v>
      </c>
      <c r="B21" s="24" t="s">
        <v>736</v>
      </c>
      <c r="C21" s="24" t="s">
        <v>737</v>
      </c>
      <c r="D21" s="106">
        <v>100.003</v>
      </c>
      <c r="E21" s="106">
        <v>100</v>
      </c>
      <c r="F21" s="107">
        <f t="shared" si="1"/>
        <v>200.00299999999999</v>
      </c>
      <c r="G21" s="27">
        <v>5</v>
      </c>
      <c r="H21" s="107">
        <v>598.01900000000001</v>
      </c>
      <c r="I21" s="28">
        <v>17</v>
      </c>
    </row>
    <row r="22" spans="1:9" ht="15.75" customHeight="1" x14ac:dyDescent="0.3">
      <c r="A22" s="23">
        <v>2</v>
      </c>
      <c r="B22" s="24" t="s">
        <v>738</v>
      </c>
      <c r="C22" s="24" t="s">
        <v>739</v>
      </c>
      <c r="D22" s="106">
        <v>99.004000000000005</v>
      </c>
      <c r="E22" s="106">
        <v>99</v>
      </c>
      <c r="F22" s="107">
        <f t="shared" si="1"/>
        <v>198.00400000000002</v>
      </c>
      <c r="G22" s="27">
        <v>1</v>
      </c>
      <c r="H22" s="107">
        <v>594.01400000000001</v>
      </c>
      <c r="I22" s="28">
        <v>12</v>
      </c>
    </row>
    <row r="23" spans="1:9" ht="15.75" customHeight="1" x14ac:dyDescent="0.3">
      <c r="A23" s="23">
        <v>4</v>
      </c>
      <c r="B23" s="24" t="s">
        <v>305</v>
      </c>
      <c r="C23" s="24" t="s">
        <v>285</v>
      </c>
      <c r="D23" s="106">
        <v>100.001</v>
      </c>
      <c r="E23" s="106">
        <v>100</v>
      </c>
      <c r="F23" s="107">
        <f t="shared" si="1"/>
        <v>200.001</v>
      </c>
      <c r="G23" s="27">
        <v>4</v>
      </c>
      <c r="H23" s="107">
        <v>595.01099999999997</v>
      </c>
      <c r="I23" s="28">
        <v>11</v>
      </c>
    </row>
    <row r="24" spans="1:9" ht="15.75" customHeight="1" x14ac:dyDescent="0.3">
      <c r="A24" s="23">
        <v>3</v>
      </c>
      <c r="B24" s="24" t="s">
        <v>318</v>
      </c>
      <c r="C24" s="24" t="s">
        <v>285</v>
      </c>
      <c r="D24" s="106">
        <v>100.004</v>
      </c>
      <c r="E24" s="106">
        <v>99.001999999999995</v>
      </c>
      <c r="F24" s="107">
        <f t="shared" si="1"/>
        <v>199.006</v>
      </c>
      <c r="G24" s="27">
        <v>3</v>
      </c>
      <c r="H24" s="107">
        <v>592.01099999999997</v>
      </c>
      <c r="I24" s="28">
        <v>6</v>
      </c>
    </row>
    <row r="25" spans="1:9" ht="15.75" customHeight="1" x14ac:dyDescent="0.3">
      <c r="A25" s="32">
        <v>1</v>
      </c>
      <c r="B25" s="109" t="s">
        <v>740</v>
      </c>
      <c r="C25" s="109" t="s">
        <v>94</v>
      </c>
      <c r="D25" s="110">
        <v>99.004000000000005</v>
      </c>
      <c r="E25" s="110">
        <v>99.001999999999995</v>
      </c>
      <c r="F25" s="111">
        <f t="shared" si="1"/>
        <v>198.006</v>
      </c>
      <c r="G25" s="35">
        <v>2</v>
      </c>
      <c r="H25" s="111">
        <v>588.01</v>
      </c>
      <c r="I25" s="112">
        <v>5</v>
      </c>
    </row>
    <row r="26" spans="1:9" ht="15.75" customHeight="1" x14ac:dyDescent="0.3"/>
    <row r="27" spans="1:9" ht="15.75" customHeight="1" x14ac:dyDescent="0.3">
      <c r="A27" s="8"/>
      <c r="B27" s="9" t="s">
        <v>44</v>
      </c>
      <c r="C27" s="10" t="s">
        <v>741</v>
      </c>
      <c r="D27" s="10"/>
      <c r="E27" s="10" t="s">
        <v>435</v>
      </c>
      <c r="F27" s="9"/>
      <c r="G27" s="9"/>
      <c r="H27" s="9"/>
      <c r="I27" s="9"/>
    </row>
    <row r="28" spans="1:9" ht="15.75" customHeight="1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</row>
    <row r="29" spans="1:9" ht="15.75" customHeight="1" x14ac:dyDescent="0.3">
      <c r="A29" s="102">
        <v>5</v>
      </c>
      <c r="B29" s="103" t="s">
        <v>742</v>
      </c>
      <c r="C29" s="103" t="s">
        <v>86</v>
      </c>
      <c r="D29" s="104">
        <v>100.002</v>
      </c>
      <c r="E29" s="104">
        <v>99.001999999999995</v>
      </c>
      <c r="F29" s="105">
        <f t="shared" ref="F29:F37" si="2">SUM(D29,E29)</f>
        <v>199.00399999999999</v>
      </c>
      <c r="G29" s="90">
        <v>8</v>
      </c>
      <c r="H29" s="105">
        <v>599.01599999999996</v>
      </c>
      <c r="I29" s="91">
        <v>26</v>
      </c>
    </row>
    <row r="30" spans="1:9" ht="15.75" customHeight="1" x14ac:dyDescent="0.3">
      <c r="A30" s="23">
        <v>2</v>
      </c>
      <c r="B30" s="24" t="s">
        <v>482</v>
      </c>
      <c r="C30" s="24" t="s">
        <v>153</v>
      </c>
      <c r="D30" s="106">
        <v>98.004000000000005</v>
      </c>
      <c r="E30" s="106">
        <v>98.001999999999995</v>
      </c>
      <c r="F30" s="107">
        <f t="shared" si="2"/>
        <v>196.006</v>
      </c>
      <c r="G30" s="27">
        <v>5</v>
      </c>
      <c r="H30" s="107">
        <v>592.01400000000001</v>
      </c>
      <c r="I30" s="28">
        <v>19</v>
      </c>
    </row>
    <row r="31" spans="1:9" ht="15.75" customHeight="1" x14ac:dyDescent="0.3">
      <c r="A31" s="23">
        <v>4</v>
      </c>
      <c r="B31" s="24" t="s">
        <v>743</v>
      </c>
      <c r="C31" s="24" t="s">
        <v>123</v>
      </c>
      <c r="D31" s="106">
        <v>98.001999999999995</v>
      </c>
      <c r="E31" s="106">
        <v>96.001000000000005</v>
      </c>
      <c r="F31" s="107">
        <f t="shared" si="2"/>
        <v>194.00299999999999</v>
      </c>
      <c r="G31" s="27">
        <v>3</v>
      </c>
      <c r="H31" s="107">
        <v>592.01199999999994</v>
      </c>
      <c r="I31" s="28">
        <v>17</v>
      </c>
    </row>
    <row r="32" spans="1:9" ht="15.75" customHeight="1" x14ac:dyDescent="0.3">
      <c r="A32" s="23">
        <v>8</v>
      </c>
      <c r="B32" s="24" t="s">
        <v>566</v>
      </c>
      <c r="C32" s="24" t="s">
        <v>565</v>
      </c>
      <c r="D32" s="106">
        <v>100.005</v>
      </c>
      <c r="E32" s="106">
        <v>100.002</v>
      </c>
      <c r="F32" s="107">
        <f t="shared" si="2"/>
        <v>200.00700000000001</v>
      </c>
      <c r="G32" s="27">
        <v>9</v>
      </c>
      <c r="H32" s="107">
        <v>592.01400000000001</v>
      </c>
      <c r="I32" s="28">
        <v>16</v>
      </c>
    </row>
    <row r="33" spans="1:9" ht="15.75" customHeight="1" x14ac:dyDescent="0.3">
      <c r="A33" s="23">
        <v>7</v>
      </c>
      <c r="B33" s="24" t="s">
        <v>744</v>
      </c>
      <c r="C33" s="24" t="s">
        <v>129</v>
      </c>
      <c r="D33" s="106">
        <v>100.003</v>
      </c>
      <c r="E33" s="106">
        <v>97.003</v>
      </c>
      <c r="F33" s="107">
        <f t="shared" si="2"/>
        <v>197.006</v>
      </c>
      <c r="G33" s="27">
        <v>6</v>
      </c>
      <c r="H33" s="107">
        <v>590.01199999999994</v>
      </c>
      <c r="I33" s="28">
        <v>15</v>
      </c>
    </row>
    <row r="34" spans="1:9" ht="15.75" customHeight="1" x14ac:dyDescent="0.3">
      <c r="A34" s="23">
        <v>3</v>
      </c>
      <c r="B34" s="24" t="s">
        <v>745</v>
      </c>
      <c r="C34" s="24" t="s">
        <v>565</v>
      </c>
      <c r="D34" s="106">
        <v>98.003</v>
      </c>
      <c r="E34" s="106">
        <v>98.001000000000005</v>
      </c>
      <c r="F34" s="107">
        <f t="shared" si="2"/>
        <v>196.00400000000002</v>
      </c>
      <c r="G34" s="27">
        <v>4</v>
      </c>
      <c r="H34" s="107">
        <v>588.01499999999999</v>
      </c>
      <c r="I34" s="28">
        <v>13</v>
      </c>
    </row>
    <row r="35" spans="1:9" ht="15.75" customHeight="1" x14ac:dyDescent="0.3">
      <c r="A35" s="23">
        <v>9</v>
      </c>
      <c r="B35" s="24" t="s">
        <v>746</v>
      </c>
      <c r="C35" s="24" t="s">
        <v>737</v>
      </c>
      <c r="D35" s="106">
        <v>100</v>
      </c>
      <c r="E35" s="106">
        <v>99.001000000000005</v>
      </c>
      <c r="F35" s="107">
        <f t="shared" si="2"/>
        <v>199.001</v>
      </c>
      <c r="G35" s="27">
        <v>7</v>
      </c>
      <c r="H35" s="107">
        <v>590.00799999999992</v>
      </c>
      <c r="I35" s="28">
        <v>12</v>
      </c>
    </row>
    <row r="36" spans="1:9" ht="15.75" customHeight="1" x14ac:dyDescent="0.3">
      <c r="A36" s="23">
        <v>6</v>
      </c>
      <c r="B36" s="24" t="s">
        <v>747</v>
      </c>
      <c r="C36" s="24" t="s">
        <v>582</v>
      </c>
      <c r="D36" s="106">
        <v>98.001000000000005</v>
      </c>
      <c r="E36" s="106">
        <v>96.001999999999995</v>
      </c>
      <c r="F36" s="107">
        <f t="shared" si="2"/>
        <v>194.00299999999999</v>
      </c>
      <c r="G36" s="27">
        <v>3</v>
      </c>
      <c r="H36" s="107">
        <v>584.01199999999994</v>
      </c>
      <c r="I36" s="28">
        <v>9</v>
      </c>
    </row>
    <row r="37" spans="1:9" ht="15.75" customHeight="1" x14ac:dyDescent="0.3">
      <c r="A37" s="32">
        <v>1</v>
      </c>
      <c r="B37" s="109" t="s">
        <v>748</v>
      </c>
      <c r="C37" s="109" t="s">
        <v>123</v>
      </c>
      <c r="D37" s="110">
        <v>0</v>
      </c>
      <c r="E37" s="110">
        <v>0</v>
      </c>
      <c r="F37" s="111">
        <f t="shared" si="2"/>
        <v>0</v>
      </c>
      <c r="G37" s="35">
        <v>0</v>
      </c>
      <c r="H37" s="111">
        <v>394.00400000000002</v>
      </c>
      <c r="I37" s="112">
        <v>8</v>
      </c>
    </row>
    <row r="38" spans="1:9" ht="15.75" customHeight="1" x14ac:dyDescent="0.3"/>
    <row r="39" spans="1:9" ht="15.75" customHeight="1" x14ac:dyDescent="0.3">
      <c r="A39" s="8"/>
      <c r="B39" s="9" t="s">
        <v>57</v>
      </c>
      <c r="C39" s="10" t="s">
        <v>749</v>
      </c>
      <c r="D39" s="10"/>
      <c r="E39" s="10" t="s">
        <v>750</v>
      </c>
      <c r="F39" s="9"/>
      <c r="G39" s="9"/>
      <c r="H39" s="9"/>
      <c r="I39" s="9"/>
    </row>
    <row r="40" spans="1:9" ht="15.75" customHeight="1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</row>
    <row r="41" spans="1:9" ht="15.75" customHeight="1" x14ac:dyDescent="0.3">
      <c r="A41" s="102">
        <v>3</v>
      </c>
      <c r="B41" s="103" t="s">
        <v>751</v>
      </c>
      <c r="C41" s="103" t="s">
        <v>307</v>
      </c>
      <c r="D41" s="104">
        <v>100.003</v>
      </c>
      <c r="E41" s="104">
        <v>99.003</v>
      </c>
      <c r="F41" s="105">
        <f t="shared" ref="F41:F49" si="3">SUM(D41,E41)</f>
        <v>199.006</v>
      </c>
      <c r="G41" s="90">
        <v>7</v>
      </c>
      <c r="H41" s="105">
        <v>598.01300000000003</v>
      </c>
      <c r="I41" s="91">
        <v>21</v>
      </c>
    </row>
    <row r="42" spans="1:9" ht="15.75" customHeight="1" x14ac:dyDescent="0.3">
      <c r="A42" s="23">
        <v>2</v>
      </c>
      <c r="B42" s="24" t="s">
        <v>444</v>
      </c>
      <c r="C42" s="24" t="s">
        <v>222</v>
      </c>
      <c r="D42" s="106">
        <v>99.003</v>
      </c>
      <c r="E42" s="106">
        <v>99.001999999999995</v>
      </c>
      <c r="F42" s="107">
        <f t="shared" si="3"/>
        <v>198.005</v>
      </c>
      <c r="G42" s="27">
        <v>5</v>
      </c>
      <c r="H42" s="107">
        <v>597.01700000000005</v>
      </c>
      <c r="I42" s="28">
        <v>20</v>
      </c>
    </row>
    <row r="43" spans="1:9" ht="15.75" customHeight="1" x14ac:dyDescent="0.3">
      <c r="A43" s="23">
        <v>5</v>
      </c>
      <c r="B43" s="24" t="s">
        <v>752</v>
      </c>
      <c r="C43" s="24" t="s">
        <v>129</v>
      </c>
      <c r="D43" s="106">
        <v>100.003</v>
      </c>
      <c r="E43" s="106">
        <v>99.004999999999995</v>
      </c>
      <c r="F43" s="107">
        <f t="shared" si="3"/>
        <v>199.00799999999998</v>
      </c>
      <c r="G43" s="27">
        <v>8</v>
      </c>
      <c r="H43" s="107">
        <v>597.01800000000003</v>
      </c>
      <c r="I43" s="28">
        <v>19</v>
      </c>
    </row>
    <row r="44" spans="1:9" ht="15.75" customHeight="1" x14ac:dyDescent="0.3">
      <c r="A44" s="23">
        <v>4</v>
      </c>
      <c r="B44" s="24" t="s">
        <v>437</v>
      </c>
      <c r="C44" s="24" t="s">
        <v>314</v>
      </c>
      <c r="D44" s="106">
        <v>99</v>
      </c>
      <c r="E44" s="106">
        <v>98.001000000000005</v>
      </c>
      <c r="F44" s="107">
        <f t="shared" si="3"/>
        <v>197.001</v>
      </c>
      <c r="G44" s="27">
        <v>3</v>
      </c>
      <c r="H44" s="107">
        <v>596.01300000000003</v>
      </c>
      <c r="I44" s="28">
        <v>18</v>
      </c>
    </row>
    <row r="45" spans="1:9" ht="15.75" customHeight="1" x14ac:dyDescent="0.3">
      <c r="A45" s="23">
        <v>8</v>
      </c>
      <c r="B45" s="24" t="s">
        <v>753</v>
      </c>
      <c r="C45" s="24" t="s">
        <v>737</v>
      </c>
      <c r="D45" s="106">
        <v>100.005</v>
      </c>
      <c r="E45" s="106">
        <v>100.005</v>
      </c>
      <c r="F45" s="107">
        <f t="shared" si="3"/>
        <v>200.01</v>
      </c>
      <c r="G45" s="27">
        <v>9</v>
      </c>
      <c r="H45" s="107">
        <v>598.01699999999994</v>
      </c>
      <c r="I45" s="28">
        <v>17</v>
      </c>
    </row>
    <row r="46" spans="1:9" ht="15.75" customHeight="1" x14ac:dyDescent="0.3">
      <c r="A46" s="23">
        <v>6</v>
      </c>
      <c r="B46" s="24" t="s">
        <v>338</v>
      </c>
      <c r="C46" s="24" t="s">
        <v>285</v>
      </c>
      <c r="D46" s="106">
        <v>99.001999999999995</v>
      </c>
      <c r="E46" s="106">
        <v>99</v>
      </c>
      <c r="F46" s="107">
        <f t="shared" si="3"/>
        <v>198.00200000000001</v>
      </c>
      <c r="G46" s="27">
        <v>4</v>
      </c>
      <c r="H46" s="107">
        <v>596.01099999999997</v>
      </c>
      <c r="I46" s="28">
        <v>15</v>
      </c>
    </row>
    <row r="47" spans="1:9" ht="15.75" customHeight="1" x14ac:dyDescent="0.3">
      <c r="A47" s="23">
        <v>1</v>
      </c>
      <c r="B47" s="24" t="s">
        <v>754</v>
      </c>
      <c r="C47" s="24" t="s">
        <v>123</v>
      </c>
      <c r="D47" s="106">
        <v>99.001999999999995</v>
      </c>
      <c r="E47" s="106">
        <v>97</v>
      </c>
      <c r="F47" s="107">
        <f t="shared" si="3"/>
        <v>196.00200000000001</v>
      </c>
      <c r="G47" s="27">
        <v>2</v>
      </c>
      <c r="H47" s="107">
        <v>590.00900000000001</v>
      </c>
      <c r="I47" s="31">
        <v>10</v>
      </c>
    </row>
    <row r="48" spans="1:9" ht="15.75" customHeight="1" x14ac:dyDescent="0.3">
      <c r="A48" s="23">
        <v>7</v>
      </c>
      <c r="B48" s="24" t="s">
        <v>755</v>
      </c>
      <c r="C48" s="24" t="s">
        <v>34</v>
      </c>
      <c r="D48" s="106">
        <v>100.003</v>
      </c>
      <c r="E48" s="106">
        <v>99.001000000000005</v>
      </c>
      <c r="F48" s="107">
        <f t="shared" si="3"/>
        <v>199.00400000000002</v>
      </c>
      <c r="G48" s="27">
        <v>6</v>
      </c>
      <c r="H48" s="107">
        <v>594.01499999999999</v>
      </c>
      <c r="I48" s="28">
        <v>9</v>
      </c>
    </row>
    <row r="49" spans="1:9" ht="15.75" customHeight="1" x14ac:dyDescent="0.3">
      <c r="A49" s="32">
        <v>9</v>
      </c>
      <c r="B49" s="109" t="s">
        <v>756</v>
      </c>
      <c r="C49" s="109" t="s">
        <v>202</v>
      </c>
      <c r="D49" s="110">
        <v>0</v>
      </c>
      <c r="E49" s="110">
        <v>0</v>
      </c>
      <c r="F49" s="111">
        <f t="shared" si="3"/>
        <v>0</v>
      </c>
      <c r="G49" s="35">
        <v>0</v>
      </c>
      <c r="H49" s="111">
        <v>396.00799999999998</v>
      </c>
      <c r="I49" s="100">
        <v>6</v>
      </c>
    </row>
    <row r="50" spans="1:9" ht="15.75" customHeight="1" x14ac:dyDescent="0.3"/>
    <row r="51" spans="1:9" ht="15.75" customHeight="1" x14ac:dyDescent="0.3">
      <c r="A51" s="8"/>
      <c r="B51" s="9" t="s">
        <v>134</v>
      </c>
      <c r="C51" s="10" t="s">
        <v>757</v>
      </c>
      <c r="D51" s="10"/>
      <c r="E51" s="10" t="s">
        <v>758</v>
      </c>
      <c r="F51" s="9"/>
      <c r="G51" s="9"/>
      <c r="H51" s="9"/>
      <c r="I51" s="9"/>
    </row>
    <row r="52" spans="1:9" ht="15.75" customHeight="1" x14ac:dyDescent="0.3">
      <c r="A52" s="11">
        <v>2</v>
      </c>
      <c r="B52" s="12" t="s">
        <v>7</v>
      </c>
      <c r="C52" s="13" t="s">
        <v>8</v>
      </c>
      <c r="D52" s="63"/>
      <c r="E52" s="81"/>
      <c r="F52" s="16" t="s">
        <v>9</v>
      </c>
      <c r="G52" s="16" t="s">
        <v>10</v>
      </c>
      <c r="H52" s="16" t="s">
        <v>11</v>
      </c>
      <c r="I52" s="17" t="s">
        <v>12</v>
      </c>
    </row>
    <row r="53" spans="1:9" ht="15.75" customHeight="1" x14ac:dyDescent="0.3">
      <c r="A53" s="102">
        <v>9</v>
      </c>
      <c r="B53" s="103" t="s">
        <v>595</v>
      </c>
      <c r="C53" s="103" t="s">
        <v>307</v>
      </c>
      <c r="D53" s="104">
        <v>100.004</v>
      </c>
      <c r="E53" s="104">
        <v>100.003</v>
      </c>
      <c r="F53" s="105">
        <f t="shared" ref="F53:F61" si="4">SUM(D53,E53)</f>
        <v>200.00700000000001</v>
      </c>
      <c r="G53" s="90">
        <v>8</v>
      </c>
      <c r="H53" s="105">
        <v>600.02099999999996</v>
      </c>
      <c r="I53" s="91">
        <v>25</v>
      </c>
    </row>
    <row r="54" spans="1:9" ht="15.75" customHeight="1" x14ac:dyDescent="0.3">
      <c r="A54" s="23">
        <v>3</v>
      </c>
      <c r="B54" s="24" t="s">
        <v>759</v>
      </c>
      <c r="C54" s="24" t="s">
        <v>205</v>
      </c>
      <c r="D54" s="106">
        <v>100.004</v>
      </c>
      <c r="E54" s="106">
        <v>100.001</v>
      </c>
      <c r="F54" s="107">
        <f t="shared" si="4"/>
        <v>200.005</v>
      </c>
      <c r="G54" s="27">
        <v>7</v>
      </c>
      <c r="H54" s="107">
        <v>599.01400000000001</v>
      </c>
      <c r="I54" s="28">
        <v>22</v>
      </c>
    </row>
    <row r="55" spans="1:9" ht="15.75" customHeight="1" x14ac:dyDescent="0.3">
      <c r="A55" s="23">
        <v>8</v>
      </c>
      <c r="B55" s="24" t="s">
        <v>313</v>
      </c>
      <c r="C55" s="24" t="s">
        <v>314</v>
      </c>
      <c r="D55" s="106">
        <v>99.003</v>
      </c>
      <c r="E55" s="106">
        <v>97.001000000000005</v>
      </c>
      <c r="F55" s="107">
        <f t="shared" si="4"/>
        <v>196.00400000000002</v>
      </c>
      <c r="G55" s="27">
        <v>4</v>
      </c>
      <c r="H55" s="107">
        <v>594.024</v>
      </c>
      <c r="I55" s="28">
        <v>19</v>
      </c>
    </row>
    <row r="56" spans="1:9" ht="15.75" customHeight="1" x14ac:dyDescent="0.3">
      <c r="A56" s="23">
        <v>4</v>
      </c>
      <c r="B56" s="24" t="s">
        <v>760</v>
      </c>
      <c r="C56" s="24" t="s">
        <v>123</v>
      </c>
      <c r="D56" s="106">
        <v>100.005</v>
      </c>
      <c r="E56" s="106">
        <v>100.003</v>
      </c>
      <c r="F56" s="107">
        <f t="shared" si="4"/>
        <v>200.00799999999998</v>
      </c>
      <c r="G56" s="27">
        <v>9</v>
      </c>
      <c r="H56" s="107">
        <v>595.01299999999992</v>
      </c>
      <c r="I56" s="28">
        <v>18</v>
      </c>
    </row>
    <row r="57" spans="1:9" ht="15.75" customHeight="1" x14ac:dyDescent="0.3">
      <c r="A57" s="23">
        <v>2</v>
      </c>
      <c r="B57" s="24" t="s">
        <v>327</v>
      </c>
      <c r="C57" s="24" t="s">
        <v>222</v>
      </c>
      <c r="D57" s="106">
        <v>99.003</v>
      </c>
      <c r="E57" s="106">
        <v>97.001000000000005</v>
      </c>
      <c r="F57" s="107">
        <f t="shared" si="4"/>
        <v>196.00400000000002</v>
      </c>
      <c r="G57" s="27">
        <v>4</v>
      </c>
      <c r="H57" s="107">
        <v>591.01300000000003</v>
      </c>
      <c r="I57" s="28">
        <v>16</v>
      </c>
    </row>
    <row r="58" spans="1:9" ht="15.75" customHeight="1" x14ac:dyDescent="0.3">
      <c r="A58" s="23">
        <v>7</v>
      </c>
      <c r="B58" s="24" t="s">
        <v>761</v>
      </c>
      <c r="C58" s="24" t="s">
        <v>202</v>
      </c>
      <c r="D58" s="106">
        <v>99.004000000000005</v>
      </c>
      <c r="E58" s="106">
        <v>97.001999999999995</v>
      </c>
      <c r="F58" s="107">
        <f t="shared" si="4"/>
        <v>196.006</v>
      </c>
      <c r="G58" s="27">
        <v>5</v>
      </c>
      <c r="H58" s="107">
        <v>588.01900000000001</v>
      </c>
      <c r="I58" s="28">
        <v>13</v>
      </c>
    </row>
    <row r="59" spans="1:9" ht="15.75" customHeight="1" x14ac:dyDescent="0.3">
      <c r="A59" s="23">
        <v>5</v>
      </c>
      <c r="B59" s="24" t="s">
        <v>319</v>
      </c>
      <c r="C59" s="24" t="s">
        <v>320</v>
      </c>
      <c r="D59" s="106">
        <v>99</v>
      </c>
      <c r="E59" s="106">
        <v>98</v>
      </c>
      <c r="F59" s="107">
        <f t="shared" si="4"/>
        <v>197</v>
      </c>
      <c r="G59" s="27">
        <v>6</v>
      </c>
      <c r="H59" s="107">
        <v>587.00400000000002</v>
      </c>
      <c r="I59" s="28">
        <v>11</v>
      </c>
    </row>
    <row r="60" spans="1:9" ht="15.75" customHeight="1" x14ac:dyDescent="0.3">
      <c r="A60" s="23">
        <v>1</v>
      </c>
      <c r="B60" s="24" t="s">
        <v>560</v>
      </c>
      <c r="C60" s="24" t="s">
        <v>561</v>
      </c>
      <c r="D60" s="106">
        <v>98</v>
      </c>
      <c r="E60" s="106">
        <v>95.003</v>
      </c>
      <c r="F60" s="107">
        <f t="shared" si="4"/>
        <v>193.00299999999999</v>
      </c>
      <c r="G60" s="27">
        <v>2</v>
      </c>
      <c r="H60" s="107">
        <v>586.00700000000006</v>
      </c>
      <c r="I60" s="31">
        <v>10</v>
      </c>
    </row>
    <row r="61" spans="1:9" ht="15.75" customHeight="1" x14ac:dyDescent="0.3">
      <c r="A61" s="32">
        <v>6</v>
      </c>
      <c r="B61" s="109" t="s">
        <v>762</v>
      </c>
      <c r="C61" s="109" t="s">
        <v>104</v>
      </c>
      <c r="D61" s="110" t="s">
        <v>27</v>
      </c>
      <c r="E61" s="110"/>
      <c r="F61" s="111">
        <f t="shared" si="4"/>
        <v>0</v>
      </c>
      <c r="G61" s="35">
        <v>0</v>
      </c>
      <c r="H61" s="111">
        <v>0</v>
      </c>
      <c r="I61" s="100">
        <v>0</v>
      </c>
    </row>
    <row r="62" spans="1:9" ht="15.75" customHeight="1" x14ac:dyDescent="0.3"/>
    <row r="63" spans="1:9" ht="15.75" customHeight="1" x14ac:dyDescent="0.3">
      <c r="B63" s="18" t="s">
        <v>340</v>
      </c>
    </row>
    <row r="64" spans="1:9" ht="15.75" customHeight="1" x14ac:dyDescent="0.3"/>
    <row r="65" spans="2:5" ht="15.75" customHeight="1" x14ac:dyDescent="0.3">
      <c r="B65" s="18" t="s">
        <v>341</v>
      </c>
      <c r="E65" s="39" t="s">
        <v>71</v>
      </c>
    </row>
    <row r="66" spans="2:5" ht="15.75" customHeight="1" x14ac:dyDescent="0.3">
      <c r="B66" s="18" t="s">
        <v>72</v>
      </c>
    </row>
    <row r="67" spans="2:5" ht="15.75" customHeight="1" x14ac:dyDescent="0.3"/>
    <row r="68" spans="2:5" ht="15.75" customHeight="1" x14ac:dyDescent="0.3"/>
    <row r="69" spans="2:5" ht="15.75" customHeight="1" x14ac:dyDescent="0.3"/>
    <row r="70" spans="2:5" ht="15.75" customHeight="1" x14ac:dyDescent="0.3"/>
    <row r="71" spans="2:5" ht="15.75" customHeight="1" x14ac:dyDescent="0.3"/>
    <row r="72" spans="2:5" ht="15.75" customHeight="1" x14ac:dyDescent="0.3"/>
    <row r="73" spans="2:5" ht="15.75" customHeight="1" x14ac:dyDescent="0.3"/>
    <row r="74" spans="2:5" ht="15.75" customHeight="1" x14ac:dyDescent="0.3"/>
    <row r="75" spans="2:5" ht="15.75" customHeight="1" x14ac:dyDescent="0.3"/>
    <row r="76" spans="2:5" ht="15.75" customHeight="1" x14ac:dyDescent="0.3"/>
    <row r="77" spans="2:5" ht="15.75" customHeight="1" x14ac:dyDescent="0.3"/>
    <row r="78" spans="2:5" ht="15.75" customHeight="1" x14ac:dyDescent="0.3"/>
    <row r="79" spans="2:5" ht="15.75" customHeight="1" x14ac:dyDescent="0.3"/>
    <row r="80" spans="2:5" ht="15.75" customHeight="1" x14ac:dyDescent="0.3"/>
    <row r="81" ht="15.75" customHeight="1" x14ac:dyDescent="0.3"/>
  </sheetData>
  <mergeCells count="1">
    <mergeCell ref="D2:I2"/>
  </mergeCells>
  <hyperlinks>
    <hyperlink ref="B2" location="'Index'!A3" tooltip="Go to the Index sheet" display="á" xr:uid="{0193A31E-7C82-460C-B0AA-6269EE07193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AC8C-5B98-4D5C-8E74-E8AE2BFE1CC8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727</v>
      </c>
      <c r="C1" s="2"/>
      <c r="D1" s="3"/>
      <c r="E1" s="3"/>
      <c r="F1" s="3"/>
      <c r="G1" s="2"/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137</v>
      </c>
      <c r="C3" s="10" t="s">
        <v>763</v>
      </c>
      <c r="D3" s="10"/>
      <c r="E3" s="10" t="s">
        <v>609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5</v>
      </c>
      <c r="B5" s="114" t="s">
        <v>764</v>
      </c>
      <c r="C5" s="114" t="s">
        <v>205</v>
      </c>
      <c r="D5" s="104">
        <v>99.003</v>
      </c>
      <c r="E5" s="104">
        <v>97.001000000000005</v>
      </c>
      <c r="F5" s="105">
        <f t="shared" ref="F5:F13" si="0">SUM(D5,E5)</f>
        <v>196.00400000000002</v>
      </c>
      <c r="G5" s="90">
        <v>7</v>
      </c>
      <c r="H5" s="115">
        <v>592.01700000000005</v>
      </c>
      <c r="I5" s="116">
        <v>23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3</v>
      </c>
      <c r="B6" s="47" t="s">
        <v>765</v>
      </c>
      <c r="C6" s="47" t="s">
        <v>582</v>
      </c>
      <c r="D6" s="106">
        <v>100.006</v>
      </c>
      <c r="E6" s="106">
        <v>97.001999999999995</v>
      </c>
      <c r="F6" s="107">
        <f t="shared" si="0"/>
        <v>197.00799999999998</v>
      </c>
      <c r="G6" s="27">
        <v>8</v>
      </c>
      <c r="H6" s="117">
        <v>589.0139999999999</v>
      </c>
      <c r="I6" s="49">
        <v>19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6</v>
      </c>
      <c r="B7" s="47" t="s">
        <v>634</v>
      </c>
      <c r="C7" s="47" t="s">
        <v>129</v>
      </c>
      <c r="D7" s="106">
        <v>98.001000000000005</v>
      </c>
      <c r="E7" s="106">
        <v>97.001000000000005</v>
      </c>
      <c r="F7" s="107">
        <f t="shared" si="0"/>
        <v>195.00200000000001</v>
      </c>
      <c r="G7" s="27">
        <v>3</v>
      </c>
      <c r="H7" s="117">
        <v>590.01199999999994</v>
      </c>
      <c r="I7" s="49">
        <v>18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8</v>
      </c>
      <c r="B8" s="47" t="s">
        <v>766</v>
      </c>
      <c r="C8" s="47" t="s">
        <v>94</v>
      </c>
      <c r="D8" s="106">
        <v>98.003</v>
      </c>
      <c r="E8" s="106">
        <v>98</v>
      </c>
      <c r="F8" s="107">
        <f t="shared" si="0"/>
        <v>196.00299999999999</v>
      </c>
      <c r="G8" s="27">
        <v>6</v>
      </c>
      <c r="H8" s="117">
        <v>591.01</v>
      </c>
      <c r="I8" s="49">
        <v>17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9</v>
      </c>
      <c r="B9" s="47" t="s">
        <v>767</v>
      </c>
      <c r="C9" s="47" t="s">
        <v>129</v>
      </c>
      <c r="D9" s="106">
        <v>99.001999999999995</v>
      </c>
      <c r="E9" s="106">
        <v>99.001999999999995</v>
      </c>
      <c r="F9" s="107">
        <f t="shared" si="0"/>
        <v>198.00399999999999</v>
      </c>
      <c r="G9" s="27">
        <v>9</v>
      </c>
      <c r="H9" s="117">
        <v>587.00900000000001</v>
      </c>
      <c r="I9" s="49">
        <v>17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0">
        <v>2</v>
      </c>
      <c r="B10" s="47" t="s">
        <v>768</v>
      </c>
      <c r="C10" s="47" t="s">
        <v>94</v>
      </c>
      <c r="D10" s="106">
        <v>98</v>
      </c>
      <c r="E10" s="106">
        <v>97.001000000000005</v>
      </c>
      <c r="F10" s="107">
        <f t="shared" si="0"/>
        <v>195.001</v>
      </c>
      <c r="G10" s="27">
        <v>2</v>
      </c>
      <c r="H10" s="117">
        <v>591.00400000000002</v>
      </c>
      <c r="I10" s="49">
        <v>16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23">
        <v>1</v>
      </c>
      <c r="B11" s="24" t="s">
        <v>769</v>
      </c>
      <c r="C11" s="24" t="s">
        <v>737</v>
      </c>
      <c r="D11" s="106">
        <v>99.001999999999995</v>
      </c>
      <c r="E11" s="106">
        <v>97.001000000000005</v>
      </c>
      <c r="F11" s="107">
        <f t="shared" si="0"/>
        <v>196.00299999999999</v>
      </c>
      <c r="G11" s="27">
        <v>6</v>
      </c>
      <c r="H11" s="107">
        <v>587.00800000000004</v>
      </c>
      <c r="I11" s="31">
        <v>16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23">
        <v>7</v>
      </c>
      <c r="B12" s="47" t="s">
        <v>770</v>
      </c>
      <c r="C12" s="47" t="s">
        <v>222</v>
      </c>
      <c r="D12" s="106">
        <v>98.003</v>
      </c>
      <c r="E12" s="106">
        <v>97.001999999999995</v>
      </c>
      <c r="F12" s="107">
        <f t="shared" si="0"/>
        <v>195.005</v>
      </c>
      <c r="G12" s="27">
        <v>4</v>
      </c>
      <c r="H12" s="117">
        <v>579.00900000000001</v>
      </c>
      <c r="I12" s="49">
        <v>11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57">
        <v>4</v>
      </c>
      <c r="B13" s="118" t="s">
        <v>771</v>
      </c>
      <c r="C13" s="118" t="s">
        <v>739</v>
      </c>
      <c r="D13" s="110" t="s">
        <v>27</v>
      </c>
      <c r="E13" s="110"/>
      <c r="F13" s="111">
        <f t="shared" si="0"/>
        <v>0</v>
      </c>
      <c r="G13" s="35">
        <v>0</v>
      </c>
      <c r="H13" s="119">
        <v>0</v>
      </c>
      <c r="I13" s="120">
        <v>0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8"/>
      <c r="B15" s="9" t="s">
        <v>353</v>
      </c>
      <c r="C15" s="10" t="s">
        <v>441</v>
      </c>
      <c r="D15" s="10"/>
      <c r="E15" s="10" t="s">
        <v>772</v>
      </c>
      <c r="F15" s="9"/>
      <c r="G15" s="9"/>
      <c r="H15" s="9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113">
        <v>4</v>
      </c>
      <c r="B17" s="114" t="s">
        <v>448</v>
      </c>
      <c r="C17" s="114" t="s">
        <v>279</v>
      </c>
      <c r="D17" s="104">
        <v>97.001000000000005</v>
      </c>
      <c r="E17" s="104">
        <v>96.004000000000005</v>
      </c>
      <c r="F17" s="105">
        <f t="shared" ref="F17:F25" si="1">SUM(D17,E17)</f>
        <v>193.005</v>
      </c>
      <c r="G17" s="90">
        <v>5</v>
      </c>
      <c r="H17" s="115">
        <v>591.01199999999994</v>
      </c>
      <c r="I17" s="116">
        <v>23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23">
        <v>5</v>
      </c>
      <c r="B18" s="47" t="s">
        <v>336</v>
      </c>
      <c r="C18" s="47" t="s">
        <v>312</v>
      </c>
      <c r="D18" s="106">
        <v>99.004000000000005</v>
      </c>
      <c r="E18" s="106">
        <v>99.001999999999995</v>
      </c>
      <c r="F18" s="107">
        <f t="shared" si="1"/>
        <v>198.006</v>
      </c>
      <c r="G18" s="27">
        <v>8</v>
      </c>
      <c r="H18" s="117">
        <v>589.01800000000003</v>
      </c>
      <c r="I18" s="49">
        <v>19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50">
        <v>2</v>
      </c>
      <c r="B19" s="47" t="s">
        <v>311</v>
      </c>
      <c r="C19" s="47" t="s">
        <v>312</v>
      </c>
      <c r="D19" s="106">
        <v>100.005</v>
      </c>
      <c r="E19" s="106">
        <v>99.003</v>
      </c>
      <c r="F19" s="107">
        <f t="shared" si="1"/>
        <v>199.00799999999998</v>
      </c>
      <c r="G19" s="27">
        <v>9</v>
      </c>
      <c r="H19" s="117">
        <v>590.01400000000001</v>
      </c>
      <c r="I19" s="49">
        <v>17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23">
        <v>1</v>
      </c>
      <c r="B20" s="24" t="s">
        <v>773</v>
      </c>
      <c r="C20" s="24" t="s">
        <v>240</v>
      </c>
      <c r="D20" s="106">
        <v>99</v>
      </c>
      <c r="E20" s="106">
        <v>99</v>
      </c>
      <c r="F20" s="107">
        <f t="shared" si="1"/>
        <v>198</v>
      </c>
      <c r="G20" s="27">
        <v>6</v>
      </c>
      <c r="H20" s="107">
        <v>591.00400000000002</v>
      </c>
      <c r="I20" s="31">
        <v>16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50">
        <v>8</v>
      </c>
      <c r="B21" s="47" t="s">
        <v>774</v>
      </c>
      <c r="C21" s="47" t="s">
        <v>261</v>
      </c>
      <c r="D21" s="106" t="s">
        <v>775</v>
      </c>
      <c r="E21" s="106"/>
      <c r="F21" s="107">
        <f t="shared" si="1"/>
        <v>0</v>
      </c>
      <c r="G21" s="27">
        <v>0</v>
      </c>
      <c r="H21" s="117">
        <v>395.00699999999995</v>
      </c>
      <c r="I21" s="49">
        <v>16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50">
        <v>6</v>
      </c>
      <c r="B22" s="47" t="s">
        <v>482</v>
      </c>
      <c r="C22" s="47" t="s">
        <v>474</v>
      </c>
      <c r="D22" s="106">
        <v>98</v>
      </c>
      <c r="E22" s="106">
        <v>94.001000000000005</v>
      </c>
      <c r="F22" s="107">
        <f t="shared" si="1"/>
        <v>192.001</v>
      </c>
      <c r="G22" s="27">
        <v>4</v>
      </c>
      <c r="H22" s="117">
        <v>582.00599999999997</v>
      </c>
      <c r="I22" s="49">
        <v>14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23">
        <v>7</v>
      </c>
      <c r="B23" s="47" t="s">
        <v>335</v>
      </c>
      <c r="C23" s="47" t="s">
        <v>279</v>
      </c>
      <c r="D23" s="106">
        <v>99.001000000000005</v>
      </c>
      <c r="E23" s="106">
        <v>99.001000000000005</v>
      </c>
      <c r="F23" s="107">
        <f t="shared" si="1"/>
        <v>198.00200000000001</v>
      </c>
      <c r="G23" s="27">
        <v>7</v>
      </c>
      <c r="H23" s="117">
        <v>395.00300000000004</v>
      </c>
      <c r="I23" s="49">
        <v>14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23">
        <v>3</v>
      </c>
      <c r="B24" s="47" t="s">
        <v>776</v>
      </c>
      <c r="C24" s="47" t="s">
        <v>737</v>
      </c>
      <c r="D24" s="106">
        <v>95.001999999999995</v>
      </c>
      <c r="E24" s="106">
        <v>95.001000000000005</v>
      </c>
      <c r="F24" s="107">
        <f t="shared" si="1"/>
        <v>190.00299999999999</v>
      </c>
      <c r="G24" s="27">
        <v>3</v>
      </c>
      <c r="H24" s="117">
        <v>573.00900000000001</v>
      </c>
      <c r="I24" s="49">
        <v>10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32">
        <v>9</v>
      </c>
      <c r="B25" s="118" t="s">
        <v>777</v>
      </c>
      <c r="C25" s="118" t="s">
        <v>364</v>
      </c>
      <c r="D25" s="110" t="s">
        <v>102</v>
      </c>
      <c r="E25" s="110"/>
      <c r="F25" s="111">
        <f t="shared" si="1"/>
        <v>0</v>
      </c>
      <c r="G25" s="35">
        <v>0</v>
      </c>
      <c r="H25" s="119">
        <v>181.001</v>
      </c>
      <c r="I25" s="120">
        <v>2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8"/>
      <c r="B27" s="9" t="s">
        <v>365</v>
      </c>
      <c r="C27" s="10" t="s">
        <v>778</v>
      </c>
      <c r="D27" s="10"/>
      <c r="E27" s="10" t="s">
        <v>779</v>
      </c>
      <c r="F27" s="9"/>
      <c r="G27" s="9"/>
      <c r="H27" s="9"/>
      <c r="I27" s="9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113">
        <v>8</v>
      </c>
      <c r="B29" s="114" t="s">
        <v>780</v>
      </c>
      <c r="C29" s="114" t="s">
        <v>739</v>
      </c>
      <c r="D29" s="104">
        <v>100.001</v>
      </c>
      <c r="E29" s="104">
        <v>99.003</v>
      </c>
      <c r="F29" s="105">
        <f t="shared" ref="F29:F37" si="2">SUM(D29,E29)</f>
        <v>199.00400000000002</v>
      </c>
      <c r="G29" s="90">
        <v>6</v>
      </c>
      <c r="H29" s="115">
        <v>596.01499999999999</v>
      </c>
      <c r="I29" s="116">
        <v>24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23">
        <v>5</v>
      </c>
      <c r="B30" s="47" t="s">
        <v>781</v>
      </c>
      <c r="C30" s="47" t="s">
        <v>582</v>
      </c>
      <c r="D30" s="106">
        <v>100.002</v>
      </c>
      <c r="E30" s="106">
        <v>100.001</v>
      </c>
      <c r="F30" s="107">
        <f t="shared" si="2"/>
        <v>200.00299999999999</v>
      </c>
      <c r="G30" s="27">
        <v>9</v>
      </c>
      <c r="H30" s="117">
        <v>595.00700000000006</v>
      </c>
      <c r="I30" s="49">
        <v>21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50">
        <v>2</v>
      </c>
      <c r="B31" s="47" t="s">
        <v>782</v>
      </c>
      <c r="C31" s="47" t="s">
        <v>737</v>
      </c>
      <c r="D31" s="106">
        <v>100.005</v>
      </c>
      <c r="E31" s="106">
        <v>99.001000000000005</v>
      </c>
      <c r="F31" s="107">
        <f t="shared" si="2"/>
        <v>199.006</v>
      </c>
      <c r="G31" s="27">
        <v>8</v>
      </c>
      <c r="H31" s="117">
        <v>591.01499999999999</v>
      </c>
      <c r="I31" s="49">
        <v>19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23">
        <v>3</v>
      </c>
      <c r="B32" s="47" t="s">
        <v>284</v>
      </c>
      <c r="C32" s="47" t="s">
        <v>285</v>
      </c>
      <c r="D32" s="106">
        <v>100.003</v>
      </c>
      <c r="E32" s="106">
        <v>99.001999999999995</v>
      </c>
      <c r="F32" s="107">
        <f t="shared" si="2"/>
        <v>199.005</v>
      </c>
      <c r="G32" s="27">
        <v>7</v>
      </c>
      <c r="H32" s="117">
        <v>592.01499999999999</v>
      </c>
      <c r="I32" s="49">
        <v>16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50">
        <v>6</v>
      </c>
      <c r="B33" s="47" t="s">
        <v>783</v>
      </c>
      <c r="C33" s="47" t="s">
        <v>218</v>
      </c>
      <c r="D33" s="106">
        <v>98.001999999999995</v>
      </c>
      <c r="E33" s="106">
        <v>97</v>
      </c>
      <c r="F33" s="107">
        <f t="shared" si="2"/>
        <v>195.00200000000001</v>
      </c>
      <c r="G33" s="27">
        <v>4</v>
      </c>
      <c r="H33" s="117">
        <v>587.00400000000002</v>
      </c>
      <c r="I33" s="49">
        <v>15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23">
        <v>7</v>
      </c>
      <c r="B34" s="47" t="s">
        <v>784</v>
      </c>
      <c r="C34" s="47" t="s">
        <v>123</v>
      </c>
      <c r="D34" s="106">
        <v>97.001999999999995</v>
      </c>
      <c r="E34" s="106">
        <v>97.001000000000005</v>
      </c>
      <c r="F34" s="107">
        <f t="shared" si="2"/>
        <v>194.00299999999999</v>
      </c>
      <c r="G34" s="27">
        <v>3</v>
      </c>
      <c r="H34" s="117">
        <v>585.005</v>
      </c>
      <c r="I34" s="49">
        <v>13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23">
        <v>1</v>
      </c>
      <c r="B35" s="24" t="s">
        <v>23</v>
      </c>
      <c r="C35" s="24" t="s">
        <v>24</v>
      </c>
      <c r="D35" s="106">
        <v>100.002</v>
      </c>
      <c r="E35" s="106">
        <v>98.001000000000005</v>
      </c>
      <c r="F35" s="107">
        <f t="shared" si="2"/>
        <v>198.00299999999999</v>
      </c>
      <c r="G35" s="27">
        <v>5</v>
      </c>
      <c r="H35" s="107">
        <v>588.01299999999992</v>
      </c>
      <c r="I35" s="31">
        <v>12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50">
        <v>4</v>
      </c>
      <c r="B36" s="47" t="s">
        <v>785</v>
      </c>
      <c r="C36" s="47" t="s">
        <v>582</v>
      </c>
      <c r="D36" s="106">
        <v>98.001999999999995</v>
      </c>
      <c r="E36" s="106">
        <v>95</v>
      </c>
      <c r="F36" s="107">
        <f t="shared" si="2"/>
        <v>193.00200000000001</v>
      </c>
      <c r="G36" s="27">
        <v>2</v>
      </c>
      <c r="H36" s="117">
        <v>582.00900000000001</v>
      </c>
      <c r="I36" s="49">
        <v>9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32">
        <v>9</v>
      </c>
      <c r="B37" s="118" t="s">
        <v>786</v>
      </c>
      <c r="C37" s="118" t="s">
        <v>18</v>
      </c>
      <c r="D37" s="110">
        <v>97.001000000000005</v>
      </c>
      <c r="E37" s="110">
        <v>96.001000000000005</v>
      </c>
      <c r="F37" s="111">
        <f t="shared" si="2"/>
        <v>193.00200000000001</v>
      </c>
      <c r="G37" s="35">
        <v>2</v>
      </c>
      <c r="H37" s="119">
        <v>580.005</v>
      </c>
      <c r="I37" s="120">
        <v>8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8"/>
      <c r="B39" s="9" t="s">
        <v>377</v>
      </c>
      <c r="C39" s="10" t="s">
        <v>787</v>
      </c>
      <c r="D39" s="10"/>
      <c r="E39" s="10" t="s">
        <v>788</v>
      </c>
      <c r="F39" s="9"/>
      <c r="G39" s="9"/>
      <c r="H39" s="9"/>
      <c r="I39" s="9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113">
        <v>6</v>
      </c>
      <c r="B41" s="114" t="s">
        <v>360</v>
      </c>
      <c r="C41" s="114" t="s">
        <v>285</v>
      </c>
      <c r="D41" s="104">
        <v>100.004</v>
      </c>
      <c r="E41" s="104">
        <v>99.004000000000005</v>
      </c>
      <c r="F41" s="105">
        <f t="shared" ref="F41:F49" si="3">SUM(D41,E41)</f>
        <v>199.00800000000001</v>
      </c>
      <c r="G41" s="90">
        <v>9</v>
      </c>
      <c r="H41" s="115">
        <v>598.02100000000007</v>
      </c>
      <c r="I41" s="116">
        <v>27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23">
        <v>7</v>
      </c>
      <c r="B42" s="47" t="s">
        <v>432</v>
      </c>
      <c r="C42" s="47" t="s">
        <v>312</v>
      </c>
      <c r="D42" s="106">
        <v>100.003</v>
      </c>
      <c r="E42" s="106">
        <v>98.001000000000005</v>
      </c>
      <c r="F42" s="107">
        <f t="shared" si="3"/>
        <v>198.00400000000002</v>
      </c>
      <c r="G42" s="27">
        <v>8</v>
      </c>
      <c r="H42" s="117">
        <v>594.01099999999997</v>
      </c>
      <c r="I42" s="49">
        <v>22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50">
        <v>4</v>
      </c>
      <c r="B43" s="47" t="s">
        <v>789</v>
      </c>
      <c r="C43" s="47" t="s">
        <v>737</v>
      </c>
      <c r="D43" s="106">
        <v>99.001000000000005</v>
      </c>
      <c r="E43" s="106">
        <v>98.001000000000005</v>
      </c>
      <c r="F43" s="107">
        <f t="shared" si="3"/>
        <v>197.00200000000001</v>
      </c>
      <c r="G43" s="27">
        <v>3</v>
      </c>
      <c r="H43" s="117">
        <v>595.00500000000011</v>
      </c>
      <c r="I43" s="49">
        <v>18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50">
        <v>8</v>
      </c>
      <c r="B44" s="47" t="s">
        <v>790</v>
      </c>
      <c r="C44" s="47" t="s">
        <v>285</v>
      </c>
      <c r="D44" s="106">
        <v>99.001999999999995</v>
      </c>
      <c r="E44" s="106">
        <v>99.001000000000005</v>
      </c>
      <c r="F44" s="107">
        <f t="shared" si="3"/>
        <v>198.00299999999999</v>
      </c>
      <c r="G44" s="27">
        <v>7</v>
      </c>
      <c r="H44" s="117">
        <v>591.00700000000006</v>
      </c>
      <c r="I44" s="49">
        <v>16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23">
        <v>9</v>
      </c>
      <c r="B45" s="47" t="s">
        <v>344</v>
      </c>
      <c r="C45" s="47" t="s">
        <v>279</v>
      </c>
      <c r="D45" s="106">
        <v>98.001999999999995</v>
      </c>
      <c r="E45" s="106">
        <v>97</v>
      </c>
      <c r="F45" s="107">
        <f t="shared" si="3"/>
        <v>195.00200000000001</v>
      </c>
      <c r="G45" s="27">
        <v>2</v>
      </c>
      <c r="H45" s="117">
        <v>589.00900000000001</v>
      </c>
      <c r="I45" s="49">
        <v>15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23">
        <v>1</v>
      </c>
      <c r="B46" s="24" t="s">
        <v>791</v>
      </c>
      <c r="C46" s="24" t="s">
        <v>565</v>
      </c>
      <c r="D46" s="106">
        <v>100.002</v>
      </c>
      <c r="E46" s="106">
        <v>97.001999999999995</v>
      </c>
      <c r="F46" s="107">
        <f t="shared" si="3"/>
        <v>197.00399999999999</v>
      </c>
      <c r="G46" s="27">
        <v>6</v>
      </c>
      <c r="H46" s="107">
        <v>589.01099999999997</v>
      </c>
      <c r="I46" s="31">
        <v>14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50">
        <v>2</v>
      </c>
      <c r="B47" s="47" t="s">
        <v>792</v>
      </c>
      <c r="C47" s="47" t="s">
        <v>24</v>
      </c>
      <c r="D47" s="106">
        <v>100.001</v>
      </c>
      <c r="E47" s="106">
        <v>97.001999999999995</v>
      </c>
      <c r="F47" s="107">
        <f t="shared" si="3"/>
        <v>197.00299999999999</v>
      </c>
      <c r="G47" s="27">
        <v>4</v>
      </c>
      <c r="H47" s="117">
        <v>589.01099999999997</v>
      </c>
      <c r="I47" s="49">
        <v>12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23">
        <v>5</v>
      </c>
      <c r="B48" s="47" t="s">
        <v>781</v>
      </c>
      <c r="C48" s="47" t="s">
        <v>474</v>
      </c>
      <c r="D48" s="106">
        <v>99.001000000000005</v>
      </c>
      <c r="E48" s="106">
        <v>98.003</v>
      </c>
      <c r="F48" s="107">
        <f t="shared" si="3"/>
        <v>197.00400000000002</v>
      </c>
      <c r="G48" s="27">
        <v>6</v>
      </c>
      <c r="H48" s="117">
        <v>587.01300000000003</v>
      </c>
      <c r="I48" s="49">
        <v>10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32">
        <v>3</v>
      </c>
      <c r="B49" s="118" t="s">
        <v>793</v>
      </c>
      <c r="C49" s="118" t="s">
        <v>94</v>
      </c>
      <c r="D49" s="110">
        <v>97.001000000000005</v>
      </c>
      <c r="E49" s="110">
        <v>96.003</v>
      </c>
      <c r="F49" s="111">
        <f t="shared" si="3"/>
        <v>193.00400000000002</v>
      </c>
      <c r="G49" s="35">
        <v>1</v>
      </c>
      <c r="H49" s="119">
        <v>576.01300000000003</v>
      </c>
      <c r="I49" s="120">
        <v>3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8"/>
      <c r="B51" s="9" t="s">
        <v>388</v>
      </c>
      <c r="C51" s="10" t="s">
        <v>399</v>
      </c>
      <c r="D51" s="10"/>
      <c r="E51" s="10" t="s">
        <v>794</v>
      </c>
      <c r="F51" s="9"/>
      <c r="G51" s="9"/>
      <c r="H51" s="9"/>
      <c r="I51" s="9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11">
        <v>2</v>
      </c>
      <c r="B52" s="12" t="s">
        <v>7</v>
      </c>
      <c r="C52" s="13" t="s">
        <v>8</v>
      </c>
      <c r="D52" s="63"/>
      <c r="E52" s="81"/>
      <c r="F52" s="16" t="s">
        <v>9</v>
      </c>
      <c r="G52" s="16" t="s">
        <v>10</v>
      </c>
      <c r="H52" s="16" t="s">
        <v>11</v>
      </c>
      <c r="I52" s="17" t="s">
        <v>12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113">
        <v>6</v>
      </c>
      <c r="B53" s="114" t="s">
        <v>795</v>
      </c>
      <c r="C53" s="114" t="s">
        <v>307</v>
      </c>
      <c r="D53" s="104">
        <v>100.005</v>
      </c>
      <c r="E53" s="104">
        <v>100.005</v>
      </c>
      <c r="F53" s="105">
        <f t="shared" ref="F53:F61" si="4">SUM(D53,E53)</f>
        <v>200.01</v>
      </c>
      <c r="G53" s="90">
        <v>9</v>
      </c>
      <c r="H53" s="115">
        <v>599.02199999999993</v>
      </c>
      <c r="I53" s="116">
        <v>26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50">
        <v>4</v>
      </c>
      <c r="B54" s="47" t="s">
        <v>796</v>
      </c>
      <c r="C54" s="47" t="s">
        <v>582</v>
      </c>
      <c r="D54" s="106">
        <v>99.004999999999995</v>
      </c>
      <c r="E54" s="106">
        <v>98.001000000000005</v>
      </c>
      <c r="F54" s="107">
        <f t="shared" si="4"/>
        <v>197.006</v>
      </c>
      <c r="G54" s="27">
        <v>8</v>
      </c>
      <c r="H54" s="117">
        <v>591.01599999999996</v>
      </c>
      <c r="I54" s="49">
        <v>21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23">
        <v>5</v>
      </c>
      <c r="B55" s="47" t="s">
        <v>797</v>
      </c>
      <c r="C55" s="47" t="s">
        <v>129</v>
      </c>
      <c r="D55" s="106">
        <v>98.001999999999995</v>
      </c>
      <c r="E55" s="106">
        <v>97.001000000000005</v>
      </c>
      <c r="F55" s="107">
        <f t="shared" si="4"/>
        <v>195.00299999999999</v>
      </c>
      <c r="G55" s="27">
        <v>5</v>
      </c>
      <c r="H55" s="117">
        <v>591.00800000000004</v>
      </c>
      <c r="I55" s="49">
        <v>18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50">
        <v>8</v>
      </c>
      <c r="B56" s="47" t="s">
        <v>798</v>
      </c>
      <c r="C56" s="47" t="s">
        <v>565</v>
      </c>
      <c r="D56" s="106">
        <v>98.003</v>
      </c>
      <c r="E56" s="106">
        <v>98.001000000000005</v>
      </c>
      <c r="F56" s="107">
        <f t="shared" si="4"/>
        <v>196.00400000000002</v>
      </c>
      <c r="G56" s="27">
        <v>7</v>
      </c>
      <c r="H56" s="117">
        <v>583.00900000000001</v>
      </c>
      <c r="I56" s="49">
        <v>16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23">
        <v>1</v>
      </c>
      <c r="B57" s="24" t="s">
        <v>799</v>
      </c>
      <c r="C57" s="24" t="s">
        <v>18</v>
      </c>
      <c r="D57" s="106">
        <v>98.001999999999995</v>
      </c>
      <c r="E57" s="106">
        <v>98.001999999999995</v>
      </c>
      <c r="F57" s="107">
        <f t="shared" si="4"/>
        <v>196.00399999999999</v>
      </c>
      <c r="G57" s="27">
        <v>7</v>
      </c>
      <c r="H57" s="107">
        <v>587.00700000000006</v>
      </c>
      <c r="I57" s="31">
        <v>15</v>
      </c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23">
        <v>3</v>
      </c>
      <c r="B58" s="47" t="s">
        <v>371</v>
      </c>
      <c r="C58" s="47" t="s">
        <v>314</v>
      </c>
      <c r="D58" s="106">
        <v>97.001999999999995</v>
      </c>
      <c r="E58" s="106">
        <v>94.001000000000005</v>
      </c>
      <c r="F58" s="107">
        <f t="shared" si="4"/>
        <v>191.00299999999999</v>
      </c>
      <c r="G58" s="27">
        <v>2</v>
      </c>
      <c r="H58" s="117">
        <v>584.01299999999992</v>
      </c>
      <c r="I58" s="49">
        <v>15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50">
        <v>2</v>
      </c>
      <c r="B59" s="47" t="s">
        <v>800</v>
      </c>
      <c r="C59" s="47" t="s">
        <v>205</v>
      </c>
      <c r="D59" s="106">
        <v>97.001999999999995</v>
      </c>
      <c r="E59" s="106">
        <v>95</v>
      </c>
      <c r="F59" s="107">
        <f t="shared" si="4"/>
        <v>192.00200000000001</v>
      </c>
      <c r="G59" s="27">
        <v>3</v>
      </c>
      <c r="H59" s="117">
        <v>581.00800000000004</v>
      </c>
      <c r="I59" s="49">
        <v>10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23">
        <v>9</v>
      </c>
      <c r="B60" s="47" t="s">
        <v>801</v>
      </c>
      <c r="C60" s="47" t="s">
        <v>129</v>
      </c>
      <c r="D60" s="106">
        <v>98</v>
      </c>
      <c r="E60" s="106">
        <v>97.001999999999995</v>
      </c>
      <c r="F60" s="107">
        <f t="shared" si="4"/>
        <v>195.00200000000001</v>
      </c>
      <c r="G60" s="27">
        <v>4</v>
      </c>
      <c r="H60" s="117">
        <v>583.00700000000006</v>
      </c>
      <c r="I60" s="49">
        <v>9</v>
      </c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32">
        <v>7</v>
      </c>
      <c r="B61" s="118" t="s">
        <v>394</v>
      </c>
      <c r="C61" s="118" t="s">
        <v>121</v>
      </c>
      <c r="D61" s="110">
        <v>95.001000000000005</v>
      </c>
      <c r="E61" s="110">
        <v>93</v>
      </c>
      <c r="F61" s="111">
        <f t="shared" si="4"/>
        <v>188.001</v>
      </c>
      <c r="G61" s="35">
        <v>1</v>
      </c>
      <c r="H61" s="119">
        <v>578.00599999999997</v>
      </c>
      <c r="I61" s="120">
        <v>8</v>
      </c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 t="s">
        <v>340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18" t="s">
        <v>341</v>
      </c>
      <c r="E65" s="39" t="s">
        <v>71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18" t="s">
        <v>72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mergeCells count="1">
    <mergeCell ref="D2:I2"/>
  </mergeCells>
  <hyperlinks>
    <hyperlink ref="B2" location="'Index'!A3" tooltip="Go to the Index sheet" display="á" xr:uid="{1F473C8A-2069-4B96-A1CA-94C8832A77A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8B46-04C2-4338-B0E7-5AA3FB9B881D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727</v>
      </c>
      <c r="C1" s="2"/>
      <c r="D1" s="3"/>
      <c r="E1" s="3"/>
      <c r="F1" s="3"/>
      <c r="G1" s="2"/>
      <c r="H1" s="3"/>
      <c r="I1" s="4" t="s">
        <v>656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491</v>
      </c>
      <c r="C3" s="10" t="s">
        <v>598</v>
      </c>
      <c r="D3" s="10"/>
      <c r="E3" s="10" t="s">
        <v>277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5</v>
      </c>
      <c r="B5" s="114" t="s">
        <v>802</v>
      </c>
      <c r="C5" s="114" t="s">
        <v>737</v>
      </c>
      <c r="D5" s="104">
        <v>100.001</v>
      </c>
      <c r="E5" s="104">
        <v>99.001999999999995</v>
      </c>
      <c r="F5" s="105">
        <f t="shared" ref="F5:F13" si="0">SUM(D5,E5)</f>
        <v>199.00299999999999</v>
      </c>
      <c r="G5" s="90">
        <v>7</v>
      </c>
      <c r="H5" s="115">
        <v>596.01700000000005</v>
      </c>
      <c r="I5" s="116">
        <v>24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2</v>
      </c>
      <c r="B6" s="47" t="s">
        <v>803</v>
      </c>
      <c r="C6" s="47" t="s">
        <v>205</v>
      </c>
      <c r="D6" s="106">
        <v>100.002</v>
      </c>
      <c r="E6" s="106">
        <v>96.001999999999995</v>
      </c>
      <c r="F6" s="107">
        <f t="shared" si="0"/>
        <v>196.00399999999999</v>
      </c>
      <c r="G6" s="27">
        <v>5</v>
      </c>
      <c r="H6" s="117">
        <v>593.01400000000001</v>
      </c>
      <c r="I6" s="49">
        <v>22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3</v>
      </c>
      <c r="B7" s="47" t="s">
        <v>804</v>
      </c>
      <c r="C7" s="47" t="s">
        <v>737</v>
      </c>
      <c r="D7" s="106">
        <v>100.004</v>
      </c>
      <c r="E7" s="106">
        <v>100.003</v>
      </c>
      <c r="F7" s="107">
        <f t="shared" si="0"/>
        <v>200.00700000000001</v>
      </c>
      <c r="G7" s="27">
        <v>9</v>
      </c>
      <c r="H7" s="117">
        <v>588.01199999999994</v>
      </c>
      <c r="I7" s="49">
        <v>17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9</v>
      </c>
      <c r="B8" s="47" t="s">
        <v>805</v>
      </c>
      <c r="C8" s="47" t="s">
        <v>737</v>
      </c>
      <c r="D8" s="106">
        <v>98.001000000000005</v>
      </c>
      <c r="E8" s="106">
        <v>96.001000000000005</v>
      </c>
      <c r="F8" s="107">
        <f t="shared" si="0"/>
        <v>194.00200000000001</v>
      </c>
      <c r="G8" s="27">
        <v>3</v>
      </c>
      <c r="H8" s="117">
        <v>587.01199999999994</v>
      </c>
      <c r="I8" s="49">
        <v>17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7</v>
      </c>
      <c r="B9" s="47" t="s">
        <v>806</v>
      </c>
      <c r="C9" s="47" t="s">
        <v>129</v>
      </c>
      <c r="D9" s="106">
        <v>97.001000000000005</v>
      </c>
      <c r="E9" s="106">
        <v>99.001999999999995</v>
      </c>
      <c r="F9" s="107">
        <f t="shared" si="0"/>
        <v>196.00299999999999</v>
      </c>
      <c r="G9" s="27">
        <v>4</v>
      </c>
      <c r="H9" s="117">
        <v>588.00900000000001</v>
      </c>
      <c r="I9" s="49">
        <v>16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23">
        <v>1</v>
      </c>
      <c r="B10" s="24" t="s">
        <v>807</v>
      </c>
      <c r="C10" s="24" t="s">
        <v>123</v>
      </c>
      <c r="D10" s="106">
        <v>100.004</v>
      </c>
      <c r="E10" s="106">
        <v>100.003</v>
      </c>
      <c r="F10" s="107">
        <f t="shared" si="0"/>
        <v>200.00700000000001</v>
      </c>
      <c r="G10" s="27">
        <v>9</v>
      </c>
      <c r="H10" s="107">
        <v>585.01</v>
      </c>
      <c r="I10" s="31">
        <v>14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50">
        <v>8</v>
      </c>
      <c r="B11" s="47" t="s">
        <v>808</v>
      </c>
      <c r="C11" s="47" t="s">
        <v>737</v>
      </c>
      <c r="D11" s="106">
        <v>98.001999999999995</v>
      </c>
      <c r="E11" s="106">
        <v>99</v>
      </c>
      <c r="F11" s="107">
        <f t="shared" si="0"/>
        <v>197.00200000000001</v>
      </c>
      <c r="G11" s="27">
        <v>6</v>
      </c>
      <c r="H11" s="117">
        <v>586.00700000000006</v>
      </c>
      <c r="I11" s="49">
        <v>13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50">
        <v>4</v>
      </c>
      <c r="B12" s="47" t="s">
        <v>809</v>
      </c>
      <c r="C12" s="47" t="s">
        <v>205</v>
      </c>
      <c r="D12" s="106">
        <v>90.001000000000005</v>
      </c>
      <c r="E12" s="106">
        <v>98.001000000000005</v>
      </c>
      <c r="F12" s="107">
        <f t="shared" si="0"/>
        <v>188.00200000000001</v>
      </c>
      <c r="G12" s="27">
        <v>1</v>
      </c>
      <c r="H12" s="117">
        <v>577.00500000000011</v>
      </c>
      <c r="I12" s="49">
        <v>9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57">
        <v>6</v>
      </c>
      <c r="B13" s="118" t="s">
        <v>810</v>
      </c>
      <c r="C13" s="118" t="s">
        <v>333</v>
      </c>
      <c r="D13" s="110">
        <v>96.001999999999995</v>
      </c>
      <c r="E13" s="110">
        <v>96</v>
      </c>
      <c r="F13" s="111">
        <f t="shared" si="0"/>
        <v>192.00200000000001</v>
      </c>
      <c r="G13" s="35">
        <v>2</v>
      </c>
      <c r="H13" s="119">
        <v>575.00299999999993</v>
      </c>
      <c r="I13" s="120">
        <v>5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8"/>
      <c r="B15" s="9" t="s">
        <v>500</v>
      </c>
      <c r="C15" s="10" t="s">
        <v>811</v>
      </c>
      <c r="D15" s="10"/>
      <c r="E15" s="10" t="s">
        <v>329</v>
      </c>
      <c r="F15" s="9"/>
      <c r="G15" s="9"/>
      <c r="H15" s="9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102">
        <v>5</v>
      </c>
      <c r="B17" s="114" t="s">
        <v>812</v>
      </c>
      <c r="C17" s="114" t="s">
        <v>205</v>
      </c>
      <c r="D17" s="104">
        <v>100.001</v>
      </c>
      <c r="E17" s="104">
        <v>100.00700000000001</v>
      </c>
      <c r="F17" s="105">
        <f t="shared" ref="F17:F25" si="1">SUM(D17,E17)</f>
        <v>200.00800000000001</v>
      </c>
      <c r="G17" s="90">
        <v>9</v>
      </c>
      <c r="H17" s="115">
        <v>599.02</v>
      </c>
      <c r="I17" s="116">
        <v>26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50">
        <v>8</v>
      </c>
      <c r="B18" s="47" t="s">
        <v>813</v>
      </c>
      <c r="C18" s="47" t="s">
        <v>205</v>
      </c>
      <c r="D18" s="106">
        <v>99.001999999999995</v>
      </c>
      <c r="E18" s="106">
        <v>100.001</v>
      </c>
      <c r="F18" s="107">
        <f t="shared" si="1"/>
        <v>199.00299999999999</v>
      </c>
      <c r="G18" s="27">
        <v>8</v>
      </c>
      <c r="H18" s="117">
        <v>591.01099999999997</v>
      </c>
      <c r="I18" s="49">
        <v>21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50">
        <v>4</v>
      </c>
      <c r="B19" s="47" t="s">
        <v>814</v>
      </c>
      <c r="C19" s="47" t="s">
        <v>123</v>
      </c>
      <c r="D19" s="106">
        <v>98.001000000000005</v>
      </c>
      <c r="E19" s="106">
        <v>96.001000000000005</v>
      </c>
      <c r="F19" s="107">
        <f t="shared" si="1"/>
        <v>194.00200000000001</v>
      </c>
      <c r="G19" s="27">
        <v>5</v>
      </c>
      <c r="H19" s="117">
        <v>590.00800000000004</v>
      </c>
      <c r="I19" s="49">
        <v>19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50">
        <v>6</v>
      </c>
      <c r="B20" s="47" t="s">
        <v>815</v>
      </c>
      <c r="C20" s="47" t="s">
        <v>63</v>
      </c>
      <c r="D20" s="106">
        <v>98.001000000000005</v>
      </c>
      <c r="E20" s="106">
        <v>97.001000000000005</v>
      </c>
      <c r="F20" s="107">
        <f t="shared" si="1"/>
        <v>195.00200000000001</v>
      </c>
      <c r="G20" s="27">
        <v>6</v>
      </c>
      <c r="H20" s="117">
        <v>583.00900000000001</v>
      </c>
      <c r="I20" s="49">
        <v>16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23">
        <v>7</v>
      </c>
      <c r="B21" s="47" t="s">
        <v>387</v>
      </c>
      <c r="C21" s="47" t="s">
        <v>314</v>
      </c>
      <c r="D21" s="106">
        <v>99.003</v>
      </c>
      <c r="E21" s="106">
        <v>98</v>
      </c>
      <c r="F21" s="107">
        <f t="shared" si="1"/>
        <v>197.00299999999999</v>
      </c>
      <c r="G21" s="27">
        <v>7</v>
      </c>
      <c r="H21" s="117">
        <v>581.01</v>
      </c>
      <c r="I21" s="49">
        <v>15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23">
        <v>1</v>
      </c>
      <c r="B22" s="24" t="s">
        <v>816</v>
      </c>
      <c r="C22" s="24" t="s">
        <v>737</v>
      </c>
      <c r="D22" s="106">
        <v>91.001000000000005</v>
      </c>
      <c r="E22" s="106">
        <v>98.001000000000005</v>
      </c>
      <c r="F22" s="107">
        <f t="shared" si="1"/>
        <v>189.00200000000001</v>
      </c>
      <c r="G22" s="27">
        <v>4</v>
      </c>
      <c r="H22" s="107">
        <v>574.01</v>
      </c>
      <c r="I22" s="31">
        <v>14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50">
        <v>2</v>
      </c>
      <c r="B23" s="47" t="s">
        <v>243</v>
      </c>
      <c r="C23" s="47" t="s">
        <v>205</v>
      </c>
      <c r="D23" s="106">
        <v>94.001000000000005</v>
      </c>
      <c r="E23" s="106">
        <v>91</v>
      </c>
      <c r="F23" s="107">
        <f t="shared" si="1"/>
        <v>185.001</v>
      </c>
      <c r="G23" s="27">
        <v>2</v>
      </c>
      <c r="H23" s="117">
        <v>575.00699999999995</v>
      </c>
      <c r="I23" s="49">
        <v>12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23">
        <v>9</v>
      </c>
      <c r="B24" s="47" t="s">
        <v>786</v>
      </c>
      <c r="C24" s="47" t="s">
        <v>129</v>
      </c>
      <c r="D24" s="106">
        <v>93</v>
      </c>
      <c r="E24" s="106">
        <v>94.001000000000005</v>
      </c>
      <c r="F24" s="107">
        <f t="shared" si="1"/>
        <v>187.001</v>
      </c>
      <c r="G24" s="27">
        <v>3</v>
      </c>
      <c r="H24" s="117">
        <v>570.00599999999997</v>
      </c>
      <c r="I24" s="49">
        <v>10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32">
        <v>3</v>
      </c>
      <c r="B25" s="118" t="s">
        <v>817</v>
      </c>
      <c r="C25" s="118" t="s">
        <v>364</v>
      </c>
      <c r="D25" s="110">
        <v>0</v>
      </c>
      <c r="E25" s="110">
        <v>0</v>
      </c>
      <c r="F25" s="111">
        <f t="shared" si="1"/>
        <v>0</v>
      </c>
      <c r="G25" s="35">
        <v>0</v>
      </c>
      <c r="H25" s="119">
        <v>375.00300000000004</v>
      </c>
      <c r="I25" s="120">
        <v>3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8"/>
      <c r="B27" s="9" t="s">
        <v>508</v>
      </c>
      <c r="C27" s="10" t="s">
        <v>316</v>
      </c>
      <c r="D27" s="10"/>
      <c r="E27" s="10" t="s">
        <v>469</v>
      </c>
      <c r="F27" s="9"/>
      <c r="G27" s="9"/>
      <c r="H27" s="9"/>
      <c r="I27" s="9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102">
        <v>7</v>
      </c>
      <c r="B29" s="114" t="s">
        <v>818</v>
      </c>
      <c r="C29" s="114" t="s">
        <v>123</v>
      </c>
      <c r="D29" s="104">
        <v>98.001000000000005</v>
      </c>
      <c r="E29" s="104">
        <v>99.001000000000005</v>
      </c>
      <c r="F29" s="105">
        <f t="shared" ref="F29:F37" si="2">SUM(D29,E29)</f>
        <v>197.00200000000001</v>
      </c>
      <c r="G29" s="90">
        <v>8</v>
      </c>
      <c r="H29" s="115">
        <v>591.00800000000004</v>
      </c>
      <c r="I29" s="116">
        <v>24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50">
        <v>8</v>
      </c>
      <c r="B30" s="47" t="s">
        <v>819</v>
      </c>
      <c r="C30" s="47" t="s">
        <v>561</v>
      </c>
      <c r="D30" s="106">
        <v>97</v>
      </c>
      <c r="E30" s="106">
        <v>100</v>
      </c>
      <c r="F30" s="107">
        <f t="shared" si="2"/>
        <v>197</v>
      </c>
      <c r="G30" s="27">
        <v>7</v>
      </c>
      <c r="H30" s="117">
        <v>590.00400000000002</v>
      </c>
      <c r="I30" s="49">
        <v>21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23">
        <v>9</v>
      </c>
      <c r="B31" s="47" t="s">
        <v>820</v>
      </c>
      <c r="C31" s="47" t="s">
        <v>279</v>
      </c>
      <c r="D31" s="106">
        <v>97.004000000000005</v>
      </c>
      <c r="E31" s="106">
        <v>100</v>
      </c>
      <c r="F31" s="107">
        <f t="shared" si="2"/>
        <v>197.00400000000002</v>
      </c>
      <c r="G31" s="27">
        <v>9</v>
      </c>
      <c r="H31" s="117">
        <v>587.01199999999994</v>
      </c>
      <c r="I31" s="49">
        <v>19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23">
        <v>1</v>
      </c>
      <c r="B32" s="24" t="s">
        <v>821</v>
      </c>
      <c r="C32" s="24" t="s">
        <v>123</v>
      </c>
      <c r="D32" s="106">
        <v>100.001</v>
      </c>
      <c r="E32" s="106">
        <v>96.001000000000005</v>
      </c>
      <c r="F32" s="107">
        <f t="shared" si="2"/>
        <v>196.00200000000001</v>
      </c>
      <c r="G32" s="27">
        <v>6</v>
      </c>
      <c r="H32" s="107">
        <v>589.00700000000006</v>
      </c>
      <c r="I32" s="31">
        <v>18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50">
        <v>2</v>
      </c>
      <c r="B33" s="47" t="s">
        <v>822</v>
      </c>
      <c r="C33" s="47" t="s">
        <v>261</v>
      </c>
      <c r="D33" s="106">
        <v>97.001000000000005</v>
      </c>
      <c r="E33" s="106">
        <v>93</v>
      </c>
      <c r="F33" s="107">
        <f t="shared" si="2"/>
        <v>190.001</v>
      </c>
      <c r="G33" s="27">
        <v>3</v>
      </c>
      <c r="H33" s="117">
        <v>584.01199999999994</v>
      </c>
      <c r="I33" s="49">
        <v>18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50">
        <v>4</v>
      </c>
      <c r="B34" s="47" t="s">
        <v>823</v>
      </c>
      <c r="C34" s="47" t="s">
        <v>295</v>
      </c>
      <c r="D34" s="106">
        <v>96.001000000000005</v>
      </c>
      <c r="E34" s="106">
        <v>98.001000000000005</v>
      </c>
      <c r="F34" s="107">
        <f t="shared" si="2"/>
        <v>194.00200000000001</v>
      </c>
      <c r="G34" s="27">
        <v>4</v>
      </c>
      <c r="H34" s="117">
        <v>391.00800000000004</v>
      </c>
      <c r="I34" s="49">
        <v>12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23">
        <v>5</v>
      </c>
      <c r="B35" s="47" t="s">
        <v>473</v>
      </c>
      <c r="C35" s="47" t="s">
        <v>474</v>
      </c>
      <c r="D35" s="106">
        <v>99.001999999999995</v>
      </c>
      <c r="E35" s="106">
        <v>96</v>
      </c>
      <c r="F35" s="107">
        <f t="shared" si="2"/>
        <v>195.00200000000001</v>
      </c>
      <c r="G35" s="27">
        <v>5</v>
      </c>
      <c r="H35" s="117">
        <v>568.005</v>
      </c>
      <c r="I35" s="49">
        <v>11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50">
        <v>6</v>
      </c>
      <c r="B36" s="47" t="s">
        <v>824</v>
      </c>
      <c r="C36" s="47" t="s">
        <v>582</v>
      </c>
      <c r="D36" s="106">
        <v>97.001000000000005</v>
      </c>
      <c r="E36" s="106">
        <v>87</v>
      </c>
      <c r="F36" s="107">
        <f t="shared" si="2"/>
        <v>184.001</v>
      </c>
      <c r="G36" s="27">
        <v>2</v>
      </c>
      <c r="H36" s="117">
        <v>550.00400000000002</v>
      </c>
      <c r="I36" s="49">
        <v>8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32">
        <v>3</v>
      </c>
      <c r="B37" s="118" t="s">
        <v>825</v>
      </c>
      <c r="C37" s="118" t="s">
        <v>739</v>
      </c>
      <c r="D37" s="110" t="s">
        <v>102</v>
      </c>
      <c r="E37" s="110"/>
      <c r="F37" s="111">
        <f t="shared" si="2"/>
        <v>0</v>
      </c>
      <c r="G37" s="35">
        <v>0</v>
      </c>
      <c r="H37" s="119">
        <v>0</v>
      </c>
      <c r="I37" s="120">
        <v>0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8"/>
      <c r="B39" s="9" t="s">
        <v>518</v>
      </c>
      <c r="C39" s="10" t="s">
        <v>826</v>
      </c>
      <c r="D39" s="10"/>
      <c r="E39" s="10" t="s">
        <v>827</v>
      </c>
      <c r="F39" s="9"/>
      <c r="G39" s="9"/>
      <c r="H39" s="9"/>
      <c r="I39" s="9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113">
        <v>4</v>
      </c>
      <c r="B41" s="114" t="s">
        <v>828</v>
      </c>
      <c r="C41" s="114" t="s">
        <v>123</v>
      </c>
      <c r="D41" s="104">
        <v>98.001000000000005</v>
      </c>
      <c r="E41" s="104">
        <v>99.004000000000005</v>
      </c>
      <c r="F41" s="105">
        <f t="shared" ref="F41:F49" si="3">SUM(D41,E41)</f>
        <v>197.005</v>
      </c>
      <c r="G41" s="90">
        <v>9</v>
      </c>
      <c r="H41" s="115">
        <v>594.01199999999994</v>
      </c>
      <c r="I41" s="116">
        <v>26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23">
        <v>1</v>
      </c>
      <c r="B42" s="24" t="s">
        <v>829</v>
      </c>
      <c r="C42" s="24" t="s">
        <v>295</v>
      </c>
      <c r="D42" s="106">
        <v>99.001999999999995</v>
      </c>
      <c r="E42" s="106">
        <v>98</v>
      </c>
      <c r="F42" s="107">
        <f t="shared" si="3"/>
        <v>197.00200000000001</v>
      </c>
      <c r="G42" s="27">
        <v>8</v>
      </c>
      <c r="H42" s="107">
        <v>584.00800000000004</v>
      </c>
      <c r="I42" s="31">
        <v>18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50">
        <v>2</v>
      </c>
      <c r="B43" s="47" t="s">
        <v>69</v>
      </c>
      <c r="C43" s="47" t="s">
        <v>24</v>
      </c>
      <c r="D43" s="106">
        <v>98.001999999999995</v>
      </c>
      <c r="E43" s="106">
        <v>97</v>
      </c>
      <c r="F43" s="107">
        <f t="shared" si="3"/>
        <v>195.00200000000001</v>
      </c>
      <c r="G43" s="27">
        <v>4</v>
      </c>
      <c r="H43" s="117">
        <v>590.00700000000006</v>
      </c>
      <c r="I43" s="49">
        <v>17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50">
        <v>6</v>
      </c>
      <c r="B44" s="47" t="s">
        <v>830</v>
      </c>
      <c r="C44" s="47" t="s">
        <v>34</v>
      </c>
      <c r="D44" s="106">
        <v>98.003</v>
      </c>
      <c r="E44" s="106">
        <v>97.001999999999995</v>
      </c>
      <c r="F44" s="107">
        <f t="shared" si="3"/>
        <v>195.005</v>
      </c>
      <c r="G44" s="27">
        <v>5</v>
      </c>
      <c r="H44" s="117">
        <v>584.01</v>
      </c>
      <c r="I44" s="49">
        <v>17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23">
        <v>7</v>
      </c>
      <c r="B45" s="47" t="s">
        <v>831</v>
      </c>
      <c r="C45" s="47" t="s">
        <v>123</v>
      </c>
      <c r="D45" s="106">
        <v>97.001999999999995</v>
      </c>
      <c r="E45" s="106">
        <v>95.001999999999995</v>
      </c>
      <c r="F45" s="107">
        <f t="shared" si="3"/>
        <v>192.00399999999999</v>
      </c>
      <c r="G45" s="27">
        <v>2</v>
      </c>
      <c r="H45" s="117">
        <v>585.01</v>
      </c>
      <c r="I45" s="49">
        <v>16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23">
        <v>5</v>
      </c>
      <c r="B46" s="47" t="s">
        <v>310</v>
      </c>
      <c r="C46" s="47" t="s">
        <v>205</v>
      </c>
      <c r="D46" s="106">
        <v>98</v>
      </c>
      <c r="E46" s="106">
        <v>98.001000000000005</v>
      </c>
      <c r="F46" s="107">
        <f t="shared" si="3"/>
        <v>196.001</v>
      </c>
      <c r="G46" s="27">
        <v>6</v>
      </c>
      <c r="H46" s="117">
        <v>583.01</v>
      </c>
      <c r="I46" s="49">
        <v>16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23">
        <v>3</v>
      </c>
      <c r="B47" s="47" t="s">
        <v>352</v>
      </c>
      <c r="C47" s="47" t="s">
        <v>320</v>
      </c>
      <c r="D47" s="106">
        <v>96</v>
      </c>
      <c r="E47" s="106">
        <v>100.003</v>
      </c>
      <c r="F47" s="107">
        <f t="shared" si="3"/>
        <v>196.00299999999999</v>
      </c>
      <c r="G47" s="27">
        <v>7</v>
      </c>
      <c r="H47" s="117">
        <v>394.005</v>
      </c>
      <c r="I47" s="49">
        <v>14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50">
        <v>8</v>
      </c>
      <c r="B48" s="47" t="s">
        <v>832</v>
      </c>
      <c r="C48" s="47" t="s">
        <v>474</v>
      </c>
      <c r="D48" s="106">
        <v>97.001000000000005</v>
      </c>
      <c r="E48" s="106">
        <v>97.001000000000005</v>
      </c>
      <c r="F48" s="107">
        <f t="shared" si="3"/>
        <v>194.00200000000001</v>
      </c>
      <c r="G48" s="27">
        <v>3</v>
      </c>
      <c r="H48" s="117">
        <v>579.00500000000011</v>
      </c>
      <c r="I48" s="49">
        <v>8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32">
        <v>9</v>
      </c>
      <c r="B49" s="118" t="s">
        <v>833</v>
      </c>
      <c r="C49" s="118" t="s">
        <v>561</v>
      </c>
      <c r="D49" s="110" t="s">
        <v>27</v>
      </c>
      <c r="E49" s="110"/>
      <c r="F49" s="111">
        <f t="shared" si="3"/>
        <v>0</v>
      </c>
      <c r="G49" s="35">
        <v>0</v>
      </c>
      <c r="H49" s="119">
        <v>0</v>
      </c>
      <c r="I49" s="120">
        <v>0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8"/>
      <c r="B51" s="9" t="s">
        <v>834</v>
      </c>
      <c r="C51" s="10" t="s">
        <v>328</v>
      </c>
      <c r="D51" s="10"/>
      <c r="E51" s="10" t="s">
        <v>835</v>
      </c>
      <c r="F51" s="9"/>
      <c r="G51" s="9"/>
      <c r="H51" s="9"/>
      <c r="I51" s="9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11">
        <v>2</v>
      </c>
      <c r="B52" s="12" t="s">
        <v>7</v>
      </c>
      <c r="C52" s="13" t="s">
        <v>8</v>
      </c>
      <c r="D52" s="63"/>
      <c r="E52" s="81"/>
      <c r="F52" s="16" t="s">
        <v>9</v>
      </c>
      <c r="G52" s="16" t="s">
        <v>10</v>
      </c>
      <c r="H52" s="16" t="s">
        <v>11</v>
      </c>
      <c r="I52" s="17" t="s">
        <v>12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102">
        <v>9</v>
      </c>
      <c r="B53" s="114" t="s">
        <v>786</v>
      </c>
      <c r="C53" s="114" t="s">
        <v>616</v>
      </c>
      <c r="D53" s="104">
        <v>99.001000000000005</v>
      </c>
      <c r="E53" s="104">
        <v>96</v>
      </c>
      <c r="F53" s="105">
        <f t="shared" ref="F53:F61" si="4">SUM(D53,E53)</f>
        <v>195.001</v>
      </c>
      <c r="G53" s="90">
        <v>8</v>
      </c>
      <c r="H53" s="115">
        <v>586.00800000000004</v>
      </c>
      <c r="I53" s="116">
        <v>22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50">
        <v>2</v>
      </c>
      <c r="B54" s="47" t="s">
        <v>330</v>
      </c>
      <c r="C54" s="47" t="s">
        <v>297</v>
      </c>
      <c r="D54" s="106">
        <v>96.001000000000005</v>
      </c>
      <c r="E54" s="106">
        <v>98.001000000000005</v>
      </c>
      <c r="F54" s="107">
        <f t="shared" si="4"/>
        <v>194.00200000000001</v>
      </c>
      <c r="G54" s="27">
        <v>6</v>
      </c>
      <c r="H54" s="117">
        <v>584.00900000000001</v>
      </c>
      <c r="I54" s="49">
        <v>21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23">
        <v>5</v>
      </c>
      <c r="B55" s="47" t="s">
        <v>836</v>
      </c>
      <c r="C55" s="47" t="s">
        <v>737</v>
      </c>
      <c r="D55" s="106">
        <v>93</v>
      </c>
      <c r="E55" s="106">
        <v>97.001000000000005</v>
      </c>
      <c r="F55" s="107">
        <f t="shared" si="4"/>
        <v>190.001</v>
      </c>
      <c r="G55" s="27">
        <v>4</v>
      </c>
      <c r="H55" s="117">
        <v>581.00799999999992</v>
      </c>
      <c r="I55" s="49">
        <v>18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23">
        <v>3</v>
      </c>
      <c r="B56" s="47" t="s">
        <v>837</v>
      </c>
      <c r="C56" s="47" t="s">
        <v>312</v>
      </c>
      <c r="D56" s="106">
        <v>98.001999999999995</v>
      </c>
      <c r="E56" s="106">
        <v>93.001999999999995</v>
      </c>
      <c r="F56" s="107">
        <f t="shared" si="4"/>
        <v>191.00399999999999</v>
      </c>
      <c r="G56" s="27">
        <v>5</v>
      </c>
      <c r="H56" s="117">
        <v>574.00800000000004</v>
      </c>
      <c r="I56" s="49">
        <v>15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23">
        <v>7</v>
      </c>
      <c r="B57" s="47" t="s">
        <v>361</v>
      </c>
      <c r="C57" s="47" t="s">
        <v>312</v>
      </c>
      <c r="D57" s="106">
        <v>98</v>
      </c>
      <c r="E57" s="106">
        <v>92</v>
      </c>
      <c r="F57" s="107">
        <f t="shared" si="4"/>
        <v>190</v>
      </c>
      <c r="G57" s="27">
        <v>3</v>
      </c>
      <c r="H57" s="117">
        <v>577.00300000000004</v>
      </c>
      <c r="I57" s="49">
        <v>13</v>
      </c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50">
        <v>4</v>
      </c>
      <c r="B58" s="47" t="s">
        <v>838</v>
      </c>
      <c r="C58" s="47" t="s">
        <v>297</v>
      </c>
      <c r="D58" s="106">
        <v>96.001999999999995</v>
      </c>
      <c r="E58" s="106">
        <v>99.001000000000005</v>
      </c>
      <c r="F58" s="107">
        <f t="shared" si="4"/>
        <v>195.00299999999999</v>
      </c>
      <c r="G58" s="27">
        <v>9</v>
      </c>
      <c r="H58" s="117">
        <v>573.005</v>
      </c>
      <c r="I58" s="49">
        <v>13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50">
        <v>6</v>
      </c>
      <c r="B59" s="47" t="s">
        <v>839</v>
      </c>
      <c r="C59" s="47" t="s">
        <v>737</v>
      </c>
      <c r="D59" s="106">
        <v>96.001999999999995</v>
      </c>
      <c r="E59" s="106">
        <v>91</v>
      </c>
      <c r="F59" s="107">
        <f t="shared" si="4"/>
        <v>187.00200000000001</v>
      </c>
      <c r="G59" s="27">
        <v>2</v>
      </c>
      <c r="H59" s="117">
        <v>573.00900000000001</v>
      </c>
      <c r="I59" s="49">
        <v>12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23">
        <v>1</v>
      </c>
      <c r="B60" s="24" t="s">
        <v>840</v>
      </c>
      <c r="C60" s="24" t="s">
        <v>205</v>
      </c>
      <c r="D60" s="106">
        <v>98</v>
      </c>
      <c r="E60" s="106">
        <v>97.001000000000005</v>
      </c>
      <c r="F60" s="107">
        <f t="shared" si="4"/>
        <v>195.001</v>
      </c>
      <c r="G60" s="27">
        <v>8</v>
      </c>
      <c r="H60" s="107">
        <v>388.00300000000004</v>
      </c>
      <c r="I60" s="31">
        <v>12</v>
      </c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57">
        <v>8</v>
      </c>
      <c r="B61" s="156" t="s">
        <v>337</v>
      </c>
      <c r="C61" s="118" t="s">
        <v>295</v>
      </c>
      <c r="D61" s="110">
        <v>94</v>
      </c>
      <c r="E61" s="110">
        <v>92</v>
      </c>
      <c r="F61" s="111">
        <f t="shared" si="4"/>
        <v>186</v>
      </c>
      <c r="G61" s="35">
        <v>1</v>
      </c>
      <c r="H61" s="119">
        <v>572.00700000000006</v>
      </c>
      <c r="I61" s="120">
        <v>11</v>
      </c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 t="s">
        <v>340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18" t="s">
        <v>697</v>
      </c>
      <c r="E65" s="39" t="s">
        <v>71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18" t="s">
        <v>72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mergeCells count="1">
    <mergeCell ref="D2:I2"/>
  </mergeCells>
  <hyperlinks>
    <hyperlink ref="B2" location="'Index'!A3" tooltip="Go to the Index sheet" display="á" xr:uid="{992D3B04-AC94-4B34-B6DD-9D3AC4B2CF2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74EC-51CF-4119-9573-CA3DCCD75534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727</v>
      </c>
      <c r="C1" s="2"/>
      <c r="D1" s="3"/>
      <c r="E1" s="3"/>
      <c r="F1" s="3"/>
      <c r="G1" s="2"/>
      <c r="H1" s="3"/>
      <c r="I1" s="4" t="s">
        <v>656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841</v>
      </c>
      <c r="C3" s="10" t="s">
        <v>842</v>
      </c>
      <c r="D3" s="10"/>
      <c r="E3" s="10" t="s">
        <v>843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13">
        <v>2</v>
      </c>
      <c r="B5" s="114" t="s">
        <v>322</v>
      </c>
      <c r="C5" s="114" t="s">
        <v>279</v>
      </c>
      <c r="D5" s="104">
        <v>100.003</v>
      </c>
      <c r="E5" s="104">
        <v>100.003</v>
      </c>
      <c r="F5" s="105">
        <f t="shared" ref="F5:F13" si="0">SUM(D5,E5)</f>
        <v>200.006</v>
      </c>
      <c r="G5" s="90">
        <v>9</v>
      </c>
      <c r="H5" s="115">
        <v>598.01499999999999</v>
      </c>
      <c r="I5" s="116">
        <v>27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7</v>
      </c>
      <c r="B6" s="47" t="s">
        <v>844</v>
      </c>
      <c r="C6" s="47" t="s">
        <v>34</v>
      </c>
      <c r="D6" s="106">
        <v>98.001000000000005</v>
      </c>
      <c r="E6" s="106">
        <v>98.003</v>
      </c>
      <c r="F6" s="107">
        <f t="shared" si="0"/>
        <v>196.00400000000002</v>
      </c>
      <c r="G6" s="27">
        <v>7</v>
      </c>
      <c r="H6" s="117">
        <v>584.00700000000006</v>
      </c>
      <c r="I6" s="49">
        <v>19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1</v>
      </c>
      <c r="B7" s="24" t="s">
        <v>845</v>
      </c>
      <c r="C7" s="24" t="s">
        <v>205</v>
      </c>
      <c r="D7" s="106">
        <v>93.001000000000005</v>
      </c>
      <c r="E7" s="106">
        <v>93</v>
      </c>
      <c r="F7" s="107">
        <f t="shared" si="0"/>
        <v>186.001</v>
      </c>
      <c r="G7" s="27">
        <v>4</v>
      </c>
      <c r="H7" s="107">
        <v>580.01</v>
      </c>
      <c r="I7" s="31">
        <v>19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4</v>
      </c>
      <c r="B8" s="47" t="s">
        <v>846</v>
      </c>
      <c r="C8" s="47" t="s">
        <v>847</v>
      </c>
      <c r="D8" s="106">
        <v>93.001999999999995</v>
      </c>
      <c r="E8" s="106">
        <v>96</v>
      </c>
      <c r="F8" s="107">
        <f t="shared" si="0"/>
        <v>189.00200000000001</v>
      </c>
      <c r="G8" s="27">
        <v>6</v>
      </c>
      <c r="H8" s="117">
        <v>577.00800000000004</v>
      </c>
      <c r="I8" s="49">
        <v>17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3</v>
      </c>
      <c r="B9" s="47" t="s">
        <v>848</v>
      </c>
      <c r="C9" s="47" t="s">
        <v>202</v>
      </c>
      <c r="D9" s="106">
        <v>97</v>
      </c>
      <c r="E9" s="106">
        <v>100.002</v>
      </c>
      <c r="F9" s="107">
        <f t="shared" si="0"/>
        <v>197.00200000000001</v>
      </c>
      <c r="G9" s="27">
        <v>8</v>
      </c>
      <c r="H9" s="117">
        <v>581.00700000000006</v>
      </c>
      <c r="I9" s="49">
        <v>16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0">
        <v>8</v>
      </c>
      <c r="B10" s="47" t="s">
        <v>849</v>
      </c>
      <c r="C10" s="47" t="s">
        <v>737</v>
      </c>
      <c r="D10" s="106">
        <v>96.001000000000005</v>
      </c>
      <c r="E10" s="106">
        <v>93.001000000000005</v>
      </c>
      <c r="F10" s="107">
        <f t="shared" si="0"/>
        <v>189.00200000000001</v>
      </c>
      <c r="G10" s="27">
        <v>6</v>
      </c>
      <c r="H10" s="117">
        <v>573.00400000000002</v>
      </c>
      <c r="I10" s="49">
        <v>15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23">
        <v>9</v>
      </c>
      <c r="B11" s="47" t="s">
        <v>850</v>
      </c>
      <c r="C11" s="47" t="s">
        <v>312</v>
      </c>
      <c r="D11" s="106">
        <v>94.001999999999995</v>
      </c>
      <c r="E11" s="106">
        <v>90.001000000000005</v>
      </c>
      <c r="F11" s="107">
        <f t="shared" si="0"/>
        <v>184.00299999999999</v>
      </c>
      <c r="G11" s="27">
        <v>3</v>
      </c>
      <c r="H11" s="117">
        <v>572.005</v>
      </c>
      <c r="I11" s="49">
        <v>13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50">
        <v>6</v>
      </c>
      <c r="B12" s="47" t="s">
        <v>851</v>
      </c>
      <c r="C12" s="47" t="s">
        <v>565</v>
      </c>
      <c r="D12" s="106" t="s">
        <v>102</v>
      </c>
      <c r="E12" s="106"/>
      <c r="F12" s="107">
        <f t="shared" si="0"/>
        <v>0</v>
      </c>
      <c r="G12" s="27">
        <v>0</v>
      </c>
      <c r="H12" s="117">
        <v>380.00299999999999</v>
      </c>
      <c r="I12" s="49">
        <v>6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32">
        <v>5</v>
      </c>
      <c r="B13" s="118" t="s">
        <v>852</v>
      </c>
      <c r="C13" s="118" t="s">
        <v>561</v>
      </c>
      <c r="D13" s="110" t="s">
        <v>27</v>
      </c>
      <c r="E13" s="110"/>
      <c r="F13" s="111">
        <f t="shared" si="0"/>
        <v>0</v>
      </c>
      <c r="G13" s="35">
        <v>0</v>
      </c>
      <c r="H13" s="119">
        <v>0</v>
      </c>
      <c r="I13" s="120">
        <v>0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8"/>
      <c r="B15" s="9" t="s">
        <v>853</v>
      </c>
      <c r="C15" s="10" t="s">
        <v>401</v>
      </c>
      <c r="D15" s="10"/>
      <c r="E15" s="10" t="s">
        <v>854</v>
      </c>
      <c r="F15" s="9"/>
      <c r="G15" s="9"/>
      <c r="H15" s="9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113">
        <v>4</v>
      </c>
      <c r="B17" s="114" t="s">
        <v>855</v>
      </c>
      <c r="C17" s="114" t="s">
        <v>307</v>
      </c>
      <c r="D17" s="104">
        <v>99.001000000000005</v>
      </c>
      <c r="E17" s="104">
        <v>100.004</v>
      </c>
      <c r="F17" s="105">
        <f t="shared" ref="F17:F25" si="1">SUM(D17,E17)</f>
        <v>199.005</v>
      </c>
      <c r="G17" s="90">
        <v>9</v>
      </c>
      <c r="H17" s="115">
        <v>593.00900000000001</v>
      </c>
      <c r="I17" s="116">
        <v>24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23">
        <v>7</v>
      </c>
      <c r="B18" s="47" t="s">
        <v>856</v>
      </c>
      <c r="C18" s="47" t="s">
        <v>582</v>
      </c>
      <c r="D18" s="106">
        <v>98.001000000000005</v>
      </c>
      <c r="E18" s="106">
        <v>98.001999999999995</v>
      </c>
      <c r="F18" s="107">
        <f t="shared" si="1"/>
        <v>196.00299999999999</v>
      </c>
      <c r="G18" s="27">
        <v>8</v>
      </c>
      <c r="H18" s="117">
        <v>589.01099999999997</v>
      </c>
      <c r="I18" s="49">
        <v>23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23">
        <v>5</v>
      </c>
      <c r="B19" s="47" t="s">
        <v>857</v>
      </c>
      <c r="C19" s="47" t="s">
        <v>123</v>
      </c>
      <c r="D19" s="106">
        <v>96.003</v>
      </c>
      <c r="E19" s="106">
        <v>98</v>
      </c>
      <c r="F19" s="107">
        <f t="shared" si="1"/>
        <v>194.00299999999999</v>
      </c>
      <c r="G19" s="27">
        <v>4</v>
      </c>
      <c r="H19" s="117">
        <v>589.01400000000001</v>
      </c>
      <c r="I19" s="49">
        <v>19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50">
        <v>2</v>
      </c>
      <c r="B20" s="47" t="s">
        <v>858</v>
      </c>
      <c r="C20" s="47" t="s">
        <v>218</v>
      </c>
      <c r="D20" s="106">
        <v>99.001000000000005</v>
      </c>
      <c r="E20" s="106">
        <v>95.003</v>
      </c>
      <c r="F20" s="107">
        <f t="shared" si="1"/>
        <v>194.00400000000002</v>
      </c>
      <c r="G20" s="27">
        <v>6</v>
      </c>
      <c r="H20" s="117">
        <v>584.01099999999997</v>
      </c>
      <c r="I20" s="49">
        <v>19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23">
        <v>1</v>
      </c>
      <c r="B21" s="24" t="s">
        <v>630</v>
      </c>
      <c r="C21" s="24" t="s">
        <v>153</v>
      </c>
      <c r="D21" s="106">
        <v>95.001999999999995</v>
      </c>
      <c r="E21" s="106">
        <v>100.001</v>
      </c>
      <c r="F21" s="107">
        <f t="shared" si="1"/>
        <v>195.00299999999999</v>
      </c>
      <c r="G21" s="27">
        <v>7</v>
      </c>
      <c r="H21" s="107">
        <v>581.00900000000001</v>
      </c>
      <c r="I21" s="31">
        <v>16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23">
        <v>9</v>
      </c>
      <c r="B22" s="47" t="s">
        <v>859</v>
      </c>
      <c r="C22" s="47" t="s">
        <v>737</v>
      </c>
      <c r="D22" s="106">
        <v>98.003</v>
      </c>
      <c r="E22" s="106">
        <v>96.001000000000005</v>
      </c>
      <c r="F22" s="107">
        <f t="shared" si="1"/>
        <v>194.00400000000002</v>
      </c>
      <c r="G22" s="27">
        <v>6</v>
      </c>
      <c r="H22" s="117">
        <v>582.00600000000009</v>
      </c>
      <c r="I22" s="49">
        <v>14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50">
        <v>8</v>
      </c>
      <c r="B23" s="47" t="s">
        <v>860</v>
      </c>
      <c r="C23" s="47" t="s">
        <v>660</v>
      </c>
      <c r="D23" s="106">
        <v>97.001000000000005</v>
      </c>
      <c r="E23" s="106">
        <v>97.001999999999995</v>
      </c>
      <c r="F23" s="107">
        <f t="shared" si="1"/>
        <v>194.00299999999999</v>
      </c>
      <c r="G23" s="27">
        <v>4</v>
      </c>
      <c r="H23" s="117">
        <v>580.00800000000004</v>
      </c>
      <c r="I23" s="49">
        <v>10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23">
        <v>3</v>
      </c>
      <c r="B24" s="47" t="s">
        <v>861</v>
      </c>
      <c r="C24" s="47" t="s">
        <v>218</v>
      </c>
      <c r="D24" s="106">
        <v>92</v>
      </c>
      <c r="E24" s="106">
        <v>94</v>
      </c>
      <c r="F24" s="107">
        <f t="shared" si="1"/>
        <v>186</v>
      </c>
      <c r="G24" s="27">
        <v>1</v>
      </c>
      <c r="H24" s="117">
        <v>569.00699999999995</v>
      </c>
      <c r="I24" s="49">
        <v>7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57">
        <v>6</v>
      </c>
      <c r="B25" s="118" t="s">
        <v>862</v>
      </c>
      <c r="C25" s="118" t="s">
        <v>24</v>
      </c>
      <c r="D25" s="110">
        <v>94</v>
      </c>
      <c r="E25" s="110">
        <v>97.001000000000005</v>
      </c>
      <c r="F25" s="111">
        <f t="shared" si="1"/>
        <v>191.001</v>
      </c>
      <c r="G25" s="35">
        <v>2</v>
      </c>
      <c r="H25" s="119">
        <v>572.00699999999995</v>
      </c>
      <c r="I25" s="120">
        <v>6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8"/>
      <c r="B27" s="9" t="s">
        <v>863</v>
      </c>
      <c r="C27" s="10" t="s">
        <v>864</v>
      </c>
      <c r="D27" s="10"/>
      <c r="E27" s="10" t="s">
        <v>865</v>
      </c>
      <c r="F27" s="9"/>
      <c r="G27" s="9"/>
      <c r="H27" s="9"/>
      <c r="I27" s="9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102">
        <v>9</v>
      </c>
      <c r="B29" s="114" t="s">
        <v>866</v>
      </c>
      <c r="C29" s="114" t="s">
        <v>34</v>
      </c>
      <c r="D29" s="104">
        <v>99.001000000000005</v>
      </c>
      <c r="E29" s="104">
        <v>97.001999999999995</v>
      </c>
      <c r="F29" s="105">
        <f t="shared" ref="F29:F37" si="2">SUM(D29,E29)</f>
        <v>196.00299999999999</v>
      </c>
      <c r="G29" s="90">
        <v>9</v>
      </c>
      <c r="H29" s="115">
        <v>588.01199999999994</v>
      </c>
      <c r="I29" s="116">
        <v>25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23">
        <v>1</v>
      </c>
      <c r="B30" s="24" t="s">
        <v>867</v>
      </c>
      <c r="C30" s="24" t="s">
        <v>18</v>
      </c>
      <c r="D30" s="106">
        <v>98.001000000000005</v>
      </c>
      <c r="E30" s="106">
        <v>98.001999999999995</v>
      </c>
      <c r="F30" s="107">
        <f t="shared" si="2"/>
        <v>196.00299999999999</v>
      </c>
      <c r="G30" s="27">
        <v>9</v>
      </c>
      <c r="H30" s="107">
        <v>587.005</v>
      </c>
      <c r="I30" s="31">
        <v>23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50">
        <v>2</v>
      </c>
      <c r="B31" s="47" t="s">
        <v>868</v>
      </c>
      <c r="C31" s="47" t="s">
        <v>123</v>
      </c>
      <c r="D31" s="106">
        <v>96.001000000000005</v>
      </c>
      <c r="E31" s="106">
        <v>97.003</v>
      </c>
      <c r="F31" s="107">
        <f t="shared" si="2"/>
        <v>193.00400000000002</v>
      </c>
      <c r="G31" s="27">
        <v>3</v>
      </c>
      <c r="H31" s="117">
        <v>587.01200000000006</v>
      </c>
      <c r="I31" s="49">
        <v>20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23">
        <v>5</v>
      </c>
      <c r="B32" s="47" t="s">
        <v>869</v>
      </c>
      <c r="C32" s="47" t="s">
        <v>121</v>
      </c>
      <c r="D32" s="106">
        <v>98</v>
      </c>
      <c r="E32" s="106">
        <v>97.001999999999995</v>
      </c>
      <c r="F32" s="107">
        <f t="shared" si="2"/>
        <v>195.00200000000001</v>
      </c>
      <c r="G32" s="27">
        <v>6</v>
      </c>
      <c r="H32" s="117">
        <v>580.00900000000001</v>
      </c>
      <c r="I32" s="49">
        <v>17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50">
        <v>8</v>
      </c>
      <c r="B33" s="47" t="s">
        <v>870</v>
      </c>
      <c r="C33" s="47" t="s">
        <v>660</v>
      </c>
      <c r="D33" s="106">
        <v>99.001000000000005</v>
      </c>
      <c r="E33" s="106">
        <v>95.001999999999995</v>
      </c>
      <c r="F33" s="107">
        <f t="shared" si="2"/>
        <v>194.00299999999999</v>
      </c>
      <c r="G33" s="27">
        <v>5</v>
      </c>
      <c r="H33" s="117">
        <v>579.00700000000006</v>
      </c>
      <c r="I33" s="49">
        <v>16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23">
        <v>3</v>
      </c>
      <c r="B34" s="47" t="s">
        <v>871</v>
      </c>
      <c r="C34" s="47" t="s">
        <v>202</v>
      </c>
      <c r="D34" s="106">
        <v>97.003</v>
      </c>
      <c r="E34" s="106">
        <v>98.001999999999995</v>
      </c>
      <c r="F34" s="107">
        <f t="shared" si="2"/>
        <v>195.005</v>
      </c>
      <c r="G34" s="27">
        <v>7</v>
      </c>
      <c r="H34" s="117">
        <v>577.00800000000004</v>
      </c>
      <c r="I34" s="49">
        <v>16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50">
        <v>6</v>
      </c>
      <c r="B35" s="47" t="s">
        <v>33</v>
      </c>
      <c r="C35" s="47" t="s">
        <v>34</v>
      </c>
      <c r="D35" s="106">
        <v>98.001999999999995</v>
      </c>
      <c r="E35" s="106">
        <v>96.001000000000005</v>
      </c>
      <c r="F35" s="107">
        <f t="shared" si="2"/>
        <v>194.00299999999999</v>
      </c>
      <c r="G35" s="27">
        <v>5</v>
      </c>
      <c r="H35" s="117">
        <v>571.005</v>
      </c>
      <c r="I35" s="49">
        <v>11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50">
        <v>4</v>
      </c>
      <c r="B36" s="47" t="s">
        <v>872</v>
      </c>
      <c r="C36" s="47" t="s">
        <v>739</v>
      </c>
      <c r="D36" s="106" t="s">
        <v>102</v>
      </c>
      <c r="E36" s="106"/>
      <c r="F36" s="107">
        <f t="shared" si="2"/>
        <v>0</v>
      </c>
      <c r="G36" s="27">
        <v>0</v>
      </c>
      <c r="H36" s="117">
        <v>0</v>
      </c>
      <c r="I36" s="49">
        <v>0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32">
        <v>7</v>
      </c>
      <c r="B37" s="118" t="s">
        <v>873</v>
      </c>
      <c r="C37" s="118" t="s">
        <v>261</v>
      </c>
      <c r="D37" s="110" t="s">
        <v>102</v>
      </c>
      <c r="E37" s="110"/>
      <c r="F37" s="111">
        <f t="shared" si="2"/>
        <v>0</v>
      </c>
      <c r="G37" s="35">
        <v>0</v>
      </c>
      <c r="H37" s="119">
        <v>0</v>
      </c>
      <c r="I37" s="120">
        <v>0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8"/>
      <c r="B39" s="9" t="s">
        <v>874</v>
      </c>
      <c r="C39" s="10" t="s">
        <v>875</v>
      </c>
      <c r="D39" s="10"/>
      <c r="E39" s="10" t="s">
        <v>876</v>
      </c>
      <c r="F39" s="9"/>
      <c r="G39" s="9"/>
      <c r="H39" s="9"/>
      <c r="I39" s="9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113">
        <v>6</v>
      </c>
      <c r="B41" s="114" t="s">
        <v>877</v>
      </c>
      <c r="C41" s="114" t="s">
        <v>63</v>
      </c>
      <c r="D41" s="104">
        <v>96.001999999999995</v>
      </c>
      <c r="E41" s="104">
        <v>100.003</v>
      </c>
      <c r="F41" s="105">
        <f t="shared" ref="F41:F49" si="3">SUM(D41,E41)</f>
        <v>196.005</v>
      </c>
      <c r="G41" s="90">
        <v>5</v>
      </c>
      <c r="H41" s="115">
        <v>589.01300000000003</v>
      </c>
      <c r="I41" s="116">
        <v>22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50">
        <v>4</v>
      </c>
      <c r="B42" s="47" t="s">
        <v>878</v>
      </c>
      <c r="C42" s="47" t="s">
        <v>582</v>
      </c>
      <c r="D42" s="106">
        <v>99.003</v>
      </c>
      <c r="E42" s="106">
        <v>98.001000000000005</v>
      </c>
      <c r="F42" s="107">
        <f t="shared" si="3"/>
        <v>197.00400000000002</v>
      </c>
      <c r="G42" s="27">
        <v>6</v>
      </c>
      <c r="H42" s="117">
        <v>587.00800000000004</v>
      </c>
      <c r="I42" s="49">
        <v>19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50">
        <v>8</v>
      </c>
      <c r="B43" s="47" t="s">
        <v>879</v>
      </c>
      <c r="C43" s="47" t="s">
        <v>123</v>
      </c>
      <c r="D43" s="106">
        <v>99.001999999999995</v>
      </c>
      <c r="E43" s="106">
        <v>99</v>
      </c>
      <c r="F43" s="107">
        <f t="shared" si="3"/>
        <v>198.00200000000001</v>
      </c>
      <c r="G43" s="27">
        <v>8</v>
      </c>
      <c r="H43" s="117">
        <v>586.00299999999993</v>
      </c>
      <c r="I43" s="49">
        <v>19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23">
        <v>5</v>
      </c>
      <c r="B44" s="47" t="s">
        <v>494</v>
      </c>
      <c r="C44" s="47" t="s">
        <v>121</v>
      </c>
      <c r="D44" s="106">
        <v>99.001999999999995</v>
      </c>
      <c r="E44" s="106">
        <v>98.003</v>
      </c>
      <c r="F44" s="107">
        <f t="shared" si="3"/>
        <v>197.005</v>
      </c>
      <c r="G44" s="27">
        <v>7</v>
      </c>
      <c r="H44" s="117">
        <v>585.01400000000001</v>
      </c>
      <c r="I44" s="49">
        <v>19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23">
        <v>3</v>
      </c>
      <c r="B45" s="47" t="s">
        <v>880</v>
      </c>
      <c r="C45" s="47" t="s">
        <v>737</v>
      </c>
      <c r="D45" s="106">
        <v>98.001000000000005</v>
      </c>
      <c r="E45" s="106">
        <v>100.003</v>
      </c>
      <c r="F45" s="107">
        <f t="shared" si="3"/>
        <v>198.00400000000002</v>
      </c>
      <c r="G45" s="27">
        <v>9</v>
      </c>
      <c r="H45" s="117">
        <v>583.00600000000009</v>
      </c>
      <c r="I45" s="49">
        <v>19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23">
        <v>7</v>
      </c>
      <c r="B46" s="47" t="s">
        <v>881</v>
      </c>
      <c r="C46" s="47" t="s">
        <v>737</v>
      </c>
      <c r="D46" s="106">
        <v>95</v>
      </c>
      <c r="E46" s="106">
        <v>98.001000000000005</v>
      </c>
      <c r="F46" s="107">
        <f t="shared" si="3"/>
        <v>193.001</v>
      </c>
      <c r="G46" s="27">
        <v>2</v>
      </c>
      <c r="H46" s="117">
        <v>579.005</v>
      </c>
      <c r="I46" s="49">
        <v>15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23">
        <v>9</v>
      </c>
      <c r="B47" s="47" t="s">
        <v>882</v>
      </c>
      <c r="C47" s="47" t="s">
        <v>205</v>
      </c>
      <c r="D47" s="106">
        <v>96.001000000000005</v>
      </c>
      <c r="E47" s="106">
        <v>97.001999999999995</v>
      </c>
      <c r="F47" s="107">
        <f t="shared" si="3"/>
        <v>193.00299999999999</v>
      </c>
      <c r="G47" s="27">
        <v>3</v>
      </c>
      <c r="H47" s="117">
        <v>577.00600000000009</v>
      </c>
      <c r="I47" s="49">
        <v>12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23">
        <v>1</v>
      </c>
      <c r="B48" s="24" t="s">
        <v>883</v>
      </c>
      <c r="C48" s="24" t="s">
        <v>312</v>
      </c>
      <c r="D48" s="106">
        <v>99.001999999999995</v>
      </c>
      <c r="E48" s="106">
        <v>95</v>
      </c>
      <c r="F48" s="107">
        <f t="shared" si="3"/>
        <v>194.00200000000001</v>
      </c>
      <c r="G48" s="27">
        <v>4</v>
      </c>
      <c r="H48" s="107">
        <v>565.00299999999993</v>
      </c>
      <c r="I48" s="31">
        <v>6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57">
        <v>2</v>
      </c>
      <c r="B49" s="118" t="s">
        <v>884</v>
      </c>
      <c r="C49" s="118" t="s">
        <v>34</v>
      </c>
      <c r="D49" s="110">
        <v>95.001000000000005</v>
      </c>
      <c r="E49" s="110">
        <v>96.001000000000005</v>
      </c>
      <c r="F49" s="111">
        <f t="shared" si="3"/>
        <v>191.00200000000001</v>
      </c>
      <c r="G49" s="35">
        <v>1</v>
      </c>
      <c r="H49" s="119">
        <v>570.00400000000002</v>
      </c>
      <c r="I49" s="120">
        <v>5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8"/>
      <c r="B51" s="9" t="s">
        <v>885</v>
      </c>
      <c r="C51" s="10" t="s">
        <v>886</v>
      </c>
      <c r="D51" s="10"/>
      <c r="E51" s="10" t="s">
        <v>343</v>
      </c>
      <c r="F51" s="9"/>
      <c r="G51" s="9"/>
      <c r="H51" s="9"/>
      <c r="I51" s="9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11">
        <v>2</v>
      </c>
      <c r="B52" s="12" t="s">
        <v>7</v>
      </c>
      <c r="C52" s="13" t="s">
        <v>8</v>
      </c>
      <c r="D52" s="63"/>
      <c r="E52" s="81"/>
      <c r="F52" s="16" t="s">
        <v>9</v>
      </c>
      <c r="G52" s="16" t="s">
        <v>10</v>
      </c>
      <c r="H52" s="16" t="s">
        <v>11</v>
      </c>
      <c r="I52" s="17" t="s">
        <v>12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102">
        <v>7</v>
      </c>
      <c r="B53" s="114" t="s">
        <v>382</v>
      </c>
      <c r="C53" s="114" t="s">
        <v>312</v>
      </c>
      <c r="D53" s="104">
        <v>100.004</v>
      </c>
      <c r="E53" s="104">
        <v>99.004000000000005</v>
      </c>
      <c r="F53" s="105">
        <f t="shared" ref="F53:F61" si="4">SUM(D53,E53)</f>
        <v>199.00800000000001</v>
      </c>
      <c r="G53" s="90">
        <v>9</v>
      </c>
      <c r="H53" s="115">
        <v>597.01800000000003</v>
      </c>
      <c r="I53" s="116">
        <v>27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50">
        <v>2</v>
      </c>
      <c r="B54" s="47" t="s">
        <v>472</v>
      </c>
      <c r="C54" s="47" t="s">
        <v>364</v>
      </c>
      <c r="D54" s="106">
        <v>96.003</v>
      </c>
      <c r="E54" s="106">
        <v>98.001000000000005</v>
      </c>
      <c r="F54" s="107">
        <f t="shared" si="4"/>
        <v>194.00400000000002</v>
      </c>
      <c r="G54" s="27">
        <v>8</v>
      </c>
      <c r="H54" s="117">
        <v>583.00800000000004</v>
      </c>
      <c r="I54" s="49">
        <v>21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23">
        <v>5</v>
      </c>
      <c r="B55" s="47" t="s">
        <v>887</v>
      </c>
      <c r="C55" s="47" t="s">
        <v>261</v>
      </c>
      <c r="D55" s="106">
        <v>96</v>
      </c>
      <c r="E55" s="106">
        <v>98</v>
      </c>
      <c r="F55" s="107">
        <f t="shared" si="4"/>
        <v>194</v>
      </c>
      <c r="G55" s="27">
        <v>6</v>
      </c>
      <c r="H55" s="117">
        <v>582.00800000000004</v>
      </c>
      <c r="I55" s="49">
        <v>19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50">
        <v>8</v>
      </c>
      <c r="B56" s="47" t="s">
        <v>888</v>
      </c>
      <c r="C56" s="47" t="s">
        <v>737</v>
      </c>
      <c r="D56" s="106">
        <v>96</v>
      </c>
      <c r="E56" s="106">
        <v>96.001000000000005</v>
      </c>
      <c r="F56" s="107">
        <f t="shared" si="4"/>
        <v>192.001</v>
      </c>
      <c r="G56" s="27">
        <v>5</v>
      </c>
      <c r="H56" s="117">
        <v>575.00199999999995</v>
      </c>
      <c r="I56" s="49">
        <v>13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23">
        <v>9</v>
      </c>
      <c r="B57" s="47" t="s">
        <v>889</v>
      </c>
      <c r="C57" s="47" t="s">
        <v>205</v>
      </c>
      <c r="D57" s="106">
        <v>95.001999999999995</v>
      </c>
      <c r="E57" s="106">
        <v>93.001999999999995</v>
      </c>
      <c r="F57" s="107">
        <f t="shared" si="4"/>
        <v>188.00399999999999</v>
      </c>
      <c r="G57" s="27">
        <v>2</v>
      </c>
      <c r="H57" s="117">
        <v>575.00900000000001</v>
      </c>
      <c r="I57" s="49">
        <v>12</v>
      </c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50">
        <v>6</v>
      </c>
      <c r="B58" s="47" t="s">
        <v>392</v>
      </c>
      <c r="C58" s="47" t="s">
        <v>297</v>
      </c>
      <c r="D58" s="106">
        <v>95</v>
      </c>
      <c r="E58" s="106">
        <v>96</v>
      </c>
      <c r="F58" s="107">
        <f t="shared" si="4"/>
        <v>191</v>
      </c>
      <c r="G58" s="27">
        <v>3</v>
      </c>
      <c r="H58" s="117">
        <v>575.00400000000002</v>
      </c>
      <c r="I58" s="49">
        <v>12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23">
        <v>3</v>
      </c>
      <c r="B59" s="47" t="s">
        <v>890</v>
      </c>
      <c r="C59" s="47" t="s">
        <v>471</v>
      </c>
      <c r="D59" s="106">
        <v>96.001999999999995</v>
      </c>
      <c r="E59" s="106">
        <v>98</v>
      </c>
      <c r="F59" s="107">
        <f t="shared" si="4"/>
        <v>194.00200000000001</v>
      </c>
      <c r="G59" s="27">
        <v>7</v>
      </c>
      <c r="H59" s="117">
        <v>574.00400000000002</v>
      </c>
      <c r="I59" s="49">
        <v>12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50">
        <v>4</v>
      </c>
      <c r="B60" s="47" t="s">
        <v>891</v>
      </c>
      <c r="C60" s="47" t="s">
        <v>582</v>
      </c>
      <c r="D60" s="106" t="s">
        <v>27</v>
      </c>
      <c r="E60" s="106"/>
      <c r="F60" s="107">
        <f t="shared" si="4"/>
        <v>0</v>
      </c>
      <c r="G60" s="27">
        <v>0</v>
      </c>
      <c r="H60" s="117">
        <v>384.00400000000002</v>
      </c>
      <c r="I60" s="49">
        <v>12</v>
      </c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32">
        <v>1</v>
      </c>
      <c r="B61" s="109" t="s">
        <v>393</v>
      </c>
      <c r="C61" s="109" t="s">
        <v>297</v>
      </c>
      <c r="D61" s="110">
        <v>97</v>
      </c>
      <c r="E61" s="110">
        <v>94.001000000000005</v>
      </c>
      <c r="F61" s="111">
        <f t="shared" si="4"/>
        <v>191.001</v>
      </c>
      <c r="G61" s="35">
        <v>4</v>
      </c>
      <c r="H61" s="111">
        <v>567.00400000000002</v>
      </c>
      <c r="I61" s="112">
        <v>6</v>
      </c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 t="s">
        <v>340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18" t="s">
        <v>697</v>
      </c>
      <c r="E65" s="39" t="s">
        <v>71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18" t="s">
        <v>72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mergeCells count="1">
    <mergeCell ref="D2:I2"/>
  </mergeCells>
  <hyperlinks>
    <hyperlink ref="B2" location="'Index'!A3" tooltip="Go to the Index sheet" display="á" xr:uid="{D9AAD557-25D8-4873-A07D-C5595971514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88F5-D139-4DB3-878B-C7E5C7D92F16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40" customWidth="1"/>
    <col min="10" max="11" width="20.7109375" style="18" customWidth="1"/>
    <col min="12" max="15" width="5" style="18" customWidth="1"/>
    <col min="16" max="16" width="2.42578125" style="18" customWidth="1"/>
    <col min="17" max="24" width="4.140625" style="18" customWidth="1"/>
    <col min="25" max="25" width="10.28515625" style="18"/>
  </cols>
  <sheetData>
    <row r="1" spans="1:25" ht="18" x14ac:dyDescent="0.35">
      <c r="A1" s="8"/>
      <c r="B1" s="2" t="s">
        <v>1631</v>
      </c>
      <c r="C1" s="2"/>
      <c r="D1" s="3"/>
      <c r="E1" s="3"/>
      <c r="F1" s="3" t="s">
        <v>160</v>
      </c>
      <c r="G1" s="3"/>
      <c r="H1" s="3"/>
      <c r="I1" s="4" t="s">
        <v>1623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8"/>
      <c r="B2" s="5" t="s">
        <v>2</v>
      </c>
      <c r="C2" s="7" t="s">
        <v>3</v>
      </c>
      <c r="D2" s="7"/>
      <c r="E2" s="7"/>
      <c r="F2" s="7"/>
      <c r="G2" s="7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">
      <c r="A3" s="8"/>
      <c r="B3" s="9" t="s">
        <v>4</v>
      </c>
      <c r="C3" s="10" t="s">
        <v>1720</v>
      </c>
      <c r="D3" s="10"/>
      <c r="E3" s="10" t="s">
        <v>1760</v>
      </c>
      <c r="F3" s="9"/>
      <c r="G3" s="9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422">
        <v>5</v>
      </c>
      <c r="B5" s="437" t="s">
        <v>1643</v>
      </c>
      <c r="C5" s="437" t="s">
        <v>14</v>
      </c>
      <c r="D5" s="439">
        <v>189</v>
      </c>
      <c r="E5" s="424">
        <v>5</v>
      </c>
      <c r="F5" s="173">
        <v>564</v>
      </c>
      <c r="G5" s="116">
        <v>15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429">
        <v>3</v>
      </c>
      <c r="B6" s="426" t="s">
        <v>1679</v>
      </c>
      <c r="C6" s="426" t="s">
        <v>34</v>
      </c>
      <c r="D6" s="427">
        <v>173</v>
      </c>
      <c r="E6" s="428">
        <v>4</v>
      </c>
      <c r="F6" s="48">
        <v>518</v>
      </c>
      <c r="G6" s="49">
        <v>11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429">
        <v>1</v>
      </c>
      <c r="B7" s="438" t="s">
        <v>120</v>
      </c>
      <c r="C7" s="438" t="s">
        <v>121</v>
      </c>
      <c r="D7" s="428">
        <v>158</v>
      </c>
      <c r="E7" s="428">
        <v>3</v>
      </c>
      <c r="F7" s="30">
        <v>434</v>
      </c>
      <c r="G7" s="31">
        <v>7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425">
        <v>2</v>
      </c>
      <c r="B8" s="426" t="s">
        <v>603</v>
      </c>
      <c r="C8" s="426" t="s">
        <v>92</v>
      </c>
      <c r="D8" s="427">
        <v>140</v>
      </c>
      <c r="E8" s="428">
        <v>2</v>
      </c>
      <c r="F8" s="48">
        <v>445</v>
      </c>
      <c r="G8" s="49">
        <v>6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435">
        <v>4</v>
      </c>
      <c r="B9" s="431" t="s">
        <v>148</v>
      </c>
      <c r="C9" s="431" t="s">
        <v>34</v>
      </c>
      <c r="D9" s="432">
        <v>136</v>
      </c>
      <c r="E9" s="433">
        <v>1</v>
      </c>
      <c r="F9" s="150">
        <v>423</v>
      </c>
      <c r="G9" s="120">
        <v>6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42"/>
      <c r="B11" s="18" t="s">
        <v>77</v>
      </c>
      <c r="F11" s="39" t="s">
        <v>71</v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42"/>
      <c r="B12" s="18" t="s">
        <v>72</v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</sheetData>
  <sheetProtection selectLockedCells="1" selectUnlockedCells="1"/>
  <sortState xmlns:xlrd2="http://schemas.microsoft.com/office/spreadsheetml/2017/richdata2" ref="A5:G9">
    <sortCondition descending="1" ref="G5"/>
    <sortCondition descending="1" ref="F5"/>
  </sortState>
  <mergeCells count="1">
    <mergeCell ref="C2:G2"/>
  </mergeCells>
  <hyperlinks>
    <hyperlink ref="B2" location="'Index'!A3" tooltip="Go to the Index sheet" display="á" xr:uid="{4544EBDD-9D79-44A9-988C-8D60E0798C4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EAB04-BBFC-4CD4-A797-C27FCA2C220A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727</v>
      </c>
      <c r="C1" s="2"/>
      <c r="D1" s="3"/>
      <c r="E1" s="3"/>
      <c r="F1" s="3"/>
      <c r="G1" s="2"/>
      <c r="H1" s="3"/>
      <c r="I1" s="4" t="s">
        <v>656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892</v>
      </c>
      <c r="C3" s="10" t="s">
        <v>893</v>
      </c>
      <c r="D3" s="10"/>
      <c r="E3" s="10" t="s">
        <v>502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3</v>
      </c>
      <c r="B5" s="114" t="s">
        <v>894</v>
      </c>
      <c r="C5" s="114" t="s">
        <v>312</v>
      </c>
      <c r="D5" s="104">
        <v>97.001000000000005</v>
      </c>
      <c r="E5" s="104">
        <v>97</v>
      </c>
      <c r="F5" s="105">
        <f t="shared" ref="F5:F13" si="0">SUM(D5,E5)</f>
        <v>194.001</v>
      </c>
      <c r="G5" s="90">
        <v>9</v>
      </c>
      <c r="H5" s="115">
        <v>577.005</v>
      </c>
      <c r="I5" s="116">
        <v>23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4</v>
      </c>
      <c r="B6" s="47" t="s">
        <v>383</v>
      </c>
      <c r="C6" s="47" t="s">
        <v>297</v>
      </c>
      <c r="D6" s="106">
        <v>96.001000000000005</v>
      </c>
      <c r="E6" s="106">
        <v>97.001000000000005</v>
      </c>
      <c r="F6" s="107">
        <f t="shared" si="0"/>
        <v>193.00200000000001</v>
      </c>
      <c r="G6" s="27">
        <v>8</v>
      </c>
      <c r="H6" s="117">
        <v>575.00600000000009</v>
      </c>
      <c r="I6" s="49">
        <v>20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8</v>
      </c>
      <c r="B7" s="47" t="s">
        <v>895</v>
      </c>
      <c r="C7" s="47" t="s">
        <v>295</v>
      </c>
      <c r="D7" s="106">
        <v>94</v>
      </c>
      <c r="E7" s="106">
        <v>94</v>
      </c>
      <c r="F7" s="107">
        <f t="shared" si="0"/>
        <v>188</v>
      </c>
      <c r="G7" s="27">
        <v>3</v>
      </c>
      <c r="H7" s="117">
        <v>573.005</v>
      </c>
      <c r="I7" s="49">
        <v>20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9</v>
      </c>
      <c r="B8" s="47" t="s">
        <v>896</v>
      </c>
      <c r="C8" s="47" t="s">
        <v>312</v>
      </c>
      <c r="D8" s="106">
        <v>96.001000000000005</v>
      </c>
      <c r="E8" s="106">
        <v>95</v>
      </c>
      <c r="F8" s="107">
        <f t="shared" si="0"/>
        <v>191.001</v>
      </c>
      <c r="G8" s="27">
        <v>6</v>
      </c>
      <c r="H8" s="117">
        <v>572.00300000000004</v>
      </c>
      <c r="I8" s="49">
        <v>19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2</v>
      </c>
      <c r="B9" s="47" t="s">
        <v>385</v>
      </c>
      <c r="C9" s="47" t="s">
        <v>297</v>
      </c>
      <c r="D9" s="106">
        <v>94</v>
      </c>
      <c r="E9" s="106">
        <v>95</v>
      </c>
      <c r="F9" s="107">
        <f t="shared" si="0"/>
        <v>189</v>
      </c>
      <c r="G9" s="27">
        <v>4</v>
      </c>
      <c r="H9" s="117">
        <v>570.00099999999998</v>
      </c>
      <c r="I9" s="49">
        <v>16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23">
        <v>7</v>
      </c>
      <c r="B10" s="47" t="s">
        <v>897</v>
      </c>
      <c r="C10" s="47" t="s">
        <v>565</v>
      </c>
      <c r="D10" s="106">
        <v>96</v>
      </c>
      <c r="E10" s="106">
        <v>96.001999999999995</v>
      </c>
      <c r="F10" s="107">
        <f t="shared" si="0"/>
        <v>192.00200000000001</v>
      </c>
      <c r="G10" s="27">
        <v>7</v>
      </c>
      <c r="H10" s="117">
        <v>567.00500000000011</v>
      </c>
      <c r="I10" s="49">
        <v>16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23">
        <v>1</v>
      </c>
      <c r="B11" s="24" t="s">
        <v>898</v>
      </c>
      <c r="C11" s="24" t="s">
        <v>474</v>
      </c>
      <c r="D11" s="106">
        <v>95</v>
      </c>
      <c r="E11" s="106">
        <v>95</v>
      </c>
      <c r="F11" s="107">
        <f t="shared" si="0"/>
        <v>190</v>
      </c>
      <c r="G11" s="27">
        <v>5</v>
      </c>
      <c r="H11" s="107">
        <v>569.00300000000004</v>
      </c>
      <c r="I11" s="31">
        <v>14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23">
        <v>5</v>
      </c>
      <c r="B12" s="47" t="s">
        <v>655</v>
      </c>
      <c r="C12" s="47" t="s">
        <v>202</v>
      </c>
      <c r="D12" s="106" t="s">
        <v>102</v>
      </c>
      <c r="E12" s="106"/>
      <c r="F12" s="107">
        <f t="shared" si="0"/>
        <v>0</v>
      </c>
      <c r="G12" s="27">
        <v>0</v>
      </c>
      <c r="H12" s="117">
        <v>0</v>
      </c>
      <c r="I12" s="49">
        <v>0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57">
        <v>6</v>
      </c>
      <c r="B13" s="118" t="s">
        <v>899</v>
      </c>
      <c r="C13" s="118" t="s">
        <v>471</v>
      </c>
      <c r="D13" s="110" t="s">
        <v>102</v>
      </c>
      <c r="E13" s="110"/>
      <c r="F13" s="111">
        <f t="shared" si="0"/>
        <v>0</v>
      </c>
      <c r="G13" s="35">
        <v>0</v>
      </c>
      <c r="H13" s="119">
        <v>0</v>
      </c>
      <c r="I13" s="120">
        <v>0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8"/>
      <c r="B15" s="9" t="s">
        <v>900</v>
      </c>
      <c r="C15" s="10" t="s">
        <v>901</v>
      </c>
      <c r="D15" s="10"/>
      <c r="E15" s="10" t="s">
        <v>902</v>
      </c>
      <c r="F15" s="9"/>
      <c r="G15" s="9"/>
      <c r="H15" s="9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102">
        <v>7</v>
      </c>
      <c r="B17" s="114" t="s">
        <v>369</v>
      </c>
      <c r="C17" s="114" t="s">
        <v>333</v>
      </c>
      <c r="D17" s="104">
        <v>95</v>
      </c>
      <c r="E17" s="104">
        <v>96.001999999999995</v>
      </c>
      <c r="F17" s="105">
        <f t="shared" ref="F17:F25" si="1">SUM(D17,E17)</f>
        <v>191.00200000000001</v>
      </c>
      <c r="G17" s="90">
        <v>7</v>
      </c>
      <c r="H17" s="115">
        <v>580.00600000000009</v>
      </c>
      <c r="I17" s="116">
        <v>23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23">
        <v>3</v>
      </c>
      <c r="B18" s="47" t="s">
        <v>903</v>
      </c>
      <c r="C18" s="47" t="s">
        <v>34</v>
      </c>
      <c r="D18" s="106">
        <v>97</v>
      </c>
      <c r="E18" s="106">
        <v>96.001999999999995</v>
      </c>
      <c r="F18" s="107">
        <f t="shared" si="1"/>
        <v>193.00200000000001</v>
      </c>
      <c r="G18" s="27">
        <v>8</v>
      </c>
      <c r="H18" s="117">
        <v>579.00800000000004</v>
      </c>
      <c r="I18" s="49">
        <v>23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23">
        <v>1</v>
      </c>
      <c r="B19" s="24" t="s">
        <v>904</v>
      </c>
      <c r="C19" s="24" t="s">
        <v>205</v>
      </c>
      <c r="D19" s="106">
        <v>91.001000000000005</v>
      </c>
      <c r="E19" s="106">
        <v>94</v>
      </c>
      <c r="F19" s="107">
        <f t="shared" si="1"/>
        <v>185.001</v>
      </c>
      <c r="G19" s="27">
        <v>5</v>
      </c>
      <c r="H19" s="107">
        <v>569.00800000000004</v>
      </c>
      <c r="I19" s="31">
        <v>19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50">
        <v>8</v>
      </c>
      <c r="B20" s="47" t="s">
        <v>905</v>
      </c>
      <c r="C20" s="47" t="s">
        <v>565</v>
      </c>
      <c r="D20" s="106">
        <v>93.001000000000005</v>
      </c>
      <c r="E20" s="106">
        <v>92.001000000000005</v>
      </c>
      <c r="F20" s="107">
        <f t="shared" si="1"/>
        <v>185.00200000000001</v>
      </c>
      <c r="G20" s="27">
        <v>6</v>
      </c>
      <c r="H20" s="117">
        <v>561.00700000000006</v>
      </c>
      <c r="I20" s="49">
        <v>19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50">
        <v>6</v>
      </c>
      <c r="B21" s="47" t="s">
        <v>906</v>
      </c>
      <c r="C21" s="47" t="s">
        <v>86</v>
      </c>
      <c r="D21" s="106">
        <v>97.001000000000005</v>
      </c>
      <c r="E21" s="106">
        <v>98</v>
      </c>
      <c r="F21" s="107">
        <f t="shared" si="1"/>
        <v>195.001</v>
      </c>
      <c r="G21" s="27">
        <v>9</v>
      </c>
      <c r="H21" s="117">
        <v>539.00099999999998</v>
      </c>
      <c r="I21" s="49">
        <v>15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23">
        <v>9</v>
      </c>
      <c r="B22" s="47" t="s">
        <v>907</v>
      </c>
      <c r="C22" s="47" t="s">
        <v>279</v>
      </c>
      <c r="D22" s="106">
        <v>92.001000000000005</v>
      </c>
      <c r="E22" s="106">
        <v>93</v>
      </c>
      <c r="F22" s="107">
        <f t="shared" si="1"/>
        <v>185.001</v>
      </c>
      <c r="G22" s="27">
        <v>5</v>
      </c>
      <c r="H22" s="117">
        <v>551.00400000000002</v>
      </c>
      <c r="I22" s="49">
        <v>14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23">
        <v>5</v>
      </c>
      <c r="B23" s="47" t="s">
        <v>677</v>
      </c>
      <c r="C23" s="47" t="s">
        <v>63</v>
      </c>
      <c r="D23" s="106">
        <v>92.001000000000005</v>
      </c>
      <c r="E23" s="106">
        <v>85</v>
      </c>
      <c r="F23" s="107">
        <f t="shared" si="1"/>
        <v>177.001</v>
      </c>
      <c r="G23" s="27">
        <v>3</v>
      </c>
      <c r="H23" s="117">
        <v>535.00400000000002</v>
      </c>
      <c r="I23" s="49">
        <v>12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50">
        <v>2</v>
      </c>
      <c r="B24" s="47" t="s">
        <v>517</v>
      </c>
      <c r="C24" s="47" t="s">
        <v>279</v>
      </c>
      <c r="D24" s="106">
        <v>89</v>
      </c>
      <c r="E24" s="106">
        <v>88</v>
      </c>
      <c r="F24" s="107">
        <f t="shared" si="1"/>
        <v>177</v>
      </c>
      <c r="G24" s="27">
        <v>2</v>
      </c>
      <c r="H24" s="117">
        <v>348</v>
      </c>
      <c r="I24" s="49">
        <v>6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57">
        <v>4</v>
      </c>
      <c r="B25" s="118" t="s">
        <v>507</v>
      </c>
      <c r="C25" s="118" t="s">
        <v>202</v>
      </c>
      <c r="D25" s="110" t="s">
        <v>102</v>
      </c>
      <c r="E25" s="110"/>
      <c r="F25" s="111">
        <f t="shared" si="1"/>
        <v>0</v>
      </c>
      <c r="G25" s="35">
        <v>0</v>
      </c>
      <c r="H25" s="119">
        <v>0</v>
      </c>
      <c r="I25" s="120">
        <v>0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8"/>
      <c r="B27" s="9" t="s">
        <v>908</v>
      </c>
      <c r="C27" s="10" t="s">
        <v>909</v>
      </c>
      <c r="D27" s="10"/>
      <c r="E27" s="10" t="s">
        <v>910</v>
      </c>
      <c r="F27" s="9"/>
      <c r="G27" s="9"/>
      <c r="H27" s="9"/>
      <c r="I27" s="9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113">
        <v>8</v>
      </c>
      <c r="B29" s="114" t="s">
        <v>911</v>
      </c>
      <c r="C29" s="114" t="s">
        <v>561</v>
      </c>
      <c r="D29" s="104">
        <v>100.003</v>
      </c>
      <c r="E29" s="104">
        <v>99.003</v>
      </c>
      <c r="F29" s="105">
        <f t="shared" ref="F29:F37" si="2">SUM(D29,E29)</f>
        <v>199.006</v>
      </c>
      <c r="G29" s="90">
        <v>9</v>
      </c>
      <c r="H29" s="115">
        <v>591.01599999999996</v>
      </c>
      <c r="I29" s="116">
        <v>27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23">
        <v>7</v>
      </c>
      <c r="B30" s="47" t="s">
        <v>912</v>
      </c>
      <c r="C30" s="47" t="s">
        <v>202</v>
      </c>
      <c r="D30" s="106">
        <v>97.001999999999995</v>
      </c>
      <c r="E30" s="106">
        <v>90</v>
      </c>
      <c r="F30" s="107">
        <f t="shared" si="2"/>
        <v>187.00200000000001</v>
      </c>
      <c r="G30" s="27">
        <v>6</v>
      </c>
      <c r="H30" s="117">
        <v>566.00500000000011</v>
      </c>
      <c r="I30" s="49">
        <v>21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23">
        <v>3</v>
      </c>
      <c r="B31" s="47" t="s">
        <v>913</v>
      </c>
      <c r="C31" s="47" t="s">
        <v>63</v>
      </c>
      <c r="D31" s="106">
        <v>97</v>
      </c>
      <c r="E31" s="106">
        <v>93.001000000000005</v>
      </c>
      <c r="F31" s="107">
        <f t="shared" si="2"/>
        <v>190.001</v>
      </c>
      <c r="G31" s="27">
        <v>8</v>
      </c>
      <c r="H31" s="117">
        <v>564.00199999999995</v>
      </c>
      <c r="I31" s="49">
        <v>19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50">
        <v>4</v>
      </c>
      <c r="B32" s="47" t="s">
        <v>914</v>
      </c>
      <c r="C32" s="47" t="s">
        <v>205</v>
      </c>
      <c r="D32" s="106">
        <v>87.001000000000005</v>
      </c>
      <c r="E32" s="106">
        <v>93</v>
      </c>
      <c r="F32" s="107">
        <f t="shared" si="2"/>
        <v>180.001</v>
      </c>
      <c r="G32" s="27">
        <v>3</v>
      </c>
      <c r="H32" s="117">
        <v>559.00300000000004</v>
      </c>
      <c r="I32" s="49">
        <v>18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23">
        <v>5</v>
      </c>
      <c r="B33" s="47" t="s">
        <v>915</v>
      </c>
      <c r="C33" s="47" t="s">
        <v>565</v>
      </c>
      <c r="D33" s="106">
        <v>95.003</v>
      </c>
      <c r="E33" s="106">
        <v>92</v>
      </c>
      <c r="F33" s="107">
        <f t="shared" si="2"/>
        <v>187.00299999999999</v>
      </c>
      <c r="G33" s="27">
        <v>7</v>
      </c>
      <c r="H33" s="117">
        <v>559.00800000000004</v>
      </c>
      <c r="I33" s="49">
        <v>17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23">
        <v>1</v>
      </c>
      <c r="B34" s="24" t="s">
        <v>916</v>
      </c>
      <c r="C34" s="24" t="s">
        <v>917</v>
      </c>
      <c r="D34" s="106">
        <v>92</v>
      </c>
      <c r="E34" s="106">
        <v>91</v>
      </c>
      <c r="F34" s="107">
        <f t="shared" si="2"/>
        <v>183</v>
      </c>
      <c r="G34" s="27">
        <v>5</v>
      </c>
      <c r="H34" s="107">
        <v>542.00099999999998</v>
      </c>
      <c r="I34" s="31">
        <v>12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50">
        <v>2</v>
      </c>
      <c r="B35" s="47" t="s">
        <v>918</v>
      </c>
      <c r="C35" s="47" t="s">
        <v>312</v>
      </c>
      <c r="D35" s="106">
        <v>91.001000000000005</v>
      </c>
      <c r="E35" s="106">
        <v>91.001000000000005</v>
      </c>
      <c r="F35" s="107">
        <f t="shared" si="2"/>
        <v>182.00200000000001</v>
      </c>
      <c r="G35" s="27">
        <v>4</v>
      </c>
      <c r="H35" s="117">
        <v>545.00400000000002</v>
      </c>
      <c r="I35" s="49">
        <v>11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50">
        <v>6</v>
      </c>
      <c r="B36" s="47" t="s">
        <v>919</v>
      </c>
      <c r="C36" s="47" t="s">
        <v>565</v>
      </c>
      <c r="D36" s="106">
        <v>91</v>
      </c>
      <c r="E36" s="106">
        <v>87</v>
      </c>
      <c r="F36" s="107">
        <f t="shared" si="2"/>
        <v>178</v>
      </c>
      <c r="G36" s="27">
        <v>2</v>
      </c>
      <c r="H36" s="117">
        <v>534</v>
      </c>
      <c r="I36" s="49">
        <v>7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32">
        <v>9</v>
      </c>
      <c r="B37" s="118" t="s">
        <v>920</v>
      </c>
      <c r="C37" s="118" t="s">
        <v>565</v>
      </c>
      <c r="D37" s="110" t="s">
        <v>102</v>
      </c>
      <c r="E37" s="110"/>
      <c r="F37" s="111">
        <f t="shared" si="2"/>
        <v>0</v>
      </c>
      <c r="G37" s="35">
        <v>0</v>
      </c>
      <c r="H37" s="119">
        <v>0</v>
      </c>
      <c r="I37" s="120">
        <v>0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8"/>
      <c r="B39" s="9" t="s">
        <v>921</v>
      </c>
      <c r="C39" s="10" t="s">
        <v>922</v>
      </c>
      <c r="D39" s="10"/>
      <c r="E39" s="10" t="s">
        <v>923</v>
      </c>
      <c r="F39" s="9"/>
      <c r="G39" s="9"/>
      <c r="H39" s="9"/>
      <c r="I39" s="9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102">
        <v>7</v>
      </c>
      <c r="B41" s="114" t="s">
        <v>924</v>
      </c>
      <c r="C41" s="114" t="s">
        <v>24</v>
      </c>
      <c r="D41" s="104">
        <v>96.001999999999995</v>
      </c>
      <c r="E41" s="104">
        <v>95</v>
      </c>
      <c r="F41" s="105">
        <f t="shared" ref="F41:F49" si="3">SUM(D41,E41)</f>
        <v>191.00200000000001</v>
      </c>
      <c r="G41" s="90">
        <v>7</v>
      </c>
      <c r="H41" s="115">
        <v>575.00900000000001</v>
      </c>
      <c r="I41" s="116">
        <v>23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23">
        <v>3</v>
      </c>
      <c r="B42" s="47" t="s">
        <v>925</v>
      </c>
      <c r="C42" s="47" t="s">
        <v>471</v>
      </c>
      <c r="D42" s="106">
        <v>96.001000000000005</v>
      </c>
      <c r="E42" s="106">
        <v>99</v>
      </c>
      <c r="F42" s="107">
        <f t="shared" si="3"/>
        <v>195.001</v>
      </c>
      <c r="G42" s="27">
        <v>9</v>
      </c>
      <c r="H42" s="117">
        <v>572.00300000000004</v>
      </c>
      <c r="I42" s="49">
        <v>21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50">
        <v>4</v>
      </c>
      <c r="B43" s="47" t="s">
        <v>926</v>
      </c>
      <c r="C43" s="47" t="s">
        <v>295</v>
      </c>
      <c r="D43" s="106">
        <v>89</v>
      </c>
      <c r="E43" s="106">
        <v>79</v>
      </c>
      <c r="F43" s="107">
        <f t="shared" si="3"/>
        <v>168</v>
      </c>
      <c r="G43" s="27">
        <v>4</v>
      </c>
      <c r="H43" s="117">
        <v>546.00299999999993</v>
      </c>
      <c r="I43" s="49">
        <v>19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50">
        <v>6</v>
      </c>
      <c r="B44" s="47" t="s">
        <v>678</v>
      </c>
      <c r="C44" s="47" t="s">
        <v>312</v>
      </c>
      <c r="D44" s="106">
        <v>98.001000000000005</v>
      </c>
      <c r="E44" s="106">
        <v>94.001000000000005</v>
      </c>
      <c r="F44" s="107">
        <f t="shared" si="3"/>
        <v>192.00200000000001</v>
      </c>
      <c r="G44" s="27">
        <v>8</v>
      </c>
      <c r="H44" s="117">
        <v>565.00400000000002</v>
      </c>
      <c r="I44" s="49">
        <v>17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23">
        <v>5</v>
      </c>
      <c r="B45" s="47" t="s">
        <v>927</v>
      </c>
      <c r="C45" s="47" t="s">
        <v>616</v>
      </c>
      <c r="D45" s="106">
        <v>93</v>
      </c>
      <c r="E45" s="106">
        <v>91.001000000000005</v>
      </c>
      <c r="F45" s="107">
        <f t="shared" si="3"/>
        <v>184.001</v>
      </c>
      <c r="G45" s="27">
        <v>6</v>
      </c>
      <c r="H45" s="117">
        <v>554.00400000000002</v>
      </c>
      <c r="I45" s="49">
        <v>15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23">
        <v>9</v>
      </c>
      <c r="B46" s="47" t="s">
        <v>928</v>
      </c>
      <c r="C46" s="47" t="s">
        <v>565</v>
      </c>
      <c r="D46" s="106">
        <v>90</v>
      </c>
      <c r="E46" s="106">
        <v>87</v>
      </c>
      <c r="F46" s="107">
        <f t="shared" si="3"/>
        <v>177</v>
      </c>
      <c r="G46" s="27">
        <v>5</v>
      </c>
      <c r="H46" s="117">
        <v>534.00199999999995</v>
      </c>
      <c r="I46" s="49">
        <v>12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50">
        <v>2</v>
      </c>
      <c r="B47" s="47" t="s">
        <v>929</v>
      </c>
      <c r="C47" s="47" t="s">
        <v>228</v>
      </c>
      <c r="D47" s="106" t="s">
        <v>775</v>
      </c>
      <c r="E47" s="106"/>
      <c r="F47" s="107">
        <f t="shared" si="3"/>
        <v>0</v>
      </c>
      <c r="G47" s="27">
        <v>0</v>
      </c>
      <c r="H47" s="117">
        <v>372.00099999999998</v>
      </c>
      <c r="I47" s="49">
        <v>9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23">
        <v>1</v>
      </c>
      <c r="B48" s="24" t="s">
        <v>930</v>
      </c>
      <c r="C48" s="24" t="s">
        <v>739</v>
      </c>
      <c r="D48" s="106" t="s">
        <v>102</v>
      </c>
      <c r="E48" s="106"/>
      <c r="F48" s="107">
        <f t="shared" si="3"/>
        <v>0</v>
      </c>
      <c r="G48" s="27">
        <v>0</v>
      </c>
      <c r="H48" s="107">
        <v>193.00200000000001</v>
      </c>
      <c r="I48" s="31">
        <v>9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57">
        <v>8</v>
      </c>
      <c r="B49" s="118" t="s">
        <v>931</v>
      </c>
      <c r="C49" s="118" t="s">
        <v>129</v>
      </c>
      <c r="D49" s="110" t="s">
        <v>102</v>
      </c>
      <c r="E49" s="110"/>
      <c r="F49" s="111">
        <f t="shared" si="3"/>
        <v>0</v>
      </c>
      <c r="G49" s="35">
        <v>0</v>
      </c>
      <c r="H49" s="119">
        <v>0</v>
      </c>
      <c r="I49" s="120">
        <v>0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8"/>
      <c r="B51" s="9" t="s">
        <v>932</v>
      </c>
      <c r="C51" s="10" t="s">
        <v>933</v>
      </c>
      <c r="D51" s="10"/>
      <c r="E51" s="10" t="s">
        <v>658</v>
      </c>
      <c r="F51" s="9"/>
      <c r="G51" s="9"/>
      <c r="H51" s="9"/>
      <c r="I51" s="9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11">
        <v>2</v>
      </c>
      <c r="B52" s="12" t="s">
        <v>7</v>
      </c>
      <c r="C52" s="13" t="s">
        <v>8</v>
      </c>
      <c r="D52" s="63"/>
      <c r="E52" s="81"/>
      <c r="F52" s="16" t="s">
        <v>9</v>
      </c>
      <c r="G52" s="16" t="s">
        <v>10</v>
      </c>
      <c r="H52" s="16" t="s">
        <v>11</v>
      </c>
      <c r="I52" s="17" t="s">
        <v>12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113">
        <v>8</v>
      </c>
      <c r="B53" s="114" t="s">
        <v>934</v>
      </c>
      <c r="C53" s="114" t="s">
        <v>205</v>
      </c>
      <c r="D53" s="104">
        <v>93</v>
      </c>
      <c r="E53" s="104">
        <v>92.001000000000005</v>
      </c>
      <c r="F53" s="105">
        <f t="shared" ref="F53:F61" si="4">SUM(D53,E53)</f>
        <v>185.001</v>
      </c>
      <c r="G53" s="90">
        <v>7</v>
      </c>
      <c r="H53" s="115">
        <v>555.00199999999995</v>
      </c>
      <c r="I53" s="116">
        <v>24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23">
        <v>3</v>
      </c>
      <c r="B54" s="47" t="s">
        <v>935</v>
      </c>
      <c r="C54" s="47" t="s">
        <v>565</v>
      </c>
      <c r="D54" s="106">
        <v>95.001000000000005</v>
      </c>
      <c r="E54" s="106">
        <v>93.001000000000005</v>
      </c>
      <c r="F54" s="107">
        <f t="shared" si="4"/>
        <v>188.00200000000001</v>
      </c>
      <c r="G54" s="27">
        <v>8</v>
      </c>
      <c r="H54" s="117">
        <v>551.00299999999993</v>
      </c>
      <c r="I54" s="49">
        <v>20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23">
        <v>9</v>
      </c>
      <c r="B55" s="47" t="s">
        <v>936</v>
      </c>
      <c r="C55" s="47" t="s">
        <v>205</v>
      </c>
      <c r="D55" s="106">
        <v>92</v>
      </c>
      <c r="E55" s="106">
        <v>93</v>
      </c>
      <c r="F55" s="107">
        <f t="shared" si="4"/>
        <v>185</v>
      </c>
      <c r="G55" s="27">
        <v>6</v>
      </c>
      <c r="H55" s="117">
        <v>550.00099999999998</v>
      </c>
      <c r="I55" s="49">
        <v>20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23">
        <v>7</v>
      </c>
      <c r="B56" s="47" t="s">
        <v>937</v>
      </c>
      <c r="C56" s="47" t="s">
        <v>261</v>
      </c>
      <c r="D56" s="106">
        <v>96</v>
      </c>
      <c r="E56" s="106">
        <v>93</v>
      </c>
      <c r="F56" s="107">
        <f t="shared" si="4"/>
        <v>189</v>
      </c>
      <c r="G56" s="27">
        <v>9</v>
      </c>
      <c r="H56" s="117">
        <v>549.00099999999998</v>
      </c>
      <c r="I56" s="49">
        <v>20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50">
        <v>2</v>
      </c>
      <c r="B57" s="47" t="s">
        <v>938</v>
      </c>
      <c r="C57" s="47" t="s">
        <v>847</v>
      </c>
      <c r="D57" s="106">
        <v>88</v>
      </c>
      <c r="E57" s="106">
        <v>93</v>
      </c>
      <c r="F57" s="107">
        <f t="shared" si="4"/>
        <v>181</v>
      </c>
      <c r="G57" s="27">
        <v>4</v>
      </c>
      <c r="H57" s="117">
        <v>549.00099999999998</v>
      </c>
      <c r="I57" s="49">
        <v>19</v>
      </c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50">
        <v>6</v>
      </c>
      <c r="B58" s="47" t="s">
        <v>939</v>
      </c>
      <c r="C58" s="47" t="s">
        <v>240</v>
      </c>
      <c r="D58" s="106">
        <v>90</v>
      </c>
      <c r="E58" s="106">
        <v>87</v>
      </c>
      <c r="F58" s="107">
        <f t="shared" si="4"/>
        <v>177</v>
      </c>
      <c r="G58" s="27">
        <v>3</v>
      </c>
      <c r="H58" s="117">
        <v>536.00099999999998</v>
      </c>
      <c r="I58" s="49">
        <v>11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23">
        <v>1</v>
      </c>
      <c r="B59" s="24" t="s">
        <v>940</v>
      </c>
      <c r="C59" s="24" t="s">
        <v>616</v>
      </c>
      <c r="D59" s="106">
        <v>90</v>
      </c>
      <c r="E59" s="106">
        <v>93.001000000000005</v>
      </c>
      <c r="F59" s="107">
        <f t="shared" si="4"/>
        <v>183.001</v>
      </c>
      <c r="G59" s="27">
        <v>5</v>
      </c>
      <c r="H59" s="107">
        <v>532.00199999999995</v>
      </c>
      <c r="I59" s="31">
        <v>10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50">
        <v>4</v>
      </c>
      <c r="B60" s="47" t="s">
        <v>941</v>
      </c>
      <c r="C60" s="47" t="s">
        <v>153</v>
      </c>
      <c r="D60" s="106">
        <v>83</v>
      </c>
      <c r="E60" s="106">
        <v>80</v>
      </c>
      <c r="F60" s="107">
        <f t="shared" si="4"/>
        <v>163</v>
      </c>
      <c r="G60" s="27">
        <v>2</v>
      </c>
      <c r="H60" s="117">
        <v>514</v>
      </c>
      <c r="I60" s="49">
        <v>8</v>
      </c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32">
        <v>5</v>
      </c>
      <c r="B61" s="118" t="s">
        <v>942</v>
      </c>
      <c r="C61" s="118" t="s">
        <v>616</v>
      </c>
      <c r="D61" s="110" t="s">
        <v>102</v>
      </c>
      <c r="E61" s="110"/>
      <c r="F61" s="111">
        <f t="shared" si="4"/>
        <v>0</v>
      </c>
      <c r="G61" s="35">
        <v>0</v>
      </c>
      <c r="H61" s="119">
        <v>167</v>
      </c>
      <c r="I61" s="120">
        <v>1</v>
      </c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 t="s">
        <v>340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18" t="s">
        <v>697</v>
      </c>
      <c r="E65" s="39" t="s">
        <v>71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18" t="s">
        <v>72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mergeCells count="1">
    <mergeCell ref="D2:I2"/>
  </mergeCells>
  <hyperlinks>
    <hyperlink ref="B2" location="'Index'!A3" tooltip="Go to the Index sheet" display="á" xr:uid="{2054861C-B606-4FAE-94B5-9461A3ECA61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2F26-08DE-4489-AAE2-79A2A228BA01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727</v>
      </c>
      <c r="C1" s="2"/>
      <c r="D1" s="3"/>
      <c r="E1" s="3"/>
      <c r="F1" s="3"/>
      <c r="G1" s="2"/>
      <c r="H1" s="3"/>
      <c r="I1" s="4" t="s">
        <v>656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943</v>
      </c>
      <c r="C3" s="10" t="s">
        <v>944</v>
      </c>
      <c r="D3" s="10"/>
      <c r="E3" s="10" t="s">
        <v>945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1</v>
      </c>
      <c r="B5" s="103" t="s">
        <v>946</v>
      </c>
      <c r="C5" s="103" t="s">
        <v>616</v>
      </c>
      <c r="D5" s="104">
        <v>91.001999999999995</v>
      </c>
      <c r="E5" s="104">
        <v>94</v>
      </c>
      <c r="F5" s="105">
        <f>SUM(D5,E5)</f>
        <v>185.00200000000001</v>
      </c>
      <c r="G5" s="90">
        <v>7</v>
      </c>
      <c r="H5" s="105">
        <v>570.00600000000009</v>
      </c>
      <c r="I5" s="121">
        <v>23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3</v>
      </c>
      <c r="B6" s="47" t="s">
        <v>947</v>
      </c>
      <c r="C6" s="47" t="s">
        <v>471</v>
      </c>
      <c r="D6" s="106">
        <v>94.001999999999995</v>
      </c>
      <c r="E6" s="106">
        <v>96.001000000000005</v>
      </c>
      <c r="F6" s="107">
        <f>SUM(D6,E6)</f>
        <v>190.00299999999999</v>
      </c>
      <c r="G6" s="27">
        <v>8</v>
      </c>
      <c r="H6" s="117">
        <v>570.005</v>
      </c>
      <c r="I6" s="49">
        <v>22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8</v>
      </c>
      <c r="B7" s="47" t="s">
        <v>948</v>
      </c>
      <c r="C7" s="47" t="s">
        <v>312</v>
      </c>
      <c r="D7" s="106">
        <v>92</v>
      </c>
      <c r="E7" s="106">
        <v>84</v>
      </c>
      <c r="F7" s="107">
        <f>SUM(D7,E7)</f>
        <v>176</v>
      </c>
      <c r="G7" s="27">
        <v>4</v>
      </c>
      <c r="H7" s="117">
        <v>534</v>
      </c>
      <c r="I7" s="49">
        <v>13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6</v>
      </c>
      <c r="B8" s="47" t="s">
        <v>684</v>
      </c>
      <c r="C8" s="47" t="s">
        <v>297</v>
      </c>
      <c r="D8" s="106">
        <v>94.001999999999995</v>
      </c>
      <c r="E8" s="106">
        <v>88</v>
      </c>
      <c r="F8" s="107">
        <f>SUM(D8,E8)</f>
        <v>182.00200000000001</v>
      </c>
      <c r="G8" s="27">
        <v>6</v>
      </c>
      <c r="H8" s="117">
        <v>532.00199999999995</v>
      </c>
      <c r="I8" s="49">
        <v>13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7</v>
      </c>
      <c r="B9" s="47" t="s">
        <v>949</v>
      </c>
      <c r="C9" s="47" t="s">
        <v>123</v>
      </c>
      <c r="D9" s="106">
        <v>91</v>
      </c>
      <c r="E9" s="106">
        <v>90</v>
      </c>
      <c r="F9" s="107">
        <f>SUM(D9,E9)-20</f>
        <v>161</v>
      </c>
      <c r="G9" s="27">
        <v>3</v>
      </c>
      <c r="H9" s="117">
        <v>518.01</v>
      </c>
      <c r="I9" s="49">
        <v>12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0">
        <v>2</v>
      </c>
      <c r="B10" s="47" t="s">
        <v>950</v>
      </c>
      <c r="C10" s="47" t="s">
        <v>471</v>
      </c>
      <c r="D10" s="106">
        <v>88</v>
      </c>
      <c r="E10" s="106">
        <v>91</v>
      </c>
      <c r="F10" s="107">
        <f>SUM(D10,E10)</f>
        <v>179</v>
      </c>
      <c r="G10" s="27">
        <v>5</v>
      </c>
      <c r="H10" s="117">
        <v>526.00099999999998</v>
      </c>
      <c r="I10" s="49">
        <v>9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23">
        <v>5</v>
      </c>
      <c r="B11" s="47" t="s">
        <v>951</v>
      </c>
      <c r="C11" s="47" t="s">
        <v>616</v>
      </c>
      <c r="D11" s="106" t="s">
        <v>102</v>
      </c>
      <c r="E11" s="106"/>
      <c r="F11" s="107">
        <f>SUM(D11,E11)</f>
        <v>0</v>
      </c>
      <c r="G11" s="27">
        <v>0</v>
      </c>
      <c r="H11" s="117">
        <v>355.00099999999998</v>
      </c>
      <c r="I11" s="49">
        <v>7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57">
        <v>4</v>
      </c>
      <c r="B12" s="118" t="s">
        <v>952</v>
      </c>
      <c r="C12" s="118" t="s">
        <v>295</v>
      </c>
      <c r="D12" s="110" t="s">
        <v>102</v>
      </c>
      <c r="E12" s="110"/>
      <c r="F12" s="111">
        <f>SUM(D12,E12)</f>
        <v>0</v>
      </c>
      <c r="G12" s="35">
        <v>0</v>
      </c>
      <c r="H12" s="119">
        <v>350.00099999999998</v>
      </c>
      <c r="I12" s="120">
        <v>6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8"/>
      <c r="B14" s="9" t="s">
        <v>953</v>
      </c>
      <c r="C14" s="10" t="s">
        <v>954</v>
      </c>
      <c r="D14" s="10"/>
      <c r="E14" s="10" t="s">
        <v>955</v>
      </c>
      <c r="F14" s="9"/>
      <c r="G14" s="9"/>
      <c r="H14" s="9"/>
      <c r="I14" s="9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11">
        <v>2</v>
      </c>
      <c r="B15" s="12" t="s">
        <v>7</v>
      </c>
      <c r="C15" s="13" t="s">
        <v>8</v>
      </c>
      <c r="D15" s="63"/>
      <c r="E15" s="81"/>
      <c r="F15" s="16" t="s">
        <v>9</v>
      </c>
      <c r="G15" s="16" t="s">
        <v>10</v>
      </c>
      <c r="H15" s="16" t="s">
        <v>11</v>
      </c>
      <c r="I15" s="17" t="s">
        <v>12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3">
        <v>6</v>
      </c>
      <c r="B16" s="114" t="s">
        <v>956</v>
      </c>
      <c r="C16" s="114" t="s">
        <v>129</v>
      </c>
      <c r="D16" s="104">
        <v>97.001000000000005</v>
      </c>
      <c r="E16" s="104">
        <v>95</v>
      </c>
      <c r="F16" s="105">
        <f t="shared" ref="F16:F23" si="0">SUM(D16,E16)</f>
        <v>192.001</v>
      </c>
      <c r="G16" s="90">
        <v>7</v>
      </c>
      <c r="H16" s="115">
        <v>575.00300000000004</v>
      </c>
      <c r="I16" s="116">
        <v>22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50">
        <v>2</v>
      </c>
      <c r="B17" s="47" t="s">
        <v>957</v>
      </c>
      <c r="C17" s="47" t="s">
        <v>616</v>
      </c>
      <c r="D17" s="106">
        <v>83</v>
      </c>
      <c r="E17" s="106">
        <v>86</v>
      </c>
      <c r="F17" s="107">
        <f t="shared" si="0"/>
        <v>169</v>
      </c>
      <c r="G17" s="27">
        <v>5</v>
      </c>
      <c r="H17" s="117">
        <v>530.00400000000002</v>
      </c>
      <c r="I17" s="49">
        <v>18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50">
        <v>4</v>
      </c>
      <c r="B18" s="47" t="s">
        <v>958</v>
      </c>
      <c r="C18" s="47" t="s">
        <v>18</v>
      </c>
      <c r="D18" s="106">
        <v>98.001999999999995</v>
      </c>
      <c r="E18" s="106">
        <v>95</v>
      </c>
      <c r="F18" s="107">
        <f t="shared" si="0"/>
        <v>193.00200000000001</v>
      </c>
      <c r="G18" s="27">
        <v>8</v>
      </c>
      <c r="H18" s="117">
        <v>389.005</v>
      </c>
      <c r="I18" s="49">
        <v>16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23">
        <v>7</v>
      </c>
      <c r="B19" s="47" t="s">
        <v>959</v>
      </c>
      <c r="C19" s="47" t="s">
        <v>471</v>
      </c>
      <c r="D19" s="106">
        <v>75.001000000000005</v>
      </c>
      <c r="E19" s="106">
        <v>85</v>
      </c>
      <c r="F19" s="107">
        <f t="shared" si="0"/>
        <v>160.001</v>
      </c>
      <c r="G19" s="27">
        <v>4</v>
      </c>
      <c r="H19" s="117">
        <v>496.00099999999998</v>
      </c>
      <c r="I19" s="49">
        <v>15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50">
        <v>8</v>
      </c>
      <c r="B20" s="47" t="s">
        <v>527</v>
      </c>
      <c r="C20" s="47" t="s">
        <v>121</v>
      </c>
      <c r="D20" s="106">
        <v>91.001000000000005</v>
      </c>
      <c r="E20" s="106">
        <v>85</v>
      </c>
      <c r="F20" s="107">
        <f t="shared" si="0"/>
        <v>176.001</v>
      </c>
      <c r="G20" s="27">
        <v>6</v>
      </c>
      <c r="H20" s="117">
        <v>418.00099999999998</v>
      </c>
      <c r="I20" s="49">
        <v>13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23">
        <v>1</v>
      </c>
      <c r="B21" s="24" t="s">
        <v>960</v>
      </c>
      <c r="C21" s="24" t="s">
        <v>847</v>
      </c>
      <c r="D21" s="106">
        <v>72</v>
      </c>
      <c r="E21" s="106">
        <v>80</v>
      </c>
      <c r="F21" s="107">
        <f t="shared" si="0"/>
        <v>152</v>
      </c>
      <c r="G21" s="27">
        <v>3</v>
      </c>
      <c r="H21" s="107">
        <v>464.00099999999998</v>
      </c>
      <c r="I21" s="31">
        <v>12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23">
        <v>3</v>
      </c>
      <c r="B22" s="47" t="s">
        <v>961</v>
      </c>
      <c r="C22" s="47" t="s">
        <v>616</v>
      </c>
      <c r="D22" s="106" t="s">
        <v>102</v>
      </c>
      <c r="E22" s="106"/>
      <c r="F22" s="107">
        <f t="shared" si="0"/>
        <v>0</v>
      </c>
      <c r="G22" s="27">
        <v>0</v>
      </c>
      <c r="H22" s="117">
        <v>0</v>
      </c>
      <c r="I22" s="49">
        <v>0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32">
        <v>5</v>
      </c>
      <c r="B23" s="118" t="s">
        <v>962</v>
      </c>
      <c r="C23" s="118" t="s">
        <v>847</v>
      </c>
      <c r="D23" s="110" t="s">
        <v>102</v>
      </c>
      <c r="E23" s="110"/>
      <c r="F23" s="111">
        <f t="shared" si="0"/>
        <v>0</v>
      </c>
      <c r="G23" s="35">
        <v>0</v>
      </c>
      <c r="H23" s="119">
        <v>0</v>
      </c>
      <c r="I23" s="120">
        <v>0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42" t="s">
        <v>340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18" t="s">
        <v>697</v>
      </c>
      <c r="E27" s="39" t="s">
        <v>71</v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18" t="s">
        <v>72</v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mergeCells count="1">
    <mergeCell ref="D2:I2"/>
  </mergeCells>
  <hyperlinks>
    <hyperlink ref="B2" location="'Index'!A3" tooltip="Go to the Index sheet" display="á" xr:uid="{C96EDD07-0A65-44C1-B255-C6D6F689BD1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6A18-A145-4119-8694-C2152891AD2E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727</v>
      </c>
      <c r="C1" s="2"/>
      <c r="D1" s="3"/>
      <c r="E1" s="3"/>
      <c r="F1" s="3"/>
      <c r="G1" s="2" t="s">
        <v>160</v>
      </c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450</v>
      </c>
      <c r="D3" s="10"/>
      <c r="E3" s="10" t="s">
        <v>355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13">
        <v>6</v>
      </c>
      <c r="B5" s="114" t="s">
        <v>801</v>
      </c>
      <c r="C5" s="114" t="s">
        <v>129</v>
      </c>
      <c r="D5" s="115">
        <v>98</v>
      </c>
      <c r="E5" s="115">
        <v>97.001999999999995</v>
      </c>
      <c r="F5" s="105">
        <v>195.00200000000001</v>
      </c>
      <c r="G5" s="90">
        <v>5</v>
      </c>
      <c r="H5" s="115">
        <v>583.00700000000006</v>
      </c>
      <c r="I5" s="116">
        <v>14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3</v>
      </c>
      <c r="B6" s="47" t="s">
        <v>836</v>
      </c>
      <c r="C6" s="47" t="s">
        <v>737</v>
      </c>
      <c r="D6" s="117">
        <v>93</v>
      </c>
      <c r="E6" s="117">
        <v>97.001000000000005</v>
      </c>
      <c r="F6" s="107">
        <v>190.001</v>
      </c>
      <c r="G6" s="25">
        <v>3</v>
      </c>
      <c r="H6" s="117">
        <v>581.00799999999992</v>
      </c>
      <c r="I6" s="49">
        <v>14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2</v>
      </c>
      <c r="B7" s="47" t="s">
        <v>809</v>
      </c>
      <c r="C7" s="47" t="s">
        <v>205</v>
      </c>
      <c r="D7" s="117">
        <v>90.001000000000005</v>
      </c>
      <c r="E7" s="117">
        <v>98.001000000000005</v>
      </c>
      <c r="F7" s="107">
        <v>188.00200000000001</v>
      </c>
      <c r="G7" s="25">
        <v>2</v>
      </c>
      <c r="H7" s="117">
        <v>577.00500000000011</v>
      </c>
      <c r="I7" s="49">
        <v>12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1</v>
      </c>
      <c r="B8" s="24" t="s">
        <v>807</v>
      </c>
      <c r="C8" s="24" t="s">
        <v>123</v>
      </c>
      <c r="D8" s="107">
        <v>100.004</v>
      </c>
      <c r="E8" s="107">
        <v>100.003</v>
      </c>
      <c r="F8" s="107">
        <v>200.00700000000001</v>
      </c>
      <c r="G8" s="25">
        <v>6</v>
      </c>
      <c r="H8" s="107">
        <v>585.01</v>
      </c>
      <c r="I8" s="31">
        <v>11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4</v>
      </c>
      <c r="B9" s="47" t="s">
        <v>810</v>
      </c>
      <c r="C9" s="47" t="s">
        <v>333</v>
      </c>
      <c r="D9" s="117">
        <v>96.001999999999995</v>
      </c>
      <c r="E9" s="117">
        <v>96</v>
      </c>
      <c r="F9" s="107">
        <v>192.00200000000001</v>
      </c>
      <c r="G9" s="25">
        <v>4</v>
      </c>
      <c r="H9" s="117">
        <v>575.00299999999993</v>
      </c>
      <c r="I9" s="49">
        <v>8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32">
        <v>5</v>
      </c>
      <c r="B10" s="118" t="s">
        <v>786</v>
      </c>
      <c r="C10" s="118" t="s">
        <v>129</v>
      </c>
      <c r="D10" s="119">
        <v>93</v>
      </c>
      <c r="E10" s="119">
        <v>94.001000000000005</v>
      </c>
      <c r="F10" s="111">
        <v>187.001</v>
      </c>
      <c r="G10" s="99">
        <v>1</v>
      </c>
      <c r="H10" s="119">
        <v>570.00599999999997</v>
      </c>
      <c r="I10" s="120">
        <v>5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8"/>
      <c r="B12" s="9" t="s">
        <v>29</v>
      </c>
      <c r="C12" s="10" t="s">
        <v>963</v>
      </c>
      <c r="D12" s="10"/>
      <c r="E12" s="10" t="s">
        <v>964</v>
      </c>
      <c r="F12" s="9"/>
      <c r="G12" s="9"/>
      <c r="H12" s="9"/>
      <c r="I12" s="9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11">
        <v>2</v>
      </c>
      <c r="B13" s="12" t="s">
        <v>7</v>
      </c>
      <c r="C13" s="13" t="s">
        <v>8</v>
      </c>
      <c r="D13" s="63"/>
      <c r="E13" s="81"/>
      <c r="F13" s="16" t="s">
        <v>9</v>
      </c>
      <c r="G13" s="16" t="s">
        <v>10</v>
      </c>
      <c r="H13" s="16" t="s">
        <v>11</v>
      </c>
      <c r="I13" s="17" t="s">
        <v>12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113">
        <v>4</v>
      </c>
      <c r="B14" s="114" t="s">
        <v>897</v>
      </c>
      <c r="C14" s="114" t="s">
        <v>565</v>
      </c>
      <c r="D14" s="115">
        <v>96</v>
      </c>
      <c r="E14" s="115">
        <v>96.001999999999995</v>
      </c>
      <c r="F14" s="105">
        <v>192.00200000000001</v>
      </c>
      <c r="G14" s="90">
        <v>6</v>
      </c>
      <c r="H14" s="115">
        <v>567.00500000000011</v>
      </c>
      <c r="I14" s="116">
        <v>16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23">
        <v>5</v>
      </c>
      <c r="B15" s="47" t="s">
        <v>849</v>
      </c>
      <c r="C15" s="47" t="s">
        <v>737</v>
      </c>
      <c r="D15" s="117">
        <v>96.001000000000005</v>
      </c>
      <c r="E15" s="117">
        <v>93.001000000000005</v>
      </c>
      <c r="F15" s="107">
        <v>189.00200000000001</v>
      </c>
      <c r="G15" s="25">
        <v>4</v>
      </c>
      <c r="H15" s="117">
        <v>573.00400000000002</v>
      </c>
      <c r="I15" s="49">
        <v>15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50">
        <v>6</v>
      </c>
      <c r="B16" s="47" t="s">
        <v>888</v>
      </c>
      <c r="C16" s="47" t="s">
        <v>737</v>
      </c>
      <c r="D16" s="117">
        <v>96</v>
      </c>
      <c r="E16" s="117">
        <v>96.001000000000005</v>
      </c>
      <c r="F16" s="107">
        <v>192.001</v>
      </c>
      <c r="G16" s="25">
        <v>5</v>
      </c>
      <c r="H16" s="117">
        <v>575.00199999999995</v>
      </c>
      <c r="I16" s="49">
        <v>14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23">
        <v>3</v>
      </c>
      <c r="B17" s="47" t="s">
        <v>941</v>
      </c>
      <c r="C17" s="47" t="s">
        <v>153</v>
      </c>
      <c r="D17" s="117">
        <v>83</v>
      </c>
      <c r="E17" s="117">
        <v>80</v>
      </c>
      <c r="F17" s="107">
        <v>163</v>
      </c>
      <c r="G17" s="25">
        <v>3</v>
      </c>
      <c r="H17" s="117">
        <v>514</v>
      </c>
      <c r="I17" s="49">
        <v>9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50">
        <v>2</v>
      </c>
      <c r="B18" s="47" t="s">
        <v>960</v>
      </c>
      <c r="C18" s="47" t="s">
        <v>847</v>
      </c>
      <c r="D18" s="117">
        <v>72</v>
      </c>
      <c r="E18" s="117">
        <v>80</v>
      </c>
      <c r="F18" s="107">
        <v>152</v>
      </c>
      <c r="G18" s="25">
        <v>2</v>
      </c>
      <c r="H18" s="117">
        <v>464.00099999999998</v>
      </c>
      <c r="I18" s="49">
        <v>6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32">
        <v>1</v>
      </c>
      <c r="B19" s="109" t="s">
        <v>899</v>
      </c>
      <c r="C19" s="109" t="s">
        <v>471</v>
      </c>
      <c r="D19" s="111" t="s">
        <v>102</v>
      </c>
      <c r="E19" s="111"/>
      <c r="F19" s="111">
        <v>0</v>
      </c>
      <c r="G19" s="99">
        <v>0</v>
      </c>
      <c r="H19" s="111">
        <v>0</v>
      </c>
      <c r="I19" s="112">
        <v>0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42"/>
      <c r="B21" s="42" t="s">
        <v>340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42"/>
      <c r="B23" s="18" t="s">
        <v>77</v>
      </c>
      <c r="E23" s="39" t="s">
        <v>71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18" t="s">
        <v>72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076CDC6A-BA60-4FE8-92E5-79B0547AF08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A9E9-9ABB-400C-9967-3B2DD7CB5D0D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727</v>
      </c>
      <c r="C1" s="2"/>
      <c r="D1" s="3"/>
      <c r="E1" s="3"/>
      <c r="F1" s="3"/>
      <c r="G1" s="2" t="s">
        <v>73</v>
      </c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430</v>
      </c>
      <c r="D3" s="10"/>
      <c r="E3" s="10" t="s">
        <v>965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5</v>
      </c>
      <c r="B5" s="114" t="s">
        <v>39</v>
      </c>
      <c r="C5" s="114" t="s">
        <v>40</v>
      </c>
      <c r="D5" s="115">
        <v>100.002</v>
      </c>
      <c r="E5" s="115">
        <v>99.004999999999995</v>
      </c>
      <c r="F5" s="105">
        <v>199.00700000000001</v>
      </c>
      <c r="G5" s="90">
        <v>4</v>
      </c>
      <c r="H5" s="115">
        <v>599.02300000000002</v>
      </c>
      <c r="I5" s="116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7</v>
      </c>
      <c r="B6" s="47" t="s">
        <v>566</v>
      </c>
      <c r="C6" s="47" t="s">
        <v>18</v>
      </c>
      <c r="D6" s="117">
        <v>100.006</v>
      </c>
      <c r="E6" s="117">
        <v>100.002</v>
      </c>
      <c r="F6" s="107">
        <v>200.00799999999998</v>
      </c>
      <c r="G6" s="25">
        <v>7</v>
      </c>
      <c r="H6" s="117">
        <v>598.01700000000005</v>
      </c>
      <c r="I6" s="49">
        <v>18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8</v>
      </c>
      <c r="B7" s="47" t="s">
        <v>306</v>
      </c>
      <c r="C7" s="47" t="s">
        <v>307</v>
      </c>
      <c r="D7" s="117">
        <v>100.005</v>
      </c>
      <c r="E7" s="117">
        <v>100.003</v>
      </c>
      <c r="F7" s="107">
        <v>200.00799999999998</v>
      </c>
      <c r="G7" s="25">
        <v>7</v>
      </c>
      <c r="H7" s="117">
        <v>599.01900000000001</v>
      </c>
      <c r="I7" s="49">
        <v>17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3</v>
      </c>
      <c r="B8" s="47" t="s">
        <v>586</v>
      </c>
      <c r="C8" s="47" t="s">
        <v>86</v>
      </c>
      <c r="D8" s="117">
        <v>100.006</v>
      </c>
      <c r="E8" s="117">
        <v>100.005</v>
      </c>
      <c r="F8" s="107">
        <v>200.011</v>
      </c>
      <c r="G8" s="25">
        <v>8</v>
      </c>
      <c r="H8" s="117">
        <v>598.02199999999993</v>
      </c>
      <c r="I8" s="49">
        <v>17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6</v>
      </c>
      <c r="B9" s="47" t="s">
        <v>736</v>
      </c>
      <c r="C9" s="47" t="s">
        <v>737</v>
      </c>
      <c r="D9" s="117">
        <v>100.003</v>
      </c>
      <c r="E9" s="117">
        <v>100</v>
      </c>
      <c r="F9" s="107">
        <v>200.00299999999999</v>
      </c>
      <c r="G9" s="25">
        <v>5</v>
      </c>
      <c r="H9" s="117">
        <v>598.01900000000001</v>
      </c>
      <c r="I9" s="49">
        <v>15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0">
        <v>2</v>
      </c>
      <c r="B10" s="47" t="s">
        <v>738</v>
      </c>
      <c r="C10" s="47" t="s">
        <v>739</v>
      </c>
      <c r="D10" s="117">
        <v>99.004000000000005</v>
      </c>
      <c r="E10" s="117">
        <v>99</v>
      </c>
      <c r="F10" s="107">
        <v>198.00400000000002</v>
      </c>
      <c r="G10" s="25">
        <v>2</v>
      </c>
      <c r="H10" s="117">
        <v>594.01400000000001</v>
      </c>
      <c r="I10" s="49">
        <v>12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50">
        <v>4</v>
      </c>
      <c r="B11" s="47" t="s">
        <v>447</v>
      </c>
      <c r="C11" s="47" t="s">
        <v>364</v>
      </c>
      <c r="D11" s="117">
        <v>99.003</v>
      </c>
      <c r="E11" s="117">
        <v>98.001000000000005</v>
      </c>
      <c r="F11" s="107">
        <v>197.00400000000002</v>
      </c>
      <c r="G11" s="25">
        <v>1</v>
      </c>
      <c r="H11" s="117">
        <v>594.01099999999997</v>
      </c>
      <c r="I11" s="49">
        <v>8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32">
        <v>1</v>
      </c>
      <c r="B12" s="109" t="s">
        <v>740</v>
      </c>
      <c r="C12" s="109" t="s">
        <v>94</v>
      </c>
      <c r="D12" s="111">
        <v>99.004000000000005</v>
      </c>
      <c r="E12" s="111">
        <v>99.001999999999995</v>
      </c>
      <c r="F12" s="111">
        <v>198.006</v>
      </c>
      <c r="G12" s="99">
        <v>3</v>
      </c>
      <c r="H12" s="111">
        <v>588.01</v>
      </c>
      <c r="I12" s="112">
        <v>5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8"/>
      <c r="B14" s="9" t="s">
        <v>29</v>
      </c>
      <c r="C14" s="10" t="s">
        <v>966</v>
      </c>
      <c r="D14" s="10"/>
      <c r="E14" s="10" t="s">
        <v>431</v>
      </c>
      <c r="F14" s="9"/>
      <c r="G14" s="9"/>
      <c r="H14" s="9"/>
      <c r="I14" s="9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11">
        <v>2</v>
      </c>
      <c r="B15" s="12" t="s">
        <v>7</v>
      </c>
      <c r="C15" s="13" t="s">
        <v>8</v>
      </c>
      <c r="D15" s="63"/>
      <c r="E15" s="81"/>
      <c r="F15" s="16" t="s">
        <v>9</v>
      </c>
      <c r="G15" s="16" t="s">
        <v>10</v>
      </c>
      <c r="H15" s="16" t="s">
        <v>11</v>
      </c>
      <c r="I15" s="17" t="s">
        <v>12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3">
        <v>8</v>
      </c>
      <c r="B16" s="114" t="s">
        <v>595</v>
      </c>
      <c r="C16" s="114" t="s">
        <v>307</v>
      </c>
      <c r="D16" s="115">
        <v>100.004</v>
      </c>
      <c r="E16" s="115">
        <v>100.003</v>
      </c>
      <c r="F16" s="105">
        <v>200.00700000000001</v>
      </c>
      <c r="G16" s="90">
        <v>8</v>
      </c>
      <c r="H16" s="115">
        <v>600.02099999999996</v>
      </c>
      <c r="I16" s="116">
        <v>24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50">
        <v>4</v>
      </c>
      <c r="B17" s="47" t="s">
        <v>742</v>
      </c>
      <c r="C17" s="47" t="s">
        <v>86</v>
      </c>
      <c r="D17" s="117">
        <v>100.002</v>
      </c>
      <c r="E17" s="117">
        <v>99.001999999999995</v>
      </c>
      <c r="F17" s="107">
        <v>199.00399999999999</v>
      </c>
      <c r="G17" s="25">
        <v>5</v>
      </c>
      <c r="H17" s="117">
        <v>599.01599999999996</v>
      </c>
      <c r="I17" s="49">
        <v>20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23">
        <v>5</v>
      </c>
      <c r="B18" s="47" t="s">
        <v>752</v>
      </c>
      <c r="C18" s="47" t="s">
        <v>129</v>
      </c>
      <c r="D18" s="117">
        <v>100.003</v>
      </c>
      <c r="E18" s="117">
        <v>99.004999999999995</v>
      </c>
      <c r="F18" s="107">
        <v>199.00799999999998</v>
      </c>
      <c r="G18" s="25">
        <v>7</v>
      </c>
      <c r="H18" s="117">
        <v>597.01800000000003</v>
      </c>
      <c r="I18" s="49">
        <v>17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50">
        <v>2</v>
      </c>
      <c r="B19" s="47" t="s">
        <v>751</v>
      </c>
      <c r="C19" s="47" t="s">
        <v>307</v>
      </c>
      <c r="D19" s="117">
        <v>100.003</v>
      </c>
      <c r="E19" s="117">
        <v>99.003</v>
      </c>
      <c r="F19" s="107">
        <v>199.006</v>
      </c>
      <c r="G19" s="25">
        <v>6</v>
      </c>
      <c r="H19" s="117">
        <v>598.01300000000003</v>
      </c>
      <c r="I19" s="49">
        <v>16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50">
        <v>6</v>
      </c>
      <c r="B20" s="47" t="s">
        <v>755</v>
      </c>
      <c r="C20" s="47" t="s">
        <v>34</v>
      </c>
      <c r="D20" s="117">
        <v>100.003</v>
      </c>
      <c r="E20" s="117">
        <v>99.001000000000005</v>
      </c>
      <c r="F20" s="107">
        <v>199.00400000000002</v>
      </c>
      <c r="G20" s="25">
        <v>5</v>
      </c>
      <c r="H20" s="117">
        <v>594.01499999999999</v>
      </c>
      <c r="I20" s="49">
        <v>11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23">
        <v>7</v>
      </c>
      <c r="B21" s="47" t="s">
        <v>766</v>
      </c>
      <c r="C21" s="47" t="s">
        <v>94</v>
      </c>
      <c r="D21" s="117">
        <v>98.003</v>
      </c>
      <c r="E21" s="117">
        <v>98</v>
      </c>
      <c r="F21" s="107">
        <v>196.00299999999999</v>
      </c>
      <c r="G21" s="25">
        <v>3</v>
      </c>
      <c r="H21" s="117">
        <v>591.01</v>
      </c>
      <c r="I21" s="49">
        <v>10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23">
        <v>1</v>
      </c>
      <c r="B22" s="24" t="s">
        <v>768</v>
      </c>
      <c r="C22" s="24" t="s">
        <v>94</v>
      </c>
      <c r="D22" s="107">
        <v>98</v>
      </c>
      <c r="E22" s="107">
        <v>97.001000000000005</v>
      </c>
      <c r="F22" s="107">
        <v>195.001</v>
      </c>
      <c r="G22" s="25">
        <v>2</v>
      </c>
      <c r="H22" s="107">
        <v>591.00400000000002</v>
      </c>
      <c r="I22" s="31">
        <v>9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32">
        <v>3</v>
      </c>
      <c r="B23" s="118" t="s">
        <v>762</v>
      </c>
      <c r="C23" s="118" t="s">
        <v>104</v>
      </c>
      <c r="D23" s="119" t="s">
        <v>27</v>
      </c>
      <c r="E23" s="119" t="s">
        <v>76</v>
      </c>
      <c r="F23" s="111">
        <v>0</v>
      </c>
      <c r="G23" s="99">
        <v>0</v>
      </c>
      <c r="H23" s="119">
        <v>0</v>
      </c>
      <c r="I23" s="120">
        <v>0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8"/>
      <c r="B25" s="9" t="s">
        <v>44</v>
      </c>
      <c r="C25" s="10" t="s">
        <v>588</v>
      </c>
      <c r="D25" s="10"/>
      <c r="E25" s="10" t="s">
        <v>967</v>
      </c>
      <c r="F25" s="9"/>
      <c r="G25" s="9"/>
      <c r="H25" s="9"/>
      <c r="I25" s="9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11">
        <v>2</v>
      </c>
      <c r="B26" s="12" t="s">
        <v>7</v>
      </c>
      <c r="C26" s="13" t="s">
        <v>8</v>
      </c>
      <c r="D26" s="63"/>
      <c r="E26" s="81"/>
      <c r="F26" s="16" t="s">
        <v>9</v>
      </c>
      <c r="G26" s="16" t="s">
        <v>10</v>
      </c>
      <c r="H26" s="16" t="s">
        <v>11</v>
      </c>
      <c r="I26" s="17" t="s">
        <v>12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102">
        <v>7</v>
      </c>
      <c r="B27" s="114" t="s">
        <v>795</v>
      </c>
      <c r="C27" s="114" t="s">
        <v>307</v>
      </c>
      <c r="D27" s="115">
        <v>100.005</v>
      </c>
      <c r="E27" s="115">
        <v>100.005</v>
      </c>
      <c r="F27" s="105">
        <v>200.01</v>
      </c>
      <c r="G27" s="90">
        <v>8</v>
      </c>
      <c r="H27" s="115">
        <v>599.02199999999993</v>
      </c>
      <c r="I27" s="116">
        <v>22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50">
        <v>6</v>
      </c>
      <c r="B28" s="47" t="s">
        <v>780</v>
      </c>
      <c r="C28" s="47" t="s">
        <v>739</v>
      </c>
      <c r="D28" s="117">
        <v>100.001</v>
      </c>
      <c r="E28" s="117">
        <v>99.003</v>
      </c>
      <c r="F28" s="107">
        <v>199.00400000000002</v>
      </c>
      <c r="G28" s="25">
        <v>7</v>
      </c>
      <c r="H28" s="117">
        <v>596.01499999999999</v>
      </c>
      <c r="I28" s="49">
        <v>22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23">
        <v>3</v>
      </c>
      <c r="B29" s="47" t="s">
        <v>796</v>
      </c>
      <c r="C29" s="47" t="s">
        <v>582</v>
      </c>
      <c r="D29" s="117">
        <v>99.004999999999995</v>
      </c>
      <c r="E29" s="117">
        <v>98.001000000000005</v>
      </c>
      <c r="F29" s="107">
        <v>197.006</v>
      </c>
      <c r="G29" s="25">
        <v>6</v>
      </c>
      <c r="H29" s="117">
        <v>591.01599999999996</v>
      </c>
      <c r="I29" s="49">
        <v>18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50">
        <v>4</v>
      </c>
      <c r="B30" s="47" t="s">
        <v>634</v>
      </c>
      <c r="C30" s="47" t="s">
        <v>129</v>
      </c>
      <c r="D30" s="117">
        <v>98.001000000000005</v>
      </c>
      <c r="E30" s="117">
        <v>97.001000000000005</v>
      </c>
      <c r="F30" s="107">
        <v>195.00200000000001</v>
      </c>
      <c r="G30" s="25">
        <v>5</v>
      </c>
      <c r="H30" s="117">
        <v>590.01199999999994</v>
      </c>
      <c r="I30" s="49">
        <v>16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50">
        <v>2</v>
      </c>
      <c r="B31" s="47" t="s">
        <v>800</v>
      </c>
      <c r="C31" s="47" t="s">
        <v>205</v>
      </c>
      <c r="D31" s="117">
        <v>97.001999999999995</v>
      </c>
      <c r="E31" s="117">
        <v>95</v>
      </c>
      <c r="F31" s="107">
        <v>192.00200000000001</v>
      </c>
      <c r="G31" s="25">
        <v>2</v>
      </c>
      <c r="H31" s="117">
        <v>581.00800000000004</v>
      </c>
      <c r="I31" s="49">
        <v>9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50">
        <v>8</v>
      </c>
      <c r="B32" s="47" t="s">
        <v>786</v>
      </c>
      <c r="C32" s="47" t="s">
        <v>18</v>
      </c>
      <c r="D32" s="117">
        <v>97.001000000000005</v>
      </c>
      <c r="E32" s="117">
        <v>96.001000000000005</v>
      </c>
      <c r="F32" s="107">
        <v>193.00200000000001</v>
      </c>
      <c r="G32" s="25">
        <v>3</v>
      </c>
      <c r="H32" s="117">
        <v>580.005</v>
      </c>
      <c r="I32" s="49">
        <v>9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23">
        <v>1</v>
      </c>
      <c r="B33" s="24" t="s">
        <v>793</v>
      </c>
      <c r="C33" s="24" t="s">
        <v>94</v>
      </c>
      <c r="D33" s="107">
        <v>97.001000000000005</v>
      </c>
      <c r="E33" s="107">
        <v>96.003</v>
      </c>
      <c r="F33" s="107">
        <v>193.00400000000002</v>
      </c>
      <c r="G33" s="25">
        <v>4</v>
      </c>
      <c r="H33" s="107">
        <v>576.01300000000003</v>
      </c>
      <c r="I33" s="31">
        <v>9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32">
        <v>5</v>
      </c>
      <c r="B34" s="118" t="s">
        <v>777</v>
      </c>
      <c r="C34" s="118" t="s">
        <v>364</v>
      </c>
      <c r="D34" s="119" t="s">
        <v>102</v>
      </c>
      <c r="E34" s="119" t="s">
        <v>76</v>
      </c>
      <c r="F34" s="111">
        <v>0</v>
      </c>
      <c r="G34" s="99">
        <v>0</v>
      </c>
      <c r="H34" s="119">
        <v>181.001</v>
      </c>
      <c r="I34" s="120">
        <v>1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8"/>
      <c r="B36" s="9" t="s">
        <v>57</v>
      </c>
      <c r="C36" s="10" t="s">
        <v>968</v>
      </c>
      <c r="D36" s="10"/>
      <c r="E36" s="10" t="s">
        <v>529</v>
      </c>
      <c r="F36" s="9"/>
      <c r="G36" s="9"/>
      <c r="H36" s="9"/>
      <c r="I36" s="9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11">
        <v>2</v>
      </c>
      <c r="B37" s="12" t="s">
        <v>7</v>
      </c>
      <c r="C37" s="13" t="s">
        <v>8</v>
      </c>
      <c r="D37" s="63"/>
      <c r="E37" s="81"/>
      <c r="F37" s="16" t="s">
        <v>9</v>
      </c>
      <c r="G37" s="16" t="s">
        <v>10</v>
      </c>
      <c r="H37" s="16" t="s">
        <v>11</v>
      </c>
      <c r="I37" s="17" t="s">
        <v>12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113">
        <v>8</v>
      </c>
      <c r="B38" s="114" t="s">
        <v>813</v>
      </c>
      <c r="C38" s="114" t="s">
        <v>205</v>
      </c>
      <c r="D38" s="115">
        <v>99.001999999999995</v>
      </c>
      <c r="E38" s="115">
        <v>100.001</v>
      </c>
      <c r="F38" s="105">
        <v>199.00299999999999</v>
      </c>
      <c r="G38" s="90">
        <v>8</v>
      </c>
      <c r="H38" s="115">
        <v>591.01099999999997</v>
      </c>
      <c r="I38" s="116">
        <v>18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50">
        <v>6</v>
      </c>
      <c r="B39" s="47" t="s">
        <v>797</v>
      </c>
      <c r="C39" s="47" t="s">
        <v>129</v>
      </c>
      <c r="D39" s="117">
        <v>98.001999999999995</v>
      </c>
      <c r="E39" s="117">
        <v>97.001000000000005</v>
      </c>
      <c r="F39" s="107">
        <v>195.00299999999999</v>
      </c>
      <c r="G39" s="25">
        <v>4</v>
      </c>
      <c r="H39" s="117">
        <v>591.00800000000004</v>
      </c>
      <c r="I39" s="49">
        <v>17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23">
        <v>3</v>
      </c>
      <c r="B40" s="47" t="s">
        <v>806</v>
      </c>
      <c r="C40" s="47" t="s">
        <v>129</v>
      </c>
      <c r="D40" s="117">
        <v>97.001000000000005</v>
      </c>
      <c r="E40" s="117">
        <v>99.001999999999995</v>
      </c>
      <c r="F40" s="107">
        <v>196.00299999999999</v>
      </c>
      <c r="G40" s="25">
        <v>5</v>
      </c>
      <c r="H40" s="117">
        <v>588.00900000000001</v>
      </c>
      <c r="I40" s="49">
        <v>16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50">
        <v>4</v>
      </c>
      <c r="B41" s="47" t="s">
        <v>805</v>
      </c>
      <c r="C41" s="47" t="s">
        <v>737</v>
      </c>
      <c r="D41" s="117">
        <v>98.001000000000005</v>
      </c>
      <c r="E41" s="117">
        <v>96.001000000000005</v>
      </c>
      <c r="F41" s="107">
        <v>194.00200000000001</v>
      </c>
      <c r="G41" s="25">
        <v>2</v>
      </c>
      <c r="H41" s="117">
        <v>587.01199999999994</v>
      </c>
      <c r="I41" s="49">
        <v>16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23">
        <v>7</v>
      </c>
      <c r="B42" s="47" t="s">
        <v>820</v>
      </c>
      <c r="C42" s="47" t="s">
        <v>279</v>
      </c>
      <c r="D42" s="117">
        <v>97.004000000000005</v>
      </c>
      <c r="E42" s="117">
        <v>100</v>
      </c>
      <c r="F42" s="107">
        <v>197.00400000000002</v>
      </c>
      <c r="G42" s="25">
        <v>7</v>
      </c>
      <c r="H42" s="117">
        <v>587.01199999999994</v>
      </c>
      <c r="I42" s="49">
        <v>16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50">
        <v>2</v>
      </c>
      <c r="B43" s="47" t="s">
        <v>799</v>
      </c>
      <c r="C43" s="47" t="s">
        <v>18</v>
      </c>
      <c r="D43" s="117">
        <v>98.001999999999995</v>
      </c>
      <c r="E43" s="117">
        <v>98.001999999999995</v>
      </c>
      <c r="F43" s="107">
        <v>196.00399999999999</v>
      </c>
      <c r="G43" s="25">
        <v>6</v>
      </c>
      <c r="H43" s="117">
        <v>587.00700000000006</v>
      </c>
      <c r="I43" s="49">
        <v>15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23">
        <v>5</v>
      </c>
      <c r="B44" s="47" t="s">
        <v>815</v>
      </c>
      <c r="C44" s="47" t="s">
        <v>63</v>
      </c>
      <c r="D44" s="117">
        <v>98.001000000000005</v>
      </c>
      <c r="E44" s="117">
        <v>97.001000000000005</v>
      </c>
      <c r="F44" s="107">
        <v>195.00200000000001</v>
      </c>
      <c r="G44" s="25">
        <v>3</v>
      </c>
      <c r="H44" s="117">
        <v>583.00900000000001</v>
      </c>
      <c r="I44" s="49">
        <v>7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32">
        <v>1</v>
      </c>
      <c r="B45" s="109" t="s">
        <v>816</v>
      </c>
      <c r="C45" s="109" t="s">
        <v>737</v>
      </c>
      <c r="D45" s="111">
        <v>91.001000000000005</v>
      </c>
      <c r="E45" s="111">
        <v>98.001000000000005</v>
      </c>
      <c r="F45" s="111">
        <v>189.00200000000001</v>
      </c>
      <c r="G45" s="99">
        <v>1</v>
      </c>
      <c r="H45" s="111">
        <v>574.01</v>
      </c>
      <c r="I45" s="112">
        <v>5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8"/>
      <c r="B47" s="9" t="s">
        <v>134</v>
      </c>
      <c r="C47" s="10" t="s">
        <v>328</v>
      </c>
      <c r="D47" s="10"/>
      <c r="E47" s="10" t="s">
        <v>627</v>
      </c>
      <c r="F47" s="9"/>
      <c r="G47" s="9"/>
      <c r="H47" s="9"/>
      <c r="I47" s="9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11">
        <v>2</v>
      </c>
      <c r="B48" s="12" t="s">
        <v>7</v>
      </c>
      <c r="C48" s="13" t="s">
        <v>8</v>
      </c>
      <c r="D48" s="63"/>
      <c r="E48" s="81"/>
      <c r="F48" s="16" t="s">
        <v>9</v>
      </c>
      <c r="G48" s="16" t="s">
        <v>10</v>
      </c>
      <c r="H48" s="16" t="s">
        <v>11</v>
      </c>
      <c r="I48" s="17" t="s">
        <v>12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113">
        <v>2</v>
      </c>
      <c r="B49" s="114" t="s">
        <v>322</v>
      </c>
      <c r="C49" s="114" t="s">
        <v>279</v>
      </c>
      <c r="D49" s="115">
        <v>100.003</v>
      </c>
      <c r="E49" s="115">
        <v>100.003</v>
      </c>
      <c r="F49" s="105">
        <v>200.006</v>
      </c>
      <c r="G49" s="90">
        <v>8</v>
      </c>
      <c r="H49" s="115">
        <v>598.01499999999999</v>
      </c>
      <c r="I49" s="116">
        <v>24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23">
        <v>1</v>
      </c>
      <c r="B50" s="24" t="s">
        <v>845</v>
      </c>
      <c r="C50" s="24" t="s">
        <v>205</v>
      </c>
      <c r="D50" s="107">
        <v>93.001000000000005</v>
      </c>
      <c r="E50" s="107">
        <v>93</v>
      </c>
      <c r="F50" s="107">
        <v>186.001</v>
      </c>
      <c r="G50" s="25">
        <v>2</v>
      </c>
      <c r="H50" s="107">
        <v>580.01</v>
      </c>
      <c r="I50" s="31">
        <v>15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50">
        <v>6</v>
      </c>
      <c r="B51" s="47" t="s">
        <v>830</v>
      </c>
      <c r="C51" s="47" t="s">
        <v>34</v>
      </c>
      <c r="D51" s="117">
        <v>98.003</v>
      </c>
      <c r="E51" s="117">
        <v>97.001999999999995</v>
      </c>
      <c r="F51" s="107">
        <v>195.005</v>
      </c>
      <c r="G51" s="25">
        <v>4</v>
      </c>
      <c r="H51" s="117">
        <v>584.01</v>
      </c>
      <c r="I51" s="49">
        <v>13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50">
        <v>8</v>
      </c>
      <c r="B52" s="47" t="s">
        <v>844</v>
      </c>
      <c r="C52" s="47" t="s">
        <v>34</v>
      </c>
      <c r="D52" s="117">
        <v>98.001000000000005</v>
      </c>
      <c r="E52" s="117">
        <v>98.003</v>
      </c>
      <c r="F52" s="107">
        <v>196.00400000000002</v>
      </c>
      <c r="G52" s="25">
        <v>7</v>
      </c>
      <c r="H52" s="117">
        <v>584.00700000000006</v>
      </c>
      <c r="I52" s="49">
        <v>13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50">
        <v>4</v>
      </c>
      <c r="B53" s="47" t="s">
        <v>310</v>
      </c>
      <c r="C53" s="47" t="s">
        <v>205</v>
      </c>
      <c r="D53" s="117">
        <v>98</v>
      </c>
      <c r="E53" s="117">
        <v>98.001000000000005</v>
      </c>
      <c r="F53" s="107">
        <v>196.001</v>
      </c>
      <c r="G53" s="25">
        <v>5</v>
      </c>
      <c r="H53" s="117">
        <v>583.01</v>
      </c>
      <c r="I53" s="49">
        <v>13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23">
        <v>3</v>
      </c>
      <c r="B54" s="47" t="s">
        <v>352</v>
      </c>
      <c r="C54" s="47" t="s">
        <v>320</v>
      </c>
      <c r="D54" s="117">
        <v>96</v>
      </c>
      <c r="E54" s="117">
        <v>100.003</v>
      </c>
      <c r="F54" s="107">
        <v>196.00299999999999</v>
      </c>
      <c r="G54" s="25">
        <v>6</v>
      </c>
      <c r="H54" s="117">
        <v>394.005</v>
      </c>
      <c r="I54" s="49">
        <v>13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23">
        <v>5</v>
      </c>
      <c r="B55" s="47" t="s">
        <v>839</v>
      </c>
      <c r="C55" s="47" t="s">
        <v>737</v>
      </c>
      <c r="D55" s="117">
        <v>96.001999999999995</v>
      </c>
      <c r="E55" s="117">
        <v>91</v>
      </c>
      <c r="F55" s="107">
        <v>187.00200000000001</v>
      </c>
      <c r="G55" s="25">
        <v>3</v>
      </c>
      <c r="H55" s="117">
        <v>573.00900000000001</v>
      </c>
      <c r="I55" s="49">
        <v>9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32">
        <v>7</v>
      </c>
      <c r="B56" s="118" t="s">
        <v>337</v>
      </c>
      <c r="C56" s="118" t="s">
        <v>295</v>
      </c>
      <c r="D56" s="119">
        <v>94</v>
      </c>
      <c r="E56" s="119">
        <v>92</v>
      </c>
      <c r="F56" s="111">
        <v>186</v>
      </c>
      <c r="G56" s="99">
        <v>1</v>
      </c>
      <c r="H56" s="119">
        <v>572.00700000000006</v>
      </c>
      <c r="I56" s="120">
        <v>7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42"/>
      <c r="B58" s="42" t="s">
        <v>340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42"/>
      <c r="B60" s="18" t="s">
        <v>77</v>
      </c>
      <c r="E60" s="39" t="s">
        <v>71</v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42"/>
      <c r="B61" s="18" t="s">
        <v>72</v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46711439-B16E-4156-BD22-2E06C7078566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5D327-C804-4BF2-9829-CA989911F113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6" width="8.7109375" style="18" customWidth="1"/>
    <col min="7" max="7" width="5" style="18" customWidth="1"/>
    <col min="8" max="8" width="9.7109375" style="18" customWidth="1"/>
    <col min="9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6" width="7.7109375" style="18" customWidth="1"/>
    <col min="17" max="17" width="5" style="18" customWidth="1"/>
    <col min="18" max="18" width="8.7109375" style="18" customWidth="1"/>
    <col min="19" max="21" width="5" style="18" customWidth="1"/>
    <col min="22" max="22" width="3.7109375" style="18" customWidth="1"/>
    <col min="23" max="23" width="5" style="18" customWidth="1"/>
    <col min="24" max="25" width="10.28515625" style="18"/>
  </cols>
  <sheetData>
    <row r="1" spans="1:25" ht="18" x14ac:dyDescent="0.35">
      <c r="A1" s="1"/>
      <c r="B1" s="2" t="s">
        <v>727</v>
      </c>
      <c r="C1" s="2"/>
      <c r="D1" s="3"/>
      <c r="E1" s="3"/>
      <c r="F1" s="3"/>
      <c r="G1" s="2" t="s">
        <v>73</v>
      </c>
      <c r="H1" s="3"/>
      <c r="I1" s="4" t="s">
        <v>275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137</v>
      </c>
      <c r="C3" s="10" t="s">
        <v>969</v>
      </c>
      <c r="D3" s="10"/>
      <c r="E3" s="10" t="s">
        <v>794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5</v>
      </c>
      <c r="B5" s="114" t="s">
        <v>855</v>
      </c>
      <c r="C5" s="114" t="s">
        <v>307</v>
      </c>
      <c r="D5" s="115">
        <v>99.001000000000005</v>
      </c>
      <c r="E5" s="115">
        <v>100.004</v>
      </c>
      <c r="F5" s="105">
        <v>199.005</v>
      </c>
      <c r="G5" s="90">
        <v>8</v>
      </c>
      <c r="H5" s="115">
        <v>593.00900000000001</v>
      </c>
      <c r="I5" s="116">
        <v>22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4</v>
      </c>
      <c r="B6" s="47" t="s">
        <v>868</v>
      </c>
      <c r="C6" s="47" t="s">
        <v>123</v>
      </c>
      <c r="D6" s="117">
        <v>96.001000000000005</v>
      </c>
      <c r="E6" s="117">
        <v>97.003</v>
      </c>
      <c r="F6" s="107">
        <v>193.00400000000002</v>
      </c>
      <c r="G6" s="25">
        <v>3</v>
      </c>
      <c r="H6" s="117">
        <v>587.01200000000006</v>
      </c>
      <c r="I6" s="49">
        <v>19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2</v>
      </c>
      <c r="B7" s="47" t="s">
        <v>867</v>
      </c>
      <c r="C7" s="47" t="s">
        <v>18</v>
      </c>
      <c r="D7" s="117">
        <v>98.001000000000005</v>
      </c>
      <c r="E7" s="117">
        <v>98.001999999999995</v>
      </c>
      <c r="F7" s="107">
        <v>196.00299999999999</v>
      </c>
      <c r="G7" s="25">
        <v>7</v>
      </c>
      <c r="H7" s="117">
        <v>587.005</v>
      </c>
      <c r="I7" s="49">
        <v>18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8</v>
      </c>
      <c r="B8" s="47" t="s">
        <v>859</v>
      </c>
      <c r="C8" s="47" t="s">
        <v>737</v>
      </c>
      <c r="D8" s="117">
        <v>98.003</v>
      </c>
      <c r="E8" s="117">
        <v>96.001000000000005</v>
      </c>
      <c r="F8" s="107">
        <v>194.00400000000002</v>
      </c>
      <c r="G8" s="25">
        <v>5</v>
      </c>
      <c r="H8" s="117">
        <v>582.00600000000009</v>
      </c>
      <c r="I8" s="49">
        <v>14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1</v>
      </c>
      <c r="B9" s="24" t="s">
        <v>630</v>
      </c>
      <c r="C9" s="24" t="s">
        <v>153</v>
      </c>
      <c r="D9" s="107">
        <v>95.001999999999995</v>
      </c>
      <c r="E9" s="107">
        <v>100.001</v>
      </c>
      <c r="F9" s="107">
        <v>195.00299999999999</v>
      </c>
      <c r="G9" s="25">
        <v>6</v>
      </c>
      <c r="H9" s="107">
        <v>581.00900000000001</v>
      </c>
      <c r="I9" s="31">
        <v>14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0">
        <v>6</v>
      </c>
      <c r="B10" s="47" t="s">
        <v>881</v>
      </c>
      <c r="C10" s="47" t="s">
        <v>737</v>
      </c>
      <c r="D10" s="117">
        <v>95</v>
      </c>
      <c r="E10" s="117">
        <v>98.001000000000005</v>
      </c>
      <c r="F10" s="107">
        <v>193.001</v>
      </c>
      <c r="G10" s="25">
        <v>2</v>
      </c>
      <c r="H10" s="117">
        <v>579.005</v>
      </c>
      <c r="I10" s="49">
        <v>10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23">
        <v>7</v>
      </c>
      <c r="B11" s="47" t="s">
        <v>33</v>
      </c>
      <c r="C11" s="47" t="s">
        <v>34</v>
      </c>
      <c r="D11" s="117">
        <v>98.001999999999995</v>
      </c>
      <c r="E11" s="117">
        <v>96.001000000000005</v>
      </c>
      <c r="F11" s="107">
        <v>194.00299999999999</v>
      </c>
      <c r="G11" s="25">
        <v>4</v>
      </c>
      <c r="H11" s="117">
        <v>571.005</v>
      </c>
      <c r="I11" s="49">
        <v>7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32">
        <v>3</v>
      </c>
      <c r="B12" s="118" t="s">
        <v>884</v>
      </c>
      <c r="C12" s="118" t="s">
        <v>34</v>
      </c>
      <c r="D12" s="119">
        <v>95.001000000000005</v>
      </c>
      <c r="E12" s="119">
        <v>96.001000000000005</v>
      </c>
      <c r="F12" s="111">
        <v>191.00200000000001</v>
      </c>
      <c r="G12" s="99">
        <v>1</v>
      </c>
      <c r="H12" s="119">
        <v>570.00400000000002</v>
      </c>
      <c r="I12" s="120">
        <v>5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8"/>
      <c r="B14" s="9" t="s">
        <v>353</v>
      </c>
      <c r="C14" s="10" t="s">
        <v>970</v>
      </c>
      <c r="D14" s="10"/>
      <c r="E14" s="10" t="s">
        <v>971</v>
      </c>
      <c r="F14" s="9"/>
      <c r="G14" s="9"/>
      <c r="H14" s="9"/>
      <c r="I14" s="9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11">
        <v>2</v>
      </c>
      <c r="B15" s="12" t="s">
        <v>7</v>
      </c>
      <c r="C15" s="13" t="s">
        <v>8</v>
      </c>
      <c r="D15" s="63"/>
      <c r="E15" s="81"/>
      <c r="F15" s="16" t="s">
        <v>9</v>
      </c>
      <c r="G15" s="16" t="s">
        <v>10</v>
      </c>
      <c r="H15" s="16" t="s">
        <v>11</v>
      </c>
      <c r="I15" s="17" t="s">
        <v>12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02">
        <v>5</v>
      </c>
      <c r="B16" s="114" t="s">
        <v>472</v>
      </c>
      <c r="C16" s="114" t="s">
        <v>364</v>
      </c>
      <c r="D16" s="115">
        <v>96.003</v>
      </c>
      <c r="E16" s="115">
        <v>98.001000000000005</v>
      </c>
      <c r="F16" s="105">
        <v>194.00400000000002</v>
      </c>
      <c r="G16" s="90">
        <v>7</v>
      </c>
      <c r="H16" s="115">
        <v>583.00800000000004</v>
      </c>
      <c r="I16" s="116">
        <v>21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23">
        <v>3</v>
      </c>
      <c r="B17" s="47" t="s">
        <v>880</v>
      </c>
      <c r="C17" s="47" t="s">
        <v>737</v>
      </c>
      <c r="D17" s="117">
        <v>98.001000000000005</v>
      </c>
      <c r="E17" s="117">
        <v>100.003</v>
      </c>
      <c r="F17" s="107">
        <v>198.00400000000002</v>
      </c>
      <c r="G17" s="25">
        <v>8</v>
      </c>
      <c r="H17" s="117">
        <v>583.00600000000009</v>
      </c>
      <c r="I17" s="49">
        <v>18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50">
        <v>2</v>
      </c>
      <c r="B18" s="47" t="s">
        <v>903</v>
      </c>
      <c r="C18" s="47" t="s">
        <v>34</v>
      </c>
      <c r="D18" s="117">
        <v>97</v>
      </c>
      <c r="E18" s="117">
        <v>96.001999999999995</v>
      </c>
      <c r="F18" s="107">
        <v>193.00200000000001</v>
      </c>
      <c r="G18" s="25">
        <v>5</v>
      </c>
      <c r="H18" s="117">
        <v>579.00800000000004</v>
      </c>
      <c r="I18" s="49">
        <v>16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50">
        <v>4</v>
      </c>
      <c r="B19" s="47" t="s">
        <v>383</v>
      </c>
      <c r="C19" s="47" t="s">
        <v>297</v>
      </c>
      <c r="D19" s="117">
        <v>96.001000000000005</v>
      </c>
      <c r="E19" s="117">
        <v>97.001000000000005</v>
      </c>
      <c r="F19" s="107">
        <v>193.00200000000001</v>
      </c>
      <c r="G19" s="25">
        <v>5</v>
      </c>
      <c r="H19" s="117">
        <v>575.00600000000009</v>
      </c>
      <c r="I19" s="49">
        <v>13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23">
        <v>7</v>
      </c>
      <c r="B20" s="47" t="s">
        <v>392</v>
      </c>
      <c r="C20" s="47" t="s">
        <v>297</v>
      </c>
      <c r="D20" s="117">
        <v>95</v>
      </c>
      <c r="E20" s="117">
        <v>96</v>
      </c>
      <c r="F20" s="107">
        <v>191</v>
      </c>
      <c r="G20" s="25">
        <v>3</v>
      </c>
      <c r="H20" s="117">
        <v>575.00400000000002</v>
      </c>
      <c r="I20" s="49">
        <v>12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50">
        <v>6</v>
      </c>
      <c r="B21" s="47" t="s">
        <v>890</v>
      </c>
      <c r="C21" s="47" t="s">
        <v>471</v>
      </c>
      <c r="D21" s="117">
        <v>96.001999999999995</v>
      </c>
      <c r="E21" s="117">
        <v>98</v>
      </c>
      <c r="F21" s="107">
        <v>194.00200000000001</v>
      </c>
      <c r="G21" s="25">
        <v>6</v>
      </c>
      <c r="H21" s="117">
        <v>574.00400000000002</v>
      </c>
      <c r="I21" s="49">
        <v>11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50">
        <v>8</v>
      </c>
      <c r="B22" s="47" t="s">
        <v>889</v>
      </c>
      <c r="C22" s="47" t="s">
        <v>205</v>
      </c>
      <c r="D22" s="117">
        <v>95.001999999999995</v>
      </c>
      <c r="E22" s="117">
        <v>93.001999999999995</v>
      </c>
      <c r="F22" s="107">
        <v>188.00399999999999</v>
      </c>
      <c r="G22" s="25">
        <v>1</v>
      </c>
      <c r="H22" s="117">
        <v>575.00900000000001</v>
      </c>
      <c r="I22" s="49">
        <v>10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32">
        <v>1</v>
      </c>
      <c r="B23" s="109" t="s">
        <v>385</v>
      </c>
      <c r="C23" s="109" t="s">
        <v>297</v>
      </c>
      <c r="D23" s="111">
        <v>94</v>
      </c>
      <c r="E23" s="111">
        <v>95</v>
      </c>
      <c r="F23" s="111">
        <v>189</v>
      </c>
      <c r="G23" s="99">
        <v>2</v>
      </c>
      <c r="H23" s="111">
        <v>570.00099999999998</v>
      </c>
      <c r="I23" s="112">
        <v>8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8"/>
      <c r="B25" s="9" t="s">
        <v>365</v>
      </c>
      <c r="C25" s="10" t="s">
        <v>972</v>
      </c>
      <c r="D25" s="10"/>
      <c r="E25" s="10" t="s">
        <v>973</v>
      </c>
      <c r="F25" s="9"/>
      <c r="G25" s="9"/>
      <c r="H25" s="9"/>
      <c r="I25" s="9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11">
        <v>2</v>
      </c>
      <c r="B26" s="12" t="s">
        <v>7</v>
      </c>
      <c r="C26" s="13" t="s">
        <v>8</v>
      </c>
      <c r="D26" s="63"/>
      <c r="E26" s="81"/>
      <c r="F26" s="16" t="s">
        <v>9</v>
      </c>
      <c r="G26" s="16" t="s">
        <v>10</v>
      </c>
      <c r="H26" s="16" t="s">
        <v>11</v>
      </c>
      <c r="I26" s="17" t="s">
        <v>12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102">
        <v>3</v>
      </c>
      <c r="B27" s="114" t="s">
        <v>913</v>
      </c>
      <c r="C27" s="114" t="s">
        <v>63</v>
      </c>
      <c r="D27" s="115">
        <v>97</v>
      </c>
      <c r="E27" s="115">
        <v>93.001000000000005</v>
      </c>
      <c r="F27" s="105">
        <v>190.001</v>
      </c>
      <c r="G27" s="90">
        <v>8</v>
      </c>
      <c r="H27" s="115">
        <v>564.00199999999995</v>
      </c>
      <c r="I27" s="116">
        <v>20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23">
        <v>5</v>
      </c>
      <c r="B28" s="47" t="s">
        <v>914</v>
      </c>
      <c r="C28" s="47" t="s">
        <v>205</v>
      </c>
      <c r="D28" s="117">
        <v>87.001000000000005</v>
      </c>
      <c r="E28" s="117">
        <v>93</v>
      </c>
      <c r="F28" s="107">
        <v>180.001</v>
      </c>
      <c r="G28" s="25">
        <v>5</v>
      </c>
      <c r="H28" s="117">
        <v>559.00300000000004</v>
      </c>
      <c r="I28" s="49">
        <v>20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23">
        <v>7</v>
      </c>
      <c r="B29" s="47" t="s">
        <v>958</v>
      </c>
      <c r="C29" s="47" t="s">
        <v>18</v>
      </c>
      <c r="D29" s="117">
        <v>98.001999999999995</v>
      </c>
      <c r="E29" s="117">
        <v>95</v>
      </c>
      <c r="F29" s="107">
        <v>193.00200000000001</v>
      </c>
      <c r="G29" s="25">
        <v>9</v>
      </c>
      <c r="H29" s="117">
        <v>389.005</v>
      </c>
      <c r="I29" s="49">
        <v>18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50">
        <v>2</v>
      </c>
      <c r="B30" s="47" t="s">
        <v>926</v>
      </c>
      <c r="C30" s="47" t="s">
        <v>295</v>
      </c>
      <c r="D30" s="117">
        <v>89</v>
      </c>
      <c r="E30" s="117">
        <v>79</v>
      </c>
      <c r="F30" s="107">
        <v>168</v>
      </c>
      <c r="G30" s="25">
        <v>2</v>
      </c>
      <c r="H30" s="117">
        <v>546.00299999999993</v>
      </c>
      <c r="I30" s="49">
        <v>17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50">
        <v>8</v>
      </c>
      <c r="B31" s="47" t="s">
        <v>907</v>
      </c>
      <c r="C31" s="47" t="s">
        <v>279</v>
      </c>
      <c r="D31" s="117">
        <v>92.001000000000005</v>
      </c>
      <c r="E31" s="117">
        <v>93</v>
      </c>
      <c r="F31" s="107">
        <v>185.001</v>
      </c>
      <c r="G31" s="25">
        <v>7</v>
      </c>
      <c r="H31" s="117">
        <v>551.00400000000002</v>
      </c>
      <c r="I31" s="49">
        <v>16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50">
        <v>6</v>
      </c>
      <c r="B32" s="47" t="s">
        <v>936</v>
      </c>
      <c r="C32" s="47" t="s">
        <v>205</v>
      </c>
      <c r="D32" s="117">
        <v>92</v>
      </c>
      <c r="E32" s="117">
        <v>93</v>
      </c>
      <c r="F32" s="107">
        <v>185</v>
      </c>
      <c r="G32" s="25">
        <v>6</v>
      </c>
      <c r="H32" s="117">
        <v>550.00099999999998</v>
      </c>
      <c r="I32" s="49">
        <v>15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50">
        <v>4</v>
      </c>
      <c r="B33" s="47" t="s">
        <v>677</v>
      </c>
      <c r="C33" s="47" t="s">
        <v>63</v>
      </c>
      <c r="D33" s="117">
        <v>92.001000000000005</v>
      </c>
      <c r="E33" s="117">
        <v>85</v>
      </c>
      <c r="F33" s="107">
        <v>177.001</v>
      </c>
      <c r="G33" s="25">
        <v>4</v>
      </c>
      <c r="H33" s="117">
        <v>535.00400000000002</v>
      </c>
      <c r="I33" s="49">
        <v>15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23">
        <v>1</v>
      </c>
      <c r="B34" s="24" t="s">
        <v>517</v>
      </c>
      <c r="C34" s="24" t="s">
        <v>279</v>
      </c>
      <c r="D34" s="107">
        <v>89</v>
      </c>
      <c r="E34" s="107">
        <v>88</v>
      </c>
      <c r="F34" s="107">
        <v>177</v>
      </c>
      <c r="G34" s="25">
        <v>3</v>
      </c>
      <c r="H34" s="107">
        <v>348</v>
      </c>
      <c r="I34" s="31">
        <v>6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32">
        <v>9</v>
      </c>
      <c r="B35" s="118" t="s">
        <v>959</v>
      </c>
      <c r="C35" s="118" t="s">
        <v>471</v>
      </c>
      <c r="D35" s="119">
        <v>75.001000000000005</v>
      </c>
      <c r="E35" s="119">
        <v>85</v>
      </c>
      <c r="F35" s="111">
        <v>160.001</v>
      </c>
      <c r="G35" s="99">
        <v>1</v>
      </c>
      <c r="H35" s="119">
        <v>496.00099999999998</v>
      </c>
      <c r="I35" s="120">
        <v>5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 t="s">
        <v>340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18" t="s">
        <v>77</v>
      </c>
      <c r="E39" s="39" t="s">
        <v>71</v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18" t="s">
        <v>72</v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79EA9726-694C-432C-9FAC-779C9D22AED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7BA6-D7F3-4211-86AF-2AF003BF1141}">
  <sheetPr>
    <tabColor theme="5" tint="-0.249977111117893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8" customWidth="1"/>
    <col min="2" max="3" width="5" style="18" customWidth="1"/>
    <col min="4" max="4" width="8.7109375" style="18" customWidth="1"/>
    <col min="5" max="5" width="8.7109375" style="40" customWidth="1"/>
    <col min="6" max="6" width="8.7109375" style="18" customWidth="1"/>
    <col min="7" max="7" width="4.7109375" style="40" customWidth="1"/>
    <col min="8" max="8" width="20.7109375" style="18" customWidth="1"/>
    <col min="9" max="10" width="5" style="18" customWidth="1"/>
    <col min="11" max="12" width="7.7109375" style="18" customWidth="1"/>
    <col min="13" max="13" width="9.7109375" style="18" customWidth="1"/>
    <col min="14" max="14" width="5" style="18" customWidth="1"/>
    <col min="15" max="20" width="4.140625" style="18" customWidth="1"/>
    <col min="21" max="25" width="10.28515625" style="18" customWidth="1"/>
    <col min="26" max="254" width="10.28515625" customWidth="1"/>
    <col min="255" max="255" width="17.85546875" customWidth="1"/>
  </cols>
  <sheetData>
    <row r="1" spans="1:25" ht="18" x14ac:dyDescent="0.35">
      <c r="A1" s="2" t="s">
        <v>974</v>
      </c>
      <c r="B1" s="2"/>
      <c r="C1" s="2"/>
      <c r="D1" s="3"/>
      <c r="E1" s="3"/>
      <c r="F1" s="3"/>
      <c r="G1" s="58"/>
      <c r="H1" s="3"/>
      <c r="I1" s="4" t="s">
        <v>275</v>
      </c>
      <c r="J1" s="59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</v>
      </c>
      <c r="B3" s="9"/>
      <c r="C3" s="9"/>
      <c r="D3" s="9"/>
      <c r="E3" s="8"/>
      <c r="F3" s="9"/>
      <c r="G3" s="8"/>
      <c r="H3" s="9"/>
      <c r="I3" s="9"/>
      <c r="J3" s="9"/>
      <c r="K3" s="9"/>
      <c r="L3" s="9"/>
      <c r="M3" s="9"/>
      <c r="N3" s="61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268</v>
      </c>
      <c r="B4" s="63"/>
      <c r="C4" s="64">
        <v>592</v>
      </c>
      <c r="D4" s="63"/>
      <c r="E4" s="14" t="s">
        <v>12</v>
      </c>
      <c r="F4" s="122">
        <f>SUM(F5:F7)</f>
        <v>589.01400000000001</v>
      </c>
      <c r="G4" s="66" t="s">
        <v>171</v>
      </c>
      <c r="H4" s="62" t="s">
        <v>975</v>
      </c>
      <c r="I4" s="63"/>
      <c r="J4" s="64">
        <v>597</v>
      </c>
      <c r="K4" s="63"/>
      <c r="L4" s="14" t="s">
        <v>12</v>
      </c>
      <c r="M4" s="122">
        <f>SUM(M5:M7)</f>
        <v>598.01499999999999</v>
      </c>
      <c r="N4"/>
    </row>
    <row r="5" spans="1:25" ht="15.75" customHeight="1" x14ac:dyDescent="0.3">
      <c r="A5" s="157" t="s">
        <v>327</v>
      </c>
      <c r="B5" s="88"/>
      <c r="C5" s="89"/>
      <c r="D5" s="126">
        <v>99.003</v>
      </c>
      <c r="E5" s="126">
        <v>97.001000000000005</v>
      </c>
      <c r="F5" s="127">
        <f>SUM(D5:E5)</f>
        <v>196.00400000000002</v>
      </c>
      <c r="G5"/>
      <c r="H5" s="157" t="s">
        <v>730</v>
      </c>
      <c r="I5" s="88"/>
      <c r="J5" s="89"/>
      <c r="K5" s="126">
        <v>100.005</v>
      </c>
      <c r="L5" s="126">
        <v>99.003</v>
      </c>
      <c r="M5" s="127">
        <f>SUM(K5:L5)</f>
        <v>199.00799999999998</v>
      </c>
      <c r="N5"/>
    </row>
    <row r="6" spans="1:25" ht="15.75" customHeight="1" x14ac:dyDescent="0.3">
      <c r="A6" s="125" t="s">
        <v>444</v>
      </c>
      <c r="B6" s="93"/>
      <c r="C6" s="94"/>
      <c r="D6" s="126">
        <v>99.003</v>
      </c>
      <c r="E6" s="126">
        <v>99.001999999999995</v>
      </c>
      <c r="F6" s="158">
        <f>SUM(D6:E6)</f>
        <v>198.005</v>
      </c>
      <c r="G6"/>
      <c r="H6" s="125" t="s">
        <v>318</v>
      </c>
      <c r="I6" s="93"/>
      <c r="J6" s="94"/>
      <c r="K6" s="126">
        <v>100.004</v>
      </c>
      <c r="L6" s="126">
        <v>99.001999999999995</v>
      </c>
      <c r="M6" s="158">
        <f>SUM(K6:L6)</f>
        <v>199.006</v>
      </c>
      <c r="N6"/>
    </row>
    <row r="7" spans="1:25" ht="15.75" customHeight="1" x14ac:dyDescent="0.3">
      <c r="A7" s="128" t="s">
        <v>770</v>
      </c>
      <c r="B7" s="129"/>
      <c r="C7" s="130"/>
      <c r="D7" s="110">
        <v>98.003</v>
      </c>
      <c r="E7" s="110">
        <v>97.001999999999995</v>
      </c>
      <c r="F7" s="159">
        <f>SUM(D7:E7)</f>
        <v>195.005</v>
      </c>
      <c r="G7"/>
      <c r="H7" s="128" t="s">
        <v>305</v>
      </c>
      <c r="I7" s="129"/>
      <c r="J7" s="130"/>
      <c r="K7" s="110">
        <v>100.001</v>
      </c>
      <c r="L7" s="110">
        <v>100</v>
      </c>
      <c r="M7" s="159">
        <f>SUM(K7:L7)</f>
        <v>200.001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2"/>
    </row>
    <row r="9" spans="1:25" ht="15.75" customHeight="1" x14ac:dyDescent="0.3">
      <c r="A9" s="62" t="s">
        <v>976</v>
      </c>
      <c r="B9" s="63"/>
      <c r="C9" s="64">
        <v>593</v>
      </c>
      <c r="D9" s="63"/>
      <c r="E9" s="14" t="s">
        <v>12</v>
      </c>
      <c r="F9" s="122">
        <f>SUM(F10:F12)</f>
        <v>589.01</v>
      </c>
      <c r="G9" s="66" t="s">
        <v>171</v>
      </c>
      <c r="H9" s="62" t="s">
        <v>977</v>
      </c>
      <c r="I9" s="63"/>
      <c r="J9" s="64">
        <v>593</v>
      </c>
      <c r="K9" s="63"/>
      <c r="L9" s="14" t="s">
        <v>12</v>
      </c>
      <c r="M9" s="122">
        <f>SUM(M10:M12)</f>
        <v>593.0150000000001</v>
      </c>
      <c r="N9"/>
    </row>
    <row r="10" spans="1:25" ht="15.75" customHeight="1" x14ac:dyDescent="0.3">
      <c r="A10" s="157" t="s">
        <v>740</v>
      </c>
      <c r="B10" s="88"/>
      <c r="C10" s="89"/>
      <c r="D10" s="126">
        <v>99.004000000000005</v>
      </c>
      <c r="E10" s="126">
        <v>99.001999999999995</v>
      </c>
      <c r="F10" s="127">
        <f>SUM(D10:E10)</f>
        <v>198.006</v>
      </c>
      <c r="G10"/>
      <c r="H10" s="157" t="s">
        <v>791</v>
      </c>
      <c r="I10" s="88"/>
      <c r="J10" s="89"/>
      <c r="K10" s="126">
        <v>100.002</v>
      </c>
      <c r="L10" s="126">
        <v>97.001999999999995</v>
      </c>
      <c r="M10" s="127">
        <f>SUM(K10:L10)</f>
        <v>197.00399999999999</v>
      </c>
      <c r="N10"/>
    </row>
    <row r="11" spans="1:25" ht="15.75" customHeight="1" x14ac:dyDescent="0.3">
      <c r="A11" s="125" t="s">
        <v>768</v>
      </c>
      <c r="B11" s="93"/>
      <c r="C11" s="94"/>
      <c r="D11" s="126">
        <v>98</v>
      </c>
      <c r="E11" s="126">
        <v>97.001000000000005</v>
      </c>
      <c r="F11" s="158">
        <f>SUM(D11:E11)</f>
        <v>195.001</v>
      </c>
      <c r="G11"/>
      <c r="H11" s="125" t="s">
        <v>745</v>
      </c>
      <c r="I11" s="93"/>
      <c r="J11" s="94"/>
      <c r="K11" s="126">
        <v>98.003</v>
      </c>
      <c r="L11" s="126">
        <v>98.001000000000005</v>
      </c>
      <c r="M11" s="158">
        <f>SUM(K11:L11)</f>
        <v>196.00400000000002</v>
      </c>
      <c r="N11"/>
    </row>
    <row r="12" spans="1:25" ht="15.75" customHeight="1" x14ac:dyDescent="0.3">
      <c r="A12" s="128" t="s">
        <v>766</v>
      </c>
      <c r="B12" s="129"/>
      <c r="C12" s="130"/>
      <c r="D12" s="110">
        <v>98.003</v>
      </c>
      <c r="E12" s="110">
        <v>98</v>
      </c>
      <c r="F12" s="159">
        <f>SUM(D12:E12)</f>
        <v>196.00299999999999</v>
      </c>
      <c r="G12"/>
      <c r="H12" s="128" t="s">
        <v>566</v>
      </c>
      <c r="I12" s="129"/>
      <c r="J12" s="130"/>
      <c r="K12" s="110">
        <v>100.005</v>
      </c>
      <c r="L12" s="110">
        <v>100.002</v>
      </c>
      <c r="M12" s="159">
        <f>SUM(K12:L12)</f>
        <v>200.00700000000001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978</v>
      </c>
      <c r="B14" s="63"/>
      <c r="C14" s="64">
        <v>595</v>
      </c>
      <c r="D14" s="63"/>
      <c r="E14" s="14" t="s">
        <v>12</v>
      </c>
      <c r="F14" s="122">
        <f>SUM(F15:F17)</f>
        <v>596.01600000000008</v>
      </c>
      <c r="G14" s="66" t="s">
        <v>171</v>
      </c>
      <c r="H14" s="62" t="s">
        <v>979</v>
      </c>
      <c r="I14" s="63"/>
      <c r="J14" s="64">
        <v>597</v>
      </c>
      <c r="K14" s="63"/>
      <c r="L14" s="14" t="s">
        <v>12</v>
      </c>
      <c r="M14" s="122">
        <f>SUM(M15:M17)</f>
        <v>598.02</v>
      </c>
      <c r="N14"/>
    </row>
    <row r="15" spans="1:25" ht="15.75" customHeight="1" x14ac:dyDescent="0.3">
      <c r="A15" s="157" t="s">
        <v>736</v>
      </c>
      <c r="B15" s="88"/>
      <c r="C15" s="89"/>
      <c r="D15" s="126">
        <v>100.004</v>
      </c>
      <c r="E15" s="126">
        <v>99.004999999999995</v>
      </c>
      <c r="F15" s="127">
        <f>SUM(D15:E15)</f>
        <v>199.00900000000001</v>
      </c>
      <c r="G15"/>
      <c r="H15" s="157" t="s">
        <v>586</v>
      </c>
      <c r="I15" s="88"/>
      <c r="J15" s="89"/>
      <c r="K15" s="126">
        <v>100.006</v>
      </c>
      <c r="L15" s="126">
        <v>100.005</v>
      </c>
      <c r="M15" s="127">
        <f>SUM(K15:L15)</f>
        <v>200.011</v>
      </c>
      <c r="N15"/>
    </row>
    <row r="16" spans="1:25" ht="15.75" customHeight="1" x14ac:dyDescent="0.3">
      <c r="A16" s="125" t="s">
        <v>753</v>
      </c>
      <c r="B16" s="93"/>
      <c r="C16" s="94"/>
      <c r="D16" s="126">
        <v>99.004000000000005</v>
      </c>
      <c r="E16" s="126">
        <v>99.001000000000005</v>
      </c>
      <c r="F16" s="158">
        <f>SUM(D16:E16)</f>
        <v>198.005</v>
      </c>
      <c r="G16"/>
      <c r="H16" s="125" t="s">
        <v>729</v>
      </c>
      <c r="I16" s="93"/>
      <c r="J16" s="94"/>
      <c r="K16" s="126">
        <v>100.003</v>
      </c>
      <c r="L16" s="126">
        <v>99.001999999999995</v>
      </c>
      <c r="M16" s="158">
        <f>SUM(K16:L16)</f>
        <v>199.005</v>
      </c>
      <c r="N16"/>
    </row>
    <row r="17" spans="1:20" ht="15.75" customHeight="1" x14ac:dyDescent="0.3">
      <c r="A17" s="128" t="s">
        <v>746</v>
      </c>
      <c r="B17" s="129"/>
      <c r="C17" s="130"/>
      <c r="D17" s="110">
        <v>100.001</v>
      </c>
      <c r="E17" s="110">
        <v>99.001000000000005</v>
      </c>
      <c r="F17" s="159">
        <f>SUM(D17:E17)</f>
        <v>199.00200000000001</v>
      </c>
      <c r="G17"/>
      <c r="H17" s="128" t="s">
        <v>742</v>
      </c>
      <c r="I17" s="129"/>
      <c r="J17" s="130"/>
      <c r="K17" s="110">
        <v>100.002</v>
      </c>
      <c r="L17" s="110">
        <v>99.001999999999995</v>
      </c>
      <c r="M17" s="159">
        <f>SUM(K17:L17)</f>
        <v>199.00399999999999</v>
      </c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E19" s="18"/>
      <c r="H19" s="73" t="s">
        <v>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8" t="s">
        <v>980</v>
      </c>
      <c r="E20" s="18"/>
      <c r="H20" s="74" t="s">
        <v>979</v>
      </c>
      <c r="I20" s="27">
        <v>3</v>
      </c>
      <c r="J20" s="27">
        <v>3</v>
      </c>
      <c r="K20" s="27"/>
      <c r="L20" s="27"/>
      <c r="M20" s="133">
        <v>1795.0549999999998</v>
      </c>
      <c r="N20" s="69">
        <v>6</v>
      </c>
    </row>
    <row r="21" spans="1:20" ht="15.75" customHeight="1" x14ac:dyDescent="0.3">
      <c r="B21" s="134" t="s">
        <v>981</v>
      </c>
      <c r="E21" s="18"/>
      <c r="H21" s="135" t="s">
        <v>975</v>
      </c>
      <c r="I21" s="25">
        <v>3</v>
      </c>
      <c r="J21" s="25">
        <v>3</v>
      </c>
      <c r="K21" s="25"/>
      <c r="L21" s="25"/>
      <c r="M21" s="137">
        <v>1784.0409999999997</v>
      </c>
      <c r="N21" s="28">
        <v>6</v>
      </c>
    </row>
    <row r="22" spans="1:20" ht="15.75" customHeight="1" x14ac:dyDescent="0.3">
      <c r="B22" s="10" t="s">
        <v>184</v>
      </c>
      <c r="E22" s="18"/>
      <c r="H22" s="135" t="s">
        <v>978</v>
      </c>
      <c r="I22" s="25">
        <v>3</v>
      </c>
      <c r="J22" s="25">
        <v>2</v>
      </c>
      <c r="K22" s="25"/>
      <c r="L22" s="25">
        <v>1</v>
      </c>
      <c r="M22" s="137">
        <v>1785.0440000000003</v>
      </c>
      <c r="N22" s="28">
        <v>4</v>
      </c>
    </row>
    <row r="23" spans="1:20" ht="15.75" customHeight="1" x14ac:dyDescent="0.3">
      <c r="H23" s="70" t="s">
        <v>977</v>
      </c>
      <c r="I23" s="25">
        <v>3</v>
      </c>
      <c r="J23" s="25">
        <v>1</v>
      </c>
      <c r="K23" s="25"/>
      <c r="L23" s="25">
        <v>2</v>
      </c>
      <c r="M23" s="137">
        <v>1769.0400000000002</v>
      </c>
      <c r="N23" s="28">
        <v>2</v>
      </c>
    </row>
    <row r="24" spans="1:20" ht="15.75" customHeight="1" x14ac:dyDescent="0.3">
      <c r="H24" s="70" t="s">
        <v>976</v>
      </c>
      <c r="I24" s="25">
        <v>3</v>
      </c>
      <c r="J24" s="25"/>
      <c r="K24" s="25"/>
      <c r="L24" s="25">
        <v>3</v>
      </c>
      <c r="M24" s="137">
        <v>1770.0240000000001</v>
      </c>
      <c r="N24" s="28">
        <v>0</v>
      </c>
    </row>
    <row r="25" spans="1:20" ht="15.75" customHeight="1" x14ac:dyDescent="0.3">
      <c r="H25" s="71" t="s">
        <v>268</v>
      </c>
      <c r="I25" s="162">
        <v>3</v>
      </c>
      <c r="J25" s="162"/>
      <c r="K25" s="162"/>
      <c r="L25" s="162">
        <v>3</v>
      </c>
      <c r="M25" s="163">
        <v>1767.0390000000002</v>
      </c>
      <c r="N25" s="112">
        <v>0</v>
      </c>
    </row>
    <row r="26" spans="1:20" ht="15.75" customHeight="1" x14ac:dyDescent="0.3"/>
    <row r="27" spans="1:20" ht="15.75" customHeight="1" x14ac:dyDescent="0.3">
      <c r="A27" s="140"/>
      <c r="B27" s="140"/>
      <c r="C27" s="140"/>
      <c r="D27" s="140"/>
      <c r="E27" s="141"/>
      <c r="F27" s="140"/>
      <c r="G27" s="141"/>
      <c r="H27" s="140"/>
      <c r="I27" s="140"/>
      <c r="J27" s="140"/>
      <c r="K27" s="140"/>
      <c r="L27" s="140"/>
      <c r="M27" s="140"/>
      <c r="N27" s="140"/>
      <c r="P27" s="78"/>
    </row>
    <row r="28" spans="1:20" ht="15.75" customHeight="1" x14ac:dyDescent="0.3"/>
    <row r="29" spans="1:20" ht="15.75" customHeight="1" x14ac:dyDescent="0.3">
      <c r="A29" s="9" t="s">
        <v>29</v>
      </c>
      <c r="B29" s="9"/>
      <c r="C29" s="9"/>
      <c r="D29" s="9"/>
      <c r="E29" s="8"/>
      <c r="F29" s="9"/>
      <c r="G29" s="8"/>
      <c r="H29" s="9"/>
      <c r="I29" s="9"/>
      <c r="J29" s="9"/>
      <c r="K29" s="9"/>
      <c r="L29" s="9"/>
      <c r="M29" s="9"/>
      <c r="N29" s="9"/>
      <c r="O29" s="9"/>
    </row>
    <row r="30" spans="1:20" ht="15.75" customHeight="1" x14ac:dyDescent="0.3">
      <c r="A30" s="62" t="s">
        <v>982</v>
      </c>
      <c r="B30" s="63"/>
      <c r="C30" s="64">
        <v>591</v>
      </c>
      <c r="D30" s="63"/>
      <c r="E30" s="14" t="s">
        <v>12</v>
      </c>
      <c r="F30" s="122">
        <f>SUM(F31:F33)</f>
        <v>589.0139999999999</v>
      </c>
      <c r="G30" s="66" t="s">
        <v>171</v>
      </c>
      <c r="H30" s="62" t="s">
        <v>983</v>
      </c>
      <c r="I30" s="63"/>
      <c r="J30" s="64">
        <v>591</v>
      </c>
      <c r="K30" s="63"/>
      <c r="L30" s="14" t="s">
        <v>12</v>
      </c>
      <c r="M30" s="122">
        <f>SUM(M31:M33)</f>
        <v>599.02300000000002</v>
      </c>
      <c r="N30"/>
      <c r="O30" s="42"/>
      <c r="P30" s="42"/>
      <c r="Q30" s="42"/>
      <c r="R30" s="42"/>
      <c r="S30" s="42"/>
      <c r="T30" s="42"/>
    </row>
    <row r="31" spans="1:20" ht="15.75" customHeight="1" x14ac:dyDescent="0.3">
      <c r="A31" s="157" t="s">
        <v>799</v>
      </c>
      <c r="B31" s="88"/>
      <c r="C31" s="89"/>
      <c r="D31" s="126">
        <v>98.001999999999995</v>
      </c>
      <c r="E31" s="126">
        <v>98.001999999999995</v>
      </c>
      <c r="F31" s="127">
        <f>SUM(D31:E31)</f>
        <v>196.00399999999999</v>
      </c>
      <c r="G31"/>
      <c r="H31" s="157" t="s">
        <v>751</v>
      </c>
      <c r="I31" s="88"/>
      <c r="J31" s="89"/>
      <c r="K31" s="126">
        <v>100.003</v>
      </c>
      <c r="L31" s="126">
        <v>99.003</v>
      </c>
      <c r="M31" s="127">
        <f>SUM(K31:L31)</f>
        <v>199.006</v>
      </c>
      <c r="N31"/>
      <c r="O31" s="42"/>
      <c r="P31" s="42"/>
      <c r="Q31" s="42"/>
      <c r="R31" s="42"/>
      <c r="S31" s="42"/>
      <c r="T31" s="42"/>
    </row>
    <row r="32" spans="1:20" ht="15.75" customHeight="1" x14ac:dyDescent="0.3">
      <c r="A32" s="125" t="s">
        <v>566</v>
      </c>
      <c r="B32" s="93"/>
      <c r="C32" s="94"/>
      <c r="D32" s="126">
        <v>100.006</v>
      </c>
      <c r="E32" s="126">
        <v>100.002</v>
      </c>
      <c r="F32" s="158">
        <f>SUM(D32:E32)</f>
        <v>200.00799999999998</v>
      </c>
      <c r="G32"/>
      <c r="H32" s="125" t="s">
        <v>595</v>
      </c>
      <c r="I32" s="93"/>
      <c r="J32" s="94"/>
      <c r="K32" s="126">
        <v>100.004</v>
      </c>
      <c r="L32" s="126">
        <v>100.003</v>
      </c>
      <c r="M32" s="158">
        <f>SUM(K32:L32)</f>
        <v>200.00700000000001</v>
      </c>
      <c r="N32"/>
      <c r="O32" s="42"/>
      <c r="P32" s="42"/>
      <c r="Q32" s="42"/>
      <c r="R32" s="42"/>
      <c r="S32" s="42"/>
      <c r="T32" s="42"/>
    </row>
    <row r="33" spans="1:20" ht="15.75" customHeight="1" x14ac:dyDescent="0.3">
      <c r="A33" s="128" t="s">
        <v>786</v>
      </c>
      <c r="B33" s="129"/>
      <c r="C33" s="130"/>
      <c r="D33" s="110">
        <v>97.001000000000005</v>
      </c>
      <c r="E33" s="110">
        <v>96.001000000000005</v>
      </c>
      <c r="F33" s="159">
        <f>SUM(D33:E33)</f>
        <v>193.00200000000001</v>
      </c>
      <c r="G33"/>
      <c r="H33" s="128" t="s">
        <v>795</v>
      </c>
      <c r="I33" s="129"/>
      <c r="J33" s="130"/>
      <c r="K33" s="110">
        <v>100.005</v>
      </c>
      <c r="L33" s="110">
        <v>100.005</v>
      </c>
      <c r="M33" s="159">
        <f>SUM(K33:L33)</f>
        <v>200.01</v>
      </c>
      <c r="N33"/>
      <c r="O33" s="42"/>
      <c r="P33" s="42"/>
      <c r="Q33" s="42"/>
      <c r="R33" s="42"/>
      <c r="S33" s="42"/>
      <c r="T33" s="42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2"/>
      <c r="P34" s="42"/>
      <c r="Q34" s="42"/>
      <c r="R34" s="42"/>
      <c r="S34" s="42"/>
      <c r="T34" s="42"/>
    </row>
    <row r="35" spans="1:20" ht="15.75" customHeight="1" x14ac:dyDescent="0.3">
      <c r="A35" s="62" t="s">
        <v>984</v>
      </c>
      <c r="B35" s="63"/>
      <c r="C35" s="64">
        <v>591</v>
      </c>
      <c r="D35" s="63"/>
      <c r="E35" s="14" t="s">
        <v>12</v>
      </c>
      <c r="F35" s="122">
        <f>SUM(F36:F38)</f>
        <v>596.0150000000001</v>
      </c>
      <c r="G35" s="66" t="s">
        <v>171</v>
      </c>
      <c r="H35" s="62" t="s">
        <v>985</v>
      </c>
      <c r="I35" s="63"/>
      <c r="J35" s="64">
        <v>591</v>
      </c>
      <c r="K35" s="63"/>
      <c r="L35" s="14" t="s">
        <v>12</v>
      </c>
      <c r="M35" s="122">
        <f>SUM(M36:M38)</f>
        <v>587.01099999999997</v>
      </c>
      <c r="N35"/>
      <c r="O35" s="42"/>
      <c r="P35" s="42"/>
      <c r="Q35" s="42"/>
      <c r="R35" s="42"/>
      <c r="S35" s="42"/>
      <c r="T35" s="42"/>
    </row>
    <row r="36" spans="1:20" ht="15.75" customHeight="1" x14ac:dyDescent="0.3">
      <c r="A36" s="157" t="s">
        <v>284</v>
      </c>
      <c r="B36" s="88"/>
      <c r="C36" s="89"/>
      <c r="D36" s="126">
        <v>100.003</v>
      </c>
      <c r="E36" s="126">
        <v>99.001999999999995</v>
      </c>
      <c r="F36" s="127">
        <f>SUM(D36:E36)</f>
        <v>199.005</v>
      </c>
      <c r="G36"/>
      <c r="H36" s="157" t="s">
        <v>776</v>
      </c>
      <c r="I36" s="88"/>
      <c r="J36" s="89"/>
      <c r="K36" s="126">
        <v>95.001999999999995</v>
      </c>
      <c r="L36" s="126">
        <v>95.001000000000005</v>
      </c>
      <c r="M36" s="127">
        <f>SUM(K36:L36)</f>
        <v>190.00299999999999</v>
      </c>
      <c r="N36"/>
      <c r="O36" s="42"/>
      <c r="P36" s="42"/>
      <c r="Q36" s="42"/>
      <c r="R36" s="42"/>
      <c r="S36" s="42"/>
      <c r="T36" s="42"/>
    </row>
    <row r="37" spans="1:20" ht="15.75" customHeight="1" x14ac:dyDescent="0.3">
      <c r="A37" s="125" t="s">
        <v>360</v>
      </c>
      <c r="B37" s="93"/>
      <c r="C37" s="94"/>
      <c r="D37" s="126">
        <v>100.004</v>
      </c>
      <c r="E37" s="126">
        <v>99.004000000000005</v>
      </c>
      <c r="F37" s="158">
        <f>SUM(D37:E37)</f>
        <v>199.00800000000001</v>
      </c>
      <c r="G37"/>
      <c r="H37" s="125" t="s">
        <v>769</v>
      </c>
      <c r="I37" s="93"/>
      <c r="J37" s="94"/>
      <c r="K37" s="126">
        <v>100.001</v>
      </c>
      <c r="L37" s="126">
        <v>98.001000000000005</v>
      </c>
      <c r="M37" s="158">
        <f>SUM(K37:L37)</f>
        <v>198.00200000000001</v>
      </c>
      <c r="N37"/>
      <c r="O37" s="42"/>
      <c r="P37" s="42"/>
      <c r="Q37" s="42"/>
      <c r="R37" s="42"/>
      <c r="S37" s="42"/>
      <c r="T37" s="42"/>
    </row>
    <row r="38" spans="1:20" ht="15.75" customHeight="1" x14ac:dyDescent="0.3">
      <c r="A38" s="128" t="s">
        <v>338</v>
      </c>
      <c r="B38" s="129"/>
      <c r="C38" s="130"/>
      <c r="D38" s="110">
        <v>99.001999999999995</v>
      </c>
      <c r="E38" s="110">
        <v>99</v>
      </c>
      <c r="F38" s="159">
        <f>SUM(D38:E38)</f>
        <v>198.00200000000001</v>
      </c>
      <c r="G38"/>
      <c r="H38" s="128" t="s">
        <v>782</v>
      </c>
      <c r="I38" s="129"/>
      <c r="J38" s="130"/>
      <c r="K38" s="110">
        <v>100.005</v>
      </c>
      <c r="L38" s="110">
        <v>99.001000000000005</v>
      </c>
      <c r="M38" s="159">
        <f>SUM(K38:L38)</f>
        <v>199.006</v>
      </c>
      <c r="N38"/>
      <c r="O38" s="42"/>
      <c r="P38" s="42"/>
      <c r="Q38" s="42"/>
      <c r="R38" s="42"/>
      <c r="S38" s="42"/>
      <c r="T38" s="42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2"/>
      <c r="P39" s="42"/>
      <c r="Q39" s="42"/>
      <c r="R39" s="42"/>
      <c r="S39" s="42"/>
      <c r="T39" s="42"/>
    </row>
    <row r="40" spans="1:20" ht="15.75" customHeight="1" x14ac:dyDescent="0.3">
      <c r="A40" s="62" t="s">
        <v>986</v>
      </c>
      <c r="B40" s="63"/>
      <c r="C40" s="64">
        <v>590</v>
      </c>
      <c r="D40" s="63"/>
      <c r="E40" s="14" t="s">
        <v>12</v>
      </c>
      <c r="F40" s="122">
        <f>SUM(F41:F43)</f>
        <v>588.01099999999997</v>
      </c>
      <c r="G40" s="66" t="s">
        <v>171</v>
      </c>
      <c r="H40" s="62" t="s">
        <v>987</v>
      </c>
      <c r="I40" s="63"/>
      <c r="J40" s="64">
        <v>590</v>
      </c>
      <c r="K40" s="63"/>
      <c r="L40" s="14" t="s">
        <v>12</v>
      </c>
      <c r="M40" s="122">
        <f>SUM(M41:M43)</f>
        <v>586.00900000000001</v>
      </c>
      <c r="N40"/>
      <c r="O40" s="42"/>
      <c r="P40" s="42"/>
      <c r="Q40" s="42"/>
      <c r="R40" s="42"/>
      <c r="S40" s="42"/>
      <c r="T40" s="42"/>
    </row>
    <row r="41" spans="1:20" ht="15.75" customHeight="1" x14ac:dyDescent="0.3">
      <c r="A41" s="157" t="s">
        <v>759</v>
      </c>
      <c r="B41" s="88"/>
      <c r="C41" s="89"/>
      <c r="D41" s="126">
        <v>100.004</v>
      </c>
      <c r="E41" s="126">
        <v>100.001</v>
      </c>
      <c r="F41" s="127">
        <f>SUM(D41:E41)</f>
        <v>200.005</v>
      </c>
      <c r="G41"/>
      <c r="H41" s="157" t="s">
        <v>448</v>
      </c>
      <c r="I41" s="88"/>
      <c r="J41" s="89"/>
      <c r="K41" s="126">
        <v>97.001000000000005</v>
      </c>
      <c r="L41" s="126">
        <v>96.004000000000005</v>
      </c>
      <c r="M41" s="127">
        <f>SUM(K41:L41)</f>
        <v>193.005</v>
      </c>
      <c r="N41"/>
      <c r="O41" s="42"/>
      <c r="P41" s="42"/>
      <c r="Q41" s="42"/>
      <c r="R41" s="42"/>
      <c r="S41" s="42"/>
      <c r="T41" s="42"/>
    </row>
    <row r="42" spans="1:20" ht="15.75" customHeight="1" x14ac:dyDescent="0.3">
      <c r="A42" s="125" t="s">
        <v>800</v>
      </c>
      <c r="B42" s="93"/>
      <c r="C42" s="94"/>
      <c r="D42" s="126">
        <v>97.001999999999995</v>
      </c>
      <c r="E42" s="126">
        <v>95</v>
      </c>
      <c r="F42" s="158">
        <f>SUM(D42:E42)</f>
        <v>192.00200000000001</v>
      </c>
      <c r="G42"/>
      <c r="H42" s="125" t="s">
        <v>335</v>
      </c>
      <c r="I42" s="93"/>
      <c r="J42" s="94"/>
      <c r="K42" s="126">
        <v>99.001000000000005</v>
      </c>
      <c r="L42" s="126">
        <v>99.001000000000005</v>
      </c>
      <c r="M42" s="158">
        <f>SUM(K42:L42)</f>
        <v>198.00200000000001</v>
      </c>
      <c r="N42"/>
      <c r="O42" s="42"/>
      <c r="P42" s="42"/>
      <c r="Q42" s="42"/>
      <c r="R42" s="42"/>
      <c r="S42" s="42"/>
      <c r="T42" s="42"/>
    </row>
    <row r="43" spans="1:20" ht="15.75" customHeight="1" x14ac:dyDescent="0.3">
      <c r="A43" s="128" t="s">
        <v>764</v>
      </c>
      <c r="B43" s="129"/>
      <c r="C43" s="130"/>
      <c r="D43" s="110">
        <v>99.003</v>
      </c>
      <c r="E43" s="110">
        <v>97.001000000000005</v>
      </c>
      <c r="F43" s="159">
        <f>SUM(D43:E43)</f>
        <v>196.00400000000002</v>
      </c>
      <c r="G43"/>
      <c r="H43" s="128" t="s">
        <v>344</v>
      </c>
      <c r="I43" s="129"/>
      <c r="J43" s="130"/>
      <c r="K43" s="110">
        <v>98.001999999999995</v>
      </c>
      <c r="L43" s="110">
        <v>97</v>
      </c>
      <c r="M43" s="159">
        <f>SUM(K43:L43)</f>
        <v>195.00200000000001</v>
      </c>
      <c r="N43"/>
      <c r="O43" s="42"/>
      <c r="P43" s="42"/>
      <c r="Q43" s="42"/>
      <c r="R43" s="42"/>
      <c r="S43" s="42"/>
      <c r="T43" s="42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2"/>
      <c r="P44" s="42"/>
      <c r="Q44" s="42"/>
      <c r="R44" s="42"/>
      <c r="S44" s="42"/>
      <c r="T44" s="42"/>
    </row>
    <row r="45" spans="1:20" ht="15.75" customHeight="1" x14ac:dyDescent="0.3">
      <c r="E45" s="18"/>
      <c r="H45" s="73" t="s">
        <v>29</v>
      </c>
      <c r="I45" s="16" t="s">
        <v>177</v>
      </c>
      <c r="J45" s="16" t="s">
        <v>178</v>
      </c>
      <c r="K45" s="16" t="s">
        <v>179</v>
      </c>
      <c r="L45" s="16" t="s">
        <v>180</v>
      </c>
      <c r="M45" s="16" t="s">
        <v>11</v>
      </c>
      <c r="N45" s="17" t="s">
        <v>181</v>
      </c>
    </row>
    <row r="46" spans="1:20" ht="15.75" customHeight="1" x14ac:dyDescent="0.3">
      <c r="B46" s="10" t="s">
        <v>988</v>
      </c>
      <c r="E46" s="18"/>
      <c r="H46" s="143" t="s">
        <v>983</v>
      </c>
      <c r="I46" s="144">
        <v>3</v>
      </c>
      <c r="J46" s="144">
        <v>3</v>
      </c>
      <c r="K46" s="144"/>
      <c r="L46" s="144"/>
      <c r="M46" s="145">
        <v>1797.056</v>
      </c>
      <c r="N46" s="146">
        <v>6</v>
      </c>
      <c r="O46" s="42"/>
      <c r="P46" s="42"/>
    </row>
    <row r="47" spans="1:20" ht="15.75" customHeight="1" x14ac:dyDescent="0.3">
      <c r="B47" s="75" t="s">
        <v>989</v>
      </c>
      <c r="E47" s="18"/>
      <c r="H47" s="147" t="s">
        <v>984</v>
      </c>
      <c r="I47" s="48">
        <v>3</v>
      </c>
      <c r="J47" s="48">
        <v>2</v>
      </c>
      <c r="K47" s="48"/>
      <c r="L47" s="48">
        <v>1</v>
      </c>
      <c r="M47" s="148">
        <v>1786.0470000000003</v>
      </c>
      <c r="N47" s="49">
        <v>4</v>
      </c>
      <c r="O47" s="42"/>
      <c r="P47" s="42"/>
    </row>
    <row r="48" spans="1:20" ht="15.75" customHeight="1" x14ac:dyDescent="0.3">
      <c r="B48" s="10" t="s">
        <v>184</v>
      </c>
      <c r="E48" s="18"/>
      <c r="H48" s="147" t="s">
        <v>986</v>
      </c>
      <c r="I48" s="48">
        <v>3</v>
      </c>
      <c r="J48" s="48">
        <v>2</v>
      </c>
      <c r="K48" s="48"/>
      <c r="L48" s="48">
        <v>1</v>
      </c>
      <c r="M48" s="148">
        <v>1771.04</v>
      </c>
      <c r="N48" s="49">
        <v>4</v>
      </c>
      <c r="O48" s="42"/>
      <c r="P48" s="42"/>
    </row>
    <row r="49" spans="1:16" ht="15.75" customHeight="1" x14ac:dyDescent="0.3">
      <c r="H49" s="147" t="s">
        <v>985</v>
      </c>
      <c r="I49" s="48">
        <v>3</v>
      </c>
      <c r="J49" s="48">
        <v>1</v>
      </c>
      <c r="K49" s="48"/>
      <c r="L49" s="48">
        <v>2</v>
      </c>
      <c r="M49" s="148">
        <v>1754.0360000000001</v>
      </c>
      <c r="N49" s="49">
        <v>2</v>
      </c>
      <c r="O49" s="42"/>
      <c r="P49" s="42"/>
    </row>
    <row r="50" spans="1:16" ht="15.75" customHeight="1" x14ac:dyDescent="0.3">
      <c r="H50" s="147" t="s">
        <v>987</v>
      </c>
      <c r="I50" s="48">
        <v>3</v>
      </c>
      <c r="J50" s="48">
        <v>1</v>
      </c>
      <c r="K50" s="48"/>
      <c r="L50" s="48">
        <v>2</v>
      </c>
      <c r="M50" s="148">
        <v>1575.0239999999999</v>
      </c>
      <c r="N50" s="49">
        <v>2</v>
      </c>
      <c r="O50" s="42"/>
      <c r="P50" s="42"/>
    </row>
    <row r="51" spans="1:16" ht="15.75" customHeight="1" x14ac:dyDescent="0.3">
      <c r="H51" s="149" t="s">
        <v>982</v>
      </c>
      <c r="I51" s="150">
        <v>3</v>
      </c>
      <c r="J51" s="150"/>
      <c r="K51" s="150"/>
      <c r="L51" s="150">
        <v>3</v>
      </c>
      <c r="M51" s="151">
        <v>1765.0289999999998</v>
      </c>
      <c r="N51" s="120">
        <v>0</v>
      </c>
      <c r="O51" s="42"/>
      <c r="P51" s="42"/>
    </row>
    <row r="52" spans="1:16" ht="15.75" customHeight="1" x14ac:dyDescent="0.3">
      <c r="A52" s="72"/>
      <c r="B52" s="72"/>
      <c r="C52" s="72"/>
      <c r="D52" s="72"/>
      <c r="E52" s="72"/>
      <c r="F52" s="72"/>
      <c r="G52" s="152"/>
      <c r="H52" s="72"/>
      <c r="I52" s="72"/>
      <c r="J52" s="72"/>
      <c r="K52" s="72"/>
      <c r="L52" s="72"/>
      <c r="M52" s="72"/>
      <c r="N52" s="72"/>
    </row>
    <row r="53" spans="1:16" ht="15.75" customHeight="1" x14ac:dyDescent="0.3">
      <c r="A53" s="72" t="s">
        <v>340</v>
      </c>
      <c r="B53" s="72"/>
      <c r="C53" s="72"/>
      <c r="D53" s="72"/>
      <c r="E53" s="72"/>
      <c r="F53" s="72"/>
      <c r="G53" s="152"/>
      <c r="H53" s="72"/>
      <c r="I53" s="72"/>
      <c r="J53" s="72"/>
      <c r="K53" s="72"/>
      <c r="L53" s="72"/>
      <c r="M53" s="72"/>
      <c r="N53" s="72"/>
    </row>
    <row r="54" spans="1:16" ht="15.75" customHeight="1" x14ac:dyDescent="0.3">
      <c r="A54" s="72"/>
      <c r="B54" s="72"/>
      <c r="C54" s="72"/>
      <c r="D54" s="72"/>
      <c r="E54" s="72"/>
      <c r="F54" s="72"/>
      <c r="G54" s="152"/>
      <c r="H54" s="72"/>
      <c r="I54" s="72"/>
      <c r="J54" s="72"/>
      <c r="K54" s="72"/>
      <c r="L54" s="72"/>
      <c r="M54" s="72"/>
      <c r="N54" s="72"/>
    </row>
    <row r="55" spans="1:16" ht="15.75" customHeight="1" x14ac:dyDescent="0.3">
      <c r="A55" s="18" t="s">
        <v>341</v>
      </c>
      <c r="E55" s="79" t="s">
        <v>71</v>
      </c>
      <c r="G55" s="18"/>
      <c r="H55" s="72"/>
      <c r="I55" s="72"/>
      <c r="J55" s="72"/>
      <c r="K55" s="72"/>
      <c r="L55" s="72"/>
      <c r="M55" s="72"/>
      <c r="N55" s="72"/>
    </row>
    <row r="56" spans="1:16" ht="15.75" customHeight="1" x14ac:dyDescent="0.3">
      <c r="A56" s="18" t="s">
        <v>72</v>
      </c>
      <c r="E56" s="18"/>
      <c r="H56" s="72"/>
      <c r="I56" s="72"/>
      <c r="J56" s="72"/>
      <c r="K56" s="72"/>
      <c r="L56" s="72"/>
      <c r="M56" s="72"/>
      <c r="N56" s="72"/>
    </row>
    <row r="57" spans="1:16" ht="15.75" customHeight="1" x14ac:dyDescent="0.3">
      <c r="A57" s="72"/>
      <c r="B57" s="72"/>
      <c r="C57" s="72"/>
      <c r="D57" s="72"/>
      <c r="E57" s="72"/>
      <c r="F57" s="72"/>
      <c r="G57" s="152"/>
      <c r="H57" s="72"/>
      <c r="I57" s="72"/>
      <c r="J57" s="72"/>
      <c r="K57" s="72"/>
      <c r="L57" s="72"/>
      <c r="M57" s="72"/>
      <c r="N57" s="72"/>
    </row>
    <row r="58" spans="1:16" ht="15.75" customHeight="1" x14ac:dyDescent="0.3">
      <c r="A58" s="72"/>
      <c r="B58" s="72"/>
      <c r="C58" s="72"/>
      <c r="D58" s="72"/>
      <c r="E58" s="72"/>
      <c r="F58" s="72"/>
      <c r="G58" s="152"/>
      <c r="H58" s="72"/>
      <c r="I58" s="72"/>
      <c r="J58" s="72"/>
      <c r="K58" s="72"/>
      <c r="L58" s="72"/>
      <c r="M58" s="72"/>
      <c r="N58" s="72"/>
    </row>
    <row r="59" spans="1:16" ht="15.75" customHeight="1" x14ac:dyDescent="0.3">
      <c r="A59" s="72"/>
      <c r="B59" s="72"/>
      <c r="C59" s="72"/>
      <c r="D59" s="72"/>
      <c r="E59" s="72"/>
      <c r="F59" s="72"/>
      <c r="G59" s="152"/>
      <c r="H59" s="72"/>
      <c r="I59" s="72"/>
      <c r="J59" s="72"/>
      <c r="K59" s="72"/>
      <c r="L59" s="72"/>
      <c r="M59" s="72"/>
      <c r="N59" s="72"/>
    </row>
    <row r="60" spans="1:16" ht="15.75" customHeight="1" x14ac:dyDescent="0.3">
      <c r="A60" s="72"/>
      <c r="B60" s="72"/>
      <c r="C60" s="72"/>
      <c r="D60" s="72"/>
      <c r="E60" s="72"/>
      <c r="F60" s="72"/>
      <c r="G60" s="152"/>
      <c r="H60" s="72"/>
      <c r="I60" s="72"/>
      <c r="J60" s="72"/>
      <c r="K60" s="72"/>
      <c r="L60" s="72"/>
      <c r="M60" s="72"/>
      <c r="N60" s="72"/>
    </row>
    <row r="61" spans="1:16" ht="15.75" customHeight="1" x14ac:dyDescent="0.3">
      <c r="A61" s="72"/>
      <c r="B61" s="72"/>
      <c r="C61" s="72"/>
      <c r="D61" s="72"/>
      <c r="E61" s="72"/>
      <c r="F61" s="72"/>
      <c r="G61" s="152"/>
      <c r="H61" s="72"/>
      <c r="I61" s="72"/>
      <c r="J61" s="72"/>
      <c r="K61" s="72"/>
      <c r="L61" s="72"/>
      <c r="M61" s="72"/>
      <c r="N61" s="72"/>
    </row>
    <row r="62" spans="1:16" ht="15.75" customHeight="1" x14ac:dyDescent="0.3">
      <c r="A62" s="72"/>
      <c r="B62" s="72"/>
      <c r="C62" s="72"/>
      <c r="D62" s="72"/>
      <c r="E62" s="72"/>
      <c r="F62" s="72"/>
      <c r="G62" s="152"/>
      <c r="H62" s="72"/>
      <c r="I62" s="72"/>
      <c r="J62" s="72"/>
      <c r="K62" s="72"/>
      <c r="L62" s="72"/>
      <c r="M62" s="72"/>
      <c r="N62" s="72"/>
    </row>
    <row r="63" spans="1:16" ht="15.75" customHeight="1" x14ac:dyDescent="0.3">
      <c r="A63" s="72"/>
      <c r="B63" s="72"/>
      <c r="C63" s="72"/>
      <c r="D63" s="72"/>
      <c r="E63" s="72"/>
      <c r="F63" s="72"/>
      <c r="G63" s="152"/>
      <c r="H63" s="72"/>
      <c r="I63" s="72"/>
      <c r="J63" s="72"/>
      <c r="K63" s="72"/>
      <c r="L63" s="72"/>
      <c r="M63" s="72"/>
      <c r="N63" s="72"/>
    </row>
    <row r="64" spans="1:16" ht="15.75" customHeight="1" x14ac:dyDescent="0.3">
      <c r="A64" s="72"/>
      <c r="B64" s="72"/>
      <c r="C64" s="72"/>
      <c r="D64" s="72"/>
      <c r="E64" s="72"/>
      <c r="F64" s="72"/>
      <c r="G64" s="152"/>
      <c r="H64" s="72"/>
      <c r="I64" s="72"/>
      <c r="J64" s="72"/>
      <c r="K64" s="72"/>
      <c r="L64" s="72"/>
      <c r="M64" s="72"/>
      <c r="N64" s="72"/>
    </row>
    <row r="65" spans="1:14" ht="15.75" customHeight="1" x14ac:dyDescent="0.3">
      <c r="A65" s="72"/>
      <c r="B65" s="72"/>
      <c r="C65" s="72"/>
      <c r="D65" s="72"/>
      <c r="E65" s="72"/>
      <c r="F65" s="72"/>
      <c r="G65" s="152"/>
      <c r="H65" s="72"/>
      <c r="I65" s="72"/>
      <c r="J65" s="72"/>
      <c r="K65" s="72"/>
      <c r="L65" s="72"/>
      <c r="M65" s="72"/>
      <c r="N65" s="72"/>
    </row>
    <row r="66" spans="1:14" ht="15.75" customHeight="1" x14ac:dyDescent="0.3">
      <c r="A66" s="72"/>
      <c r="B66" s="72"/>
      <c r="C66" s="72"/>
      <c r="D66" s="72"/>
      <c r="E66" s="72"/>
      <c r="F66" s="72"/>
      <c r="G66" s="152"/>
      <c r="H66" s="72"/>
      <c r="I66" s="72"/>
      <c r="J66" s="72"/>
      <c r="K66" s="72"/>
      <c r="L66" s="72"/>
      <c r="M66" s="72"/>
      <c r="N66" s="72"/>
    </row>
    <row r="67" spans="1:14" ht="15.75" customHeight="1" x14ac:dyDescent="0.3">
      <c r="A67" s="72"/>
      <c r="B67" s="72"/>
      <c r="C67" s="72"/>
      <c r="D67" s="72"/>
      <c r="E67" s="72"/>
      <c r="F67" s="72"/>
      <c r="G67" s="152"/>
      <c r="H67" s="72"/>
      <c r="I67" s="72"/>
      <c r="J67" s="72"/>
      <c r="K67" s="72"/>
      <c r="L67" s="72"/>
      <c r="M67" s="72"/>
      <c r="N67" s="72"/>
    </row>
    <row r="68" spans="1:14" ht="15.75" customHeight="1" x14ac:dyDescent="0.3">
      <c r="A68" s="72"/>
      <c r="B68" s="72"/>
      <c r="C68" s="72"/>
      <c r="D68" s="72"/>
      <c r="E68" s="72"/>
      <c r="F68" s="72"/>
      <c r="G68" s="152"/>
      <c r="H68" s="72"/>
      <c r="I68" s="72"/>
      <c r="J68" s="72"/>
      <c r="K68" s="72"/>
      <c r="L68" s="72"/>
      <c r="M68" s="72"/>
      <c r="N68" s="72"/>
    </row>
    <row r="69" spans="1:14" ht="15.75" customHeight="1" x14ac:dyDescent="0.3">
      <c r="A69" s="72"/>
      <c r="B69" s="72"/>
      <c r="C69" s="72"/>
      <c r="D69" s="72"/>
      <c r="E69" s="72"/>
      <c r="F69" s="72"/>
      <c r="G69" s="152"/>
      <c r="H69" s="72"/>
      <c r="I69" s="72"/>
      <c r="J69" s="72"/>
      <c r="K69" s="72"/>
      <c r="L69" s="72"/>
      <c r="M69" s="72"/>
      <c r="N69" s="72"/>
    </row>
    <row r="70" spans="1:14" ht="15.75" customHeight="1" x14ac:dyDescent="0.3">
      <c r="A70" s="72"/>
      <c r="B70" s="72"/>
      <c r="C70" s="72"/>
      <c r="D70" s="72"/>
      <c r="E70" s="72"/>
      <c r="F70" s="72"/>
      <c r="G70" s="152"/>
      <c r="H70" s="72"/>
      <c r="I70" s="72"/>
      <c r="J70" s="72"/>
      <c r="K70" s="72"/>
      <c r="L70" s="72"/>
      <c r="M70" s="72"/>
      <c r="N70" s="72"/>
    </row>
    <row r="71" spans="1:14" ht="15.75" customHeight="1" x14ac:dyDescent="0.3">
      <c r="A71" s="72"/>
      <c r="B71" s="72"/>
      <c r="C71" s="72"/>
      <c r="D71" s="72"/>
      <c r="E71" s="72"/>
      <c r="F71" s="72"/>
      <c r="G71" s="152"/>
      <c r="H71" s="72"/>
      <c r="I71" s="72"/>
      <c r="J71" s="72"/>
      <c r="K71" s="72"/>
      <c r="L71" s="72"/>
      <c r="M71" s="72"/>
      <c r="N71" s="72"/>
    </row>
    <row r="72" spans="1:14" ht="15.75" customHeight="1" x14ac:dyDescent="0.3">
      <c r="A72" s="72"/>
      <c r="B72" s="72"/>
      <c r="C72" s="72"/>
      <c r="D72" s="72"/>
      <c r="E72" s="72"/>
      <c r="F72" s="72"/>
      <c r="G72" s="152"/>
      <c r="H72" s="72"/>
      <c r="I72" s="72"/>
      <c r="J72" s="72"/>
      <c r="K72" s="72"/>
      <c r="L72" s="72"/>
      <c r="M72" s="72"/>
      <c r="N72" s="72"/>
    </row>
    <row r="73" spans="1:14" ht="15.75" customHeight="1" x14ac:dyDescent="0.3">
      <c r="A73" s="72"/>
      <c r="B73" s="72"/>
      <c r="C73" s="72"/>
      <c r="D73" s="72"/>
      <c r="E73" s="72"/>
      <c r="F73" s="72"/>
      <c r="G73" s="152"/>
      <c r="H73" s="72"/>
      <c r="I73" s="72"/>
      <c r="J73" s="72"/>
      <c r="K73" s="72"/>
      <c r="L73" s="72"/>
      <c r="M73" s="72"/>
      <c r="N73" s="72"/>
    </row>
    <row r="74" spans="1:14" ht="15.75" customHeight="1" x14ac:dyDescent="0.3">
      <c r="A74" s="72"/>
      <c r="B74" s="72"/>
      <c r="C74" s="72"/>
      <c r="D74" s="72"/>
      <c r="E74" s="72"/>
      <c r="F74" s="72"/>
      <c r="G74" s="152"/>
      <c r="H74" s="72"/>
      <c r="I74" s="72"/>
      <c r="J74" s="72"/>
      <c r="K74" s="72"/>
      <c r="L74" s="72"/>
      <c r="M74" s="72"/>
      <c r="N74" s="72"/>
    </row>
    <row r="75" spans="1:14" ht="15.75" customHeight="1" x14ac:dyDescent="0.3">
      <c r="A75" s="72"/>
      <c r="B75" s="72"/>
      <c r="C75" s="72"/>
      <c r="D75" s="72"/>
      <c r="E75" s="72"/>
      <c r="F75" s="72"/>
      <c r="G75" s="152"/>
      <c r="H75" s="72"/>
      <c r="I75" s="72"/>
      <c r="J75" s="72"/>
      <c r="K75" s="72"/>
      <c r="L75" s="72"/>
      <c r="M75" s="72"/>
      <c r="N75" s="72"/>
    </row>
    <row r="76" spans="1:14" ht="15.75" customHeight="1" x14ac:dyDescent="0.3">
      <c r="A76" s="72"/>
      <c r="B76" s="72"/>
      <c r="C76" s="72"/>
      <c r="D76" s="72"/>
      <c r="E76" s="72"/>
      <c r="F76" s="72"/>
      <c r="G76" s="152"/>
      <c r="H76" s="72"/>
      <c r="I76" s="72"/>
      <c r="J76" s="72"/>
      <c r="K76" s="72"/>
      <c r="L76" s="72"/>
      <c r="M76" s="72"/>
      <c r="N76" s="72"/>
    </row>
    <row r="77" spans="1:14" ht="15.75" customHeight="1" x14ac:dyDescent="0.3">
      <c r="A77" s="72"/>
      <c r="B77" s="72"/>
      <c r="C77" s="72"/>
      <c r="D77" s="72"/>
      <c r="E77" s="72"/>
      <c r="F77" s="72"/>
      <c r="G77" s="152"/>
      <c r="H77" s="72"/>
      <c r="I77" s="72"/>
      <c r="J77" s="72"/>
      <c r="K77" s="72"/>
      <c r="L77" s="72"/>
      <c r="M77" s="72"/>
      <c r="N77" s="72"/>
    </row>
    <row r="78" spans="1:14" ht="15.75" customHeight="1" x14ac:dyDescent="0.3">
      <c r="A78" s="72"/>
      <c r="B78" s="72"/>
      <c r="C78" s="72"/>
      <c r="D78" s="72"/>
      <c r="E78" s="72"/>
      <c r="F78" s="72"/>
      <c r="G78" s="152"/>
      <c r="H78" s="72"/>
      <c r="I78" s="72"/>
      <c r="J78" s="72"/>
      <c r="K78" s="72"/>
      <c r="L78" s="72"/>
      <c r="M78" s="72"/>
      <c r="N78" s="72"/>
    </row>
    <row r="79" spans="1:14" ht="15.75" customHeight="1" x14ac:dyDescent="0.3">
      <c r="A79" s="72"/>
      <c r="B79" s="72"/>
      <c r="C79" s="72"/>
      <c r="D79" s="72"/>
      <c r="E79" s="72"/>
      <c r="F79" s="72"/>
      <c r="G79" s="152"/>
      <c r="H79" s="72"/>
      <c r="I79" s="72"/>
      <c r="J79" s="72"/>
      <c r="K79" s="72"/>
      <c r="L79" s="72"/>
      <c r="M79" s="72"/>
      <c r="N79" s="72"/>
    </row>
    <row r="80" spans="1:14" ht="15.75" customHeight="1" x14ac:dyDescent="0.3">
      <c r="A80" s="72"/>
      <c r="B80" s="72"/>
      <c r="C80" s="72"/>
      <c r="D80" s="72"/>
      <c r="E80" s="72"/>
      <c r="F80" s="72"/>
      <c r="G80" s="152"/>
      <c r="H80" s="72"/>
      <c r="I80" s="72"/>
      <c r="J80" s="72"/>
      <c r="K80" s="72"/>
      <c r="L80" s="72"/>
      <c r="M80" s="72"/>
      <c r="N80" s="72"/>
    </row>
    <row r="81" spans="1:14" ht="15.75" customHeight="1" x14ac:dyDescent="0.3">
      <c r="A81" s="72"/>
      <c r="B81" s="72"/>
      <c r="C81" s="72"/>
      <c r="D81" s="72"/>
      <c r="E81" s="72"/>
      <c r="F81" s="72"/>
      <c r="G81" s="152"/>
      <c r="H81" s="72"/>
      <c r="I81" s="72"/>
      <c r="J81" s="72"/>
      <c r="K81" s="72"/>
      <c r="L81" s="72"/>
      <c r="M81" s="72"/>
      <c r="N81" s="72"/>
    </row>
    <row r="82" spans="1:14" ht="15.75" customHeight="1" x14ac:dyDescent="0.3">
      <c r="A82" s="72"/>
      <c r="B82" s="72"/>
      <c r="C82" s="72"/>
      <c r="D82" s="72"/>
      <c r="E82" s="72"/>
      <c r="F82" s="72"/>
      <c r="G82" s="152"/>
      <c r="H82" s="72"/>
      <c r="I82" s="72"/>
      <c r="J82" s="72"/>
      <c r="K82" s="72"/>
      <c r="L82" s="72"/>
      <c r="M82" s="72"/>
      <c r="N82" s="72"/>
    </row>
    <row r="83" spans="1:14" ht="15.75" customHeight="1" x14ac:dyDescent="0.3">
      <c r="A83" s="72"/>
      <c r="B83" s="72"/>
      <c r="C83" s="72"/>
      <c r="D83" s="72"/>
      <c r="E83" s="72"/>
      <c r="F83" s="72"/>
      <c r="G83" s="152"/>
      <c r="H83" s="72"/>
      <c r="I83" s="72"/>
      <c r="J83" s="72"/>
      <c r="K83" s="72"/>
      <c r="L83" s="72"/>
      <c r="M83" s="72"/>
      <c r="N83" s="72"/>
    </row>
    <row r="84" spans="1:14" ht="15.75" customHeight="1" x14ac:dyDescent="0.3">
      <c r="A84" s="72"/>
      <c r="B84" s="72"/>
      <c r="C84" s="72"/>
      <c r="D84" s="72"/>
      <c r="E84" s="72"/>
      <c r="F84" s="72"/>
      <c r="G84" s="152"/>
      <c r="H84" s="72"/>
      <c r="I84" s="72"/>
      <c r="J84" s="72"/>
      <c r="K84" s="72"/>
      <c r="L84" s="72"/>
      <c r="M84" s="72"/>
      <c r="N84" s="72"/>
    </row>
    <row r="85" spans="1:14" ht="15.75" customHeight="1" x14ac:dyDescent="0.3">
      <c r="A85" s="72"/>
      <c r="B85" s="72"/>
      <c r="C85" s="72"/>
      <c r="D85" s="72"/>
      <c r="E85" s="72"/>
      <c r="F85" s="72"/>
      <c r="G85" s="152"/>
      <c r="H85" s="72"/>
      <c r="I85" s="72"/>
      <c r="J85" s="72"/>
      <c r="K85" s="72"/>
      <c r="L85" s="72"/>
      <c r="M85" s="72"/>
      <c r="N85" s="72"/>
    </row>
    <row r="86" spans="1:14" ht="15.75" customHeight="1" x14ac:dyDescent="0.3">
      <c r="A86" s="72"/>
      <c r="B86" s="72"/>
      <c r="C86" s="72"/>
      <c r="D86" s="72"/>
      <c r="E86" s="72"/>
      <c r="F86" s="72"/>
      <c r="G86" s="152"/>
      <c r="H86" s="72"/>
      <c r="I86" s="72"/>
      <c r="J86" s="72"/>
      <c r="K86" s="72"/>
      <c r="L86" s="72"/>
      <c r="M86" s="72"/>
      <c r="N86" s="72"/>
    </row>
    <row r="87" spans="1:14" ht="15.75" customHeight="1" x14ac:dyDescent="0.3">
      <c r="A87" s="72"/>
      <c r="B87" s="72"/>
      <c r="C87" s="72"/>
      <c r="D87" s="72"/>
      <c r="E87" s="72"/>
      <c r="F87" s="72"/>
      <c r="G87" s="152"/>
      <c r="H87" s="72"/>
      <c r="I87" s="72"/>
      <c r="J87" s="72"/>
      <c r="K87" s="72"/>
      <c r="L87" s="72"/>
      <c r="M87" s="72"/>
      <c r="N87" s="72"/>
    </row>
    <row r="88" spans="1:14" ht="15.75" customHeight="1" x14ac:dyDescent="0.3">
      <c r="A88" s="72"/>
      <c r="B88" s="72"/>
      <c r="C88" s="72"/>
      <c r="D88" s="72"/>
      <c r="E88" s="72"/>
      <c r="F88" s="72"/>
      <c r="G88" s="152"/>
      <c r="H88" s="72"/>
      <c r="I88" s="72"/>
      <c r="J88" s="72"/>
      <c r="K88" s="72"/>
      <c r="L88" s="72"/>
      <c r="M88" s="72"/>
      <c r="N88" s="72"/>
    </row>
    <row r="89" spans="1:14" ht="15.75" customHeight="1" x14ac:dyDescent="0.3">
      <c r="A89" s="72"/>
      <c r="B89" s="72"/>
      <c r="C89" s="72"/>
      <c r="D89" s="72"/>
      <c r="E89" s="72"/>
      <c r="F89" s="72"/>
      <c r="G89" s="152"/>
      <c r="H89" s="72"/>
      <c r="I89" s="72"/>
      <c r="J89" s="72"/>
      <c r="K89" s="72"/>
      <c r="L89" s="72"/>
      <c r="M89" s="72"/>
      <c r="N89" s="72"/>
    </row>
    <row r="90" spans="1:14" ht="15.75" customHeight="1" x14ac:dyDescent="0.3">
      <c r="A90" s="72"/>
      <c r="B90" s="72"/>
      <c r="C90" s="72"/>
      <c r="D90" s="72"/>
      <c r="E90" s="72"/>
      <c r="F90" s="72"/>
      <c r="G90" s="152"/>
      <c r="H90" s="72"/>
      <c r="I90" s="72"/>
      <c r="J90" s="72"/>
      <c r="K90" s="72"/>
      <c r="L90" s="72"/>
      <c r="M90" s="72"/>
      <c r="N90" s="72"/>
    </row>
    <row r="91" spans="1:14" ht="15.75" customHeight="1" x14ac:dyDescent="0.3">
      <c r="A91" s="72"/>
      <c r="B91" s="72"/>
      <c r="C91" s="72"/>
      <c r="D91" s="72"/>
      <c r="E91" s="72"/>
      <c r="F91" s="72"/>
      <c r="G91" s="152"/>
      <c r="H91" s="72"/>
      <c r="I91" s="72"/>
      <c r="J91" s="72"/>
      <c r="K91" s="72"/>
      <c r="L91" s="72"/>
      <c r="M91" s="72"/>
      <c r="N91" s="72"/>
    </row>
    <row r="92" spans="1:14" ht="15.75" customHeight="1" x14ac:dyDescent="0.3">
      <c r="A92" s="72"/>
      <c r="B92" s="72"/>
      <c r="C92" s="72"/>
      <c r="D92" s="72"/>
      <c r="E92" s="72"/>
      <c r="F92" s="72"/>
      <c r="G92" s="152"/>
      <c r="H92" s="72"/>
      <c r="I92" s="72"/>
      <c r="J92" s="72"/>
      <c r="K92" s="72"/>
      <c r="L92" s="72"/>
      <c r="M92" s="72"/>
      <c r="N92" s="72"/>
    </row>
    <row r="93" spans="1:14" ht="15.75" customHeight="1" x14ac:dyDescent="0.3">
      <c r="A93" s="72"/>
      <c r="B93" s="72"/>
      <c r="C93" s="72"/>
      <c r="D93" s="72"/>
      <c r="E93" s="72"/>
      <c r="F93" s="72"/>
      <c r="G93" s="152"/>
      <c r="H93" s="72"/>
      <c r="I93" s="72"/>
      <c r="J93" s="72"/>
      <c r="K93" s="72"/>
      <c r="L93" s="72"/>
      <c r="M93" s="72"/>
      <c r="N93" s="72"/>
    </row>
    <row r="94" spans="1:14" ht="15.75" customHeight="1" x14ac:dyDescent="0.3">
      <c r="A94" s="72"/>
      <c r="B94" s="72"/>
      <c r="C94" s="72"/>
      <c r="D94" s="72"/>
      <c r="E94" s="72"/>
      <c r="F94" s="72"/>
      <c r="G94" s="152"/>
      <c r="H94" s="72"/>
      <c r="I94" s="72"/>
      <c r="J94" s="72"/>
      <c r="K94" s="72"/>
      <c r="L94" s="72"/>
      <c r="M94" s="72"/>
      <c r="N94" s="72"/>
    </row>
    <row r="95" spans="1:14" ht="15.75" customHeight="1" x14ac:dyDescent="0.3">
      <c r="A95" s="72"/>
      <c r="B95" s="72"/>
      <c r="C95" s="72"/>
      <c r="D95" s="72"/>
      <c r="E95" s="72"/>
      <c r="F95" s="72"/>
      <c r="G95" s="152"/>
      <c r="H95" s="72"/>
      <c r="I95" s="72"/>
      <c r="J95" s="72"/>
      <c r="K95" s="72"/>
      <c r="L95" s="72"/>
      <c r="M95" s="72"/>
      <c r="N95" s="72"/>
    </row>
    <row r="96" spans="1:14" ht="15.75" customHeight="1" x14ac:dyDescent="0.3">
      <c r="A96" s="72"/>
      <c r="B96" s="72"/>
      <c r="C96" s="72"/>
      <c r="D96" s="72"/>
      <c r="E96" s="72"/>
      <c r="F96" s="72"/>
      <c r="G96" s="152"/>
      <c r="H96" s="72"/>
      <c r="I96" s="72"/>
      <c r="J96" s="72"/>
      <c r="K96" s="72"/>
      <c r="L96" s="72"/>
      <c r="M96" s="72"/>
      <c r="N96" s="72"/>
    </row>
    <row r="97" spans="1:14" ht="15.75" customHeight="1" x14ac:dyDescent="0.3">
      <c r="A97" s="72"/>
      <c r="B97" s="72"/>
      <c r="C97" s="72"/>
      <c r="D97" s="72"/>
      <c r="E97" s="72"/>
      <c r="F97" s="72"/>
      <c r="G97" s="152"/>
      <c r="H97" s="72"/>
      <c r="I97" s="72"/>
      <c r="J97" s="72"/>
      <c r="K97" s="72"/>
      <c r="L97" s="72"/>
      <c r="M97" s="72"/>
      <c r="N97" s="72"/>
    </row>
    <row r="98" spans="1:14" ht="15.75" customHeight="1" x14ac:dyDescent="0.3">
      <c r="A98" s="72"/>
      <c r="B98" s="72"/>
      <c r="C98" s="72"/>
      <c r="D98" s="72"/>
      <c r="E98" s="72"/>
      <c r="F98" s="72"/>
      <c r="G98" s="152"/>
      <c r="H98" s="72"/>
      <c r="I98" s="72"/>
      <c r="J98" s="72"/>
      <c r="K98" s="72"/>
      <c r="L98" s="72"/>
      <c r="M98" s="72"/>
      <c r="N98" s="72"/>
    </row>
    <row r="99" spans="1:14" ht="15.75" customHeight="1" x14ac:dyDescent="0.3">
      <c r="A99" s="72"/>
      <c r="B99" s="72"/>
      <c r="C99" s="72"/>
      <c r="D99" s="72"/>
      <c r="E99" s="72"/>
      <c r="F99" s="72"/>
      <c r="G99" s="152"/>
      <c r="H99" s="72"/>
      <c r="I99" s="72"/>
      <c r="J99" s="72"/>
      <c r="K99" s="72"/>
      <c r="L99" s="72"/>
      <c r="M99" s="72"/>
      <c r="N99" s="72"/>
    </row>
    <row r="100" spans="1:14" ht="15.75" customHeight="1" x14ac:dyDescent="0.3">
      <c r="A100" s="72"/>
      <c r="B100" s="72"/>
      <c r="C100" s="72"/>
      <c r="D100" s="72"/>
      <c r="E100" s="72"/>
      <c r="F100" s="72"/>
      <c r="G100" s="152"/>
      <c r="H100" s="72"/>
      <c r="I100" s="72"/>
      <c r="J100" s="72"/>
      <c r="K100" s="72"/>
      <c r="L100" s="72"/>
      <c r="M100" s="72"/>
      <c r="N100" s="72"/>
    </row>
    <row r="101" spans="1:14" ht="15.75" customHeight="1" x14ac:dyDescent="0.3">
      <c r="A101" s="72"/>
      <c r="B101" s="72"/>
      <c r="C101" s="72"/>
      <c r="D101" s="72"/>
      <c r="E101" s="72"/>
      <c r="F101" s="72"/>
      <c r="G101" s="152"/>
      <c r="H101" s="72"/>
      <c r="I101" s="72"/>
      <c r="J101" s="72"/>
      <c r="K101" s="72"/>
      <c r="L101" s="72"/>
      <c r="M101" s="72"/>
      <c r="N101" s="72"/>
    </row>
    <row r="102" spans="1:14" ht="15.75" customHeight="1" x14ac:dyDescent="0.3">
      <c r="A102" s="72"/>
      <c r="B102" s="72"/>
      <c r="C102" s="72"/>
      <c r="D102" s="72"/>
      <c r="E102" s="72"/>
      <c r="F102" s="72"/>
      <c r="G102" s="152"/>
      <c r="H102" s="72"/>
      <c r="I102" s="72"/>
      <c r="J102" s="72"/>
      <c r="K102" s="72"/>
      <c r="L102" s="72"/>
      <c r="M102" s="72"/>
      <c r="N102" s="72"/>
    </row>
    <row r="103" spans="1:14" ht="15.75" customHeight="1" x14ac:dyDescent="0.3">
      <c r="A103" s="72"/>
      <c r="B103" s="72"/>
      <c r="C103" s="72"/>
      <c r="D103" s="72"/>
      <c r="E103" s="72"/>
      <c r="F103" s="72"/>
      <c r="G103" s="152"/>
      <c r="H103" s="72"/>
      <c r="I103" s="72"/>
      <c r="J103" s="72"/>
      <c r="K103" s="72"/>
      <c r="L103" s="72"/>
      <c r="M103" s="72"/>
      <c r="N103" s="72"/>
    </row>
    <row r="104" spans="1:14" ht="15.75" customHeight="1" x14ac:dyDescent="0.3">
      <c r="A104" s="72"/>
      <c r="B104" s="72"/>
      <c r="C104" s="72"/>
      <c r="D104" s="72"/>
      <c r="E104" s="72"/>
      <c r="F104" s="72"/>
      <c r="G104" s="152"/>
      <c r="H104" s="72"/>
      <c r="I104" s="72"/>
      <c r="J104" s="72"/>
      <c r="K104" s="72"/>
      <c r="L104" s="72"/>
      <c r="M104" s="72"/>
      <c r="N104" s="72"/>
    </row>
    <row r="105" spans="1:14" ht="15.75" customHeight="1" x14ac:dyDescent="0.3">
      <c r="A105" s="72"/>
      <c r="B105" s="72"/>
      <c r="C105" s="72"/>
      <c r="D105" s="72"/>
      <c r="E105" s="72"/>
      <c r="F105" s="72"/>
      <c r="G105" s="152"/>
      <c r="H105" s="72"/>
      <c r="I105" s="72"/>
      <c r="J105" s="72"/>
      <c r="K105" s="72"/>
      <c r="L105" s="72"/>
      <c r="M105" s="72"/>
      <c r="N105" s="72"/>
    </row>
    <row r="106" spans="1:14" ht="15.75" customHeight="1" x14ac:dyDescent="0.3">
      <c r="A106" s="72"/>
      <c r="B106" s="72"/>
      <c r="C106" s="72"/>
      <c r="D106" s="72"/>
      <c r="E106" s="72"/>
      <c r="F106" s="72"/>
      <c r="G106" s="152"/>
      <c r="H106" s="72"/>
      <c r="I106" s="72"/>
      <c r="J106" s="72"/>
      <c r="K106" s="72"/>
      <c r="L106" s="72"/>
      <c r="M106" s="72"/>
      <c r="N106" s="72"/>
    </row>
    <row r="107" spans="1:14" ht="15.75" customHeight="1" x14ac:dyDescent="0.3">
      <c r="A107" s="72"/>
      <c r="B107" s="72"/>
      <c r="C107" s="72"/>
      <c r="D107" s="72"/>
      <c r="E107" s="72"/>
      <c r="F107" s="72"/>
      <c r="G107" s="152"/>
      <c r="H107" s="72"/>
      <c r="I107" s="72"/>
      <c r="J107" s="72"/>
      <c r="K107" s="72"/>
      <c r="L107" s="72"/>
      <c r="M107" s="72"/>
      <c r="N107" s="72"/>
    </row>
    <row r="108" spans="1:14" ht="15.75" customHeight="1" x14ac:dyDescent="0.3">
      <c r="A108" s="72"/>
      <c r="B108" s="72"/>
      <c r="C108" s="72"/>
      <c r="D108" s="72"/>
      <c r="E108" s="72"/>
      <c r="F108" s="72"/>
      <c r="G108" s="152"/>
      <c r="H108" s="72"/>
      <c r="I108" s="72"/>
      <c r="J108" s="72"/>
      <c r="K108" s="72"/>
      <c r="L108" s="72"/>
      <c r="M108" s="72"/>
      <c r="N108" s="72"/>
    </row>
    <row r="109" spans="1:14" ht="15.75" customHeight="1" x14ac:dyDescent="0.3">
      <c r="A109" s="72"/>
      <c r="B109" s="72"/>
      <c r="C109" s="72"/>
      <c r="D109" s="72"/>
      <c r="E109" s="72"/>
      <c r="F109" s="72"/>
      <c r="G109" s="152"/>
      <c r="H109" s="72"/>
      <c r="I109" s="72"/>
      <c r="J109" s="72"/>
      <c r="K109" s="72"/>
      <c r="L109" s="72"/>
      <c r="M109" s="72"/>
      <c r="N109" s="72"/>
    </row>
    <row r="110" spans="1:14" ht="15.75" customHeight="1" x14ac:dyDescent="0.3">
      <c r="A110" s="72"/>
      <c r="B110" s="72"/>
      <c r="C110" s="72"/>
      <c r="D110" s="72"/>
      <c r="E110" s="72"/>
      <c r="F110" s="72"/>
      <c r="G110" s="152"/>
      <c r="H110" s="72"/>
      <c r="I110" s="72"/>
      <c r="J110" s="72"/>
      <c r="K110" s="72"/>
      <c r="L110" s="72"/>
      <c r="M110" s="72"/>
      <c r="N110" s="72"/>
    </row>
    <row r="111" spans="1:14" ht="15.75" customHeight="1" x14ac:dyDescent="0.3">
      <c r="A111" s="72"/>
      <c r="B111" s="72"/>
      <c r="C111" s="72"/>
      <c r="D111" s="72"/>
      <c r="E111" s="72"/>
      <c r="F111" s="72"/>
      <c r="G111" s="152"/>
      <c r="H111" s="72"/>
      <c r="I111" s="72"/>
      <c r="J111" s="72"/>
      <c r="K111" s="72"/>
      <c r="L111" s="72"/>
      <c r="M111" s="72"/>
      <c r="N111" s="72"/>
    </row>
  </sheetData>
  <mergeCells count="1">
    <mergeCell ref="I2:N2"/>
  </mergeCells>
  <hyperlinks>
    <hyperlink ref="A2" location="'Index'!A3" tooltip="Go to the Index sheet" display="á" xr:uid="{6B743356-CA8E-40E4-88B0-3814E186D5F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CB929-2F44-4007-9109-B6CF8466663F}">
  <sheetPr>
    <tabColor theme="5" tint="-0.249977111117893"/>
    <pageSetUpPr fitToPage="1"/>
  </sheetPr>
  <dimension ref="A1:Y109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8" customWidth="1"/>
    <col min="2" max="3" width="5" style="18" customWidth="1"/>
    <col min="4" max="4" width="8.7109375" style="18" customWidth="1"/>
    <col min="5" max="5" width="8.7109375" style="40" customWidth="1"/>
    <col min="6" max="6" width="8.7109375" style="18" customWidth="1"/>
    <col min="7" max="7" width="4.7109375" style="40" customWidth="1"/>
    <col min="8" max="8" width="20.7109375" style="18" customWidth="1"/>
    <col min="9" max="10" width="5" style="18" customWidth="1"/>
    <col min="11" max="12" width="7.7109375" style="18" customWidth="1"/>
    <col min="13" max="13" width="9.7109375" style="18" customWidth="1"/>
    <col min="14" max="14" width="5" style="18" customWidth="1"/>
    <col min="15" max="20" width="4.140625" style="18" customWidth="1"/>
    <col min="21" max="25" width="10.28515625" style="18" customWidth="1"/>
    <col min="26" max="254" width="10.28515625" customWidth="1"/>
    <col min="255" max="255" width="17.85546875" customWidth="1"/>
  </cols>
  <sheetData>
    <row r="1" spans="1:25" ht="18" x14ac:dyDescent="0.35">
      <c r="A1" s="2" t="s">
        <v>974</v>
      </c>
      <c r="B1" s="2"/>
      <c r="C1" s="2"/>
      <c r="D1" s="3"/>
      <c r="E1" s="3"/>
      <c r="F1" s="3"/>
      <c r="G1" s="58"/>
      <c r="H1" s="3"/>
      <c r="I1" s="4" t="s">
        <v>656</v>
      </c>
      <c r="J1" s="59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44</v>
      </c>
      <c r="B3" s="9"/>
      <c r="C3" s="9"/>
      <c r="D3" s="9"/>
      <c r="E3" s="8"/>
      <c r="F3" s="9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990</v>
      </c>
      <c r="B4" s="63"/>
      <c r="C4" s="64">
        <v>589</v>
      </c>
      <c r="D4" s="63"/>
      <c r="E4" s="14" t="s">
        <v>12</v>
      </c>
      <c r="F4" s="122">
        <f>SUM(F5:F7)</f>
        <v>593.01499999999999</v>
      </c>
      <c r="G4" s="66" t="s">
        <v>171</v>
      </c>
      <c r="H4" s="62" t="s">
        <v>991</v>
      </c>
      <c r="I4" s="63"/>
      <c r="J4" s="64">
        <v>586</v>
      </c>
      <c r="K4" s="63"/>
      <c r="L4" s="14" t="s">
        <v>12</v>
      </c>
      <c r="M4" s="122">
        <f>SUM(M5:M7)</f>
        <v>569.00700000000006</v>
      </c>
      <c r="N4"/>
      <c r="O4" s="42"/>
      <c r="P4" s="42"/>
      <c r="Q4" s="42"/>
      <c r="R4" s="42"/>
      <c r="S4" s="42"/>
      <c r="T4" s="42"/>
    </row>
    <row r="5" spans="1:25" ht="15.75" customHeight="1" x14ac:dyDescent="0.3">
      <c r="A5" s="157" t="s">
        <v>754</v>
      </c>
      <c r="B5" s="88"/>
      <c r="C5" s="89"/>
      <c r="D5" s="126">
        <v>97</v>
      </c>
      <c r="E5" s="126">
        <v>99.001999999999995</v>
      </c>
      <c r="F5" s="127">
        <f>SUM(D5:E5)</f>
        <v>196.00200000000001</v>
      </c>
      <c r="G5"/>
      <c r="H5" s="157" t="s">
        <v>243</v>
      </c>
      <c r="I5" s="88"/>
      <c r="J5" s="89"/>
      <c r="K5" s="126">
        <v>94.001000000000005</v>
      </c>
      <c r="L5" s="126">
        <v>91</v>
      </c>
      <c r="M5" s="127">
        <f>SUM(K5:L5)</f>
        <v>185.001</v>
      </c>
      <c r="N5"/>
      <c r="O5" s="42"/>
      <c r="P5" s="42"/>
      <c r="Q5" s="42"/>
      <c r="R5" s="42"/>
      <c r="S5" s="42"/>
      <c r="T5" s="42"/>
    </row>
    <row r="6" spans="1:25" ht="15.75" customHeight="1" x14ac:dyDescent="0.3">
      <c r="A6" s="125" t="s">
        <v>828</v>
      </c>
      <c r="B6" s="93"/>
      <c r="C6" s="94"/>
      <c r="D6" s="126">
        <v>98.001000000000005</v>
      </c>
      <c r="E6" s="126">
        <v>99.004000000000005</v>
      </c>
      <c r="F6" s="158">
        <f>SUM(D6:E6)</f>
        <v>197.005</v>
      </c>
      <c r="G6"/>
      <c r="H6" s="125" t="s">
        <v>803</v>
      </c>
      <c r="I6" s="93"/>
      <c r="J6" s="94"/>
      <c r="K6" s="126">
        <v>100.002</v>
      </c>
      <c r="L6" s="126">
        <v>96.001999999999995</v>
      </c>
      <c r="M6" s="158">
        <f>SUM(K6:L6)</f>
        <v>196.00399999999999</v>
      </c>
      <c r="N6"/>
      <c r="O6" s="42"/>
      <c r="P6" s="42"/>
      <c r="Q6" s="42"/>
      <c r="R6" s="42"/>
      <c r="S6" s="42"/>
      <c r="T6" s="42"/>
    </row>
    <row r="7" spans="1:25" ht="15.75" customHeight="1" x14ac:dyDescent="0.3">
      <c r="A7" s="128" t="s">
        <v>760</v>
      </c>
      <c r="B7" s="129"/>
      <c r="C7" s="130"/>
      <c r="D7" s="110">
        <v>100.005</v>
      </c>
      <c r="E7" s="110">
        <v>100.003</v>
      </c>
      <c r="F7" s="159">
        <f>SUM(D7:E7)</f>
        <v>200.00799999999998</v>
      </c>
      <c r="G7"/>
      <c r="H7" s="128" t="s">
        <v>809</v>
      </c>
      <c r="I7" s="129"/>
      <c r="J7" s="130"/>
      <c r="K7" s="110">
        <v>90.001000000000005</v>
      </c>
      <c r="L7" s="110">
        <v>98.001000000000005</v>
      </c>
      <c r="M7" s="159">
        <f>SUM(K7:L7)</f>
        <v>188.00200000000001</v>
      </c>
      <c r="N7"/>
      <c r="O7" s="42"/>
      <c r="P7" s="42"/>
      <c r="Q7" s="42"/>
      <c r="R7" s="42"/>
      <c r="S7" s="42"/>
      <c r="T7" s="42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2"/>
      <c r="P8" s="42"/>
      <c r="Q8" s="42"/>
      <c r="R8" s="42"/>
      <c r="S8" s="42"/>
      <c r="T8" s="42"/>
    </row>
    <row r="9" spans="1:25" ht="15.75" customHeight="1" x14ac:dyDescent="0.3">
      <c r="A9" s="62" t="s">
        <v>992</v>
      </c>
      <c r="B9" s="63"/>
      <c r="C9" s="64">
        <v>589</v>
      </c>
      <c r="D9" s="63"/>
      <c r="E9" s="14" t="s">
        <v>12</v>
      </c>
      <c r="F9" s="122">
        <f>SUM(F10:F12)</f>
        <v>590.01299999999992</v>
      </c>
      <c r="G9" s="66" t="s">
        <v>171</v>
      </c>
      <c r="H9" s="62" t="s">
        <v>993</v>
      </c>
      <c r="I9" s="63"/>
      <c r="J9" s="64">
        <v>587</v>
      </c>
      <c r="K9" s="63"/>
      <c r="L9" s="14" t="s">
        <v>12</v>
      </c>
      <c r="M9" s="122">
        <f>SUM(M10:M12)</f>
        <v>585.00600000000009</v>
      </c>
      <c r="N9"/>
      <c r="O9" s="42"/>
      <c r="P9" s="42"/>
      <c r="Q9" s="42"/>
      <c r="R9" s="42"/>
      <c r="S9" s="42"/>
      <c r="T9" s="42"/>
    </row>
    <row r="10" spans="1:25" ht="15.75" customHeight="1" x14ac:dyDescent="0.3">
      <c r="A10" s="157" t="s">
        <v>806</v>
      </c>
      <c r="B10" s="88"/>
      <c r="C10" s="89"/>
      <c r="D10" s="126">
        <v>97.001000000000005</v>
      </c>
      <c r="E10" s="126">
        <v>99.001999999999995</v>
      </c>
      <c r="F10" s="127">
        <f>SUM(D10:E10)</f>
        <v>196.00299999999999</v>
      </c>
      <c r="G10"/>
      <c r="H10" s="157" t="s">
        <v>804</v>
      </c>
      <c r="I10" s="88"/>
      <c r="J10" s="89"/>
      <c r="K10" s="126">
        <v>98</v>
      </c>
      <c r="L10" s="126">
        <v>99.001000000000005</v>
      </c>
      <c r="M10" s="127">
        <f>SUM(K10:L10)</f>
        <v>197.001</v>
      </c>
      <c r="N10"/>
      <c r="O10" s="42"/>
      <c r="P10" s="42"/>
      <c r="Q10" s="42"/>
      <c r="R10" s="42"/>
      <c r="S10" s="42"/>
      <c r="T10" s="42"/>
    </row>
    <row r="11" spans="1:25" ht="15.75" customHeight="1" x14ac:dyDescent="0.3">
      <c r="A11" s="125" t="s">
        <v>752</v>
      </c>
      <c r="B11" s="93"/>
      <c r="C11" s="94"/>
      <c r="D11" s="126">
        <v>100.003</v>
      </c>
      <c r="E11" s="126">
        <v>99.004999999999995</v>
      </c>
      <c r="F11" s="158">
        <f>SUM(D11:E11)</f>
        <v>199.00799999999998</v>
      </c>
      <c r="G11"/>
      <c r="H11" s="125" t="s">
        <v>789</v>
      </c>
      <c r="I11" s="93"/>
      <c r="J11" s="94"/>
      <c r="K11" s="126">
        <v>96.001000000000005</v>
      </c>
      <c r="L11" s="126">
        <v>98.001999999999995</v>
      </c>
      <c r="M11" s="158">
        <f>SUM(K11:L11)</f>
        <v>194.00299999999999</v>
      </c>
      <c r="N11"/>
      <c r="O11" s="42"/>
      <c r="P11" s="42"/>
      <c r="Q11" s="42"/>
      <c r="R11" s="42"/>
      <c r="S11" s="42"/>
      <c r="T11" s="42"/>
    </row>
    <row r="12" spans="1:25" ht="15.75" customHeight="1" x14ac:dyDescent="0.3">
      <c r="A12" s="128" t="s">
        <v>801</v>
      </c>
      <c r="B12" s="129"/>
      <c r="C12" s="130"/>
      <c r="D12" s="110">
        <v>98</v>
      </c>
      <c r="E12" s="110">
        <v>97.001999999999995</v>
      </c>
      <c r="F12" s="159">
        <f>SUM(D12:E12)</f>
        <v>195.00200000000001</v>
      </c>
      <c r="G12"/>
      <c r="H12" s="128" t="s">
        <v>805</v>
      </c>
      <c r="I12" s="129"/>
      <c r="J12" s="130"/>
      <c r="K12" s="110">
        <v>98.001000000000005</v>
      </c>
      <c r="L12" s="110">
        <v>96.001000000000005</v>
      </c>
      <c r="M12" s="159">
        <f>SUM(K12:L12)</f>
        <v>194.00200000000001</v>
      </c>
      <c r="N12"/>
      <c r="O12" s="42"/>
      <c r="P12" s="42"/>
      <c r="Q12" s="42"/>
      <c r="R12" s="42"/>
      <c r="S12" s="42"/>
      <c r="T12" s="4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2"/>
      <c r="P13" s="42"/>
      <c r="Q13" s="42"/>
      <c r="R13" s="42"/>
      <c r="S13" s="42"/>
      <c r="T13" s="42"/>
    </row>
    <row r="14" spans="1:25" ht="15.75" customHeight="1" x14ac:dyDescent="0.3">
      <c r="A14" s="62" t="s">
        <v>994</v>
      </c>
      <c r="B14" s="63"/>
      <c r="C14" s="64">
        <v>584</v>
      </c>
      <c r="D14" s="63"/>
      <c r="E14" s="14" t="s">
        <v>12</v>
      </c>
      <c r="F14" s="122">
        <f>SUM(F15:F17)</f>
        <v>595.01199999999994</v>
      </c>
      <c r="G14" s="66" t="s">
        <v>171</v>
      </c>
      <c r="H14" s="62" t="s">
        <v>995</v>
      </c>
      <c r="I14" s="63"/>
      <c r="J14" s="64">
        <v>587</v>
      </c>
      <c r="K14" s="63"/>
      <c r="L14" s="14" t="s">
        <v>12</v>
      </c>
      <c r="M14" s="122">
        <f>SUM(M15:M17)</f>
        <v>580.00800000000004</v>
      </c>
      <c r="N14"/>
      <c r="O14" s="42"/>
      <c r="P14" s="42"/>
      <c r="Q14" s="42"/>
      <c r="R14" s="42"/>
      <c r="S14" s="42"/>
      <c r="T14" s="42"/>
    </row>
    <row r="15" spans="1:25" ht="15.75" customHeight="1" x14ac:dyDescent="0.3">
      <c r="A15" s="157" t="s">
        <v>310</v>
      </c>
      <c r="B15" s="88"/>
      <c r="C15" s="89"/>
      <c r="D15" s="126">
        <v>98</v>
      </c>
      <c r="E15" s="126">
        <v>98.001000000000005</v>
      </c>
      <c r="F15" s="127">
        <f>SUM(D15:E15)</f>
        <v>196.001</v>
      </c>
      <c r="G15"/>
      <c r="H15" s="157" t="s">
        <v>869</v>
      </c>
      <c r="I15" s="88"/>
      <c r="J15" s="89"/>
      <c r="K15" s="126">
        <v>98</v>
      </c>
      <c r="L15" s="126">
        <v>97.001999999999995</v>
      </c>
      <c r="M15" s="127">
        <f>SUM(K15:L15)</f>
        <v>195.00200000000001</v>
      </c>
      <c r="N15"/>
      <c r="O15" s="42"/>
      <c r="P15" s="42"/>
      <c r="Q15" s="42"/>
      <c r="R15" s="42"/>
      <c r="S15" s="42"/>
      <c r="T15" s="42"/>
    </row>
    <row r="16" spans="1:25" ht="15.75" customHeight="1" x14ac:dyDescent="0.3">
      <c r="A16" s="125" t="s">
        <v>812</v>
      </c>
      <c r="B16" s="93"/>
      <c r="C16" s="94"/>
      <c r="D16" s="126">
        <v>100.001</v>
      </c>
      <c r="E16" s="126">
        <v>100.00700000000001</v>
      </c>
      <c r="F16" s="158">
        <f>SUM(D16:E16)</f>
        <v>200.00800000000001</v>
      </c>
      <c r="G16"/>
      <c r="H16" s="125" t="s">
        <v>394</v>
      </c>
      <c r="I16" s="93"/>
      <c r="J16" s="94"/>
      <c r="K16" s="126">
        <v>93</v>
      </c>
      <c r="L16" s="126">
        <v>95.001000000000005</v>
      </c>
      <c r="M16" s="158">
        <f>SUM(K16:L16)</f>
        <v>188.001</v>
      </c>
      <c r="N16"/>
      <c r="O16" s="42"/>
      <c r="P16" s="42"/>
      <c r="Q16" s="42"/>
      <c r="R16" s="42"/>
      <c r="S16" s="42"/>
      <c r="T16" s="42"/>
    </row>
    <row r="17" spans="1:20" ht="15.75" customHeight="1" x14ac:dyDescent="0.3">
      <c r="A17" s="128" t="s">
        <v>813</v>
      </c>
      <c r="B17" s="129"/>
      <c r="C17" s="130"/>
      <c r="D17" s="110">
        <v>99.001999999999995</v>
      </c>
      <c r="E17" s="110">
        <v>100.001</v>
      </c>
      <c r="F17" s="159">
        <f>SUM(D17:E17)</f>
        <v>199.00299999999999</v>
      </c>
      <c r="G17"/>
      <c r="H17" s="128" t="s">
        <v>324</v>
      </c>
      <c r="I17" s="129"/>
      <c r="J17" s="130"/>
      <c r="K17" s="110">
        <v>97.004999999999995</v>
      </c>
      <c r="L17" s="110">
        <v>100</v>
      </c>
      <c r="M17" s="159">
        <f>SUM(K17:L17)</f>
        <v>197.005</v>
      </c>
      <c r="N17"/>
      <c r="O17" s="42"/>
      <c r="P17" s="42"/>
      <c r="Q17" s="42"/>
      <c r="R17" s="42"/>
      <c r="S17" s="42"/>
      <c r="T17" s="42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2"/>
      <c r="P18" s="42"/>
      <c r="Q18" s="42"/>
      <c r="R18" s="42"/>
      <c r="S18" s="42"/>
      <c r="T18" s="42"/>
    </row>
    <row r="19" spans="1:20" ht="15.75" customHeight="1" x14ac:dyDescent="0.3">
      <c r="E19" s="18"/>
      <c r="H19" s="73" t="s">
        <v>44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8" t="s">
        <v>996</v>
      </c>
      <c r="E20" s="18"/>
      <c r="H20" s="143" t="s">
        <v>990</v>
      </c>
      <c r="I20" s="144">
        <v>3</v>
      </c>
      <c r="J20" s="144">
        <v>3</v>
      </c>
      <c r="K20" s="144"/>
      <c r="L20" s="144"/>
      <c r="M20" s="145">
        <v>1779.0320000000002</v>
      </c>
      <c r="N20" s="146">
        <v>6</v>
      </c>
      <c r="O20" s="42"/>
      <c r="P20" s="42"/>
    </row>
    <row r="21" spans="1:20" ht="15.75" customHeight="1" x14ac:dyDescent="0.3">
      <c r="B21" s="134" t="s">
        <v>997</v>
      </c>
      <c r="E21" s="18"/>
      <c r="H21" s="147" t="s">
        <v>992</v>
      </c>
      <c r="I21" s="48">
        <v>3</v>
      </c>
      <c r="J21" s="48">
        <v>3</v>
      </c>
      <c r="K21" s="48"/>
      <c r="L21" s="48"/>
      <c r="M21" s="148">
        <v>1768.0340000000001</v>
      </c>
      <c r="N21" s="49">
        <v>6</v>
      </c>
      <c r="O21" s="42"/>
      <c r="P21" s="42"/>
    </row>
    <row r="22" spans="1:20" ht="15.75" customHeight="1" x14ac:dyDescent="0.3">
      <c r="B22" s="10" t="s">
        <v>184</v>
      </c>
      <c r="E22" s="18"/>
      <c r="H22" s="147" t="s">
        <v>994</v>
      </c>
      <c r="I22" s="48">
        <v>3</v>
      </c>
      <c r="J22" s="48">
        <v>1</v>
      </c>
      <c r="K22" s="48"/>
      <c r="L22" s="48">
        <v>2</v>
      </c>
      <c r="M22" s="148">
        <v>1773.0409999999999</v>
      </c>
      <c r="N22" s="49">
        <v>2</v>
      </c>
      <c r="O22" s="42"/>
      <c r="P22" s="42"/>
    </row>
    <row r="23" spans="1:20" ht="15.75" customHeight="1" x14ac:dyDescent="0.3">
      <c r="H23" s="147" t="s">
        <v>993</v>
      </c>
      <c r="I23" s="48">
        <v>3</v>
      </c>
      <c r="J23" s="48">
        <v>1</v>
      </c>
      <c r="K23" s="48"/>
      <c r="L23" s="48">
        <v>2</v>
      </c>
      <c r="M23" s="148">
        <v>1767.0310000000002</v>
      </c>
      <c r="N23" s="49">
        <v>2</v>
      </c>
      <c r="O23" s="42"/>
      <c r="P23" s="42"/>
    </row>
    <row r="24" spans="1:20" ht="15.75" customHeight="1" x14ac:dyDescent="0.3">
      <c r="H24" s="147" t="s">
        <v>991</v>
      </c>
      <c r="I24" s="48">
        <v>3</v>
      </c>
      <c r="J24" s="48">
        <v>1</v>
      </c>
      <c r="K24" s="48"/>
      <c r="L24" s="48">
        <v>2</v>
      </c>
      <c r="M24" s="148">
        <v>1745.0260000000001</v>
      </c>
      <c r="N24" s="49">
        <v>2</v>
      </c>
      <c r="O24" s="42"/>
      <c r="P24" s="42"/>
    </row>
    <row r="25" spans="1:20" ht="15.75" customHeight="1" x14ac:dyDescent="0.3">
      <c r="H25" s="149" t="s">
        <v>995</v>
      </c>
      <c r="I25" s="150">
        <v>3</v>
      </c>
      <c r="J25" s="150"/>
      <c r="K25" s="150"/>
      <c r="L25" s="150">
        <v>3</v>
      </c>
      <c r="M25" s="151">
        <v>1747.0319999999999</v>
      </c>
      <c r="N25" s="120">
        <v>0</v>
      </c>
      <c r="O25" s="42"/>
      <c r="P25" s="42"/>
    </row>
    <row r="26" spans="1:20" ht="15.75" customHeight="1" x14ac:dyDescent="0.3"/>
    <row r="27" spans="1:20" ht="15.75" customHeight="1" x14ac:dyDescent="0.3">
      <c r="A27" s="140"/>
      <c r="B27" s="140"/>
      <c r="C27" s="140"/>
      <c r="D27" s="140"/>
      <c r="E27" s="141"/>
      <c r="F27" s="140"/>
      <c r="G27" s="141"/>
      <c r="H27" s="140"/>
      <c r="I27" s="140"/>
      <c r="J27" s="140"/>
      <c r="K27" s="140"/>
      <c r="L27" s="140"/>
      <c r="M27" s="140"/>
      <c r="N27" s="140"/>
      <c r="P27" s="78"/>
    </row>
    <row r="28" spans="1:20" ht="15.75" customHeight="1" x14ac:dyDescent="0.3"/>
    <row r="29" spans="1:20" ht="15.75" customHeight="1" x14ac:dyDescent="0.3">
      <c r="A29" s="9" t="s">
        <v>57</v>
      </c>
      <c r="B29" s="9"/>
      <c r="C29" s="9"/>
      <c r="D29" s="9"/>
      <c r="E29" s="8"/>
      <c r="F29" s="9"/>
      <c r="G29" s="8"/>
      <c r="H29" s="9"/>
      <c r="I29" s="9"/>
      <c r="J29" s="9"/>
      <c r="K29" s="9"/>
      <c r="L29" s="9"/>
      <c r="M29" s="9"/>
      <c r="N29" s="9"/>
      <c r="O29" s="9"/>
    </row>
    <row r="30" spans="1:20" ht="15.75" customHeight="1" x14ac:dyDescent="0.3">
      <c r="A30" s="62" t="s">
        <v>998</v>
      </c>
      <c r="B30" s="63"/>
      <c r="C30" s="64">
        <v>569</v>
      </c>
      <c r="D30" s="63"/>
      <c r="E30" s="14" t="s">
        <v>12</v>
      </c>
      <c r="F30" s="122">
        <f>SUM(F31:F33)</f>
        <v>549.00099999999998</v>
      </c>
      <c r="G30" s="66" t="s">
        <v>171</v>
      </c>
      <c r="H30" s="62" t="s">
        <v>999</v>
      </c>
      <c r="I30" s="63"/>
      <c r="J30" s="64">
        <v>578</v>
      </c>
      <c r="K30" s="63"/>
      <c r="L30" s="14" t="s">
        <v>12</v>
      </c>
      <c r="M30" s="122">
        <f>SUM(M31:M33)</f>
        <v>574.005</v>
      </c>
      <c r="N30"/>
      <c r="O30" s="42"/>
      <c r="P30" s="42"/>
      <c r="Q30" s="42"/>
      <c r="R30" s="42"/>
      <c r="S30" s="42"/>
      <c r="T30" s="42"/>
    </row>
    <row r="31" spans="1:20" ht="15.75" customHeight="1" x14ac:dyDescent="0.3">
      <c r="A31" s="157" t="s">
        <v>926</v>
      </c>
      <c r="B31" s="88"/>
      <c r="C31" s="89"/>
      <c r="D31" s="126">
        <v>89</v>
      </c>
      <c r="E31" s="126">
        <v>79</v>
      </c>
      <c r="F31" s="127">
        <f>SUM(D31:E31)</f>
        <v>168</v>
      </c>
      <c r="G31"/>
      <c r="H31" s="157" t="s">
        <v>840</v>
      </c>
      <c r="I31" s="88"/>
      <c r="J31" s="89"/>
      <c r="K31" s="126">
        <v>98</v>
      </c>
      <c r="L31" s="126">
        <v>97.001000000000005</v>
      </c>
      <c r="M31" s="127">
        <f>SUM(K31:L31)</f>
        <v>195.001</v>
      </c>
      <c r="N31"/>
      <c r="O31" s="42"/>
      <c r="P31" s="42"/>
      <c r="Q31" s="42"/>
      <c r="R31" s="42"/>
      <c r="S31" s="42"/>
      <c r="T31" s="42"/>
    </row>
    <row r="32" spans="1:20" ht="15.75" customHeight="1" x14ac:dyDescent="0.3">
      <c r="A32" s="164" t="s">
        <v>337</v>
      </c>
      <c r="B32" s="93"/>
      <c r="C32" s="94"/>
      <c r="D32" s="126">
        <v>96.001000000000005</v>
      </c>
      <c r="E32" s="126">
        <v>97</v>
      </c>
      <c r="F32" s="158">
        <f>SUM(D32:E32)</f>
        <v>193.001</v>
      </c>
      <c r="G32"/>
      <c r="H32" s="125" t="s">
        <v>845</v>
      </c>
      <c r="I32" s="93"/>
      <c r="J32" s="94"/>
      <c r="K32" s="126">
        <v>93.001000000000005</v>
      </c>
      <c r="L32" s="126">
        <v>93</v>
      </c>
      <c r="M32" s="158">
        <f>SUM(K32:L32)</f>
        <v>186.001</v>
      </c>
      <c r="N32"/>
      <c r="O32" s="42"/>
      <c r="P32" s="42"/>
      <c r="Q32" s="42"/>
      <c r="R32" s="42"/>
      <c r="S32" s="42"/>
      <c r="T32" s="42"/>
    </row>
    <row r="33" spans="1:20" ht="15.75" customHeight="1" x14ac:dyDescent="0.3">
      <c r="A33" s="128" t="s">
        <v>895</v>
      </c>
      <c r="B33" s="129"/>
      <c r="C33" s="130"/>
      <c r="D33" s="110">
        <v>94</v>
      </c>
      <c r="E33" s="110">
        <v>94</v>
      </c>
      <c r="F33" s="159">
        <f>SUM(D33:E33)</f>
        <v>188</v>
      </c>
      <c r="G33"/>
      <c r="H33" s="128" t="s">
        <v>882</v>
      </c>
      <c r="I33" s="129"/>
      <c r="J33" s="130"/>
      <c r="K33" s="110">
        <v>96.001000000000005</v>
      </c>
      <c r="L33" s="110">
        <v>97.001999999999995</v>
      </c>
      <c r="M33" s="159">
        <f>SUM(K33:L33)</f>
        <v>193.00299999999999</v>
      </c>
      <c r="N33"/>
      <c r="O33" s="42"/>
      <c r="P33" s="42"/>
      <c r="Q33" s="42"/>
      <c r="R33" s="42"/>
      <c r="S33" s="42"/>
      <c r="T33" s="42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2"/>
      <c r="P34" s="42"/>
      <c r="Q34" s="42"/>
      <c r="R34" s="42"/>
      <c r="S34" s="42"/>
      <c r="T34" s="42"/>
    </row>
    <row r="35" spans="1:20" ht="15.75" customHeight="1" x14ac:dyDescent="0.3">
      <c r="A35" s="62" t="s">
        <v>1000</v>
      </c>
      <c r="B35" s="63"/>
      <c r="C35" s="64">
        <v>584</v>
      </c>
      <c r="D35" s="63"/>
      <c r="E35" s="14" t="s">
        <v>12</v>
      </c>
      <c r="F35" s="122">
        <f>SUM(F36:F38)</f>
        <v>575.00700000000006</v>
      </c>
      <c r="G35" s="66" t="s">
        <v>171</v>
      </c>
      <c r="H35" s="62" t="s">
        <v>1001</v>
      </c>
      <c r="I35" s="63"/>
      <c r="J35" s="64">
        <v>576</v>
      </c>
      <c r="K35" s="63"/>
      <c r="L35" s="14" t="s">
        <v>12</v>
      </c>
      <c r="M35" s="122">
        <f>SUM(M36:M38)</f>
        <v>581.00700000000006</v>
      </c>
      <c r="N35"/>
      <c r="O35" s="42"/>
      <c r="P35" s="42"/>
      <c r="Q35" s="42"/>
      <c r="R35" s="42"/>
      <c r="S35" s="42"/>
      <c r="T35" s="42"/>
    </row>
    <row r="36" spans="1:20" ht="15.75" customHeight="1" x14ac:dyDescent="0.3">
      <c r="A36" s="157" t="s">
        <v>816</v>
      </c>
      <c r="B36" s="88"/>
      <c r="C36" s="89"/>
      <c r="D36" s="126">
        <v>91.001000000000005</v>
      </c>
      <c r="E36" s="126">
        <v>98.001000000000005</v>
      </c>
      <c r="F36" s="127">
        <f>SUM(D36:E36)</f>
        <v>189.00200000000001</v>
      </c>
      <c r="G36"/>
      <c r="H36" s="157" t="s">
        <v>880</v>
      </c>
      <c r="I36" s="88"/>
      <c r="J36" s="89"/>
      <c r="K36" s="126">
        <v>99.001999999999995</v>
      </c>
      <c r="L36" s="126">
        <v>95</v>
      </c>
      <c r="M36" s="127">
        <f>SUM(K36:L36)</f>
        <v>194.00200000000001</v>
      </c>
      <c r="N36"/>
      <c r="O36" s="42"/>
      <c r="P36" s="42"/>
      <c r="Q36" s="42"/>
      <c r="R36" s="42"/>
      <c r="S36" s="42"/>
      <c r="T36" s="42"/>
    </row>
    <row r="37" spans="1:20" ht="15.75" customHeight="1" x14ac:dyDescent="0.3">
      <c r="A37" s="125" t="s">
        <v>802</v>
      </c>
      <c r="B37" s="93"/>
      <c r="C37" s="94"/>
      <c r="D37" s="126">
        <v>100.001</v>
      </c>
      <c r="E37" s="126">
        <v>99.001999999999995</v>
      </c>
      <c r="F37" s="158">
        <f>SUM(D37:E37)</f>
        <v>199.00299999999999</v>
      </c>
      <c r="G37"/>
      <c r="H37" s="125" t="s">
        <v>881</v>
      </c>
      <c r="I37" s="93"/>
      <c r="J37" s="94"/>
      <c r="K37" s="126">
        <v>95</v>
      </c>
      <c r="L37" s="126">
        <v>98.001000000000005</v>
      </c>
      <c r="M37" s="158">
        <f>SUM(K37:L37)</f>
        <v>193.001</v>
      </c>
      <c r="N37"/>
      <c r="O37" s="42"/>
      <c r="P37" s="42"/>
      <c r="Q37" s="42"/>
      <c r="R37" s="42"/>
      <c r="S37" s="42"/>
      <c r="T37" s="42"/>
    </row>
    <row r="38" spans="1:20" ht="15.75" customHeight="1" x14ac:dyDescent="0.3">
      <c r="A38" s="128" t="s">
        <v>839</v>
      </c>
      <c r="B38" s="129"/>
      <c r="C38" s="130"/>
      <c r="D38" s="110">
        <v>96.001999999999995</v>
      </c>
      <c r="E38" s="110">
        <v>91</v>
      </c>
      <c r="F38" s="159">
        <f>SUM(D38:E38)</f>
        <v>187.00200000000001</v>
      </c>
      <c r="G38"/>
      <c r="H38" s="128" t="s">
        <v>859</v>
      </c>
      <c r="I38" s="129"/>
      <c r="J38" s="130"/>
      <c r="K38" s="110">
        <v>98.003</v>
      </c>
      <c r="L38" s="110">
        <v>96.001000000000005</v>
      </c>
      <c r="M38" s="159">
        <f>SUM(K38:L38)</f>
        <v>194.00400000000002</v>
      </c>
      <c r="N38"/>
      <c r="O38" s="42"/>
      <c r="P38" s="42"/>
      <c r="Q38" s="42"/>
      <c r="R38" s="42"/>
      <c r="S38" s="42"/>
      <c r="T38" s="42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2"/>
      <c r="P39" s="42"/>
      <c r="Q39" s="42"/>
      <c r="R39" s="42"/>
      <c r="S39" s="42"/>
      <c r="T39" s="42"/>
    </row>
    <row r="40" spans="1:20" ht="15.75" customHeight="1" x14ac:dyDescent="0.3">
      <c r="A40" s="62" t="s">
        <v>1002</v>
      </c>
      <c r="B40" s="63"/>
      <c r="C40" s="64">
        <v>581</v>
      </c>
      <c r="D40" s="63"/>
      <c r="E40" s="14" t="s">
        <v>12</v>
      </c>
      <c r="F40" s="122">
        <f>SUM(F41:F43)</f>
        <v>575.00600000000009</v>
      </c>
      <c r="G40" s="66" t="s">
        <v>171</v>
      </c>
      <c r="H40" s="62" t="s">
        <v>1003</v>
      </c>
      <c r="I40" s="63"/>
      <c r="J40" s="64">
        <v>576</v>
      </c>
      <c r="K40" s="63"/>
      <c r="L40" s="14" t="s">
        <v>12</v>
      </c>
      <c r="M40" s="122">
        <f>SUM(M41:M43)</f>
        <v>574.01</v>
      </c>
      <c r="N40"/>
      <c r="O40" s="42"/>
      <c r="P40" s="42"/>
      <c r="Q40" s="42"/>
      <c r="R40" s="42"/>
      <c r="S40" s="42"/>
      <c r="T40" s="42"/>
    </row>
    <row r="41" spans="1:20" ht="15.75" customHeight="1" x14ac:dyDescent="0.3">
      <c r="A41" s="157" t="s">
        <v>858</v>
      </c>
      <c r="B41" s="88"/>
      <c r="C41" s="89"/>
      <c r="D41" s="126">
        <v>99.001000000000005</v>
      </c>
      <c r="E41" s="126">
        <v>95.003</v>
      </c>
      <c r="F41" s="127">
        <f>SUM(D41:E41)</f>
        <v>194.00400000000002</v>
      </c>
      <c r="G41"/>
      <c r="H41" s="157" t="s">
        <v>517</v>
      </c>
      <c r="I41" s="88"/>
      <c r="J41" s="89"/>
      <c r="K41" s="126">
        <v>89</v>
      </c>
      <c r="L41" s="126">
        <v>88</v>
      </c>
      <c r="M41" s="127">
        <f>SUM(K41:L41)</f>
        <v>177</v>
      </c>
      <c r="N41"/>
      <c r="O41" s="42"/>
      <c r="P41" s="42"/>
      <c r="Q41" s="42"/>
      <c r="R41" s="42"/>
      <c r="S41" s="42"/>
      <c r="T41" s="42"/>
    </row>
    <row r="42" spans="1:20" ht="15.75" customHeight="1" x14ac:dyDescent="0.3">
      <c r="A42" s="125" t="s">
        <v>861</v>
      </c>
      <c r="B42" s="93"/>
      <c r="C42" s="94"/>
      <c r="D42" s="126">
        <v>92</v>
      </c>
      <c r="E42" s="126">
        <v>94</v>
      </c>
      <c r="F42" s="158">
        <f>SUM(D42:E42)</f>
        <v>186</v>
      </c>
      <c r="G42"/>
      <c r="H42" s="125" t="s">
        <v>322</v>
      </c>
      <c r="I42" s="93"/>
      <c r="J42" s="94"/>
      <c r="K42" s="126">
        <v>100.003</v>
      </c>
      <c r="L42" s="126">
        <v>100.003</v>
      </c>
      <c r="M42" s="158">
        <f>SUM(K42:L42)</f>
        <v>200.006</v>
      </c>
      <c r="N42"/>
      <c r="O42" s="42"/>
      <c r="P42" s="42"/>
      <c r="Q42" s="42"/>
      <c r="R42" s="42"/>
      <c r="S42" s="42"/>
      <c r="T42" s="42"/>
    </row>
    <row r="43" spans="1:20" ht="15.75" customHeight="1" x14ac:dyDescent="0.3">
      <c r="A43" s="128" t="s">
        <v>783</v>
      </c>
      <c r="B43" s="129"/>
      <c r="C43" s="130"/>
      <c r="D43" s="110">
        <v>97</v>
      </c>
      <c r="E43" s="110">
        <v>98.001999999999995</v>
      </c>
      <c r="F43" s="159">
        <f>SUM(D43:E43)</f>
        <v>195.00200000000001</v>
      </c>
      <c r="G43"/>
      <c r="H43" s="128" t="s">
        <v>820</v>
      </c>
      <c r="I43" s="129"/>
      <c r="J43" s="130"/>
      <c r="K43" s="110">
        <v>97.004000000000005</v>
      </c>
      <c r="L43" s="110">
        <v>100</v>
      </c>
      <c r="M43" s="159">
        <f>SUM(K43:L43)</f>
        <v>197.00400000000002</v>
      </c>
      <c r="N43"/>
      <c r="O43" s="42"/>
      <c r="P43" s="42"/>
      <c r="Q43" s="42"/>
      <c r="R43" s="42"/>
      <c r="S43" s="42"/>
      <c r="T43" s="42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2"/>
      <c r="P44" s="42"/>
      <c r="Q44" s="42"/>
      <c r="R44" s="42"/>
      <c r="S44" s="42"/>
      <c r="T44" s="42"/>
    </row>
    <row r="45" spans="1:20" ht="15.75" customHeight="1" x14ac:dyDescent="0.3">
      <c r="E45" s="18"/>
      <c r="H45" s="73" t="s">
        <v>57</v>
      </c>
      <c r="I45" s="16" t="s">
        <v>177</v>
      </c>
      <c r="J45" s="16" t="s">
        <v>178</v>
      </c>
      <c r="K45" s="16" t="s">
        <v>179</v>
      </c>
      <c r="L45" s="16" t="s">
        <v>180</v>
      </c>
      <c r="M45" s="16" t="s">
        <v>11</v>
      </c>
      <c r="N45" s="17" t="s">
        <v>181</v>
      </c>
    </row>
    <row r="46" spans="1:20" ht="15.75" customHeight="1" x14ac:dyDescent="0.3">
      <c r="B46" s="10" t="s">
        <v>1004</v>
      </c>
      <c r="E46" s="18"/>
      <c r="H46" s="143" t="s">
        <v>1000</v>
      </c>
      <c r="I46" s="144">
        <v>3</v>
      </c>
      <c r="J46" s="144">
        <v>2</v>
      </c>
      <c r="K46" s="144"/>
      <c r="L46" s="144">
        <v>1</v>
      </c>
      <c r="M46" s="145">
        <v>1743.0360000000001</v>
      </c>
      <c r="N46" s="146">
        <v>4</v>
      </c>
      <c r="O46" s="42"/>
      <c r="P46" s="42"/>
    </row>
    <row r="47" spans="1:20" ht="15.75" customHeight="1" x14ac:dyDescent="0.3">
      <c r="B47" s="75" t="s">
        <v>1005</v>
      </c>
      <c r="E47" s="18"/>
      <c r="H47" s="147" t="s">
        <v>1001</v>
      </c>
      <c r="I47" s="48">
        <v>3</v>
      </c>
      <c r="J47" s="48">
        <v>2</v>
      </c>
      <c r="K47" s="48"/>
      <c r="L47" s="48">
        <v>1</v>
      </c>
      <c r="M47" s="148">
        <v>1743.0210000000002</v>
      </c>
      <c r="N47" s="49">
        <v>4</v>
      </c>
      <c r="O47" s="42"/>
      <c r="P47" s="42"/>
    </row>
    <row r="48" spans="1:20" ht="15.75" customHeight="1" x14ac:dyDescent="0.3">
      <c r="B48" s="10" t="s">
        <v>184</v>
      </c>
      <c r="E48" s="18"/>
      <c r="H48" s="147" t="s">
        <v>1002</v>
      </c>
      <c r="I48" s="48">
        <v>3</v>
      </c>
      <c r="J48" s="48">
        <v>2</v>
      </c>
      <c r="K48" s="48"/>
      <c r="L48" s="48">
        <v>1</v>
      </c>
      <c r="M48" s="148">
        <v>1740.0220000000002</v>
      </c>
      <c r="N48" s="49">
        <v>4</v>
      </c>
      <c r="O48" s="42"/>
      <c r="P48" s="42"/>
    </row>
    <row r="49" spans="1:16" ht="15.75" customHeight="1" x14ac:dyDescent="0.3">
      <c r="H49" s="147" t="s">
        <v>999</v>
      </c>
      <c r="I49" s="48">
        <v>3</v>
      </c>
      <c r="J49" s="48">
        <v>2</v>
      </c>
      <c r="K49" s="48"/>
      <c r="L49" s="48">
        <v>1</v>
      </c>
      <c r="M49" s="148">
        <v>1545.0190000000002</v>
      </c>
      <c r="N49" s="49">
        <v>4</v>
      </c>
      <c r="O49" s="42"/>
      <c r="P49" s="42"/>
    </row>
    <row r="50" spans="1:16" ht="15.75" customHeight="1" x14ac:dyDescent="0.3">
      <c r="H50" s="147" t="s">
        <v>998</v>
      </c>
      <c r="I50" s="48">
        <v>3</v>
      </c>
      <c r="J50" s="48">
        <v>1</v>
      </c>
      <c r="K50" s="48"/>
      <c r="L50" s="48">
        <v>2</v>
      </c>
      <c r="M50" s="148">
        <v>1696.0130000000001</v>
      </c>
      <c r="N50" s="49">
        <v>2</v>
      </c>
      <c r="O50" s="42"/>
      <c r="P50" s="42"/>
    </row>
    <row r="51" spans="1:16" ht="15.75" customHeight="1" x14ac:dyDescent="0.3">
      <c r="H51" s="149" t="s">
        <v>1003</v>
      </c>
      <c r="I51" s="150">
        <v>3</v>
      </c>
      <c r="J51" s="150"/>
      <c r="K51" s="150"/>
      <c r="L51" s="150">
        <v>3</v>
      </c>
      <c r="M51" s="151">
        <v>1533.027</v>
      </c>
      <c r="N51" s="120">
        <v>0</v>
      </c>
      <c r="O51" s="42"/>
      <c r="P51" s="42"/>
    </row>
    <row r="52" spans="1:16" ht="15.75" customHeight="1" x14ac:dyDescent="0.3">
      <c r="A52" s="72"/>
      <c r="B52" s="72"/>
      <c r="C52" s="72"/>
      <c r="D52" s="72"/>
      <c r="E52" s="72"/>
      <c r="F52" s="72"/>
      <c r="G52" s="152"/>
      <c r="H52" s="72"/>
      <c r="I52" s="72"/>
      <c r="J52" s="72"/>
      <c r="K52" s="72"/>
      <c r="L52" s="72"/>
      <c r="M52" s="72"/>
      <c r="N52" s="72"/>
    </row>
    <row r="53" spans="1:16" ht="15.75" customHeight="1" x14ac:dyDescent="0.3">
      <c r="A53" s="18" t="s">
        <v>340</v>
      </c>
      <c r="E53" s="18"/>
      <c r="I53" s="72"/>
      <c r="J53" s="72"/>
      <c r="K53" s="72"/>
      <c r="L53" s="72"/>
      <c r="M53" s="72"/>
      <c r="N53" s="72"/>
    </row>
    <row r="54" spans="1:16" ht="15.75" customHeight="1" x14ac:dyDescent="0.3">
      <c r="E54" s="18"/>
      <c r="I54" s="72"/>
      <c r="J54" s="72"/>
      <c r="K54" s="72"/>
      <c r="L54" s="72"/>
      <c r="M54" s="72"/>
      <c r="N54" s="72"/>
    </row>
    <row r="55" spans="1:16" ht="15.75" customHeight="1" x14ac:dyDescent="0.3">
      <c r="A55" s="18" t="s">
        <v>697</v>
      </c>
      <c r="E55" s="79" t="s">
        <v>71</v>
      </c>
      <c r="G55" s="18"/>
      <c r="H55" s="72"/>
      <c r="I55" s="72"/>
      <c r="J55" s="72"/>
      <c r="K55" s="72"/>
      <c r="L55" s="72"/>
      <c r="M55" s="72"/>
      <c r="N55" s="72"/>
    </row>
    <row r="56" spans="1:16" ht="15.75" customHeight="1" x14ac:dyDescent="0.3">
      <c r="A56" s="18" t="s">
        <v>72</v>
      </c>
      <c r="E56" s="18"/>
      <c r="H56" s="72"/>
      <c r="I56" s="72"/>
      <c r="J56" s="72"/>
      <c r="K56" s="72"/>
      <c r="L56" s="72"/>
      <c r="M56" s="72"/>
      <c r="N56" s="72"/>
    </row>
    <row r="57" spans="1:16" ht="15.75" customHeight="1" x14ac:dyDescent="0.3">
      <c r="A57" s="72"/>
      <c r="B57" s="72"/>
      <c r="C57" s="72"/>
      <c r="D57" s="72"/>
      <c r="E57" s="72"/>
      <c r="F57" s="72"/>
      <c r="G57" s="152"/>
      <c r="H57" s="72"/>
      <c r="I57" s="72"/>
      <c r="J57" s="72"/>
      <c r="K57" s="72"/>
      <c r="L57" s="72"/>
      <c r="M57" s="72"/>
      <c r="N57" s="72"/>
    </row>
    <row r="58" spans="1:16" ht="15.75" customHeight="1" x14ac:dyDescent="0.3">
      <c r="A58" s="72"/>
      <c r="B58" s="72"/>
      <c r="C58" s="72"/>
      <c r="D58" s="72"/>
      <c r="E58" s="72"/>
      <c r="F58" s="72"/>
      <c r="G58" s="152"/>
      <c r="H58" s="72"/>
      <c r="I58" s="72"/>
      <c r="J58" s="72"/>
      <c r="K58" s="72"/>
      <c r="L58" s="72"/>
      <c r="M58" s="72"/>
      <c r="N58" s="72"/>
    </row>
    <row r="59" spans="1:16" ht="15.75" customHeight="1" x14ac:dyDescent="0.3">
      <c r="A59" s="72"/>
      <c r="B59" s="72"/>
      <c r="C59" s="72"/>
      <c r="D59" s="72"/>
      <c r="E59" s="72"/>
      <c r="F59" s="72"/>
      <c r="G59" s="152"/>
      <c r="H59" s="72"/>
      <c r="I59" s="72"/>
      <c r="J59" s="72"/>
      <c r="K59" s="72"/>
      <c r="L59" s="72"/>
      <c r="M59" s="72"/>
      <c r="N59" s="72"/>
    </row>
    <row r="60" spans="1:16" ht="15.75" customHeight="1" x14ac:dyDescent="0.3">
      <c r="A60" s="72"/>
      <c r="B60" s="72"/>
      <c r="C60" s="72"/>
      <c r="D60" s="72"/>
      <c r="E60" s="72"/>
      <c r="F60" s="72"/>
      <c r="G60" s="152"/>
      <c r="H60" s="72"/>
      <c r="I60" s="72"/>
      <c r="J60" s="72"/>
      <c r="K60" s="72"/>
      <c r="L60" s="72"/>
      <c r="M60" s="72"/>
      <c r="N60" s="72"/>
    </row>
    <row r="61" spans="1:16" ht="15.75" customHeight="1" x14ac:dyDescent="0.3">
      <c r="A61" s="72"/>
      <c r="B61" s="72"/>
      <c r="C61" s="72"/>
      <c r="D61" s="72"/>
      <c r="E61" s="72"/>
      <c r="F61" s="72"/>
      <c r="G61" s="152"/>
      <c r="H61" s="72"/>
      <c r="I61" s="72"/>
      <c r="J61" s="72"/>
      <c r="K61" s="72"/>
      <c r="L61" s="72"/>
      <c r="M61" s="72"/>
      <c r="N61" s="72"/>
    </row>
    <row r="62" spans="1:16" ht="15.75" customHeight="1" x14ac:dyDescent="0.3">
      <c r="A62" s="72"/>
      <c r="B62" s="72"/>
      <c r="C62" s="72"/>
      <c r="D62" s="72"/>
      <c r="E62" s="72"/>
      <c r="F62" s="72"/>
      <c r="G62" s="152"/>
      <c r="H62" s="72"/>
      <c r="I62" s="72"/>
      <c r="J62" s="72"/>
      <c r="K62" s="72"/>
      <c r="L62" s="72"/>
      <c r="M62" s="72"/>
      <c r="N62" s="72"/>
    </row>
    <row r="63" spans="1:16" ht="15.75" customHeight="1" x14ac:dyDescent="0.3">
      <c r="A63" s="72"/>
      <c r="B63" s="72"/>
      <c r="C63" s="72"/>
      <c r="D63" s="72"/>
      <c r="E63" s="72"/>
      <c r="F63" s="72"/>
      <c r="G63" s="152"/>
      <c r="H63" s="72"/>
      <c r="I63" s="72"/>
      <c r="J63" s="72"/>
      <c r="K63" s="72"/>
      <c r="L63" s="72"/>
      <c r="M63" s="72"/>
      <c r="N63" s="72"/>
    </row>
    <row r="64" spans="1:16" ht="15.75" customHeight="1" x14ac:dyDescent="0.3">
      <c r="A64" s="72"/>
      <c r="B64" s="72"/>
      <c r="C64" s="72"/>
      <c r="D64" s="72"/>
      <c r="E64" s="72"/>
      <c r="F64" s="72"/>
      <c r="G64" s="152"/>
      <c r="H64" s="72"/>
      <c r="I64" s="72"/>
      <c r="J64" s="72"/>
      <c r="K64" s="72"/>
      <c r="L64" s="72"/>
      <c r="M64" s="72"/>
      <c r="N64" s="72"/>
    </row>
    <row r="65" spans="1:14" ht="15.75" customHeight="1" x14ac:dyDescent="0.3">
      <c r="A65" s="72"/>
      <c r="B65" s="72"/>
      <c r="C65" s="72"/>
      <c r="D65" s="72"/>
      <c r="E65" s="72"/>
      <c r="F65" s="72"/>
      <c r="G65" s="152"/>
      <c r="H65" s="72"/>
      <c r="I65" s="72"/>
      <c r="J65" s="72"/>
      <c r="K65" s="72"/>
      <c r="L65" s="72"/>
      <c r="M65" s="72"/>
      <c r="N65" s="72"/>
    </row>
    <row r="66" spans="1:14" ht="15.75" customHeight="1" x14ac:dyDescent="0.3">
      <c r="A66" s="72"/>
      <c r="B66" s="72"/>
      <c r="C66" s="72"/>
      <c r="D66" s="72"/>
      <c r="E66" s="72"/>
      <c r="F66" s="72"/>
      <c r="G66" s="152"/>
      <c r="H66" s="72"/>
      <c r="I66" s="72"/>
      <c r="J66" s="72"/>
      <c r="K66" s="72"/>
      <c r="L66" s="72"/>
      <c r="M66" s="72"/>
      <c r="N66" s="72"/>
    </row>
    <row r="67" spans="1:14" ht="15.75" customHeight="1" x14ac:dyDescent="0.3">
      <c r="A67" s="72"/>
      <c r="B67" s="72"/>
      <c r="C67" s="72"/>
      <c r="D67" s="72"/>
      <c r="E67" s="72"/>
      <c r="F67" s="72"/>
      <c r="G67" s="152"/>
      <c r="H67" s="72"/>
      <c r="I67" s="72"/>
      <c r="J67" s="72"/>
      <c r="K67" s="72"/>
      <c r="L67" s="72"/>
      <c r="M67" s="72"/>
      <c r="N67" s="72"/>
    </row>
    <row r="68" spans="1:14" ht="15.75" customHeight="1" x14ac:dyDescent="0.3">
      <c r="A68" s="72"/>
      <c r="B68" s="72"/>
      <c r="C68" s="72"/>
      <c r="D68" s="72"/>
      <c r="E68" s="72"/>
      <c r="F68" s="72"/>
      <c r="G68" s="152"/>
      <c r="H68" s="72"/>
      <c r="I68" s="72"/>
      <c r="J68" s="72"/>
      <c r="K68" s="72"/>
      <c r="L68" s="72"/>
      <c r="M68" s="72"/>
      <c r="N68" s="72"/>
    </row>
    <row r="69" spans="1:14" ht="15.75" customHeight="1" x14ac:dyDescent="0.3">
      <c r="A69" s="72"/>
      <c r="B69" s="72"/>
      <c r="C69" s="72"/>
      <c r="D69" s="72"/>
      <c r="E69" s="72"/>
      <c r="F69" s="72"/>
      <c r="G69" s="152"/>
      <c r="H69" s="72"/>
      <c r="I69" s="72"/>
      <c r="J69" s="72"/>
      <c r="K69" s="72"/>
      <c r="L69" s="72"/>
      <c r="M69" s="72"/>
      <c r="N69" s="72"/>
    </row>
    <row r="70" spans="1:14" ht="15.75" customHeight="1" x14ac:dyDescent="0.3">
      <c r="A70" s="72"/>
      <c r="B70" s="72"/>
      <c r="C70" s="72"/>
      <c r="D70" s="72"/>
      <c r="E70" s="72"/>
      <c r="F70" s="72"/>
      <c r="G70" s="152"/>
      <c r="H70" s="72"/>
      <c r="I70" s="72"/>
      <c r="J70" s="72"/>
      <c r="K70" s="72"/>
      <c r="L70" s="72"/>
      <c r="M70" s="72"/>
      <c r="N70" s="72"/>
    </row>
    <row r="71" spans="1:14" ht="15.75" customHeight="1" x14ac:dyDescent="0.3">
      <c r="A71" s="72"/>
      <c r="B71" s="72"/>
      <c r="C71" s="72"/>
      <c r="D71" s="72"/>
      <c r="E71" s="72"/>
      <c r="F71" s="72"/>
      <c r="G71" s="152"/>
      <c r="H71" s="72"/>
      <c r="I71" s="72"/>
      <c r="J71" s="72"/>
      <c r="K71" s="72"/>
      <c r="L71" s="72"/>
      <c r="M71" s="72"/>
      <c r="N71" s="72"/>
    </row>
    <row r="72" spans="1:14" ht="15.75" customHeight="1" x14ac:dyDescent="0.3">
      <c r="A72" s="72"/>
      <c r="B72" s="72"/>
      <c r="C72" s="72"/>
      <c r="D72" s="72"/>
      <c r="E72" s="72"/>
      <c r="F72" s="72"/>
      <c r="G72" s="152"/>
      <c r="H72" s="72"/>
      <c r="I72" s="72"/>
      <c r="J72" s="72"/>
      <c r="K72" s="72"/>
      <c r="L72" s="72"/>
      <c r="M72" s="72"/>
      <c r="N72" s="72"/>
    </row>
    <row r="73" spans="1:14" ht="15.75" customHeight="1" x14ac:dyDescent="0.3">
      <c r="A73" s="72"/>
      <c r="B73" s="72"/>
      <c r="C73" s="72"/>
      <c r="D73" s="72"/>
      <c r="E73" s="72"/>
      <c r="F73" s="72"/>
      <c r="G73" s="152"/>
      <c r="H73" s="72"/>
      <c r="I73" s="72"/>
      <c r="J73" s="72"/>
      <c r="K73" s="72"/>
      <c r="L73" s="72"/>
      <c r="M73" s="72"/>
      <c r="N73" s="72"/>
    </row>
    <row r="74" spans="1:14" ht="15.75" customHeight="1" x14ac:dyDescent="0.3">
      <c r="A74" s="72"/>
      <c r="B74" s="72"/>
      <c r="C74" s="72"/>
      <c r="D74" s="72"/>
      <c r="E74" s="72"/>
      <c r="F74" s="72"/>
      <c r="G74" s="152"/>
      <c r="H74" s="72"/>
      <c r="I74" s="72"/>
      <c r="J74" s="72"/>
      <c r="K74" s="72"/>
      <c r="L74" s="72"/>
      <c r="M74" s="72"/>
      <c r="N74" s="72"/>
    </row>
    <row r="75" spans="1:14" ht="15.75" customHeight="1" x14ac:dyDescent="0.3">
      <c r="A75" s="72"/>
      <c r="B75" s="72"/>
      <c r="C75" s="72"/>
      <c r="D75" s="72"/>
      <c r="E75" s="72"/>
      <c r="F75" s="72"/>
      <c r="G75" s="152"/>
      <c r="H75" s="72"/>
      <c r="I75" s="72"/>
      <c r="J75" s="72"/>
      <c r="K75" s="72"/>
      <c r="L75" s="72"/>
      <c r="M75" s="72"/>
      <c r="N75" s="72"/>
    </row>
    <row r="76" spans="1:14" ht="15.75" customHeight="1" x14ac:dyDescent="0.3">
      <c r="A76" s="72"/>
      <c r="B76" s="72"/>
      <c r="C76" s="72"/>
      <c r="D76" s="72"/>
      <c r="E76" s="72"/>
      <c r="F76" s="72"/>
      <c r="G76" s="152"/>
      <c r="H76" s="72"/>
      <c r="I76" s="72"/>
      <c r="J76" s="72"/>
      <c r="K76" s="72"/>
      <c r="L76" s="72"/>
      <c r="M76" s="72"/>
      <c r="N76" s="72"/>
    </row>
    <row r="77" spans="1:14" ht="15.75" customHeight="1" x14ac:dyDescent="0.3">
      <c r="A77" s="72"/>
      <c r="B77" s="72"/>
      <c r="C77" s="72"/>
      <c r="D77" s="72"/>
      <c r="E77" s="72"/>
      <c r="F77" s="72"/>
      <c r="G77" s="152"/>
      <c r="H77" s="72"/>
      <c r="I77" s="72"/>
      <c r="J77" s="72"/>
      <c r="K77" s="72"/>
      <c r="L77" s="72"/>
      <c r="M77" s="72"/>
      <c r="N77" s="72"/>
    </row>
    <row r="78" spans="1:14" ht="15.75" customHeight="1" x14ac:dyDescent="0.3">
      <c r="A78" s="72"/>
      <c r="B78" s="72"/>
      <c r="C78" s="72"/>
      <c r="D78" s="72"/>
      <c r="E78" s="72"/>
      <c r="F78" s="72"/>
      <c r="G78" s="152"/>
      <c r="H78" s="72"/>
      <c r="I78" s="72"/>
      <c r="J78" s="72"/>
      <c r="K78" s="72"/>
      <c r="L78" s="72"/>
      <c r="M78" s="72"/>
      <c r="N78" s="72"/>
    </row>
    <row r="79" spans="1:14" ht="15.75" customHeight="1" x14ac:dyDescent="0.3">
      <c r="A79" s="72"/>
      <c r="B79" s="72"/>
      <c r="C79" s="72"/>
      <c r="D79" s="72"/>
      <c r="E79" s="72"/>
      <c r="F79" s="72"/>
      <c r="G79" s="152"/>
      <c r="H79" s="72"/>
      <c r="I79" s="72"/>
      <c r="J79" s="72"/>
      <c r="K79" s="72"/>
      <c r="L79" s="72"/>
      <c r="M79" s="72"/>
      <c r="N79" s="72"/>
    </row>
    <row r="80" spans="1:14" ht="15.75" customHeight="1" x14ac:dyDescent="0.3">
      <c r="A80" s="72"/>
      <c r="B80" s="72"/>
      <c r="C80" s="72"/>
      <c r="D80" s="72"/>
      <c r="E80" s="72"/>
      <c r="F80" s="72"/>
      <c r="G80" s="152"/>
      <c r="H80" s="72"/>
      <c r="I80" s="72"/>
      <c r="J80" s="72"/>
      <c r="K80" s="72"/>
      <c r="L80" s="72"/>
      <c r="M80" s="72"/>
      <c r="N80" s="72"/>
    </row>
    <row r="81" spans="1:14" ht="15.75" customHeight="1" x14ac:dyDescent="0.3">
      <c r="A81" s="72"/>
      <c r="B81" s="72"/>
      <c r="C81" s="72"/>
      <c r="D81" s="72"/>
      <c r="E81" s="72"/>
      <c r="F81" s="72"/>
      <c r="G81" s="152"/>
      <c r="H81" s="72"/>
      <c r="I81" s="72"/>
      <c r="J81" s="72"/>
      <c r="K81" s="72"/>
      <c r="L81" s="72"/>
      <c r="M81" s="72"/>
      <c r="N81" s="72"/>
    </row>
    <row r="82" spans="1:14" ht="15.75" customHeight="1" x14ac:dyDescent="0.3">
      <c r="A82" s="72"/>
      <c r="B82" s="72"/>
      <c r="C82" s="72"/>
      <c r="D82" s="72"/>
      <c r="E82" s="72"/>
      <c r="F82" s="72"/>
      <c r="G82" s="152"/>
      <c r="H82" s="72"/>
      <c r="I82" s="72"/>
      <c r="J82" s="72"/>
      <c r="K82" s="72"/>
      <c r="L82" s="72"/>
      <c r="M82" s="72"/>
      <c r="N82" s="72"/>
    </row>
    <row r="83" spans="1:14" ht="15.75" customHeight="1" x14ac:dyDescent="0.3">
      <c r="A83" s="72"/>
      <c r="B83" s="72"/>
      <c r="C83" s="72"/>
      <c r="D83" s="72"/>
      <c r="E83" s="72"/>
      <c r="F83" s="72"/>
      <c r="G83" s="152"/>
      <c r="H83" s="72"/>
      <c r="I83" s="72"/>
      <c r="J83" s="72"/>
      <c r="K83" s="72"/>
      <c r="L83" s="72"/>
      <c r="M83" s="72"/>
      <c r="N83" s="72"/>
    </row>
    <row r="84" spans="1:14" ht="15.75" customHeight="1" x14ac:dyDescent="0.3">
      <c r="A84" s="72"/>
      <c r="B84" s="72"/>
      <c r="C84" s="72"/>
      <c r="D84" s="72"/>
      <c r="E84" s="72"/>
      <c r="F84" s="72"/>
      <c r="G84" s="152"/>
      <c r="H84" s="72"/>
      <c r="I84" s="72"/>
      <c r="J84" s="72"/>
      <c r="K84" s="72"/>
      <c r="L84" s="72"/>
      <c r="M84" s="72"/>
      <c r="N84" s="72"/>
    </row>
    <row r="85" spans="1:14" ht="15.75" customHeight="1" x14ac:dyDescent="0.3">
      <c r="A85" s="72"/>
      <c r="B85" s="72"/>
      <c r="C85" s="72"/>
      <c r="D85" s="72"/>
      <c r="E85" s="72"/>
      <c r="F85" s="72"/>
      <c r="G85" s="152"/>
      <c r="H85" s="72"/>
      <c r="I85" s="72"/>
      <c r="J85" s="72"/>
      <c r="K85" s="72"/>
      <c r="L85" s="72"/>
      <c r="M85" s="72"/>
      <c r="N85" s="72"/>
    </row>
    <row r="86" spans="1:14" ht="15.75" customHeight="1" x14ac:dyDescent="0.3">
      <c r="A86" s="72"/>
      <c r="B86" s="72"/>
      <c r="C86" s="72"/>
      <c r="D86" s="72"/>
      <c r="E86" s="72"/>
      <c r="F86" s="72"/>
      <c r="G86" s="152"/>
      <c r="H86" s="72"/>
      <c r="I86" s="72"/>
      <c r="J86" s="72"/>
      <c r="K86" s="72"/>
      <c r="L86" s="72"/>
      <c r="M86" s="72"/>
      <c r="N86" s="72"/>
    </row>
    <row r="87" spans="1:14" ht="15.75" customHeight="1" x14ac:dyDescent="0.3">
      <c r="A87" s="72"/>
      <c r="B87" s="72"/>
      <c r="C87" s="72"/>
      <c r="D87" s="72"/>
      <c r="E87" s="72"/>
      <c r="F87" s="72"/>
      <c r="G87" s="152"/>
      <c r="H87" s="72"/>
      <c r="I87" s="72"/>
      <c r="J87" s="72"/>
      <c r="K87" s="72"/>
      <c r="L87" s="72"/>
      <c r="M87" s="72"/>
      <c r="N87" s="72"/>
    </row>
    <row r="88" spans="1:14" ht="15.75" customHeight="1" x14ac:dyDescent="0.3">
      <c r="A88" s="72"/>
      <c r="B88" s="72"/>
      <c r="C88" s="72"/>
      <c r="D88" s="72"/>
      <c r="E88" s="72"/>
      <c r="F88" s="72"/>
      <c r="G88" s="152"/>
      <c r="H88" s="72"/>
      <c r="I88" s="72"/>
      <c r="J88" s="72"/>
      <c r="K88" s="72"/>
      <c r="L88" s="72"/>
      <c r="M88" s="72"/>
      <c r="N88" s="72"/>
    </row>
    <row r="89" spans="1:14" ht="15.75" customHeight="1" x14ac:dyDescent="0.3">
      <c r="A89" s="72"/>
      <c r="B89" s="72"/>
      <c r="C89" s="72"/>
      <c r="D89" s="72"/>
      <c r="E89" s="72"/>
      <c r="F89" s="72"/>
      <c r="G89" s="152"/>
      <c r="H89" s="72"/>
      <c r="I89" s="72"/>
      <c r="J89" s="72"/>
      <c r="K89" s="72"/>
      <c r="L89" s="72"/>
      <c r="M89" s="72"/>
      <c r="N89" s="72"/>
    </row>
    <row r="90" spans="1:14" ht="15.75" customHeight="1" x14ac:dyDescent="0.3">
      <c r="A90" s="72"/>
      <c r="B90" s="72"/>
      <c r="C90" s="72"/>
      <c r="D90" s="72"/>
      <c r="E90" s="72"/>
      <c r="F90" s="72"/>
      <c r="G90" s="152"/>
      <c r="H90" s="72"/>
      <c r="I90" s="72"/>
      <c r="J90" s="72"/>
      <c r="K90" s="72"/>
      <c r="L90" s="72"/>
      <c r="M90" s="72"/>
      <c r="N90" s="72"/>
    </row>
    <row r="91" spans="1:14" ht="15.75" customHeight="1" x14ac:dyDescent="0.3">
      <c r="A91" s="72"/>
      <c r="B91" s="72"/>
      <c r="C91" s="72"/>
      <c r="D91" s="72"/>
      <c r="E91" s="72"/>
      <c r="F91" s="72"/>
      <c r="G91" s="152"/>
      <c r="H91" s="72"/>
      <c r="I91" s="72"/>
      <c r="J91" s="72"/>
      <c r="K91" s="72"/>
      <c r="L91" s="72"/>
      <c r="M91" s="72"/>
      <c r="N91" s="72"/>
    </row>
    <row r="92" spans="1:14" ht="15.75" customHeight="1" x14ac:dyDescent="0.3">
      <c r="A92" s="72"/>
      <c r="B92" s="72"/>
      <c r="C92" s="72"/>
      <c r="D92" s="72"/>
      <c r="E92" s="72"/>
      <c r="F92" s="72"/>
      <c r="G92" s="152"/>
      <c r="H92" s="72"/>
      <c r="I92" s="72"/>
      <c r="J92" s="72"/>
      <c r="K92" s="72"/>
      <c r="L92" s="72"/>
      <c r="M92" s="72"/>
      <c r="N92" s="72"/>
    </row>
    <row r="93" spans="1:14" ht="15.75" customHeight="1" x14ac:dyDescent="0.3">
      <c r="A93" s="72"/>
      <c r="B93" s="72"/>
      <c r="C93" s="72"/>
      <c r="D93" s="72"/>
      <c r="E93" s="72"/>
      <c r="F93" s="72"/>
      <c r="G93" s="152"/>
      <c r="H93" s="72"/>
      <c r="I93" s="72"/>
      <c r="J93" s="72"/>
      <c r="K93" s="72"/>
      <c r="L93" s="72"/>
      <c r="M93" s="72"/>
      <c r="N93" s="72"/>
    </row>
    <row r="94" spans="1:14" ht="15.75" customHeight="1" x14ac:dyDescent="0.3">
      <c r="A94" s="72"/>
      <c r="B94" s="72"/>
      <c r="C94" s="72"/>
      <c r="D94" s="72"/>
      <c r="E94" s="72"/>
      <c r="F94" s="72"/>
      <c r="G94" s="152"/>
      <c r="H94" s="72"/>
      <c r="I94" s="72"/>
      <c r="J94" s="72"/>
      <c r="K94" s="72"/>
      <c r="L94" s="72"/>
      <c r="M94" s="72"/>
      <c r="N94" s="72"/>
    </row>
    <row r="95" spans="1:14" ht="15.75" customHeight="1" x14ac:dyDescent="0.3">
      <c r="A95" s="72"/>
      <c r="B95" s="72"/>
      <c r="C95" s="72"/>
      <c r="D95" s="72"/>
      <c r="E95" s="72"/>
      <c r="F95" s="72"/>
      <c r="G95" s="152"/>
      <c r="H95" s="72"/>
      <c r="I95" s="72"/>
      <c r="J95" s="72"/>
      <c r="K95" s="72"/>
      <c r="L95" s="72"/>
      <c r="M95" s="72"/>
      <c r="N95" s="72"/>
    </row>
    <row r="96" spans="1:14" ht="15.75" customHeight="1" x14ac:dyDescent="0.3">
      <c r="A96" s="72"/>
      <c r="B96" s="72"/>
      <c r="C96" s="72"/>
      <c r="D96" s="72"/>
      <c r="E96" s="72"/>
      <c r="F96" s="72"/>
      <c r="G96" s="152"/>
      <c r="H96" s="72"/>
      <c r="I96" s="72"/>
      <c r="J96" s="72"/>
      <c r="K96" s="72"/>
      <c r="L96" s="72"/>
      <c r="M96" s="72"/>
      <c r="N96" s="72"/>
    </row>
    <row r="97" spans="1:14" ht="15.75" customHeight="1" x14ac:dyDescent="0.3">
      <c r="A97" s="72"/>
      <c r="B97" s="72"/>
      <c r="C97" s="72"/>
      <c r="D97" s="72"/>
      <c r="E97" s="72"/>
      <c r="F97" s="72"/>
      <c r="G97" s="152"/>
      <c r="H97" s="72"/>
      <c r="I97" s="72"/>
      <c r="J97" s="72"/>
      <c r="K97" s="72"/>
      <c r="L97" s="72"/>
      <c r="M97" s="72"/>
      <c r="N97" s="72"/>
    </row>
    <row r="98" spans="1:14" ht="15.75" customHeight="1" x14ac:dyDescent="0.3">
      <c r="A98" s="72"/>
      <c r="B98" s="72"/>
      <c r="C98" s="72"/>
      <c r="D98" s="72"/>
      <c r="E98" s="72"/>
      <c r="F98" s="72"/>
      <c r="G98" s="152"/>
      <c r="H98" s="72"/>
      <c r="I98" s="72"/>
      <c r="J98" s="72"/>
      <c r="K98" s="72"/>
      <c r="L98" s="72"/>
      <c r="M98" s="72"/>
      <c r="N98" s="72"/>
    </row>
    <row r="99" spans="1:14" ht="15.75" customHeight="1" x14ac:dyDescent="0.3">
      <c r="A99" s="72"/>
      <c r="B99" s="72"/>
      <c r="C99" s="72"/>
      <c r="D99" s="72"/>
      <c r="E99" s="72"/>
      <c r="F99" s="72"/>
      <c r="G99" s="152"/>
      <c r="H99" s="72"/>
      <c r="I99" s="72"/>
      <c r="J99" s="72"/>
      <c r="K99" s="72"/>
      <c r="L99" s="72"/>
      <c r="M99" s="72"/>
      <c r="N99" s="72"/>
    </row>
    <row r="100" spans="1:14" ht="15.75" customHeight="1" x14ac:dyDescent="0.3">
      <c r="A100" s="72"/>
      <c r="B100" s="72"/>
      <c r="C100" s="72"/>
      <c r="D100" s="72"/>
      <c r="E100" s="72"/>
      <c r="F100" s="72"/>
      <c r="G100" s="152"/>
      <c r="H100" s="72"/>
      <c r="I100" s="72"/>
      <c r="J100" s="72"/>
      <c r="K100" s="72"/>
      <c r="L100" s="72"/>
      <c r="M100" s="72"/>
      <c r="N100" s="72"/>
    </row>
    <row r="101" spans="1:14" ht="15.75" customHeight="1" x14ac:dyDescent="0.3">
      <c r="A101" s="72"/>
      <c r="B101" s="72"/>
      <c r="C101" s="72"/>
      <c r="D101" s="72"/>
      <c r="E101" s="72"/>
      <c r="F101" s="72"/>
      <c r="G101" s="152"/>
      <c r="H101" s="72"/>
      <c r="I101" s="72"/>
      <c r="J101" s="72"/>
      <c r="K101" s="72"/>
      <c r="L101" s="72"/>
      <c r="M101" s="72"/>
      <c r="N101" s="72"/>
    </row>
    <row r="102" spans="1:14" ht="15.75" customHeight="1" x14ac:dyDescent="0.3">
      <c r="A102" s="72"/>
      <c r="B102" s="72"/>
      <c r="C102" s="72"/>
      <c r="D102" s="72"/>
      <c r="E102" s="72"/>
      <c r="F102" s="72"/>
      <c r="G102" s="152"/>
      <c r="H102" s="72"/>
      <c r="I102" s="72"/>
      <c r="J102" s="72"/>
      <c r="K102" s="72"/>
      <c r="L102" s="72"/>
      <c r="M102" s="72"/>
      <c r="N102" s="72"/>
    </row>
    <row r="103" spans="1:14" ht="15.75" customHeight="1" x14ac:dyDescent="0.3">
      <c r="A103" s="72"/>
      <c r="B103" s="72"/>
      <c r="C103" s="72"/>
      <c r="D103" s="72"/>
      <c r="E103" s="72"/>
      <c r="F103" s="72"/>
      <c r="G103" s="152"/>
      <c r="H103" s="72"/>
      <c r="I103" s="72"/>
      <c r="J103" s="72"/>
      <c r="K103" s="72"/>
      <c r="L103" s="72"/>
      <c r="M103" s="72"/>
      <c r="N103" s="72"/>
    </row>
    <row r="104" spans="1:14" ht="15.75" customHeight="1" x14ac:dyDescent="0.3">
      <c r="A104" s="72"/>
      <c r="B104" s="72"/>
      <c r="C104" s="72"/>
      <c r="D104" s="72"/>
      <c r="E104" s="72"/>
      <c r="F104" s="72"/>
      <c r="G104" s="152"/>
      <c r="H104" s="72"/>
      <c r="I104" s="72"/>
      <c r="J104" s="72"/>
      <c r="K104" s="72"/>
      <c r="L104" s="72"/>
      <c r="M104" s="72"/>
      <c r="N104" s="72"/>
    </row>
    <row r="105" spans="1:14" ht="15.75" customHeight="1" x14ac:dyDescent="0.3">
      <c r="A105" s="72"/>
      <c r="B105" s="72"/>
      <c r="C105" s="72"/>
      <c r="D105" s="72"/>
      <c r="E105" s="72"/>
      <c r="F105" s="72"/>
      <c r="G105" s="152"/>
      <c r="H105" s="72"/>
      <c r="I105" s="72"/>
      <c r="J105" s="72"/>
      <c r="K105" s="72"/>
      <c r="L105" s="72"/>
      <c r="M105" s="72"/>
      <c r="N105" s="72"/>
    </row>
    <row r="106" spans="1:14" ht="15.75" customHeight="1" x14ac:dyDescent="0.3">
      <c r="A106" s="72"/>
      <c r="B106" s="72"/>
      <c r="C106" s="72"/>
      <c r="D106" s="72"/>
      <c r="E106" s="72"/>
      <c r="F106" s="72"/>
      <c r="G106" s="152"/>
      <c r="H106" s="72"/>
      <c r="I106" s="72"/>
      <c r="J106" s="72"/>
      <c r="K106" s="72"/>
      <c r="L106" s="72"/>
      <c r="M106" s="72"/>
      <c r="N106" s="72"/>
    </row>
    <row r="107" spans="1:14" ht="15.75" customHeight="1" x14ac:dyDescent="0.3">
      <c r="A107" s="72"/>
      <c r="B107" s="72"/>
      <c r="C107" s="72"/>
      <c r="D107" s="72"/>
      <c r="E107" s="72"/>
      <c r="F107" s="72"/>
      <c r="G107" s="152"/>
      <c r="H107" s="72"/>
      <c r="I107" s="72"/>
      <c r="J107" s="72"/>
      <c r="K107" s="72"/>
      <c r="L107" s="72"/>
      <c r="M107" s="72"/>
      <c r="N107" s="72"/>
    </row>
    <row r="108" spans="1:14" ht="15.75" customHeight="1" x14ac:dyDescent="0.3">
      <c r="A108" s="72"/>
      <c r="B108" s="72"/>
      <c r="C108" s="72"/>
      <c r="D108" s="72"/>
      <c r="E108" s="72"/>
      <c r="F108" s="72"/>
      <c r="G108" s="152"/>
      <c r="H108" s="72"/>
      <c r="I108" s="72"/>
      <c r="J108" s="72"/>
      <c r="K108" s="72"/>
      <c r="L108" s="72"/>
      <c r="M108" s="72"/>
      <c r="N108" s="72"/>
    </row>
    <row r="109" spans="1:14" ht="15.75" customHeight="1" x14ac:dyDescent="0.3">
      <c r="A109" s="72"/>
      <c r="B109" s="72"/>
      <c r="C109" s="72"/>
      <c r="D109" s="72"/>
      <c r="E109" s="72"/>
      <c r="F109" s="72"/>
      <c r="G109" s="152"/>
      <c r="H109" s="72"/>
      <c r="I109" s="72"/>
      <c r="J109" s="72"/>
      <c r="K109" s="72"/>
      <c r="L109" s="72"/>
      <c r="M109" s="72"/>
      <c r="N109" s="72"/>
    </row>
  </sheetData>
  <mergeCells count="1">
    <mergeCell ref="I2:N2"/>
  </mergeCells>
  <hyperlinks>
    <hyperlink ref="A2" location="'Index'!A3" tooltip="Go to the Index sheet" display="á" xr:uid="{AA69537B-FE73-4196-90E3-E8CDA32CF0B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C4B0F-C9AC-4BFF-A5A2-FD93E38CA428}">
  <sheetPr>
    <tabColor theme="5" tint="-0.249977111117893"/>
    <pageSetUpPr fitToPage="1"/>
  </sheetPr>
  <dimension ref="A1:Y107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8" customWidth="1"/>
    <col min="2" max="3" width="5" style="18" customWidth="1"/>
    <col min="4" max="4" width="8.7109375" style="18" customWidth="1"/>
    <col min="5" max="5" width="8.7109375" style="40" customWidth="1"/>
    <col min="6" max="6" width="8.7109375" style="18" customWidth="1"/>
    <col min="7" max="7" width="4.7109375" style="40" customWidth="1"/>
    <col min="8" max="8" width="20.7109375" style="18" customWidth="1"/>
    <col min="9" max="10" width="5" style="18" customWidth="1"/>
    <col min="11" max="12" width="7.7109375" style="18" customWidth="1"/>
    <col min="13" max="13" width="9.7109375" style="18" customWidth="1"/>
    <col min="14" max="14" width="5" style="18" customWidth="1"/>
    <col min="15" max="20" width="4.140625" style="18" customWidth="1"/>
    <col min="21" max="25" width="10.28515625" style="18" customWidth="1"/>
    <col min="26" max="254" width="10.28515625" customWidth="1"/>
    <col min="255" max="255" width="17.85546875" customWidth="1"/>
  </cols>
  <sheetData>
    <row r="1" spans="1:25" ht="18" x14ac:dyDescent="0.35">
      <c r="A1" s="2" t="s">
        <v>974</v>
      </c>
      <c r="B1" s="2"/>
      <c r="C1" s="2"/>
      <c r="D1" s="3"/>
      <c r="E1" s="3"/>
      <c r="F1" s="3"/>
      <c r="G1" s="58"/>
      <c r="H1" s="3"/>
      <c r="I1" s="4" t="s">
        <v>656</v>
      </c>
      <c r="J1" s="59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134</v>
      </c>
      <c r="B3" s="9"/>
      <c r="C3" s="9"/>
      <c r="D3" s="9"/>
      <c r="E3" s="8"/>
      <c r="F3" s="9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1006</v>
      </c>
      <c r="B4" s="63"/>
      <c r="C4" s="64">
        <v>568</v>
      </c>
      <c r="D4" s="63"/>
      <c r="E4" s="14" t="s">
        <v>12</v>
      </c>
      <c r="F4" s="122">
        <f>SUM(F5:F7)</f>
        <v>388.00600000000003</v>
      </c>
      <c r="G4" s="66" t="s">
        <v>171</v>
      </c>
      <c r="H4" s="62" t="s">
        <v>1007</v>
      </c>
      <c r="I4" s="63"/>
      <c r="J4" s="64">
        <v>508</v>
      </c>
      <c r="K4" s="63"/>
      <c r="L4" s="14" t="s">
        <v>12</v>
      </c>
      <c r="M4" s="122">
        <f>SUM(M5:M7)</f>
        <v>529.00400000000002</v>
      </c>
      <c r="N4"/>
      <c r="O4" s="42"/>
      <c r="P4" s="42"/>
      <c r="Q4" s="42"/>
      <c r="R4" s="42"/>
      <c r="S4" s="42"/>
      <c r="T4" s="42"/>
    </row>
    <row r="5" spans="1:25" ht="15.75" customHeight="1" x14ac:dyDescent="0.3">
      <c r="A5" s="157" t="s">
        <v>851</v>
      </c>
      <c r="B5" s="88"/>
      <c r="C5" s="89"/>
      <c r="D5" s="126" t="s">
        <v>102</v>
      </c>
      <c r="E5" s="126"/>
      <c r="F5" s="127">
        <f>SUM(D5:E5)</f>
        <v>0</v>
      </c>
      <c r="G5"/>
      <c r="H5" s="157" t="s">
        <v>950</v>
      </c>
      <c r="I5" s="88"/>
      <c r="J5" s="89"/>
      <c r="K5" s="126">
        <v>88</v>
      </c>
      <c r="L5" s="126">
        <v>91</v>
      </c>
      <c r="M5" s="127">
        <f>SUM(K5:L5)</f>
        <v>179</v>
      </c>
      <c r="N5"/>
      <c r="O5" s="42"/>
      <c r="P5" s="42"/>
      <c r="Q5" s="42"/>
      <c r="R5" s="42"/>
      <c r="S5" s="42"/>
      <c r="T5" s="42"/>
    </row>
    <row r="6" spans="1:25" ht="15.75" customHeight="1" x14ac:dyDescent="0.3">
      <c r="A6" s="125" t="s">
        <v>897</v>
      </c>
      <c r="B6" s="93"/>
      <c r="C6" s="94"/>
      <c r="D6" s="126">
        <v>96</v>
      </c>
      <c r="E6" s="126">
        <v>96.001999999999995</v>
      </c>
      <c r="F6" s="158">
        <f>SUM(D6:E6)</f>
        <v>192.00200000000001</v>
      </c>
      <c r="G6"/>
      <c r="H6" s="125" t="s">
        <v>947</v>
      </c>
      <c r="I6" s="93"/>
      <c r="J6" s="94"/>
      <c r="K6" s="126">
        <v>94.001999999999995</v>
      </c>
      <c r="L6" s="126">
        <v>96.001000000000005</v>
      </c>
      <c r="M6" s="158">
        <f>SUM(K6:L6)</f>
        <v>190.00299999999999</v>
      </c>
      <c r="N6"/>
      <c r="O6" s="42"/>
      <c r="P6" s="42"/>
      <c r="Q6" s="42"/>
      <c r="R6" s="42"/>
      <c r="S6" s="42"/>
      <c r="T6" s="42"/>
    </row>
    <row r="7" spans="1:25" ht="15.75" customHeight="1" x14ac:dyDescent="0.3">
      <c r="A7" s="128" t="s">
        <v>798</v>
      </c>
      <c r="B7" s="129"/>
      <c r="C7" s="130"/>
      <c r="D7" s="110">
        <v>98.003</v>
      </c>
      <c r="E7" s="110">
        <v>98.001000000000005</v>
      </c>
      <c r="F7" s="159">
        <f>SUM(D7:E7)</f>
        <v>196.00400000000002</v>
      </c>
      <c r="G7"/>
      <c r="H7" s="128" t="s">
        <v>959</v>
      </c>
      <c r="I7" s="129"/>
      <c r="J7" s="130"/>
      <c r="K7" s="110">
        <v>75.001000000000005</v>
      </c>
      <c r="L7" s="110">
        <v>85</v>
      </c>
      <c r="M7" s="159">
        <f>SUM(K7:L7)</f>
        <v>160.001</v>
      </c>
      <c r="N7"/>
      <c r="O7" s="42"/>
      <c r="P7" s="42"/>
      <c r="Q7" s="42"/>
      <c r="R7" s="42"/>
      <c r="S7" s="42"/>
      <c r="T7" s="42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2"/>
      <c r="P8" s="42"/>
      <c r="Q8" s="42"/>
      <c r="R8" s="42"/>
      <c r="S8" s="42"/>
      <c r="T8" s="42"/>
    </row>
    <row r="9" spans="1:25" ht="15.75" customHeight="1" x14ac:dyDescent="0.3">
      <c r="A9" s="62" t="s">
        <v>1008</v>
      </c>
      <c r="B9" s="63"/>
      <c r="C9" s="64">
        <v>554</v>
      </c>
      <c r="D9" s="63"/>
      <c r="E9" s="14" t="s">
        <v>12</v>
      </c>
      <c r="F9" s="122">
        <f>SUM(F10:F12)</f>
        <v>552.005</v>
      </c>
      <c r="G9" s="66" t="s">
        <v>171</v>
      </c>
      <c r="H9" s="62" t="s">
        <v>1009</v>
      </c>
      <c r="I9" s="63"/>
      <c r="J9" s="64">
        <v>566</v>
      </c>
      <c r="K9" s="63"/>
      <c r="L9" s="14" t="s">
        <v>12</v>
      </c>
      <c r="M9" s="122">
        <f>SUM(M10:M12)-2</f>
        <v>575.00299999999993</v>
      </c>
      <c r="N9"/>
      <c r="O9" s="42"/>
      <c r="P9" s="42"/>
      <c r="Q9" s="42"/>
      <c r="R9" s="42"/>
      <c r="S9" s="42"/>
      <c r="T9" s="42"/>
    </row>
    <row r="10" spans="1:25" ht="15.75" customHeight="1" x14ac:dyDescent="0.3">
      <c r="A10" s="157" t="s">
        <v>935</v>
      </c>
      <c r="B10" s="88"/>
      <c r="C10" s="89"/>
      <c r="D10" s="126">
        <v>95.001000000000005</v>
      </c>
      <c r="E10" s="126">
        <v>93.001000000000005</v>
      </c>
      <c r="F10" s="127">
        <f>SUM(D10:E10)</f>
        <v>188.00200000000001</v>
      </c>
      <c r="G10"/>
      <c r="H10" s="157" t="s">
        <v>925</v>
      </c>
      <c r="I10" s="88"/>
      <c r="J10" s="89"/>
      <c r="K10" s="126">
        <v>96.001000000000005</v>
      </c>
      <c r="L10" s="126">
        <v>99</v>
      </c>
      <c r="M10" s="127">
        <f>SUM(K10:L10)</f>
        <v>195.001</v>
      </c>
      <c r="N10"/>
      <c r="O10" s="42"/>
      <c r="P10" s="42"/>
      <c r="Q10" s="42"/>
      <c r="R10" s="42"/>
      <c r="S10" s="42"/>
      <c r="T10" s="42"/>
    </row>
    <row r="11" spans="1:25" ht="15.75" customHeight="1" x14ac:dyDescent="0.3">
      <c r="A11" s="125" t="s">
        <v>915</v>
      </c>
      <c r="B11" s="93"/>
      <c r="C11" s="94"/>
      <c r="D11" s="126">
        <v>95.003</v>
      </c>
      <c r="E11" s="126">
        <v>92</v>
      </c>
      <c r="F11" s="158">
        <f>SUM(D11:E11)</f>
        <v>187.00299999999999</v>
      </c>
      <c r="G11"/>
      <c r="H11" s="125" t="s">
        <v>1010</v>
      </c>
      <c r="I11" s="93"/>
      <c r="J11" s="94"/>
      <c r="K11" s="126">
        <v>94</v>
      </c>
      <c r="L11" s="126">
        <v>94</v>
      </c>
      <c r="M11" s="158">
        <f>SUM(K11:L11)</f>
        <v>188</v>
      </c>
      <c r="N11"/>
      <c r="O11" s="42"/>
      <c r="P11" s="42"/>
      <c r="Q11" s="42"/>
      <c r="R11" s="42"/>
      <c r="S11" s="42"/>
      <c r="T11" s="42"/>
    </row>
    <row r="12" spans="1:25" ht="15.75" customHeight="1" x14ac:dyDescent="0.3">
      <c r="A12" s="128" t="s">
        <v>928</v>
      </c>
      <c r="B12" s="129"/>
      <c r="C12" s="130"/>
      <c r="D12" s="110">
        <v>90</v>
      </c>
      <c r="E12" s="110">
        <v>87</v>
      </c>
      <c r="F12" s="159">
        <f>SUM(D12:E12)</f>
        <v>177</v>
      </c>
      <c r="G12"/>
      <c r="H12" s="128" t="s">
        <v>890</v>
      </c>
      <c r="I12" s="129"/>
      <c r="J12" s="130"/>
      <c r="K12" s="110">
        <v>96.001999999999995</v>
      </c>
      <c r="L12" s="110">
        <v>98</v>
      </c>
      <c r="M12" s="159">
        <f>SUM(K12:L12)</f>
        <v>194.00200000000001</v>
      </c>
      <c r="N12"/>
      <c r="O12" s="42"/>
      <c r="P12" s="42"/>
      <c r="Q12" s="42"/>
      <c r="R12" s="42"/>
      <c r="S12" s="42"/>
      <c r="T12" s="4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2"/>
      <c r="P13" s="42"/>
      <c r="Q13" s="42"/>
      <c r="R13" s="42"/>
      <c r="S13" s="42"/>
      <c r="T13" s="42"/>
    </row>
    <row r="14" spans="1:25" ht="15.75" customHeight="1" x14ac:dyDescent="0.3">
      <c r="A14" s="62" t="s">
        <v>1011</v>
      </c>
      <c r="B14" s="63"/>
      <c r="C14" s="64">
        <v>566</v>
      </c>
      <c r="D14" s="63"/>
      <c r="E14" s="14" t="s">
        <v>12</v>
      </c>
      <c r="F14" s="122">
        <f>SUM(F15:F17)</f>
        <v>553.00599999999997</v>
      </c>
      <c r="G14" s="66" t="s">
        <v>171</v>
      </c>
      <c r="H14" s="42" t="s">
        <v>1012</v>
      </c>
      <c r="I14" s="42"/>
      <c r="J14" s="42"/>
      <c r="K14" s="42"/>
      <c r="L14" s="42"/>
      <c r="M14" s="42"/>
      <c r="N14"/>
      <c r="O14" s="42"/>
      <c r="P14" s="42"/>
      <c r="Q14" s="42"/>
      <c r="R14" s="42"/>
      <c r="S14" s="42"/>
      <c r="T14" s="42"/>
    </row>
    <row r="15" spans="1:25" ht="15.75" customHeight="1" x14ac:dyDescent="0.3">
      <c r="A15" s="157" t="s">
        <v>904</v>
      </c>
      <c r="B15" s="88"/>
      <c r="C15" s="89"/>
      <c r="D15" s="126">
        <v>91.001000000000005</v>
      </c>
      <c r="E15" s="126">
        <v>94</v>
      </c>
      <c r="F15" s="127">
        <f>SUM(D15:E15)</f>
        <v>185.001</v>
      </c>
      <c r="G15"/>
      <c r="H15" s="42"/>
      <c r="I15" s="42"/>
      <c r="J15" s="42"/>
      <c r="K15" s="42"/>
      <c r="L15" s="42"/>
      <c r="M15" s="42"/>
      <c r="N15"/>
      <c r="O15" s="42"/>
      <c r="P15" s="42"/>
      <c r="Q15" s="42"/>
      <c r="R15" s="42"/>
      <c r="S15" s="42"/>
      <c r="T15" s="42"/>
    </row>
    <row r="16" spans="1:25" ht="15.75" customHeight="1" x14ac:dyDescent="0.3">
      <c r="A16" s="125" t="s">
        <v>914</v>
      </c>
      <c r="B16" s="93"/>
      <c r="C16" s="94"/>
      <c r="D16" s="126">
        <v>87.001000000000005</v>
      </c>
      <c r="E16" s="126">
        <v>93</v>
      </c>
      <c r="F16" s="158">
        <f>SUM(D16:E16)</f>
        <v>180.001</v>
      </c>
      <c r="G16"/>
      <c r="H16" s="42"/>
      <c r="I16" s="42"/>
      <c r="J16" s="42"/>
      <c r="K16" s="42"/>
      <c r="L16" s="42"/>
      <c r="M16" s="42"/>
      <c r="N16"/>
      <c r="O16" s="42"/>
      <c r="P16" s="42"/>
      <c r="Q16" s="42"/>
      <c r="R16" s="42"/>
      <c r="S16" s="42"/>
      <c r="T16" s="42"/>
    </row>
    <row r="17" spans="1:20" ht="15.75" customHeight="1" x14ac:dyDescent="0.3">
      <c r="A17" s="128" t="s">
        <v>889</v>
      </c>
      <c r="B17" s="129"/>
      <c r="C17" s="130"/>
      <c r="D17" s="110">
        <v>95.001999999999995</v>
      </c>
      <c r="E17" s="110">
        <v>93.001999999999995</v>
      </c>
      <c r="F17" s="159">
        <f>SUM(D17:E17)</f>
        <v>188.00399999999999</v>
      </c>
      <c r="G17"/>
      <c r="H17" s="42"/>
      <c r="I17" s="42"/>
      <c r="J17" s="42"/>
      <c r="K17" s="42"/>
      <c r="L17" s="42"/>
      <c r="M17" s="42"/>
      <c r="N17"/>
      <c r="O17" s="42"/>
      <c r="P17" s="42"/>
      <c r="Q17" s="42"/>
      <c r="R17" s="42"/>
      <c r="S17" s="42"/>
      <c r="T17" s="42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2"/>
      <c r="P18" s="42"/>
      <c r="Q18" s="42"/>
      <c r="R18" s="42"/>
      <c r="S18" s="42"/>
      <c r="T18" s="42"/>
    </row>
    <row r="19" spans="1:20" ht="15.75" customHeight="1" x14ac:dyDescent="0.3">
      <c r="E19" s="18"/>
      <c r="H19" s="73" t="s">
        <v>134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0" t="s">
        <v>1013</v>
      </c>
      <c r="E20" s="18"/>
      <c r="H20" s="143" t="s">
        <v>1009</v>
      </c>
      <c r="I20" s="144">
        <v>3</v>
      </c>
      <c r="J20" s="144">
        <v>3</v>
      </c>
      <c r="K20" s="144"/>
      <c r="L20" s="144"/>
      <c r="M20" s="145">
        <v>1712.011</v>
      </c>
      <c r="N20" s="146">
        <v>6</v>
      </c>
      <c r="O20" s="42"/>
      <c r="P20" s="42"/>
    </row>
    <row r="21" spans="1:20" ht="15.75" customHeight="1" x14ac:dyDescent="0.3">
      <c r="B21" s="75" t="s">
        <v>1014</v>
      </c>
      <c r="E21" s="18"/>
      <c r="H21" s="147" t="s">
        <v>1011</v>
      </c>
      <c r="I21" s="48">
        <v>3</v>
      </c>
      <c r="J21" s="48">
        <v>3</v>
      </c>
      <c r="K21" s="48"/>
      <c r="L21" s="48"/>
      <c r="M21" s="148">
        <v>1703.02</v>
      </c>
      <c r="N21" s="49">
        <v>6</v>
      </c>
      <c r="O21" s="42"/>
      <c r="P21" s="42"/>
    </row>
    <row r="22" spans="1:20" ht="15.75" customHeight="1" x14ac:dyDescent="0.3">
      <c r="B22" s="10" t="s">
        <v>184</v>
      </c>
      <c r="E22" s="18"/>
      <c r="H22" s="147" t="s">
        <v>1008</v>
      </c>
      <c r="I22" s="48">
        <v>3</v>
      </c>
      <c r="J22" s="48">
        <v>1</v>
      </c>
      <c r="K22" s="48"/>
      <c r="L22" s="48">
        <v>2</v>
      </c>
      <c r="M22" s="148">
        <v>1644.0129999999999</v>
      </c>
      <c r="N22" s="49">
        <v>2</v>
      </c>
      <c r="O22" s="42"/>
      <c r="P22" s="42"/>
    </row>
    <row r="23" spans="1:20" ht="15.75" customHeight="1" x14ac:dyDescent="0.3">
      <c r="H23" s="147" t="s">
        <v>1007</v>
      </c>
      <c r="I23" s="48">
        <v>3</v>
      </c>
      <c r="J23" s="48">
        <v>1</v>
      </c>
      <c r="K23" s="48"/>
      <c r="L23" s="48">
        <v>2</v>
      </c>
      <c r="M23" s="148">
        <v>1592.0070000000001</v>
      </c>
      <c r="N23" s="49">
        <v>2</v>
      </c>
      <c r="O23" s="42"/>
      <c r="P23" s="42"/>
    </row>
    <row r="24" spans="1:20" ht="15.75" customHeight="1" x14ac:dyDescent="0.3">
      <c r="H24" s="147" t="s">
        <v>1006</v>
      </c>
      <c r="I24" s="48">
        <v>3</v>
      </c>
      <c r="J24" s="48">
        <v>1</v>
      </c>
      <c r="K24" s="48"/>
      <c r="L24" s="48">
        <v>2</v>
      </c>
      <c r="M24" s="148">
        <v>1530.0170000000001</v>
      </c>
      <c r="N24" s="49">
        <v>2</v>
      </c>
      <c r="O24" s="42"/>
      <c r="P24" s="42"/>
    </row>
    <row r="25" spans="1:20" ht="15.75" customHeight="1" x14ac:dyDescent="0.3">
      <c r="H25" s="149" t="s">
        <v>1012</v>
      </c>
      <c r="I25" s="150"/>
      <c r="J25" s="150"/>
      <c r="K25" s="150"/>
      <c r="L25" s="150"/>
      <c r="M25" s="151"/>
      <c r="N25" s="120"/>
      <c r="O25" s="42"/>
      <c r="P25" s="42"/>
    </row>
    <row r="26" spans="1:20" ht="15.75" customHeight="1" x14ac:dyDescent="0.3"/>
    <row r="27" spans="1:20" ht="15.75" customHeight="1" x14ac:dyDescent="0.3">
      <c r="A27" s="18" t="s">
        <v>340</v>
      </c>
    </row>
    <row r="28" spans="1:20" ht="15.75" customHeight="1" x14ac:dyDescent="0.3">
      <c r="A28"/>
      <c r="B28"/>
      <c r="C28"/>
      <c r="D28"/>
      <c r="E28"/>
      <c r="F28"/>
      <c r="G28" s="66"/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 s="18" t="s">
        <v>697</v>
      </c>
      <c r="E29" s="79" t="s">
        <v>71</v>
      </c>
      <c r="G29" s="18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 s="18" t="s">
        <v>72</v>
      </c>
      <c r="E30" s="18"/>
      <c r="H30"/>
      <c r="I30"/>
      <c r="J30"/>
      <c r="K30"/>
      <c r="L30"/>
      <c r="M30"/>
      <c r="N30"/>
      <c r="O30"/>
      <c r="P30"/>
      <c r="Q30" s="42"/>
      <c r="R30" s="42"/>
      <c r="S30" s="42"/>
      <c r="T30" s="42"/>
    </row>
    <row r="31" spans="1:20" ht="15.75" customHeight="1" x14ac:dyDescent="0.3">
      <c r="A31"/>
      <c r="B31"/>
      <c r="C31"/>
      <c r="D31"/>
      <c r="E31"/>
      <c r="F31"/>
      <c r="G31" s="66"/>
      <c r="H31"/>
      <c r="I31"/>
      <c r="J31"/>
      <c r="K31"/>
      <c r="L31"/>
      <c r="M31"/>
      <c r="N31"/>
      <c r="O31"/>
      <c r="P31"/>
      <c r="Q31" s="42"/>
      <c r="R31" s="42"/>
      <c r="S31" s="42"/>
      <c r="T31" s="42"/>
    </row>
    <row r="32" spans="1:20" ht="15.75" customHeight="1" x14ac:dyDescent="0.3">
      <c r="A32"/>
      <c r="B32"/>
      <c r="C32"/>
      <c r="D32"/>
      <c r="E32"/>
      <c r="F32"/>
      <c r="G32" s="66"/>
      <c r="H32"/>
      <c r="I32"/>
      <c r="J32"/>
      <c r="K32"/>
      <c r="L32"/>
      <c r="M32"/>
      <c r="N32"/>
      <c r="O32"/>
      <c r="P32"/>
      <c r="Q32" s="42"/>
      <c r="R32" s="42"/>
      <c r="S32" s="42"/>
      <c r="T32" s="42"/>
    </row>
    <row r="33" spans="7:25" customFormat="1" ht="15.75" customHeight="1" x14ac:dyDescent="0.3">
      <c r="G33" s="66"/>
      <c r="Q33" s="42"/>
      <c r="R33" s="42"/>
      <c r="S33" s="42"/>
      <c r="T33" s="42"/>
      <c r="U33" s="18"/>
      <c r="V33" s="18"/>
      <c r="W33" s="18"/>
      <c r="X33" s="18"/>
      <c r="Y33" s="18"/>
    </row>
    <row r="34" spans="7:25" customFormat="1" ht="15.75" customHeight="1" x14ac:dyDescent="0.3">
      <c r="G34" s="66"/>
      <c r="Q34" s="42"/>
      <c r="R34" s="42"/>
      <c r="S34" s="42"/>
      <c r="T34" s="42"/>
      <c r="U34" s="18"/>
      <c r="V34" s="18"/>
      <c r="W34" s="18"/>
      <c r="X34" s="18"/>
      <c r="Y34" s="18"/>
    </row>
    <row r="35" spans="7:25" customFormat="1" ht="15.75" customHeight="1" x14ac:dyDescent="0.3">
      <c r="G35" s="66"/>
      <c r="Q35" s="42"/>
      <c r="R35" s="42"/>
      <c r="S35" s="42"/>
      <c r="T35" s="42"/>
      <c r="U35" s="18"/>
      <c r="V35" s="18"/>
      <c r="W35" s="18"/>
      <c r="X35" s="18"/>
      <c r="Y35" s="18"/>
    </row>
    <row r="36" spans="7:25" customFormat="1" ht="15.75" customHeight="1" x14ac:dyDescent="0.3">
      <c r="G36" s="66"/>
      <c r="Q36" s="42"/>
      <c r="R36" s="42"/>
      <c r="S36" s="42"/>
      <c r="T36" s="42"/>
      <c r="U36" s="18"/>
      <c r="V36" s="18"/>
      <c r="W36" s="18"/>
      <c r="X36" s="18"/>
      <c r="Y36" s="18"/>
    </row>
    <row r="37" spans="7:25" customFormat="1" ht="15.75" customHeight="1" x14ac:dyDescent="0.3">
      <c r="G37" s="66"/>
      <c r="Q37" s="42"/>
      <c r="R37" s="42"/>
      <c r="S37" s="42"/>
      <c r="T37" s="42"/>
      <c r="U37" s="18"/>
      <c r="V37" s="18"/>
      <c r="W37" s="18"/>
      <c r="X37" s="18"/>
      <c r="Y37" s="18"/>
    </row>
    <row r="38" spans="7:25" customFormat="1" ht="15.75" customHeight="1" x14ac:dyDescent="0.3">
      <c r="G38" s="66"/>
      <c r="Q38" s="42"/>
      <c r="R38" s="42"/>
      <c r="S38" s="42"/>
      <c r="T38" s="42"/>
      <c r="U38" s="18"/>
      <c r="V38" s="18"/>
      <c r="W38" s="18"/>
      <c r="X38" s="18"/>
      <c r="Y38" s="18"/>
    </row>
    <row r="39" spans="7:25" customFormat="1" ht="15.75" customHeight="1" x14ac:dyDescent="0.3">
      <c r="G39" s="66"/>
      <c r="Q39" s="42"/>
      <c r="R39" s="42"/>
      <c r="S39" s="42"/>
      <c r="T39" s="42"/>
      <c r="U39" s="18"/>
      <c r="V39" s="18"/>
      <c r="W39" s="18"/>
      <c r="X39" s="18"/>
      <c r="Y39" s="18"/>
    </row>
    <row r="40" spans="7:25" customFormat="1" ht="15.75" customHeight="1" x14ac:dyDescent="0.3">
      <c r="G40" s="66"/>
      <c r="Q40" s="42"/>
      <c r="R40" s="42"/>
      <c r="S40" s="42"/>
      <c r="T40" s="42"/>
      <c r="U40" s="18"/>
      <c r="V40" s="18"/>
      <c r="W40" s="18"/>
      <c r="X40" s="18"/>
      <c r="Y40" s="18"/>
    </row>
    <row r="41" spans="7:25" customFormat="1" ht="15.75" customHeight="1" x14ac:dyDescent="0.3">
      <c r="G41" s="66"/>
      <c r="Q41" s="42"/>
      <c r="R41" s="42"/>
      <c r="S41" s="42"/>
      <c r="T41" s="42"/>
      <c r="U41" s="18"/>
      <c r="V41" s="18"/>
      <c r="W41" s="18"/>
      <c r="X41" s="18"/>
      <c r="Y41" s="18"/>
    </row>
    <row r="42" spans="7:25" customFormat="1" ht="15.75" customHeight="1" x14ac:dyDescent="0.3">
      <c r="G42" s="66"/>
      <c r="Q42" s="42"/>
      <c r="R42" s="42"/>
      <c r="S42" s="42"/>
      <c r="T42" s="42"/>
      <c r="U42" s="18"/>
      <c r="V42" s="18"/>
      <c r="W42" s="18"/>
      <c r="X42" s="18"/>
      <c r="Y42" s="18"/>
    </row>
    <row r="43" spans="7:25" customFormat="1" ht="15.75" customHeight="1" x14ac:dyDescent="0.3">
      <c r="G43" s="66"/>
      <c r="Q43" s="42"/>
      <c r="R43" s="42"/>
      <c r="S43" s="42"/>
      <c r="T43" s="42"/>
      <c r="U43" s="18"/>
      <c r="V43" s="18"/>
      <c r="W43" s="18"/>
      <c r="X43" s="18"/>
      <c r="Y43" s="18"/>
    </row>
    <row r="44" spans="7:25" customFormat="1" ht="15.75" customHeight="1" x14ac:dyDescent="0.3">
      <c r="G44" s="66"/>
      <c r="Q44" s="42"/>
      <c r="R44" s="42"/>
      <c r="S44" s="42"/>
      <c r="T44" s="42"/>
      <c r="U44" s="18"/>
      <c r="V44" s="18"/>
      <c r="W44" s="18"/>
      <c r="X44" s="18"/>
      <c r="Y44" s="18"/>
    </row>
    <row r="45" spans="7:25" customFormat="1" ht="15.75" customHeight="1" x14ac:dyDescent="0.3">
      <c r="G45" s="66"/>
      <c r="Q45" s="18"/>
      <c r="R45" s="18"/>
      <c r="S45" s="18"/>
      <c r="T45" s="18"/>
      <c r="U45" s="18"/>
      <c r="V45" s="18"/>
      <c r="W45" s="18"/>
      <c r="X45" s="18"/>
      <c r="Y45" s="18"/>
    </row>
    <row r="46" spans="7:25" customFormat="1" ht="15.75" customHeight="1" x14ac:dyDescent="0.3">
      <c r="G46" s="66"/>
      <c r="Q46" s="18"/>
      <c r="R46" s="18"/>
      <c r="S46" s="18"/>
      <c r="T46" s="18"/>
      <c r="U46" s="18"/>
      <c r="V46" s="18"/>
      <c r="W46" s="18"/>
      <c r="X46" s="18"/>
      <c r="Y46" s="18"/>
    </row>
    <row r="47" spans="7:25" customFormat="1" ht="15.75" customHeight="1" x14ac:dyDescent="0.3">
      <c r="G47" s="66"/>
      <c r="Q47" s="18"/>
      <c r="R47" s="18"/>
      <c r="S47" s="18"/>
      <c r="T47" s="18"/>
      <c r="U47" s="18"/>
      <c r="V47" s="18"/>
      <c r="W47" s="18"/>
      <c r="X47" s="18"/>
      <c r="Y47" s="18"/>
    </row>
    <row r="48" spans="7:25" customFormat="1" ht="15.75" customHeight="1" x14ac:dyDescent="0.3">
      <c r="G48" s="66"/>
      <c r="Q48" s="18"/>
      <c r="R48" s="18"/>
      <c r="S48" s="18"/>
      <c r="T48" s="18"/>
      <c r="U48" s="18"/>
      <c r="V48" s="18"/>
      <c r="W48" s="18"/>
      <c r="X48" s="18"/>
      <c r="Y48" s="18"/>
    </row>
    <row r="49" spans="1:16" ht="15.75" customHeight="1" x14ac:dyDescent="0.3">
      <c r="A49"/>
      <c r="B49"/>
      <c r="C49"/>
      <c r="D49"/>
      <c r="E49"/>
      <c r="F49"/>
      <c r="G49" s="66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6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6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6"/>
      <c r="H52"/>
      <c r="I52"/>
      <c r="J52"/>
      <c r="K52"/>
      <c r="L52"/>
      <c r="M52"/>
      <c r="N52"/>
      <c r="O52"/>
      <c r="P52"/>
    </row>
    <row r="53" spans="1:16" ht="15.75" customHeight="1" x14ac:dyDescent="0.3">
      <c r="E53" s="18"/>
      <c r="I53" s="72"/>
      <c r="J53" s="72"/>
      <c r="K53" s="72"/>
      <c r="L53" s="72"/>
      <c r="M53" s="72"/>
      <c r="N53" s="72"/>
    </row>
    <row r="54" spans="1:16" ht="15.75" customHeight="1" x14ac:dyDescent="0.3">
      <c r="E54" s="18"/>
      <c r="I54" s="72"/>
      <c r="J54" s="72"/>
      <c r="K54" s="72"/>
      <c r="L54" s="72"/>
      <c r="M54" s="72"/>
      <c r="N54" s="72"/>
    </row>
    <row r="55" spans="1:16" ht="15.75" customHeight="1" x14ac:dyDescent="0.3">
      <c r="A55" s="72"/>
      <c r="B55" s="72"/>
      <c r="C55" s="72"/>
      <c r="D55" s="72"/>
      <c r="E55" s="72"/>
      <c r="F55" s="72"/>
      <c r="G55" s="152"/>
      <c r="H55" s="72"/>
      <c r="I55" s="72"/>
      <c r="J55" s="72"/>
      <c r="K55" s="72"/>
      <c r="L55" s="72"/>
      <c r="M55" s="72"/>
      <c r="N55" s="72"/>
    </row>
    <row r="56" spans="1:16" ht="15.75" customHeight="1" x14ac:dyDescent="0.3">
      <c r="A56" s="72"/>
      <c r="B56" s="72"/>
      <c r="C56" s="72"/>
      <c r="D56" s="72"/>
      <c r="E56" s="72"/>
      <c r="F56" s="72"/>
      <c r="G56" s="152"/>
      <c r="H56" s="72"/>
      <c r="I56" s="72"/>
      <c r="J56" s="72"/>
      <c r="K56" s="72"/>
      <c r="L56" s="72"/>
      <c r="M56" s="72"/>
      <c r="N56" s="72"/>
    </row>
    <row r="57" spans="1:16" ht="15.75" customHeight="1" x14ac:dyDescent="0.3">
      <c r="A57" s="72"/>
      <c r="B57" s="72"/>
      <c r="C57" s="72"/>
      <c r="D57" s="72"/>
      <c r="E57" s="72"/>
      <c r="F57" s="72"/>
      <c r="G57" s="152"/>
      <c r="H57" s="72"/>
      <c r="I57" s="72"/>
      <c r="J57" s="72"/>
      <c r="K57" s="72"/>
      <c r="L57" s="72"/>
      <c r="M57" s="72"/>
      <c r="N57" s="72"/>
    </row>
    <row r="58" spans="1:16" ht="15.75" customHeight="1" x14ac:dyDescent="0.3">
      <c r="A58" s="72"/>
      <c r="B58" s="72"/>
      <c r="C58" s="72"/>
      <c r="D58" s="72"/>
      <c r="E58" s="72"/>
      <c r="F58" s="72"/>
      <c r="G58" s="152"/>
      <c r="H58" s="72"/>
      <c r="I58" s="72"/>
      <c r="J58" s="72"/>
      <c r="K58" s="72"/>
      <c r="L58" s="72"/>
      <c r="M58" s="72"/>
      <c r="N58" s="72"/>
    </row>
    <row r="59" spans="1:16" ht="15.75" customHeight="1" x14ac:dyDescent="0.3">
      <c r="A59" s="72"/>
      <c r="B59" s="72"/>
      <c r="C59" s="72"/>
      <c r="D59" s="72"/>
      <c r="E59" s="72"/>
      <c r="F59" s="72"/>
      <c r="G59" s="152"/>
      <c r="H59" s="72"/>
      <c r="I59" s="72"/>
      <c r="J59" s="72"/>
      <c r="K59" s="72"/>
      <c r="L59" s="72"/>
      <c r="M59" s="72"/>
      <c r="N59" s="72"/>
    </row>
    <row r="60" spans="1:16" ht="15.75" customHeight="1" x14ac:dyDescent="0.3">
      <c r="A60" s="72"/>
      <c r="B60" s="72"/>
      <c r="C60" s="72"/>
      <c r="D60" s="72"/>
      <c r="E60" s="72"/>
      <c r="F60" s="72"/>
      <c r="G60" s="152"/>
      <c r="H60" s="72"/>
      <c r="I60" s="72"/>
      <c r="J60" s="72"/>
      <c r="K60" s="72"/>
      <c r="L60" s="72"/>
      <c r="M60" s="72"/>
      <c r="N60" s="72"/>
    </row>
    <row r="61" spans="1:16" ht="15.75" customHeight="1" x14ac:dyDescent="0.3">
      <c r="A61" s="72"/>
      <c r="B61" s="72"/>
      <c r="C61" s="72"/>
      <c r="D61" s="72"/>
      <c r="E61" s="72"/>
      <c r="F61" s="72"/>
      <c r="G61" s="152"/>
      <c r="H61" s="72"/>
      <c r="I61" s="72"/>
      <c r="J61" s="72"/>
      <c r="K61" s="72"/>
      <c r="L61" s="72"/>
      <c r="M61" s="72"/>
      <c r="N61" s="72"/>
    </row>
    <row r="62" spans="1:16" ht="15.75" customHeight="1" x14ac:dyDescent="0.3">
      <c r="A62" s="72"/>
      <c r="B62" s="72"/>
      <c r="C62" s="72"/>
      <c r="D62" s="72"/>
      <c r="E62" s="72"/>
      <c r="F62" s="72"/>
      <c r="G62" s="152"/>
      <c r="H62" s="72"/>
      <c r="I62" s="72"/>
      <c r="J62" s="72"/>
      <c r="K62" s="72"/>
      <c r="L62" s="72"/>
      <c r="M62" s="72"/>
      <c r="N62" s="72"/>
    </row>
    <row r="63" spans="1:16" ht="15.75" customHeight="1" x14ac:dyDescent="0.3">
      <c r="A63" s="72"/>
      <c r="B63" s="72"/>
      <c r="C63" s="72"/>
      <c r="D63" s="72"/>
      <c r="E63" s="72"/>
      <c r="F63" s="72"/>
      <c r="G63" s="152"/>
      <c r="H63" s="72"/>
      <c r="I63" s="72"/>
      <c r="J63" s="72"/>
      <c r="K63" s="72"/>
      <c r="L63" s="72"/>
      <c r="M63" s="72"/>
      <c r="N63" s="72"/>
    </row>
    <row r="64" spans="1:16" ht="15.75" customHeight="1" x14ac:dyDescent="0.3">
      <c r="A64" s="72"/>
      <c r="B64" s="72"/>
      <c r="C64" s="72"/>
      <c r="D64" s="72"/>
      <c r="E64" s="72"/>
      <c r="F64" s="72"/>
      <c r="G64" s="152"/>
      <c r="H64" s="72"/>
      <c r="I64" s="72"/>
      <c r="J64" s="72"/>
      <c r="K64" s="72"/>
      <c r="L64" s="72"/>
      <c r="M64" s="72"/>
      <c r="N64" s="72"/>
    </row>
    <row r="65" spans="1:14" ht="15.75" customHeight="1" x14ac:dyDescent="0.3">
      <c r="A65" s="72"/>
      <c r="B65" s="72"/>
      <c r="C65" s="72"/>
      <c r="D65" s="72"/>
      <c r="E65" s="72"/>
      <c r="F65" s="72"/>
      <c r="G65" s="152"/>
      <c r="H65" s="72"/>
      <c r="I65" s="72"/>
      <c r="J65" s="72"/>
      <c r="K65" s="72"/>
      <c r="L65" s="72"/>
      <c r="M65" s="72"/>
      <c r="N65" s="72"/>
    </row>
    <row r="66" spans="1:14" ht="15.75" customHeight="1" x14ac:dyDescent="0.3">
      <c r="A66" s="72"/>
      <c r="B66" s="72"/>
      <c r="C66" s="72"/>
      <c r="D66" s="72"/>
      <c r="E66" s="72"/>
      <c r="F66" s="72"/>
      <c r="G66" s="152"/>
      <c r="H66" s="72"/>
      <c r="I66" s="72"/>
      <c r="J66" s="72"/>
      <c r="K66" s="72"/>
      <c r="L66" s="72"/>
      <c r="M66" s="72"/>
      <c r="N66" s="72"/>
    </row>
    <row r="67" spans="1:14" ht="15.75" customHeight="1" x14ac:dyDescent="0.3">
      <c r="A67" s="72"/>
      <c r="B67" s="72"/>
      <c r="C67" s="72"/>
      <c r="D67" s="72"/>
      <c r="E67" s="72"/>
      <c r="F67" s="72"/>
      <c r="G67" s="152"/>
      <c r="H67" s="72"/>
      <c r="I67" s="72"/>
      <c r="J67" s="72"/>
      <c r="K67" s="72"/>
      <c r="L67" s="72"/>
      <c r="M67" s="72"/>
      <c r="N67" s="72"/>
    </row>
    <row r="68" spans="1:14" ht="15.75" customHeight="1" x14ac:dyDescent="0.3">
      <c r="A68" s="72"/>
      <c r="B68" s="72"/>
      <c r="C68" s="72"/>
      <c r="D68" s="72"/>
      <c r="E68" s="72"/>
      <c r="F68" s="72"/>
      <c r="G68" s="152"/>
      <c r="H68" s="72"/>
      <c r="I68" s="72"/>
      <c r="J68" s="72"/>
      <c r="K68" s="72"/>
      <c r="L68" s="72"/>
      <c r="M68" s="72"/>
      <c r="N68" s="72"/>
    </row>
    <row r="69" spans="1:14" ht="15.75" customHeight="1" x14ac:dyDescent="0.3">
      <c r="A69" s="72"/>
      <c r="B69" s="72"/>
      <c r="C69" s="72"/>
      <c r="D69" s="72"/>
      <c r="E69" s="72"/>
      <c r="F69" s="72"/>
      <c r="G69" s="152"/>
      <c r="H69" s="72"/>
      <c r="I69" s="72"/>
      <c r="J69" s="72"/>
      <c r="K69" s="72"/>
      <c r="L69" s="72"/>
      <c r="M69" s="72"/>
      <c r="N69" s="72"/>
    </row>
    <row r="70" spans="1:14" ht="15.75" customHeight="1" x14ac:dyDescent="0.3">
      <c r="A70" s="72"/>
      <c r="B70" s="72"/>
      <c r="C70" s="72"/>
      <c r="D70" s="72"/>
      <c r="E70" s="72"/>
      <c r="F70" s="72"/>
      <c r="G70" s="152"/>
      <c r="H70" s="72"/>
      <c r="I70" s="72"/>
      <c r="J70" s="72"/>
      <c r="K70" s="72"/>
      <c r="L70" s="72"/>
      <c r="M70" s="72"/>
      <c r="N70" s="72"/>
    </row>
    <row r="71" spans="1:14" ht="15.75" customHeight="1" x14ac:dyDescent="0.3">
      <c r="A71" s="72"/>
      <c r="B71" s="72"/>
      <c r="C71" s="72"/>
      <c r="D71" s="72"/>
      <c r="E71" s="72"/>
      <c r="F71" s="72"/>
      <c r="G71" s="152"/>
      <c r="H71" s="72"/>
      <c r="I71" s="72"/>
      <c r="J71" s="72"/>
      <c r="K71" s="72"/>
      <c r="L71" s="72"/>
      <c r="M71" s="72"/>
      <c r="N71" s="72"/>
    </row>
    <row r="72" spans="1:14" ht="15.75" customHeight="1" x14ac:dyDescent="0.3">
      <c r="A72" s="72"/>
      <c r="B72" s="72"/>
      <c r="C72" s="72"/>
      <c r="D72" s="72"/>
      <c r="E72" s="72"/>
      <c r="F72" s="72"/>
      <c r="G72" s="152"/>
      <c r="H72" s="72"/>
      <c r="I72" s="72"/>
      <c r="J72" s="72"/>
      <c r="K72" s="72"/>
      <c r="L72" s="72"/>
      <c r="M72" s="72"/>
      <c r="N72" s="72"/>
    </row>
    <row r="73" spans="1:14" ht="15.75" customHeight="1" x14ac:dyDescent="0.3">
      <c r="A73" s="72"/>
      <c r="B73" s="72"/>
      <c r="C73" s="72"/>
      <c r="D73" s="72"/>
      <c r="E73" s="72"/>
      <c r="F73" s="72"/>
      <c r="G73" s="152"/>
      <c r="H73" s="72"/>
      <c r="I73" s="72"/>
      <c r="J73" s="72"/>
      <c r="K73" s="72"/>
      <c r="L73" s="72"/>
      <c r="M73" s="72"/>
      <c r="N73" s="72"/>
    </row>
    <row r="74" spans="1:14" ht="15.75" customHeight="1" x14ac:dyDescent="0.3">
      <c r="A74" s="72"/>
      <c r="B74" s="72"/>
      <c r="C74" s="72"/>
      <c r="D74" s="72"/>
      <c r="E74" s="72"/>
      <c r="F74" s="72"/>
      <c r="G74" s="152"/>
      <c r="H74" s="72"/>
      <c r="I74" s="72"/>
      <c r="J74" s="72"/>
      <c r="K74" s="72"/>
      <c r="L74" s="72"/>
      <c r="M74" s="72"/>
      <c r="N74" s="72"/>
    </row>
    <row r="75" spans="1:14" ht="15.75" customHeight="1" x14ac:dyDescent="0.3">
      <c r="A75" s="72"/>
      <c r="B75" s="72"/>
      <c r="C75" s="72"/>
      <c r="D75" s="72"/>
      <c r="E75" s="72"/>
      <c r="F75" s="72"/>
      <c r="G75" s="152"/>
      <c r="H75" s="72"/>
      <c r="I75" s="72"/>
      <c r="J75" s="72"/>
      <c r="K75" s="72"/>
      <c r="L75" s="72"/>
      <c r="M75" s="72"/>
      <c r="N75" s="72"/>
    </row>
    <row r="76" spans="1:14" ht="15.75" customHeight="1" x14ac:dyDescent="0.3">
      <c r="A76" s="72"/>
      <c r="B76" s="72"/>
      <c r="C76" s="72"/>
      <c r="D76" s="72"/>
      <c r="E76" s="72"/>
      <c r="F76" s="72"/>
      <c r="G76" s="152"/>
      <c r="H76" s="72"/>
      <c r="I76" s="72"/>
      <c r="J76" s="72"/>
      <c r="K76" s="72"/>
      <c r="L76" s="72"/>
      <c r="M76" s="72"/>
      <c r="N76" s="72"/>
    </row>
    <row r="77" spans="1:14" ht="15.75" customHeight="1" x14ac:dyDescent="0.3">
      <c r="A77" s="72"/>
      <c r="B77" s="72"/>
      <c r="C77" s="72"/>
      <c r="D77" s="72"/>
      <c r="E77" s="72"/>
      <c r="F77" s="72"/>
      <c r="G77" s="152"/>
      <c r="H77" s="72"/>
      <c r="I77" s="72"/>
      <c r="J77" s="72"/>
      <c r="K77" s="72"/>
      <c r="L77" s="72"/>
      <c r="M77" s="72"/>
      <c r="N77" s="72"/>
    </row>
    <row r="78" spans="1:14" ht="15.75" customHeight="1" x14ac:dyDescent="0.3">
      <c r="A78" s="72"/>
      <c r="B78" s="72"/>
      <c r="C78" s="72"/>
      <c r="D78" s="72"/>
      <c r="E78" s="72"/>
      <c r="F78" s="72"/>
      <c r="G78" s="152"/>
      <c r="H78" s="72"/>
      <c r="I78" s="72"/>
      <c r="J78" s="72"/>
      <c r="K78" s="72"/>
      <c r="L78" s="72"/>
      <c r="M78" s="72"/>
      <c r="N78" s="72"/>
    </row>
    <row r="79" spans="1:14" ht="15.75" customHeight="1" x14ac:dyDescent="0.3">
      <c r="A79" s="72"/>
      <c r="B79" s="72"/>
      <c r="C79" s="72"/>
      <c r="D79" s="72"/>
      <c r="E79" s="72"/>
      <c r="F79" s="72"/>
      <c r="G79" s="152"/>
      <c r="H79" s="72"/>
      <c r="I79" s="72"/>
      <c r="J79" s="72"/>
      <c r="K79" s="72"/>
      <c r="L79" s="72"/>
      <c r="M79" s="72"/>
      <c r="N79" s="72"/>
    </row>
    <row r="80" spans="1:14" ht="15.75" customHeight="1" x14ac:dyDescent="0.3">
      <c r="A80" s="72"/>
      <c r="B80" s="72"/>
      <c r="C80" s="72"/>
      <c r="D80" s="72"/>
      <c r="E80" s="72"/>
      <c r="F80" s="72"/>
      <c r="G80" s="152"/>
      <c r="H80" s="72"/>
      <c r="I80" s="72"/>
      <c r="J80" s="72"/>
      <c r="K80" s="72"/>
      <c r="L80" s="72"/>
      <c r="M80" s="72"/>
      <c r="N80" s="72"/>
    </row>
    <row r="81" spans="1:14" ht="15.75" customHeight="1" x14ac:dyDescent="0.3">
      <c r="A81" s="72"/>
      <c r="B81" s="72"/>
      <c r="C81" s="72"/>
      <c r="D81" s="72"/>
      <c r="E81" s="72"/>
      <c r="F81" s="72"/>
      <c r="G81" s="152"/>
      <c r="H81" s="72"/>
      <c r="I81" s="72"/>
      <c r="J81" s="72"/>
      <c r="K81" s="72"/>
      <c r="L81" s="72"/>
      <c r="M81" s="72"/>
      <c r="N81" s="72"/>
    </row>
    <row r="82" spans="1:14" ht="15.75" customHeight="1" x14ac:dyDescent="0.3">
      <c r="A82" s="72"/>
      <c r="B82" s="72"/>
      <c r="C82" s="72"/>
      <c r="D82" s="72"/>
      <c r="E82" s="72"/>
      <c r="F82" s="72"/>
      <c r="G82" s="152"/>
      <c r="H82" s="72"/>
      <c r="I82" s="72"/>
      <c r="J82" s="72"/>
      <c r="K82" s="72"/>
      <c r="L82" s="72"/>
      <c r="M82" s="72"/>
      <c r="N82" s="72"/>
    </row>
    <row r="83" spans="1:14" ht="15.75" customHeight="1" x14ac:dyDescent="0.3">
      <c r="A83" s="72"/>
      <c r="B83" s="72"/>
      <c r="C83" s="72"/>
      <c r="D83" s="72"/>
      <c r="E83" s="72"/>
      <c r="F83" s="72"/>
      <c r="G83" s="152"/>
      <c r="H83" s="72"/>
      <c r="I83" s="72"/>
      <c r="J83" s="72"/>
      <c r="K83" s="72"/>
      <c r="L83" s="72"/>
      <c r="M83" s="72"/>
      <c r="N83" s="72"/>
    </row>
    <row r="84" spans="1:14" ht="15.75" customHeight="1" x14ac:dyDescent="0.3">
      <c r="A84" s="72"/>
      <c r="B84" s="72"/>
      <c r="C84" s="72"/>
      <c r="D84" s="72"/>
      <c r="E84" s="72"/>
      <c r="F84" s="72"/>
      <c r="G84" s="152"/>
      <c r="H84" s="72"/>
      <c r="I84" s="72"/>
      <c r="J84" s="72"/>
      <c r="K84" s="72"/>
      <c r="L84" s="72"/>
      <c r="M84" s="72"/>
      <c r="N84" s="72"/>
    </row>
    <row r="85" spans="1:14" ht="15.75" customHeight="1" x14ac:dyDescent="0.3">
      <c r="A85" s="72"/>
      <c r="B85" s="72"/>
      <c r="C85" s="72"/>
      <c r="D85" s="72"/>
      <c r="E85" s="72"/>
      <c r="F85" s="72"/>
      <c r="G85" s="152"/>
      <c r="H85" s="72"/>
      <c r="I85" s="72"/>
      <c r="J85" s="72"/>
      <c r="K85" s="72"/>
      <c r="L85" s="72"/>
      <c r="M85" s="72"/>
      <c r="N85" s="72"/>
    </row>
    <row r="86" spans="1:14" ht="15.75" customHeight="1" x14ac:dyDescent="0.3">
      <c r="A86" s="72"/>
      <c r="B86" s="72"/>
      <c r="C86" s="72"/>
      <c r="D86" s="72"/>
      <c r="E86" s="72"/>
      <c r="F86" s="72"/>
      <c r="G86" s="152"/>
      <c r="H86" s="72"/>
      <c r="I86" s="72"/>
      <c r="J86" s="72"/>
      <c r="K86" s="72"/>
      <c r="L86" s="72"/>
      <c r="M86" s="72"/>
      <c r="N86" s="72"/>
    </row>
    <row r="87" spans="1:14" ht="15.75" customHeight="1" x14ac:dyDescent="0.3">
      <c r="A87" s="72"/>
      <c r="B87" s="72"/>
      <c r="C87" s="72"/>
      <c r="D87" s="72"/>
      <c r="E87" s="72"/>
      <c r="F87" s="72"/>
      <c r="G87" s="152"/>
      <c r="H87" s="72"/>
      <c r="I87" s="72"/>
      <c r="J87" s="72"/>
      <c r="K87" s="72"/>
      <c r="L87" s="72"/>
      <c r="M87" s="72"/>
      <c r="N87" s="72"/>
    </row>
    <row r="88" spans="1:14" ht="15.75" customHeight="1" x14ac:dyDescent="0.3">
      <c r="A88" s="72"/>
      <c r="B88" s="72"/>
      <c r="C88" s="72"/>
      <c r="D88" s="72"/>
      <c r="E88" s="72"/>
      <c r="F88" s="72"/>
      <c r="G88" s="152"/>
      <c r="H88" s="72"/>
      <c r="I88" s="72"/>
      <c r="J88" s="72"/>
      <c r="K88" s="72"/>
      <c r="L88" s="72"/>
      <c r="M88" s="72"/>
      <c r="N88" s="72"/>
    </row>
    <row r="89" spans="1:14" ht="15.75" customHeight="1" x14ac:dyDescent="0.3">
      <c r="A89" s="72"/>
      <c r="B89" s="72"/>
      <c r="C89" s="72"/>
      <c r="D89" s="72"/>
      <c r="E89" s="72"/>
      <c r="F89" s="72"/>
      <c r="G89" s="152"/>
      <c r="H89" s="72"/>
      <c r="I89" s="72"/>
      <c r="J89" s="72"/>
      <c r="K89" s="72"/>
      <c r="L89" s="72"/>
      <c r="M89" s="72"/>
      <c r="N89" s="72"/>
    </row>
    <row r="90" spans="1:14" ht="15.75" customHeight="1" x14ac:dyDescent="0.3">
      <c r="A90" s="72"/>
      <c r="B90" s="72"/>
      <c r="C90" s="72"/>
      <c r="D90" s="72"/>
      <c r="E90" s="72"/>
      <c r="F90" s="72"/>
      <c r="G90" s="152"/>
      <c r="H90" s="72"/>
      <c r="I90" s="72"/>
      <c r="J90" s="72"/>
      <c r="K90" s="72"/>
      <c r="L90" s="72"/>
      <c r="M90" s="72"/>
      <c r="N90" s="72"/>
    </row>
    <row r="91" spans="1:14" ht="15.75" customHeight="1" x14ac:dyDescent="0.3">
      <c r="A91" s="72"/>
      <c r="B91" s="72"/>
      <c r="C91" s="72"/>
      <c r="D91" s="72"/>
      <c r="E91" s="72"/>
      <c r="F91" s="72"/>
      <c r="G91" s="152"/>
      <c r="H91" s="72"/>
      <c r="I91" s="72"/>
      <c r="J91" s="72"/>
      <c r="K91" s="72"/>
      <c r="L91" s="72"/>
      <c r="M91" s="72"/>
      <c r="N91" s="72"/>
    </row>
    <row r="92" spans="1:14" ht="15.75" customHeight="1" x14ac:dyDescent="0.3">
      <c r="A92" s="72"/>
      <c r="B92" s="72"/>
      <c r="C92" s="72"/>
      <c r="D92" s="72"/>
      <c r="E92" s="72"/>
      <c r="F92" s="72"/>
      <c r="G92" s="152"/>
      <c r="H92" s="72"/>
      <c r="I92" s="72"/>
      <c r="J92" s="72"/>
      <c r="K92" s="72"/>
      <c r="L92" s="72"/>
      <c r="M92" s="72"/>
      <c r="N92" s="72"/>
    </row>
    <row r="93" spans="1:14" ht="15.75" customHeight="1" x14ac:dyDescent="0.3">
      <c r="A93" s="72"/>
      <c r="B93" s="72"/>
      <c r="C93" s="72"/>
      <c r="D93" s="72"/>
      <c r="E93" s="72"/>
      <c r="F93" s="72"/>
      <c r="G93" s="152"/>
      <c r="H93" s="72"/>
      <c r="I93" s="72"/>
      <c r="J93" s="72"/>
      <c r="K93" s="72"/>
      <c r="L93" s="72"/>
      <c r="M93" s="72"/>
      <c r="N93" s="72"/>
    </row>
    <row r="94" spans="1:14" ht="15.75" customHeight="1" x14ac:dyDescent="0.3">
      <c r="A94" s="72"/>
      <c r="B94" s="72"/>
      <c r="C94" s="72"/>
      <c r="D94" s="72"/>
      <c r="E94" s="72"/>
      <c r="F94" s="72"/>
      <c r="G94" s="152"/>
      <c r="H94" s="72"/>
      <c r="I94" s="72"/>
      <c r="J94" s="72"/>
      <c r="K94" s="72"/>
      <c r="L94" s="72"/>
      <c r="M94" s="72"/>
      <c r="N94" s="72"/>
    </row>
    <row r="95" spans="1:14" ht="15.75" customHeight="1" x14ac:dyDescent="0.3">
      <c r="A95" s="72"/>
      <c r="B95" s="72"/>
      <c r="C95" s="72"/>
      <c r="D95" s="72"/>
      <c r="E95" s="72"/>
      <c r="F95" s="72"/>
      <c r="G95" s="152"/>
      <c r="H95" s="72"/>
      <c r="I95" s="72"/>
      <c r="J95" s="72"/>
      <c r="K95" s="72"/>
      <c r="L95" s="72"/>
      <c r="M95" s="72"/>
      <c r="N95" s="72"/>
    </row>
    <row r="96" spans="1:14" ht="15.75" customHeight="1" x14ac:dyDescent="0.3">
      <c r="A96" s="72"/>
      <c r="B96" s="72"/>
      <c r="C96" s="72"/>
      <c r="D96" s="72"/>
      <c r="E96" s="72"/>
      <c r="F96" s="72"/>
      <c r="G96" s="152"/>
      <c r="H96" s="72"/>
      <c r="I96" s="72"/>
      <c r="J96" s="72"/>
      <c r="K96" s="72"/>
      <c r="L96" s="72"/>
      <c r="M96" s="72"/>
      <c r="N96" s="72"/>
    </row>
    <row r="97" spans="1:14" ht="15.75" customHeight="1" x14ac:dyDescent="0.3">
      <c r="A97" s="72"/>
      <c r="B97" s="72"/>
      <c r="C97" s="72"/>
      <c r="D97" s="72"/>
      <c r="E97" s="72"/>
      <c r="F97" s="72"/>
      <c r="G97" s="152"/>
      <c r="H97" s="72"/>
      <c r="I97" s="72"/>
      <c r="J97" s="72"/>
      <c r="K97" s="72"/>
      <c r="L97" s="72"/>
      <c r="M97" s="72"/>
      <c r="N97" s="72"/>
    </row>
    <row r="98" spans="1:14" ht="15.75" customHeight="1" x14ac:dyDescent="0.3">
      <c r="A98" s="72"/>
      <c r="B98" s="72"/>
      <c r="C98" s="72"/>
      <c r="D98" s="72"/>
      <c r="E98" s="72"/>
      <c r="F98" s="72"/>
      <c r="G98" s="152"/>
      <c r="H98" s="72"/>
      <c r="I98" s="72"/>
      <c r="J98" s="72"/>
      <c r="K98" s="72"/>
      <c r="L98" s="72"/>
      <c r="M98" s="72"/>
      <c r="N98" s="72"/>
    </row>
    <row r="99" spans="1:14" ht="15.75" customHeight="1" x14ac:dyDescent="0.3">
      <c r="A99" s="72"/>
      <c r="B99" s="72"/>
      <c r="C99" s="72"/>
      <c r="D99" s="72"/>
      <c r="E99" s="72"/>
      <c r="F99" s="72"/>
      <c r="G99" s="152"/>
      <c r="H99" s="72"/>
      <c r="I99" s="72"/>
      <c r="J99" s="72"/>
      <c r="K99" s="72"/>
      <c r="L99" s="72"/>
      <c r="M99" s="72"/>
      <c r="N99" s="72"/>
    </row>
    <row r="100" spans="1:14" ht="15.75" customHeight="1" x14ac:dyDescent="0.3">
      <c r="A100" s="72"/>
      <c r="B100" s="72"/>
      <c r="C100" s="72"/>
      <c r="D100" s="72"/>
      <c r="E100" s="72"/>
      <c r="F100" s="72"/>
      <c r="G100" s="152"/>
      <c r="H100" s="72"/>
      <c r="I100" s="72"/>
      <c r="J100" s="72"/>
      <c r="K100" s="72"/>
      <c r="L100" s="72"/>
      <c r="M100" s="72"/>
      <c r="N100" s="72"/>
    </row>
    <row r="101" spans="1:14" ht="15.75" customHeight="1" x14ac:dyDescent="0.3">
      <c r="A101" s="72"/>
      <c r="B101" s="72"/>
      <c r="C101" s="72"/>
      <c r="D101" s="72"/>
      <c r="E101" s="72"/>
      <c r="F101" s="72"/>
      <c r="G101" s="152"/>
      <c r="H101" s="72"/>
      <c r="I101" s="72"/>
      <c r="J101" s="72"/>
      <c r="K101" s="72"/>
      <c r="L101" s="72"/>
      <c r="M101" s="72"/>
      <c r="N101" s="72"/>
    </row>
    <row r="102" spans="1:14" ht="15.75" customHeight="1" x14ac:dyDescent="0.3">
      <c r="A102" s="72"/>
      <c r="B102" s="72"/>
      <c r="C102" s="72"/>
      <c r="D102" s="72"/>
      <c r="E102" s="72"/>
      <c r="F102" s="72"/>
      <c r="G102" s="152"/>
      <c r="H102" s="72"/>
      <c r="I102" s="72"/>
      <c r="J102" s="72"/>
      <c r="K102" s="72"/>
      <c r="L102" s="72"/>
      <c r="M102" s="72"/>
      <c r="N102" s="72"/>
    </row>
    <row r="103" spans="1:14" ht="15.75" customHeight="1" x14ac:dyDescent="0.3">
      <c r="A103" s="72"/>
      <c r="B103" s="72"/>
      <c r="C103" s="72"/>
      <c r="D103" s="72"/>
      <c r="E103" s="72"/>
      <c r="F103" s="72"/>
      <c r="G103" s="152"/>
      <c r="H103" s="72"/>
      <c r="I103" s="72"/>
      <c r="J103" s="72"/>
      <c r="K103" s="72"/>
      <c r="L103" s="72"/>
      <c r="M103" s="72"/>
      <c r="N103" s="72"/>
    </row>
    <row r="104" spans="1:14" ht="15.75" customHeight="1" x14ac:dyDescent="0.3">
      <c r="A104" s="72"/>
      <c r="B104" s="72"/>
      <c r="C104" s="72"/>
      <c r="D104" s="72"/>
      <c r="E104" s="72"/>
      <c r="F104" s="72"/>
      <c r="G104" s="152"/>
      <c r="H104" s="72"/>
      <c r="I104" s="72"/>
      <c r="J104" s="72"/>
      <c r="K104" s="72"/>
      <c r="L104" s="72"/>
      <c r="M104" s="72"/>
      <c r="N104" s="72"/>
    </row>
    <row r="105" spans="1:14" ht="15.75" customHeight="1" x14ac:dyDescent="0.3">
      <c r="A105" s="72"/>
      <c r="B105" s="72"/>
      <c r="C105" s="72"/>
      <c r="D105" s="72"/>
      <c r="E105" s="72"/>
      <c r="F105" s="72"/>
      <c r="G105" s="152"/>
      <c r="H105" s="72"/>
      <c r="I105" s="72"/>
      <c r="J105" s="72"/>
      <c r="K105" s="72"/>
      <c r="L105" s="72"/>
      <c r="M105" s="72"/>
      <c r="N105" s="72"/>
    </row>
    <row r="106" spans="1:14" ht="15.75" customHeight="1" x14ac:dyDescent="0.3">
      <c r="A106" s="72"/>
      <c r="B106" s="72"/>
      <c r="C106" s="72"/>
      <c r="D106" s="72"/>
      <c r="E106" s="72"/>
      <c r="F106" s="72"/>
      <c r="G106" s="152"/>
      <c r="H106" s="72"/>
      <c r="I106" s="72"/>
      <c r="J106" s="72"/>
      <c r="K106" s="72"/>
      <c r="L106" s="72"/>
      <c r="M106" s="72"/>
      <c r="N106" s="72"/>
    </row>
    <row r="107" spans="1:14" ht="15.75" customHeight="1" x14ac:dyDescent="0.3">
      <c r="A107" s="72"/>
      <c r="B107" s="72"/>
      <c r="C107" s="72"/>
      <c r="D107" s="72"/>
      <c r="E107" s="72"/>
      <c r="F107" s="72"/>
      <c r="G107" s="152"/>
      <c r="H107" s="72"/>
      <c r="I107" s="72"/>
      <c r="J107" s="72"/>
      <c r="K107" s="72"/>
      <c r="L107" s="72"/>
      <c r="M107" s="72"/>
      <c r="N107" s="72"/>
    </row>
  </sheetData>
  <mergeCells count="1">
    <mergeCell ref="I2:N2"/>
  </mergeCells>
  <hyperlinks>
    <hyperlink ref="A2" location="'Index'!A3" tooltip="Go to the Index sheet" display="á" xr:uid="{0A827E89-0FCD-4494-A6ED-019829398A3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7DF71-6D28-41C0-90F7-5CE372D149E5}">
  <sheetPr>
    <tabColor theme="4" tint="0.79998168889431442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9" width="5" style="18" customWidth="1"/>
    <col min="20" max="25" width="10.28515625" style="18"/>
  </cols>
  <sheetData>
    <row r="1" spans="1:25" ht="18" x14ac:dyDescent="0.35">
      <c r="A1" s="1"/>
      <c r="B1" s="2" t="s">
        <v>1015</v>
      </c>
      <c r="C1" s="2"/>
      <c r="D1" s="3"/>
      <c r="E1" s="3"/>
      <c r="F1" s="3"/>
      <c r="G1" s="3"/>
      <c r="H1" s="3"/>
      <c r="I1" s="4" t="s">
        <v>1016</v>
      </c>
      <c r="J1" s="2"/>
      <c r="K1" s="3"/>
      <c r="L1" s="4">
        <v>16115392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4"/>
      <c r="N2" s="55" t="s">
        <v>3</v>
      </c>
      <c r="O2" s="55"/>
      <c r="P2" s="55"/>
      <c r="Q2" s="55"/>
      <c r="R2" s="55"/>
      <c r="S2" s="55"/>
    </row>
    <row r="3" spans="1:25" ht="15.75" customHeight="1" x14ac:dyDescent="0.3">
      <c r="A3" s="8"/>
      <c r="B3" s="9" t="s">
        <v>4</v>
      </c>
      <c r="C3" s="10" t="s">
        <v>1017</v>
      </c>
      <c r="D3" s="10"/>
      <c r="E3" s="10" t="s">
        <v>1018</v>
      </c>
      <c r="F3" s="9"/>
      <c r="G3" s="9"/>
      <c r="H3" s="9"/>
      <c r="I3" s="9"/>
      <c r="J3" s="9"/>
      <c r="K3" s="8"/>
      <c r="L3" s="9" t="s">
        <v>29</v>
      </c>
      <c r="M3" s="10" t="s">
        <v>969</v>
      </c>
      <c r="N3" s="10"/>
      <c r="O3" s="10" t="s">
        <v>1019</v>
      </c>
      <c r="P3" s="9"/>
      <c r="Q3" s="9"/>
      <c r="R3" s="9"/>
      <c r="S3" s="9"/>
      <c r="U3" s="9"/>
      <c r="V3" s="9"/>
      <c r="W3" s="9"/>
      <c r="X3" s="9"/>
      <c r="Y3" s="9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K4" s="11">
        <v>2</v>
      </c>
      <c r="L4" s="12" t="s">
        <v>7</v>
      </c>
      <c r="M4" s="13" t="s">
        <v>8</v>
      </c>
      <c r="N4" s="63"/>
      <c r="O4" s="81"/>
      <c r="P4" s="16" t="s">
        <v>9</v>
      </c>
      <c r="Q4" s="16" t="s">
        <v>10</v>
      </c>
      <c r="R4" s="16" t="s">
        <v>11</v>
      </c>
      <c r="S4" s="17" t="s">
        <v>12</v>
      </c>
    </row>
    <row r="5" spans="1:25" ht="15.75" customHeight="1" x14ac:dyDescent="0.3">
      <c r="A5" s="102">
        <v>4</v>
      </c>
      <c r="B5" s="103" t="s">
        <v>771</v>
      </c>
      <c r="C5" s="103" t="s">
        <v>739</v>
      </c>
      <c r="D5" s="165">
        <v>100</v>
      </c>
      <c r="E5" s="165">
        <v>99</v>
      </c>
      <c r="F5" s="90">
        <f t="shared" ref="F5:F14" si="0">SUM(D5:E5)</f>
        <v>199</v>
      </c>
      <c r="G5" s="90">
        <v>10</v>
      </c>
      <c r="H5" s="90">
        <v>599</v>
      </c>
      <c r="I5" s="91">
        <v>30</v>
      </c>
      <c r="K5" s="102">
        <v>9</v>
      </c>
      <c r="L5" s="103" t="s">
        <v>1020</v>
      </c>
      <c r="M5" s="103" t="s">
        <v>364</v>
      </c>
      <c r="N5" s="165">
        <v>98</v>
      </c>
      <c r="O5" s="165">
        <v>98</v>
      </c>
      <c r="P5" s="90">
        <f t="shared" ref="P5:P13" si="1">SUM(N5:O5)</f>
        <v>196</v>
      </c>
      <c r="Q5" s="90">
        <v>9</v>
      </c>
      <c r="R5" s="90">
        <v>592</v>
      </c>
      <c r="S5" s="91">
        <v>27</v>
      </c>
    </row>
    <row r="6" spans="1:25" ht="15.75" customHeight="1" x14ac:dyDescent="0.3">
      <c r="A6" s="23">
        <v>2</v>
      </c>
      <c r="B6" s="24" t="s">
        <v>1021</v>
      </c>
      <c r="C6" s="24" t="s">
        <v>153</v>
      </c>
      <c r="D6" s="166">
        <v>100</v>
      </c>
      <c r="E6" s="166">
        <v>98</v>
      </c>
      <c r="F6" s="25">
        <f t="shared" si="0"/>
        <v>198</v>
      </c>
      <c r="G6" s="27">
        <v>9</v>
      </c>
      <c r="H6" s="30">
        <v>595</v>
      </c>
      <c r="I6" s="31">
        <v>27</v>
      </c>
      <c r="K6" s="23">
        <v>5</v>
      </c>
      <c r="L6" s="24" t="s">
        <v>1022</v>
      </c>
      <c r="M6" s="24" t="s">
        <v>1023</v>
      </c>
      <c r="N6" s="166">
        <v>98</v>
      </c>
      <c r="O6" s="166">
        <v>97</v>
      </c>
      <c r="P6" s="25">
        <f t="shared" si="1"/>
        <v>195</v>
      </c>
      <c r="Q6" s="27">
        <v>8</v>
      </c>
      <c r="R6" s="25">
        <v>580</v>
      </c>
      <c r="S6" s="28">
        <v>21</v>
      </c>
    </row>
    <row r="7" spans="1:25" ht="15.75" customHeight="1" x14ac:dyDescent="0.3">
      <c r="A7" s="23">
        <v>3</v>
      </c>
      <c r="B7" s="24" t="s">
        <v>822</v>
      </c>
      <c r="C7" s="24" t="s">
        <v>261</v>
      </c>
      <c r="D7" s="166">
        <v>99</v>
      </c>
      <c r="E7" s="166">
        <v>99</v>
      </c>
      <c r="F7" s="25">
        <f t="shared" si="0"/>
        <v>198</v>
      </c>
      <c r="G7" s="27">
        <v>9</v>
      </c>
      <c r="H7" s="25">
        <v>590</v>
      </c>
      <c r="I7" s="28">
        <v>24</v>
      </c>
      <c r="J7" s="79"/>
      <c r="K7" s="23">
        <v>3</v>
      </c>
      <c r="L7" s="24" t="s">
        <v>1024</v>
      </c>
      <c r="M7" s="24" t="s">
        <v>364</v>
      </c>
      <c r="N7" s="166">
        <v>98</v>
      </c>
      <c r="O7" s="166">
        <v>95</v>
      </c>
      <c r="P7" s="25">
        <f t="shared" si="1"/>
        <v>193</v>
      </c>
      <c r="Q7" s="27">
        <v>6</v>
      </c>
      <c r="R7" s="25">
        <v>578</v>
      </c>
      <c r="S7" s="28">
        <v>20</v>
      </c>
    </row>
    <row r="8" spans="1:25" ht="15.75" customHeight="1" x14ac:dyDescent="0.3">
      <c r="A8" s="23">
        <v>6</v>
      </c>
      <c r="B8" s="24" t="s">
        <v>326</v>
      </c>
      <c r="C8" s="24" t="s">
        <v>312</v>
      </c>
      <c r="D8" s="166">
        <v>98</v>
      </c>
      <c r="E8" s="166">
        <v>98</v>
      </c>
      <c r="F8" s="25">
        <f t="shared" si="0"/>
        <v>196</v>
      </c>
      <c r="G8" s="27">
        <v>7</v>
      </c>
      <c r="H8" s="25">
        <v>590</v>
      </c>
      <c r="I8" s="28">
        <v>21</v>
      </c>
      <c r="K8" s="23">
        <v>2</v>
      </c>
      <c r="L8" s="24" t="s">
        <v>235</v>
      </c>
      <c r="M8" s="24" t="s">
        <v>364</v>
      </c>
      <c r="N8" s="166">
        <v>98</v>
      </c>
      <c r="O8" s="166">
        <v>96</v>
      </c>
      <c r="P8" s="25">
        <f t="shared" si="1"/>
        <v>194</v>
      </c>
      <c r="Q8" s="27">
        <v>7</v>
      </c>
      <c r="R8" s="25">
        <v>574</v>
      </c>
      <c r="S8" s="28">
        <v>18</v>
      </c>
    </row>
    <row r="9" spans="1:25" ht="15.75" customHeight="1" x14ac:dyDescent="0.3">
      <c r="A9" s="23">
        <v>7</v>
      </c>
      <c r="B9" s="24" t="s">
        <v>1025</v>
      </c>
      <c r="C9" s="24" t="s">
        <v>63</v>
      </c>
      <c r="D9" s="166">
        <v>98</v>
      </c>
      <c r="E9" s="166">
        <v>98</v>
      </c>
      <c r="F9" s="25">
        <f t="shared" si="0"/>
        <v>196</v>
      </c>
      <c r="G9" s="27">
        <v>7</v>
      </c>
      <c r="H9" s="25">
        <v>587</v>
      </c>
      <c r="I9" s="28">
        <v>20</v>
      </c>
      <c r="K9" s="23">
        <v>1</v>
      </c>
      <c r="L9" s="24" t="s">
        <v>1026</v>
      </c>
      <c r="M9" s="24" t="s">
        <v>153</v>
      </c>
      <c r="N9" s="166">
        <v>94</v>
      </c>
      <c r="O9" s="166">
        <v>93</v>
      </c>
      <c r="P9" s="25">
        <f t="shared" si="1"/>
        <v>187</v>
      </c>
      <c r="Q9" s="27">
        <v>3</v>
      </c>
      <c r="R9" s="30">
        <v>572</v>
      </c>
      <c r="S9" s="31">
        <v>17</v>
      </c>
    </row>
    <row r="10" spans="1:25" ht="15.75" customHeight="1" x14ac:dyDescent="0.3">
      <c r="A10" s="23">
        <v>10</v>
      </c>
      <c r="B10" s="24" t="s">
        <v>1027</v>
      </c>
      <c r="C10" s="24" t="s">
        <v>1023</v>
      </c>
      <c r="D10" s="166">
        <v>98</v>
      </c>
      <c r="E10" s="166">
        <v>96</v>
      </c>
      <c r="F10" s="25">
        <f t="shared" si="0"/>
        <v>194</v>
      </c>
      <c r="G10" s="27">
        <v>5</v>
      </c>
      <c r="H10" s="25">
        <v>585</v>
      </c>
      <c r="I10" s="28">
        <v>17</v>
      </c>
      <c r="K10" s="23">
        <v>4</v>
      </c>
      <c r="L10" s="24" t="s">
        <v>1028</v>
      </c>
      <c r="M10" s="24" t="s">
        <v>1029</v>
      </c>
      <c r="N10" s="166">
        <v>96</v>
      </c>
      <c r="O10" s="166">
        <v>95</v>
      </c>
      <c r="P10" s="25">
        <f t="shared" si="1"/>
        <v>191</v>
      </c>
      <c r="Q10" s="27">
        <v>5</v>
      </c>
      <c r="R10" s="25">
        <v>565</v>
      </c>
      <c r="S10" s="28">
        <v>13</v>
      </c>
    </row>
    <row r="11" spans="1:25" ht="15.75" customHeight="1" x14ac:dyDescent="0.3">
      <c r="A11" s="23">
        <v>8</v>
      </c>
      <c r="B11" s="24" t="s">
        <v>1030</v>
      </c>
      <c r="C11" s="24" t="s">
        <v>297</v>
      </c>
      <c r="D11" s="166">
        <v>97</v>
      </c>
      <c r="E11" s="166">
        <v>97</v>
      </c>
      <c r="F11" s="25">
        <f t="shared" si="0"/>
        <v>194</v>
      </c>
      <c r="G11" s="27">
        <v>5</v>
      </c>
      <c r="H11" s="25">
        <v>582</v>
      </c>
      <c r="I11" s="28">
        <v>16</v>
      </c>
      <c r="K11" s="23">
        <v>6</v>
      </c>
      <c r="L11" s="24" t="s">
        <v>1031</v>
      </c>
      <c r="M11" s="24" t="s">
        <v>202</v>
      </c>
      <c r="N11" s="166">
        <v>97</v>
      </c>
      <c r="O11" s="166">
        <v>93</v>
      </c>
      <c r="P11" s="25">
        <f t="shared" si="1"/>
        <v>190</v>
      </c>
      <c r="Q11" s="27">
        <v>4</v>
      </c>
      <c r="R11" s="25">
        <v>561</v>
      </c>
      <c r="S11" s="28">
        <v>12</v>
      </c>
    </row>
    <row r="12" spans="1:25" ht="15.75" customHeight="1" x14ac:dyDescent="0.3">
      <c r="A12" s="23">
        <v>5</v>
      </c>
      <c r="B12" s="24" t="s">
        <v>1032</v>
      </c>
      <c r="C12" s="24" t="s">
        <v>153</v>
      </c>
      <c r="D12" s="166">
        <v>97</v>
      </c>
      <c r="E12" s="166">
        <v>87</v>
      </c>
      <c r="F12" s="25">
        <f t="shared" si="0"/>
        <v>184</v>
      </c>
      <c r="G12" s="27">
        <v>3</v>
      </c>
      <c r="H12" s="25">
        <v>562</v>
      </c>
      <c r="I12" s="28">
        <v>9</v>
      </c>
      <c r="K12" s="23">
        <v>7</v>
      </c>
      <c r="L12" s="167" t="s">
        <v>819</v>
      </c>
      <c r="M12" s="24" t="s">
        <v>561</v>
      </c>
      <c r="N12" s="166" t="s">
        <v>27</v>
      </c>
      <c r="O12" s="166"/>
      <c r="P12" s="25">
        <f t="shared" si="1"/>
        <v>0</v>
      </c>
      <c r="Q12" s="27">
        <v>0</v>
      </c>
      <c r="R12" s="25">
        <v>0</v>
      </c>
      <c r="S12" s="28">
        <v>0</v>
      </c>
    </row>
    <row r="13" spans="1:25" ht="15.75" customHeight="1" x14ac:dyDescent="0.3">
      <c r="A13" s="23">
        <v>1</v>
      </c>
      <c r="B13" s="167" t="s">
        <v>731</v>
      </c>
      <c r="C13" s="24" t="s">
        <v>561</v>
      </c>
      <c r="D13" s="166" t="s">
        <v>27</v>
      </c>
      <c r="E13" s="166"/>
      <c r="F13" s="25">
        <f t="shared" si="0"/>
        <v>0</v>
      </c>
      <c r="G13" s="27">
        <v>0</v>
      </c>
      <c r="H13" s="30">
        <v>0</v>
      </c>
      <c r="I13" s="31">
        <v>0</v>
      </c>
      <c r="K13" s="32">
        <v>8</v>
      </c>
      <c r="L13" s="168" t="s">
        <v>833</v>
      </c>
      <c r="M13" s="109" t="s">
        <v>561</v>
      </c>
      <c r="N13" s="169" t="s">
        <v>27</v>
      </c>
      <c r="O13" s="169"/>
      <c r="P13" s="99">
        <f t="shared" si="1"/>
        <v>0</v>
      </c>
      <c r="Q13" s="35">
        <v>0</v>
      </c>
      <c r="R13" s="99">
        <v>0</v>
      </c>
      <c r="S13" s="100">
        <v>0</v>
      </c>
    </row>
    <row r="14" spans="1:25" ht="15.75" customHeight="1" x14ac:dyDescent="0.3">
      <c r="A14" s="32">
        <v>9</v>
      </c>
      <c r="B14" s="109" t="s">
        <v>1033</v>
      </c>
      <c r="C14" s="109" t="s">
        <v>297</v>
      </c>
      <c r="D14" s="169" t="s">
        <v>27</v>
      </c>
      <c r="E14" s="169"/>
      <c r="F14" s="99">
        <f t="shared" si="0"/>
        <v>0</v>
      </c>
      <c r="G14" s="35">
        <v>0</v>
      </c>
      <c r="H14" s="99">
        <v>0</v>
      </c>
      <c r="I14" s="100">
        <v>0</v>
      </c>
    </row>
    <row r="15" spans="1:25" ht="15.75" customHeight="1" x14ac:dyDescent="0.3"/>
    <row r="16" spans="1:25" ht="15.75" customHeight="1" x14ac:dyDescent="0.3">
      <c r="A16" s="8"/>
      <c r="B16" s="9" t="s">
        <v>44</v>
      </c>
      <c r="C16" s="10" t="s">
        <v>1034</v>
      </c>
      <c r="D16" s="10"/>
      <c r="E16" s="10" t="s">
        <v>1035</v>
      </c>
      <c r="F16" s="9"/>
      <c r="G16" s="9"/>
      <c r="H16" s="9"/>
      <c r="I16" s="9"/>
      <c r="K16" s="8"/>
      <c r="L16" s="9" t="s">
        <v>57</v>
      </c>
      <c r="M16" s="10" t="s">
        <v>1036</v>
      </c>
      <c r="N16" s="10"/>
      <c r="O16" s="10" t="s">
        <v>1037</v>
      </c>
      <c r="P16" s="9"/>
      <c r="Q16" s="9"/>
      <c r="R16" s="9"/>
      <c r="S16" s="9"/>
    </row>
    <row r="17" spans="1:19" ht="15.75" customHeight="1" x14ac:dyDescent="0.3">
      <c r="A17" s="11">
        <v>2</v>
      </c>
      <c r="B17" s="12" t="s">
        <v>7</v>
      </c>
      <c r="C17" s="13" t="s">
        <v>8</v>
      </c>
      <c r="D17" s="63"/>
      <c r="E17" s="81"/>
      <c r="F17" s="16" t="s">
        <v>9</v>
      </c>
      <c r="G17" s="16" t="s">
        <v>10</v>
      </c>
      <c r="H17" s="16" t="s">
        <v>11</v>
      </c>
      <c r="I17" s="17" t="s">
        <v>12</v>
      </c>
      <c r="K17" s="11">
        <v>2</v>
      </c>
      <c r="L17" s="12" t="s">
        <v>7</v>
      </c>
      <c r="M17" s="13" t="s">
        <v>8</v>
      </c>
      <c r="N17" s="63"/>
      <c r="O17" s="81"/>
      <c r="P17" s="16" t="s">
        <v>9</v>
      </c>
      <c r="Q17" s="16" t="s">
        <v>10</v>
      </c>
      <c r="R17" s="16" t="s">
        <v>11</v>
      </c>
      <c r="S17" s="17" t="s">
        <v>12</v>
      </c>
    </row>
    <row r="18" spans="1:19" ht="15.75" customHeight="1" x14ac:dyDescent="0.3">
      <c r="A18" s="102">
        <v>2</v>
      </c>
      <c r="B18" s="103" t="s">
        <v>298</v>
      </c>
      <c r="C18" s="103" t="s">
        <v>299</v>
      </c>
      <c r="D18" s="165">
        <v>99</v>
      </c>
      <c r="E18" s="165">
        <v>96</v>
      </c>
      <c r="F18" s="90">
        <f t="shared" ref="F18:F26" si="2">SUM(D18:E18)</f>
        <v>195</v>
      </c>
      <c r="G18" s="90">
        <v>9</v>
      </c>
      <c r="H18" s="90">
        <v>581</v>
      </c>
      <c r="I18" s="91">
        <v>26</v>
      </c>
      <c r="K18" s="102">
        <v>7</v>
      </c>
      <c r="L18" s="103" t="s">
        <v>283</v>
      </c>
      <c r="M18" s="103" t="s">
        <v>202</v>
      </c>
      <c r="N18" s="165">
        <v>97</v>
      </c>
      <c r="O18" s="165">
        <v>97</v>
      </c>
      <c r="P18" s="90">
        <f t="shared" ref="P18:P25" si="3">SUM(N18:O18)</f>
        <v>194</v>
      </c>
      <c r="Q18" s="90">
        <v>8</v>
      </c>
      <c r="R18" s="90">
        <v>579</v>
      </c>
      <c r="S18" s="91">
        <v>24</v>
      </c>
    </row>
    <row r="19" spans="1:19" ht="15.75" customHeight="1" x14ac:dyDescent="0.3">
      <c r="A19" s="23">
        <v>1</v>
      </c>
      <c r="B19" s="24" t="s">
        <v>1038</v>
      </c>
      <c r="C19" s="24" t="s">
        <v>146</v>
      </c>
      <c r="D19" s="166">
        <v>98</v>
      </c>
      <c r="E19" s="166">
        <v>96</v>
      </c>
      <c r="F19" s="25">
        <f t="shared" si="2"/>
        <v>194</v>
      </c>
      <c r="G19" s="27">
        <v>8</v>
      </c>
      <c r="H19" s="30">
        <v>577</v>
      </c>
      <c r="I19" s="31">
        <v>23</v>
      </c>
      <c r="K19" s="23">
        <v>4</v>
      </c>
      <c r="L19" s="24" t="s">
        <v>336</v>
      </c>
      <c r="M19" s="24" t="s">
        <v>312</v>
      </c>
      <c r="N19" s="166">
        <v>95</v>
      </c>
      <c r="O19" s="166">
        <v>95</v>
      </c>
      <c r="P19" s="25">
        <f t="shared" si="3"/>
        <v>190</v>
      </c>
      <c r="Q19" s="27">
        <v>7</v>
      </c>
      <c r="R19" s="25">
        <v>568</v>
      </c>
      <c r="S19" s="28">
        <v>18</v>
      </c>
    </row>
    <row r="20" spans="1:19" ht="15.75" customHeight="1" x14ac:dyDescent="0.3">
      <c r="A20" s="23">
        <v>4</v>
      </c>
      <c r="B20" s="24" t="s">
        <v>815</v>
      </c>
      <c r="C20" s="24" t="s">
        <v>63</v>
      </c>
      <c r="D20" s="166">
        <v>95</v>
      </c>
      <c r="E20" s="166">
        <v>95</v>
      </c>
      <c r="F20" s="25">
        <f t="shared" si="2"/>
        <v>190</v>
      </c>
      <c r="G20" s="27">
        <v>6</v>
      </c>
      <c r="H20" s="25">
        <v>572</v>
      </c>
      <c r="I20" s="28">
        <v>19</v>
      </c>
      <c r="K20" s="23">
        <v>2</v>
      </c>
      <c r="L20" s="24" t="s">
        <v>1039</v>
      </c>
      <c r="M20" s="24" t="s">
        <v>153</v>
      </c>
      <c r="N20" s="166">
        <v>95</v>
      </c>
      <c r="O20" s="166">
        <v>93</v>
      </c>
      <c r="P20" s="25">
        <f t="shared" si="3"/>
        <v>188</v>
      </c>
      <c r="Q20" s="27">
        <v>5</v>
      </c>
      <c r="R20" s="25">
        <v>565</v>
      </c>
      <c r="S20" s="28">
        <v>15</v>
      </c>
    </row>
    <row r="21" spans="1:19" ht="15.75" customHeight="1" x14ac:dyDescent="0.3">
      <c r="A21" s="23">
        <v>5</v>
      </c>
      <c r="B21" s="24" t="s">
        <v>1040</v>
      </c>
      <c r="C21" s="24" t="s">
        <v>1023</v>
      </c>
      <c r="D21" s="166">
        <v>92</v>
      </c>
      <c r="E21" s="166">
        <v>90</v>
      </c>
      <c r="F21" s="25">
        <f t="shared" si="2"/>
        <v>182</v>
      </c>
      <c r="G21" s="27">
        <v>3</v>
      </c>
      <c r="H21" s="25">
        <v>563</v>
      </c>
      <c r="I21" s="28">
        <v>17</v>
      </c>
      <c r="K21" s="23">
        <v>6</v>
      </c>
      <c r="L21" s="24" t="s">
        <v>361</v>
      </c>
      <c r="M21" s="24" t="s">
        <v>312</v>
      </c>
      <c r="N21" s="166">
        <v>96</v>
      </c>
      <c r="O21" s="166">
        <v>93</v>
      </c>
      <c r="P21" s="25">
        <f t="shared" si="3"/>
        <v>189</v>
      </c>
      <c r="Q21" s="27">
        <v>6</v>
      </c>
      <c r="R21" s="25">
        <v>557</v>
      </c>
      <c r="S21" s="28">
        <v>14</v>
      </c>
    </row>
    <row r="22" spans="1:19" ht="15.75" customHeight="1" x14ac:dyDescent="0.3">
      <c r="A22" s="23">
        <v>3</v>
      </c>
      <c r="B22" s="24" t="s">
        <v>293</v>
      </c>
      <c r="C22" s="24" t="s">
        <v>153</v>
      </c>
      <c r="D22" s="166">
        <v>97</v>
      </c>
      <c r="E22" s="166">
        <v>93</v>
      </c>
      <c r="F22" s="25">
        <f t="shared" si="2"/>
        <v>190</v>
      </c>
      <c r="G22" s="27">
        <v>6</v>
      </c>
      <c r="H22" s="25">
        <v>384</v>
      </c>
      <c r="I22" s="28">
        <v>15</v>
      </c>
      <c r="K22" s="23">
        <v>1</v>
      </c>
      <c r="L22" s="24" t="s">
        <v>1041</v>
      </c>
      <c r="M22" s="24" t="s">
        <v>1023</v>
      </c>
      <c r="N22" s="166">
        <v>90</v>
      </c>
      <c r="O22" s="170">
        <v>85</v>
      </c>
      <c r="P22" s="25">
        <f t="shared" si="3"/>
        <v>175</v>
      </c>
      <c r="Q22" s="27">
        <v>2</v>
      </c>
      <c r="R22" s="30">
        <v>550</v>
      </c>
      <c r="S22" s="31">
        <v>14</v>
      </c>
    </row>
    <row r="23" spans="1:19" ht="15.75" customHeight="1" x14ac:dyDescent="0.3">
      <c r="A23" s="23">
        <v>8</v>
      </c>
      <c r="B23" s="24" t="s">
        <v>296</v>
      </c>
      <c r="C23" s="24" t="s">
        <v>297</v>
      </c>
      <c r="D23" s="166">
        <v>96</v>
      </c>
      <c r="E23" s="166">
        <v>95</v>
      </c>
      <c r="F23" s="25">
        <f t="shared" si="2"/>
        <v>191</v>
      </c>
      <c r="G23" s="27">
        <v>7</v>
      </c>
      <c r="H23" s="25">
        <v>552</v>
      </c>
      <c r="I23" s="28">
        <v>13</v>
      </c>
      <c r="K23" s="23">
        <v>5</v>
      </c>
      <c r="L23" s="24" t="s">
        <v>1042</v>
      </c>
      <c r="M23" s="24" t="s">
        <v>261</v>
      </c>
      <c r="N23" s="166">
        <v>90</v>
      </c>
      <c r="O23" s="166">
        <v>87</v>
      </c>
      <c r="P23" s="25">
        <f t="shared" si="3"/>
        <v>177</v>
      </c>
      <c r="Q23" s="27">
        <v>3</v>
      </c>
      <c r="R23" s="25">
        <v>547</v>
      </c>
      <c r="S23" s="28">
        <v>12</v>
      </c>
    </row>
    <row r="24" spans="1:19" ht="15.75" customHeight="1" x14ac:dyDescent="0.3">
      <c r="A24" s="23">
        <v>6</v>
      </c>
      <c r="B24" s="24" t="s">
        <v>433</v>
      </c>
      <c r="C24" s="24" t="s">
        <v>312</v>
      </c>
      <c r="D24" s="166">
        <v>92</v>
      </c>
      <c r="E24" s="166">
        <v>88</v>
      </c>
      <c r="F24" s="25">
        <f t="shared" si="2"/>
        <v>180</v>
      </c>
      <c r="G24" s="27">
        <v>2</v>
      </c>
      <c r="H24" s="25">
        <v>556</v>
      </c>
      <c r="I24" s="28">
        <v>11</v>
      </c>
      <c r="K24" s="23">
        <v>8</v>
      </c>
      <c r="L24" s="24" t="s">
        <v>300</v>
      </c>
      <c r="M24" s="24" t="s">
        <v>299</v>
      </c>
      <c r="N24" s="166">
        <v>96</v>
      </c>
      <c r="O24" s="166">
        <v>91</v>
      </c>
      <c r="P24" s="25">
        <f t="shared" si="3"/>
        <v>187</v>
      </c>
      <c r="Q24" s="27">
        <v>4</v>
      </c>
      <c r="R24" s="25">
        <v>552</v>
      </c>
      <c r="S24" s="28">
        <v>9</v>
      </c>
    </row>
    <row r="25" spans="1:19" ht="15.75" customHeight="1" x14ac:dyDescent="0.3">
      <c r="A25" s="23">
        <v>9</v>
      </c>
      <c r="B25" s="24" t="s">
        <v>767</v>
      </c>
      <c r="C25" s="24" t="s">
        <v>129</v>
      </c>
      <c r="D25" s="166">
        <v>95</v>
      </c>
      <c r="E25" s="166">
        <v>89</v>
      </c>
      <c r="F25" s="25">
        <f t="shared" si="2"/>
        <v>184</v>
      </c>
      <c r="G25" s="27">
        <v>4</v>
      </c>
      <c r="H25" s="25">
        <v>553</v>
      </c>
      <c r="I25" s="28">
        <v>9</v>
      </c>
      <c r="K25" s="32">
        <v>3</v>
      </c>
      <c r="L25" s="109" t="s">
        <v>1043</v>
      </c>
      <c r="M25" s="109" t="s">
        <v>312</v>
      </c>
      <c r="N25" s="169" t="s">
        <v>102</v>
      </c>
      <c r="O25" s="169"/>
      <c r="P25" s="99">
        <f t="shared" si="3"/>
        <v>0</v>
      </c>
      <c r="Q25" s="35">
        <v>0</v>
      </c>
      <c r="R25" s="99">
        <v>0</v>
      </c>
      <c r="S25" s="100">
        <v>0</v>
      </c>
    </row>
    <row r="26" spans="1:19" ht="15.75" customHeight="1" x14ac:dyDescent="0.3">
      <c r="A26" s="32">
        <v>7</v>
      </c>
      <c r="B26" s="109" t="s">
        <v>368</v>
      </c>
      <c r="C26" s="109" t="s">
        <v>299</v>
      </c>
      <c r="D26" s="169">
        <v>88</v>
      </c>
      <c r="E26" s="169">
        <v>84</v>
      </c>
      <c r="F26" s="99">
        <f t="shared" si="2"/>
        <v>172</v>
      </c>
      <c r="G26" s="35">
        <v>1</v>
      </c>
      <c r="H26" s="99">
        <v>537</v>
      </c>
      <c r="I26" s="100">
        <v>6</v>
      </c>
    </row>
    <row r="27" spans="1:19" ht="15.75" customHeight="1" x14ac:dyDescent="0.3"/>
    <row r="28" spans="1:19" ht="15.75" customHeight="1" x14ac:dyDescent="0.3">
      <c r="A28" s="8"/>
      <c r="B28" s="9" t="s">
        <v>134</v>
      </c>
      <c r="C28" s="10" t="s">
        <v>1044</v>
      </c>
      <c r="D28" s="10"/>
      <c r="E28" s="10" t="s">
        <v>1045</v>
      </c>
      <c r="F28" s="9"/>
      <c r="G28" s="9"/>
      <c r="H28" s="9"/>
      <c r="I28" s="9"/>
      <c r="K28" s="8"/>
      <c r="L28" s="9" t="s">
        <v>137</v>
      </c>
      <c r="M28" s="10" t="s">
        <v>1046</v>
      </c>
      <c r="N28" s="10"/>
      <c r="O28" s="10" t="s">
        <v>1035</v>
      </c>
      <c r="P28" s="9"/>
      <c r="Q28" s="9"/>
      <c r="R28" s="9"/>
      <c r="S28" s="9"/>
    </row>
    <row r="29" spans="1:19" ht="15.75" customHeight="1" x14ac:dyDescent="0.3">
      <c r="A29" s="11">
        <v>2</v>
      </c>
      <c r="B29" s="12" t="s">
        <v>7</v>
      </c>
      <c r="C29" s="13" t="s">
        <v>8</v>
      </c>
      <c r="D29" s="63"/>
      <c r="E29" s="81"/>
      <c r="F29" s="16" t="s">
        <v>9</v>
      </c>
      <c r="G29" s="16" t="s">
        <v>10</v>
      </c>
      <c r="H29" s="16" t="s">
        <v>11</v>
      </c>
      <c r="I29" s="17" t="s">
        <v>12</v>
      </c>
      <c r="K29" s="11">
        <v>2</v>
      </c>
      <c r="L29" s="12" t="s">
        <v>7</v>
      </c>
      <c r="M29" s="13" t="s">
        <v>8</v>
      </c>
      <c r="N29" s="63"/>
      <c r="O29" s="81"/>
      <c r="P29" s="16" t="s">
        <v>9</v>
      </c>
      <c r="Q29" s="16" t="s">
        <v>10</v>
      </c>
      <c r="R29" s="16" t="s">
        <v>11</v>
      </c>
      <c r="S29" s="17" t="s">
        <v>12</v>
      </c>
    </row>
    <row r="30" spans="1:19" ht="15.75" customHeight="1" x14ac:dyDescent="0.3">
      <c r="A30" s="102">
        <v>4</v>
      </c>
      <c r="B30" s="103" t="s">
        <v>1047</v>
      </c>
      <c r="C30" s="103" t="s">
        <v>364</v>
      </c>
      <c r="D30" s="165">
        <v>97</v>
      </c>
      <c r="E30" s="165">
        <v>97</v>
      </c>
      <c r="F30" s="90">
        <f t="shared" ref="F30:F37" si="4">SUM(D30:E30)</f>
        <v>194</v>
      </c>
      <c r="G30" s="90">
        <v>7</v>
      </c>
      <c r="H30" s="90">
        <v>581</v>
      </c>
      <c r="I30" s="91">
        <v>22</v>
      </c>
      <c r="K30" s="102">
        <v>1</v>
      </c>
      <c r="L30" s="103" t="s">
        <v>738</v>
      </c>
      <c r="M30" s="103" t="s">
        <v>739</v>
      </c>
      <c r="N30" s="165">
        <v>100</v>
      </c>
      <c r="O30" s="165">
        <v>99</v>
      </c>
      <c r="P30" s="90">
        <f t="shared" ref="P30:P37" si="5">SUM(N30:O30)</f>
        <v>199</v>
      </c>
      <c r="Q30" s="90">
        <v>8</v>
      </c>
      <c r="R30" s="171">
        <v>589</v>
      </c>
      <c r="S30" s="121">
        <v>24</v>
      </c>
    </row>
    <row r="31" spans="1:19" ht="15.75" customHeight="1" x14ac:dyDescent="0.3">
      <c r="A31" s="23">
        <v>3</v>
      </c>
      <c r="B31" s="24" t="s">
        <v>1048</v>
      </c>
      <c r="C31" s="24" t="s">
        <v>1023</v>
      </c>
      <c r="D31" s="166">
        <v>99</v>
      </c>
      <c r="E31" s="166">
        <v>96</v>
      </c>
      <c r="F31" s="25">
        <f t="shared" si="4"/>
        <v>195</v>
      </c>
      <c r="G31" s="27">
        <v>8</v>
      </c>
      <c r="H31" s="25">
        <v>577</v>
      </c>
      <c r="I31" s="28">
        <v>21</v>
      </c>
      <c r="K31" s="23">
        <v>2</v>
      </c>
      <c r="L31" s="24" t="s">
        <v>1049</v>
      </c>
      <c r="M31" s="24" t="s">
        <v>123</v>
      </c>
      <c r="N31" s="166">
        <v>96</v>
      </c>
      <c r="O31" s="166">
        <v>92</v>
      </c>
      <c r="P31" s="25">
        <f t="shared" si="5"/>
        <v>188</v>
      </c>
      <c r="Q31" s="27">
        <v>6</v>
      </c>
      <c r="R31" s="25">
        <v>572</v>
      </c>
      <c r="S31" s="28">
        <v>20</v>
      </c>
    </row>
    <row r="32" spans="1:19" ht="15.75" customHeight="1" x14ac:dyDescent="0.3">
      <c r="A32" s="23">
        <v>7</v>
      </c>
      <c r="B32" s="24" t="s">
        <v>1050</v>
      </c>
      <c r="C32" s="24" t="s">
        <v>312</v>
      </c>
      <c r="D32" s="166">
        <v>95</v>
      </c>
      <c r="E32" s="166">
        <v>91</v>
      </c>
      <c r="F32" s="25">
        <f t="shared" si="4"/>
        <v>186</v>
      </c>
      <c r="G32" s="27">
        <v>6</v>
      </c>
      <c r="H32" s="25">
        <v>571</v>
      </c>
      <c r="I32" s="28">
        <v>20</v>
      </c>
      <c r="K32" s="23">
        <v>6</v>
      </c>
      <c r="L32" s="24" t="s">
        <v>1051</v>
      </c>
      <c r="M32" s="24" t="s">
        <v>1023</v>
      </c>
      <c r="N32" s="166">
        <v>96</v>
      </c>
      <c r="O32" s="166">
        <v>93</v>
      </c>
      <c r="P32" s="25">
        <f t="shared" si="5"/>
        <v>189</v>
      </c>
      <c r="Q32" s="27">
        <v>7</v>
      </c>
      <c r="R32" s="25">
        <v>566</v>
      </c>
      <c r="S32" s="28">
        <v>19</v>
      </c>
    </row>
    <row r="33" spans="1:19" ht="15.75" customHeight="1" x14ac:dyDescent="0.3">
      <c r="A33" s="23">
        <v>2</v>
      </c>
      <c r="B33" s="24" t="s">
        <v>1052</v>
      </c>
      <c r="C33" s="24" t="s">
        <v>1029</v>
      </c>
      <c r="D33" s="166">
        <v>96</v>
      </c>
      <c r="E33" s="166">
        <v>89</v>
      </c>
      <c r="F33" s="25">
        <f t="shared" si="4"/>
        <v>185</v>
      </c>
      <c r="G33" s="27">
        <v>5</v>
      </c>
      <c r="H33" s="25">
        <v>561</v>
      </c>
      <c r="I33" s="28">
        <v>15</v>
      </c>
      <c r="K33" s="23">
        <v>4</v>
      </c>
      <c r="L33" s="24" t="s">
        <v>1053</v>
      </c>
      <c r="M33" s="24" t="s">
        <v>123</v>
      </c>
      <c r="N33" s="166">
        <v>94</v>
      </c>
      <c r="O33" s="166">
        <v>90</v>
      </c>
      <c r="P33" s="25">
        <f t="shared" si="5"/>
        <v>184</v>
      </c>
      <c r="Q33" s="27">
        <v>3</v>
      </c>
      <c r="R33" s="25">
        <v>553</v>
      </c>
      <c r="S33" s="28">
        <v>12</v>
      </c>
    </row>
    <row r="34" spans="1:19" ht="15.75" customHeight="1" x14ac:dyDescent="0.3">
      <c r="A34" s="23">
        <v>1</v>
      </c>
      <c r="B34" s="24" t="s">
        <v>311</v>
      </c>
      <c r="C34" s="24" t="s">
        <v>312</v>
      </c>
      <c r="D34" s="166">
        <v>93</v>
      </c>
      <c r="E34" s="166">
        <v>92</v>
      </c>
      <c r="F34" s="25">
        <f t="shared" si="4"/>
        <v>185</v>
      </c>
      <c r="G34" s="27">
        <v>5</v>
      </c>
      <c r="H34" s="30">
        <v>549</v>
      </c>
      <c r="I34" s="31">
        <v>12</v>
      </c>
      <c r="K34" s="23">
        <v>3</v>
      </c>
      <c r="L34" s="24" t="s">
        <v>1054</v>
      </c>
      <c r="M34" s="24" t="s">
        <v>1055</v>
      </c>
      <c r="N34" s="166">
        <v>93</v>
      </c>
      <c r="O34" s="166">
        <v>84</v>
      </c>
      <c r="P34" s="25">
        <f t="shared" si="5"/>
        <v>177</v>
      </c>
      <c r="Q34" s="27">
        <v>1</v>
      </c>
      <c r="R34" s="25">
        <v>548</v>
      </c>
      <c r="S34" s="28">
        <v>10</v>
      </c>
    </row>
    <row r="35" spans="1:19" ht="15.75" customHeight="1" x14ac:dyDescent="0.3">
      <c r="A35" s="23">
        <v>6</v>
      </c>
      <c r="B35" s="24" t="s">
        <v>1056</v>
      </c>
      <c r="C35" s="24" t="s">
        <v>261</v>
      </c>
      <c r="D35" s="166">
        <v>96</v>
      </c>
      <c r="E35" s="166">
        <v>87</v>
      </c>
      <c r="F35" s="25">
        <f t="shared" si="4"/>
        <v>183</v>
      </c>
      <c r="G35" s="27">
        <v>3</v>
      </c>
      <c r="H35" s="25">
        <v>553</v>
      </c>
      <c r="I35" s="28">
        <v>10</v>
      </c>
      <c r="K35" s="23">
        <v>8</v>
      </c>
      <c r="L35" s="24" t="s">
        <v>392</v>
      </c>
      <c r="M35" s="24" t="s">
        <v>297</v>
      </c>
      <c r="N35" s="166">
        <v>94</v>
      </c>
      <c r="O35" s="166">
        <v>92</v>
      </c>
      <c r="P35" s="25">
        <f t="shared" si="5"/>
        <v>186</v>
      </c>
      <c r="Q35" s="27">
        <v>4</v>
      </c>
      <c r="R35" s="25">
        <v>547</v>
      </c>
      <c r="S35" s="28">
        <v>9</v>
      </c>
    </row>
    <row r="36" spans="1:19" ht="15.75" customHeight="1" x14ac:dyDescent="0.3">
      <c r="A36" s="23">
        <v>8</v>
      </c>
      <c r="B36" s="24" t="s">
        <v>382</v>
      </c>
      <c r="C36" s="24" t="s">
        <v>312</v>
      </c>
      <c r="D36" s="166">
        <v>89</v>
      </c>
      <c r="E36" s="166">
        <v>87</v>
      </c>
      <c r="F36" s="25">
        <f t="shared" si="4"/>
        <v>176</v>
      </c>
      <c r="G36" s="27">
        <v>2</v>
      </c>
      <c r="H36" s="25">
        <v>543</v>
      </c>
      <c r="I36" s="28">
        <v>8</v>
      </c>
      <c r="K36" s="23">
        <v>7</v>
      </c>
      <c r="L36" s="24" t="s">
        <v>287</v>
      </c>
      <c r="M36" s="24" t="s">
        <v>202</v>
      </c>
      <c r="N36" s="166">
        <v>92</v>
      </c>
      <c r="O36" s="166">
        <v>89</v>
      </c>
      <c r="P36" s="25">
        <f t="shared" si="5"/>
        <v>181</v>
      </c>
      <c r="Q36" s="27">
        <v>2</v>
      </c>
      <c r="R36" s="25">
        <v>544</v>
      </c>
      <c r="S36" s="28">
        <v>7</v>
      </c>
    </row>
    <row r="37" spans="1:19" ht="15.75" customHeight="1" x14ac:dyDescent="0.3">
      <c r="A37" s="32">
        <v>5</v>
      </c>
      <c r="B37" s="109" t="s">
        <v>869</v>
      </c>
      <c r="C37" s="109" t="s">
        <v>202</v>
      </c>
      <c r="D37" s="169">
        <v>79</v>
      </c>
      <c r="E37" s="169">
        <v>77</v>
      </c>
      <c r="F37" s="99">
        <f t="shared" si="4"/>
        <v>156</v>
      </c>
      <c r="G37" s="35">
        <v>1</v>
      </c>
      <c r="H37" s="99">
        <v>514</v>
      </c>
      <c r="I37" s="100">
        <v>4</v>
      </c>
      <c r="K37" s="32">
        <v>5</v>
      </c>
      <c r="L37" s="109" t="s">
        <v>1057</v>
      </c>
      <c r="M37" s="109" t="s">
        <v>1023</v>
      </c>
      <c r="N37" s="169">
        <v>98</v>
      </c>
      <c r="O37" s="169">
        <v>89</v>
      </c>
      <c r="P37" s="99">
        <f t="shared" si="5"/>
        <v>187</v>
      </c>
      <c r="Q37" s="35">
        <v>5</v>
      </c>
      <c r="R37" s="99">
        <v>534</v>
      </c>
      <c r="S37" s="100">
        <v>7</v>
      </c>
    </row>
    <row r="38" spans="1:19" ht="15.75" customHeight="1" x14ac:dyDescent="0.3"/>
    <row r="39" spans="1:19" ht="15.75" customHeight="1" x14ac:dyDescent="0.3">
      <c r="A39" s="8"/>
      <c r="B39" s="9" t="s">
        <v>353</v>
      </c>
      <c r="C39" s="10" t="s">
        <v>1058</v>
      </c>
      <c r="D39" s="10"/>
      <c r="E39" s="10" t="s">
        <v>1059</v>
      </c>
      <c r="F39" s="9"/>
      <c r="G39" s="9"/>
      <c r="H39" s="9"/>
      <c r="I39" s="9"/>
      <c r="K39" s="8"/>
      <c r="L39" s="9" t="s">
        <v>365</v>
      </c>
      <c r="M39" s="10" t="s">
        <v>1060</v>
      </c>
      <c r="N39" s="10"/>
      <c r="O39" s="10" t="s">
        <v>1061</v>
      </c>
      <c r="P39" s="9"/>
      <c r="Q39" s="9"/>
      <c r="R39" s="9"/>
      <c r="S39" s="9"/>
    </row>
    <row r="40" spans="1:19" ht="15.75" customHeight="1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  <c r="K40" s="11">
        <v>2</v>
      </c>
      <c r="L40" s="12" t="s">
        <v>7</v>
      </c>
      <c r="M40" s="13" t="s">
        <v>8</v>
      </c>
      <c r="N40" s="63"/>
      <c r="O40" s="81"/>
      <c r="P40" s="16" t="s">
        <v>9</v>
      </c>
      <c r="Q40" s="16" t="s">
        <v>10</v>
      </c>
      <c r="R40" s="16" t="s">
        <v>11</v>
      </c>
      <c r="S40" s="17" t="s">
        <v>12</v>
      </c>
    </row>
    <row r="41" spans="1:19" ht="15.75" customHeight="1" x14ac:dyDescent="0.3">
      <c r="A41" s="102">
        <v>3</v>
      </c>
      <c r="B41" s="103" t="s">
        <v>1062</v>
      </c>
      <c r="C41" s="103" t="s">
        <v>1023</v>
      </c>
      <c r="D41" s="165">
        <v>99</v>
      </c>
      <c r="E41" s="165">
        <v>95</v>
      </c>
      <c r="F41" s="90">
        <f t="shared" ref="F41:F48" si="6">SUM(D41:E41)</f>
        <v>194</v>
      </c>
      <c r="G41" s="90">
        <v>8</v>
      </c>
      <c r="H41" s="90">
        <v>579</v>
      </c>
      <c r="I41" s="91">
        <v>24</v>
      </c>
      <c r="K41" s="102">
        <v>2</v>
      </c>
      <c r="L41" s="103" t="s">
        <v>1063</v>
      </c>
      <c r="M41" s="103" t="s">
        <v>123</v>
      </c>
      <c r="N41" s="165">
        <v>93</v>
      </c>
      <c r="O41" s="165">
        <v>91</v>
      </c>
      <c r="P41" s="90">
        <f t="shared" ref="P41:P48" si="7">SUM(N41:O41)</f>
        <v>184</v>
      </c>
      <c r="Q41" s="90">
        <v>6</v>
      </c>
      <c r="R41" s="90">
        <v>560</v>
      </c>
      <c r="S41" s="91">
        <v>21</v>
      </c>
    </row>
    <row r="42" spans="1:19" ht="15.75" customHeight="1" x14ac:dyDescent="0.3">
      <c r="A42" s="23">
        <v>8</v>
      </c>
      <c r="B42" s="24" t="s">
        <v>1064</v>
      </c>
      <c r="C42" s="24" t="s">
        <v>153</v>
      </c>
      <c r="D42" s="166">
        <v>97</v>
      </c>
      <c r="E42" s="166">
        <v>93</v>
      </c>
      <c r="F42" s="25">
        <f t="shared" si="6"/>
        <v>190</v>
      </c>
      <c r="G42" s="27">
        <v>7</v>
      </c>
      <c r="H42" s="25">
        <v>561</v>
      </c>
      <c r="I42" s="28">
        <v>17</v>
      </c>
      <c r="K42" s="23">
        <v>7</v>
      </c>
      <c r="L42" s="24" t="s">
        <v>244</v>
      </c>
      <c r="M42" s="24" t="s">
        <v>312</v>
      </c>
      <c r="N42" s="166">
        <v>96</v>
      </c>
      <c r="O42" s="166">
        <v>90</v>
      </c>
      <c r="P42" s="25">
        <f t="shared" si="7"/>
        <v>186</v>
      </c>
      <c r="Q42" s="27">
        <v>8</v>
      </c>
      <c r="R42" s="25">
        <v>554</v>
      </c>
      <c r="S42" s="28">
        <v>21</v>
      </c>
    </row>
    <row r="43" spans="1:19" ht="15.75" customHeight="1" x14ac:dyDescent="0.3">
      <c r="A43" s="23">
        <v>6</v>
      </c>
      <c r="B43" s="24" t="s">
        <v>437</v>
      </c>
      <c r="C43" s="24" t="s">
        <v>312</v>
      </c>
      <c r="D43" s="166">
        <v>96</v>
      </c>
      <c r="E43" s="166">
        <v>87</v>
      </c>
      <c r="F43" s="25">
        <f t="shared" si="6"/>
        <v>183</v>
      </c>
      <c r="G43" s="27">
        <v>4</v>
      </c>
      <c r="H43" s="25">
        <v>557</v>
      </c>
      <c r="I43" s="28">
        <v>17</v>
      </c>
      <c r="K43" s="23">
        <v>8</v>
      </c>
      <c r="L43" s="24" t="s">
        <v>1065</v>
      </c>
      <c r="M43" s="24" t="s">
        <v>123</v>
      </c>
      <c r="N43" s="166">
        <v>91</v>
      </c>
      <c r="O43" s="166">
        <v>88</v>
      </c>
      <c r="P43" s="25">
        <f t="shared" si="7"/>
        <v>179</v>
      </c>
      <c r="Q43" s="27">
        <v>2</v>
      </c>
      <c r="R43" s="25">
        <v>540</v>
      </c>
      <c r="S43" s="28">
        <v>14</v>
      </c>
    </row>
    <row r="44" spans="1:19" ht="15.75" customHeight="1" x14ac:dyDescent="0.3">
      <c r="A44" s="23">
        <v>4</v>
      </c>
      <c r="B44" s="24" t="s">
        <v>1066</v>
      </c>
      <c r="C44" s="24" t="s">
        <v>1055</v>
      </c>
      <c r="D44" s="166">
        <v>94</v>
      </c>
      <c r="E44" s="166">
        <v>90</v>
      </c>
      <c r="F44" s="25">
        <f t="shared" si="6"/>
        <v>184</v>
      </c>
      <c r="G44" s="27">
        <v>5</v>
      </c>
      <c r="H44" s="25">
        <v>548</v>
      </c>
      <c r="I44" s="28">
        <v>17</v>
      </c>
      <c r="K44" s="23">
        <v>6</v>
      </c>
      <c r="L44" s="24" t="s">
        <v>879</v>
      </c>
      <c r="M44" s="24" t="s">
        <v>123</v>
      </c>
      <c r="N44" s="166">
        <v>91</v>
      </c>
      <c r="O44" s="166">
        <v>90</v>
      </c>
      <c r="P44" s="25">
        <f t="shared" si="7"/>
        <v>181</v>
      </c>
      <c r="Q44" s="27">
        <v>3</v>
      </c>
      <c r="R44" s="25">
        <v>545</v>
      </c>
      <c r="S44" s="28">
        <v>13</v>
      </c>
    </row>
    <row r="45" spans="1:19" ht="15.75" customHeight="1" x14ac:dyDescent="0.3">
      <c r="A45" s="23">
        <v>2</v>
      </c>
      <c r="B45" s="24" t="s">
        <v>1067</v>
      </c>
      <c r="C45" s="24" t="s">
        <v>202</v>
      </c>
      <c r="D45" s="166">
        <v>93</v>
      </c>
      <c r="E45" s="166">
        <v>92</v>
      </c>
      <c r="F45" s="25">
        <f t="shared" si="6"/>
        <v>185</v>
      </c>
      <c r="G45" s="27">
        <v>6</v>
      </c>
      <c r="H45" s="25">
        <v>544</v>
      </c>
      <c r="I45" s="28">
        <v>13</v>
      </c>
      <c r="K45" s="23">
        <v>1</v>
      </c>
      <c r="L45" s="24" t="s">
        <v>1068</v>
      </c>
      <c r="M45" s="24" t="s">
        <v>129</v>
      </c>
      <c r="N45" s="166">
        <v>95</v>
      </c>
      <c r="O45" s="166">
        <v>91</v>
      </c>
      <c r="P45" s="25">
        <f t="shared" si="7"/>
        <v>186</v>
      </c>
      <c r="Q45" s="27">
        <v>8</v>
      </c>
      <c r="R45" s="30">
        <v>538</v>
      </c>
      <c r="S45" s="31">
        <v>13</v>
      </c>
    </row>
    <row r="46" spans="1:19" ht="15.75" customHeight="1" x14ac:dyDescent="0.3">
      <c r="A46" s="23">
        <v>7</v>
      </c>
      <c r="B46" s="24" t="s">
        <v>1069</v>
      </c>
      <c r="C46" s="24" t="s">
        <v>63</v>
      </c>
      <c r="D46" s="166">
        <v>89</v>
      </c>
      <c r="E46" s="166">
        <v>86</v>
      </c>
      <c r="F46" s="25">
        <f t="shared" si="6"/>
        <v>175</v>
      </c>
      <c r="G46" s="27">
        <v>1</v>
      </c>
      <c r="H46" s="25">
        <v>529</v>
      </c>
      <c r="I46" s="28">
        <v>8</v>
      </c>
      <c r="K46" s="23">
        <v>3</v>
      </c>
      <c r="L46" s="24" t="s">
        <v>918</v>
      </c>
      <c r="M46" s="24" t="s">
        <v>312</v>
      </c>
      <c r="N46" s="166">
        <v>94</v>
      </c>
      <c r="O46" s="166">
        <v>90</v>
      </c>
      <c r="P46" s="25">
        <f t="shared" si="7"/>
        <v>184</v>
      </c>
      <c r="Q46" s="27">
        <v>6</v>
      </c>
      <c r="R46" s="25">
        <v>533</v>
      </c>
      <c r="S46" s="28">
        <v>12</v>
      </c>
    </row>
    <row r="47" spans="1:19" ht="15.75" customHeight="1" x14ac:dyDescent="0.3">
      <c r="A47" s="23">
        <v>1</v>
      </c>
      <c r="B47" s="24" t="s">
        <v>1070</v>
      </c>
      <c r="C47" s="24" t="s">
        <v>153</v>
      </c>
      <c r="D47" s="166">
        <v>91</v>
      </c>
      <c r="E47" s="166">
        <v>90</v>
      </c>
      <c r="F47" s="25">
        <f t="shared" si="6"/>
        <v>181</v>
      </c>
      <c r="G47" s="27">
        <v>2</v>
      </c>
      <c r="H47" s="30">
        <v>538</v>
      </c>
      <c r="I47" s="31">
        <v>7</v>
      </c>
      <c r="K47" s="23">
        <v>5</v>
      </c>
      <c r="L47" s="24" t="s">
        <v>1071</v>
      </c>
      <c r="M47" s="24" t="s">
        <v>129</v>
      </c>
      <c r="N47" s="166">
        <v>93</v>
      </c>
      <c r="O47" s="166">
        <v>89</v>
      </c>
      <c r="P47" s="25">
        <f t="shared" si="7"/>
        <v>182</v>
      </c>
      <c r="Q47" s="27">
        <v>4</v>
      </c>
      <c r="R47" s="25">
        <v>365</v>
      </c>
      <c r="S47" s="28">
        <v>10</v>
      </c>
    </row>
    <row r="48" spans="1:19" ht="15.75" customHeight="1" x14ac:dyDescent="0.3">
      <c r="A48" s="32">
        <v>5</v>
      </c>
      <c r="B48" s="109" t="s">
        <v>1072</v>
      </c>
      <c r="C48" s="109" t="s">
        <v>1073</v>
      </c>
      <c r="D48" s="169">
        <v>91</v>
      </c>
      <c r="E48" s="169">
        <v>91</v>
      </c>
      <c r="F48" s="99">
        <f t="shared" si="6"/>
        <v>182</v>
      </c>
      <c r="G48" s="35">
        <v>3</v>
      </c>
      <c r="H48" s="99">
        <v>538</v>
      </c>
      <c r="I48" s="100">
        <v>7</v>
      </c>
      <c r="K48" s="32">
        <v>4</v>
      </c>
      <c r="L48" s="109" t="s">
        <v>1074</v>
      </c>
      <c r="M48" s="109" t="s">
        <v>1055</v>
      </c>
      <c r="N48" s="169">
        <v>87</v>
      </c>
      <c r="O48" s="169">
        <v>81</v>
      </c>
      <c r="P48" s="99">
        <f t="shared" si="7"/>
        <v>168</v>
      </c>
      <c r="Q48" s="35">
        <v>1</v>
      </c>
      <c r="R48" s="99">
        <v>524</v>
      </c>
      <c r="S48" s="100">
        <v>9</v>
      </c>
    </row>
    <row r="49" spans="2:6" ht="15.75" customHeight="1" x14ac:dyDescent="0.3"/>
    <row r="50" spans="2:6" ht="15.75" customHeight="1" x14ac:dyDescent="0.3">
      <c r="B50" s="9" t="s">
        <v>1075</v>
      </c>
    </row>
    <row r="51" spans="2:6" ht="15.75" customHeight="1" x14ac:dyDescent="0.35">
      <c r="B51" s="172" t="s">
        <v>1076</v>
      </c>
    </row>
    <row r="52" spans="2:6" ht="15.75" customHeight="1" x14ac:dyDescent="0.3"/>
    <row r="53" spans="2:6" ht="15.75" customHeight="1" x14ac:dyDescent="0.3">
      <c r="B53" s="18" t="s">
        <v>1077</v>
      </c>
      <c r="F53" s="39" t="s">
        <v>71</v>
      </c>
    </row>
    <row r="54" spans="2:6" ht="15.75" customHeight="1" x14ac:dyDescent="0.3">
      <c r="B54" s="18" t="s">
        <v>72</v>
      </c>
    </row>
    <row r="55" spans="2:6" ht="15.75" customHeight="1" x14ac:dyDescent="0.3"/>
    <row r="56" spans="2:6" ht="15.75" customHeight="1" x14ac:dyDescent="0.3"/>
    <row r="57" spans="2:6" ht="15.75" customHeight="1" x14ac:dyDescent="0.3"/>
    <row r="58" spans="2:6" ht="15.75" customHeight="1" x14ac:dyDescent="0.3"/>
    <row r="59" spans="2:6" ht="15.75" customHeight="1" x14ac:dyDescent="0.3"/>
    <row r="60" spans="2:6" ht="15.75" customHeight="1" x14ac:dyDescent="0.3"/>
    <row r="61" spans="2:6" ht="15.75" customHeight="1" x14ac:dyDescent="0.3"/>
    <row r="62" spans="2:6" ht="15.75" customHeight="1" x14ac:dyDescent="0.3"/>
  </sheetData>
  <mergeCells count="1">
    <mergeCell ref="N2:S2"/>
  </mergeCells>
  <hyperlinks>
    <hyperlink ref="B2" location="'Index'!A3" tooltip="Go to the Index sheet" display="á" xr:uid="{FE3B7B20-7D03-4FE3-BFED-A4F429C2041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5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7151-0B19-457A-ADED-4903809DF1C5}">
  <sheetPr>
    <tabColor theme="4" tint="0.79998168889431442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9" width="5" style="18" customWidth="1"/>
    <col min="20" max="25" width="10.28515625" style="18"/>
  </cols>
  <sheetData>
    <row r="1" spans="1:25" ht="18" x14ac:dyDescent="0.35">
      <c r="A1" s="1"/>
      <c r="B1" s="2" t="s">
        <v>1015</v>
      </c>
      <c r="C1" s="2"/>
      <c r="D1" s="3"/>
      <c r="E1" s="3"/>
      <c r="F1" s="3" t="s">
        <v>73</v>
      </c>
      <c r="G1" s="3"/>
      <c r="H1" s="3"/>
      <c r="I1" s="4" t="s">
        <v>1016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1078</v>
      </c>
      <c r="D3" s="10"/>
      <c r="E3" s="10" t="s">
        <v>343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7</v>
      </c>
      <c r="B5" s="114" t="s">
        <v>1020</v>
      </c>
      <c r="C5" s="114" t="s">
        <v>364</v>
      </c>
      <c r="D5" s="173">
        <v>98</v>
      </c>
      <c r="E5" s="173">
        <v>98</v>
      </c>
      <c r="F5" s="90">
        <v>196</v>
      </c>
      <c r="G5" s="90">
        <v>9</v>
      </c>
      <c r="H5" s="173">
        <v>592</v>
      </c>
      <c r="I5" s="116">
        <v>26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6</v>
      </c>
      <c r="B6" s="47" t="s">
        <v>1025</v>
      </c>
      <c r="C6" s="47" t="s">
        <v>63</v>
      </c>
      <c r="D6" s="48">
        <v>98</v>
      </c>
      <c r="E6" s="48">
        <v>98</v>
      </c>
      <c r="F6" s="25">
        <v>196</v>
      </c>
      <c r="G6" s="25">
        <v>9</v>
      </c>
      <c r="H6" s="48">
        <v>587</v>
      </c>
      <c r="I6" s="49">
        <v>25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8</v>
      </c>
      <c r="B7" s="47" t="s">
        <v>1030</v>
      </c>
      <c r="C7" s="47" t="s">
        <v>297</v>
      </c>
      <c r="D7" s="48">
        <v>97</v>
      </c>
      <c r="E7" s="48">
        <v>97</v>
      </c>
      <c r="F7" s="25">
        <v>194</v>
      </c>
      <c r="G7" s="25">
        <v>6</v>
      </c>
      <c r="H7" s="48">
        <v>582</v>
      </c>
      <c r="I7" s="49">
        <v>20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3">
        <v>5</v>
      </c>
      <c r="B8" s="47" t="s">
        <v>1022</v>
      </c>
      <c r="C8" s="47" t="s">
        <v>1023</v>
      </c>
      <c r="D8" s="48">
        <v>98</v>
      </c>
      <c r="E8" s="48">
        <v>97</v>
      </c>
      <c r="F8" s="25">
        <v>195</v>
      </c>
      <c r="G8" s="25">
        <v>7</v>
      </c>
      <c r="H8" s="48">
        <v>580</v>
      </c>
      <c r="I8" s="49">
        <v>18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2</v>
      </c>
      <c r="B9" s="47" t="s">
        <v>1024</v>
      </c>
      <c r="C9" s="47" t="s">
        <v>364</v>
      </c>
      <c r="D9" s="48">
        <v>98</v>
      </c>
      <c r="E9" s="48">
        <v>95</v>
      </c>
      <c r="F9" s="25">
        <v>193</v>
      </c>
      <c r="G9" s="25">
        <v>4</v>
      </c>
      <c r="H9" s="48">
        <v>578</v>
      </c>
      <c r="I9" s="49">
        <v>16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23">
        <v>1</v>
      </c>
      <c r="B10" s="24" t="s">
        <v>235</v>
      </c>
      <c r="C10" s="24" t="s">
        <v>364</v>
      </c>
      <c r="D10" s="25">
        <v>98</v>
      </c>
      <c r="E10" s="25">
        <v>96</v>
      </c>
      <c r="F10" s="25">
        <v>194</v>
      </c>
      <c r="G10" s="25">
        <v>6</v>
      </c>
      <c r="H10" s="30">
        <v>574</v>
      </c>
      <c r="I10" s="31">
        <v>15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23">
        <v>3</v>
      </c>
      <c r="B11" s="47" t="s">
        <v>1028</v>
      </c>
      <c r="C11" s="47" t="s">
        <v>1029</v>
      </c>
      <c r="D11" s="48">
        <v>96</v>
      </c>
      <c r="E11" s="48">
        <v>95</v>
      </c>
      <c r="F11" s="25">
        <v>191</v>
      </c>
      <c r="G11" s="25">
        <v>3</v>
      </c>
      <c r="H11" s="48">
        <v>565</v>
      </c>
      <c r="I11" s="49">
        <v>9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50">
        <v>4</v>
      </c>
      <c r="B12" s="47" t="s">
        <v>1032</v>
      </c>
      <c r="C12" s="47" t="s">
        <v>153</v>
      </c>
      <c r="D12" s="48">
        <v>97</v>
      </c>
      <c r="E12" s="48">
        <v>87</v>
      </c>
      <c r="F12" s="25">
        <v>184</v>
      </c>
      <c r="G12" s="25">
        <v>2</v>
      </c>
      <c r="H12" s="48">
        <v>562</v>
      </c>
      <c r="I12" s="49">
        <v>8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32">
        <v>9</v>
      </c>
      <c r="B13" s="118" t="s">
        <v>1033</v>
      </c>
      <c r="C13" s="118" t="s">
        <v>297</v>
      </c>
      <c r="D13" s="150" t="s">
        <v>27</v>
      </c>
      <c r="E13" s="150" t="s">
        <v>76</v>
      </c>
      <c r="F13" s="99">
        <v>0</v>
      </c>
      <c r="G13" s="99">
        <v>0</v>
      </c>
      <c r="H13" s="150">
        <v>0</v>
      </c>
      <c r="I13" s="120">
        <v>0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8"/>
      <c r="B15" s="9" t="s">
        <v>29</v>
      </c>
      <c r="C15" s="10" t="s">
        <v>1079</v>
      </c>
      <c r="D15" s="10"/>
      <c r="E15" s="10" t="s">
        <v>379</v>
      </c>
      <c r="F15" s="9"/>
      <c r="G15" s="9"/>
      <c r="H15" s="9"/>
      <c r="I15" s="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102">
        <v>3</v>
      </c>
      <c r="B17" s="114" t="s">
        <v>1062</v>
      </c>
      <c r="C17" s="114" t="s">
        <v>1023</v>
      </c>
      <c r="D17" s="173">
        <v>99</v>
      </c>
      <c r="E17" s="173">
        <v>95</v>
      </c>
      <c r="F17" s="90">
        <v>194</v>
      </c>
      <c r="G17" s="90">
        <v>9</v>
      </c>
      <c r="H17" s="173">
        <v>579</v>
      </c>
      <c r="I17" s="116">
        <v>26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50">
        <v>6</v>
      </c>
      <c r="B18" s="47" t="s">
        <v>815</v>
      </c>
      <c r="C18" s="47" t="s">
        <v>63</v>
      </c>
      <c r="D18" s="48">
        <v>95</v>
      </c>
      <c r="E18" s="48">
        <v>95</v>
      </c>
      <c r="F18" s="25">
        <v>190</v>
      </c>
      <c r="G18" s="25">
        <v>7</v>
      </c>
      <c r="H18" s="48">
        <v>572</v>
      </c>
      <c r="I18" s="49">
        <v>23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50">
        <v>2</v>
      </c>
      <c r="B19" s="47" t="s">
        <v>1026</v>
      </c>
      <c r="C19" s="47" t="s">
        <v>153</v>
      </c>
      <c r="D19" s="48">
        <v>94</v>
      </c>
      <c r="E19" s="48">
        <v>93</v>
      </c>
      <c r="F19" s="25">
        <v>187</v>
      </c>
      <c r="G19" s="25">
        <v>5</v>
      </c>
      <c r="H19" s="48">
        <v>572</v>
      </c>
      <c r="I19" s="49">
        <v>21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23">
        <v>9</v>
      </c>
      <c r="B20" s="47" t="s">
        <v>1064</v>
      </c>
      <c r="C20" s="47" t="s">
        <v>153</v>
      </c>
      <c r="D20" s="48">
        <v>97</v>
      </c>
      <c r="E20" s="48">
        <v>93</v>
      </c>
      <c r="F20" s="25">
        <v>190</v>
      </c>
      <c r="G20" s="25">
        <v>7</v>
      </c>
      <c r="H20" s="48">
        <v>561</v>
      </c>
      <c r="I20" s="49">
        <v>16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50">
        <v>4</v>
      </c>
      <c r="B21" s="47" t="s">
        <v>1052</v>
      </c>
      <c r="C21" s="47" t="s">
        <v>1029</v>
      </c>
      <c r="D21" s="48">
        <v>96</v>
      </c>
      <c r="E21" s="48">
        <v>89</v>
      </c>
      <c r="F21" s="25">
        <v>185</v>
      </c>
      <c r="G21" s="25">
        <v>3</v>
      </c>
      <c r="H21" s="48">
        <v>561</v>
      </c>
      <c r="I21" s="49">
        <v>15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50">
        <v>8</v>
      </c>
      <c r="B22" s="47" t="s">
        <v>296</v>
      </c>
      <c r="C22" s="47" t="s">
        <v>297</v>
      </c>
      <c r="D22" s="48">
        <v>96</v>
      </c>
      <c r="E22" s="48">
        <v>95</v>
      </c>
      <c r="F22" s="25">
        <v>191</v>
      </c>
      <c r="G22" s="25">
        <v>8</v>
      </c>
      <c r="H22" s="48">
        <v>552</v>
      </c>
      <c r="I22" s="49">
        <v>15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23">
        <v>7</v>
      </c>
      <c r="B23" s="47" t="s">
        <v>392</v>
      </c>
      <c r="C23" s="47" t="s">
        <v>297</v>
      </c>
      <c r="D23" s="48">
        <v>94</v>
      </c>
      <c r="E23" s="48">
        <v>92</v>
      </c>
      <c r="F23" s="25">
        <v>186</v>
      </c>
      <c r="G23" s="25">
        <v>4</v>
      </c>
      <c r="H23" s="48">
        <v>547</v>
      </c>
      <c r="I23" s="49">
        <v>9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23">
        <v>1</v>
      </c>
      <c r="B24" s="24" t="s">
        <v>1070</v>
      </c>
      <c r="C24" s="24" t="s">
        <v>153</v>
      </c>
      <c r="D24" s="25">
        <v>91</v>
      </c>
      <c r="E24" s="25">
        <v>90</v>
      </c>
      <c r="F24" s="25">
        <v>181</v>
      </c>
      <c r="G24" s="25">
        <v>2</v>
      </c>
      <c r="H24" s="30">
        <v>538</v>
      </c>
      <c r="I24" s="31">
        <v>7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32">
        <v>5</v>
      </c>
      <c r="B25" s="118" t="s">
        <v>1069</v>
      </c>
      <c r="C25" s="118" t="s">
        <v>63</v>
      </c>
      <c r="D25" s="150">
        <v>89</v>
      </c>
      <c r="E25" s="150">
        <v>86</v>
      </c>
      <c r="F25" s="99">
        <v>175</v>
      </c>
      <c r="G25" s="99">
        <v>1</v>
      </c>
      <c r="H25" s="150">
        <v>529</v>
      </c>
      <c r="I25" s="120">
        <v>6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174" t="s">
        <v>1075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5">
      <c r="A28" s="42"/>
      <c r="B28" s="175" t="s">
        <v>1076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18" t="s">
        <v>77</v>
      </c>
      <c r="F30" s="39" t="s">
        <v>71</v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18" t="s">
        <v>72</v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/>
    <row r="60" spans="1:25" ht="15.75" customHeight="1" x14ac:dyDescent="0.3"/>
    <row r="61" spans="1:25" ht="15.75" customHeight="1" x14ac:dyDescent="0.3"/>
    <row r="62" spans="1:25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3FF930A5-12A7-4274-B571-105A62CF515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06784-747E-44CF-AA71-96F6F801D8F5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40" customWidth="1"/>
    <col min="10" max="11" width="20.7109375" style="18" customWidth="1"/>
    <col min="12" max="15" width="5" style="18" customWidth="1"/>
    <col min="16" max="16" width="2.42578125" style="18" customWidth="1"/>
    <col min="17" max="24" width="4.140625" style="18" customWidth="1"/>
    <col min="25" max="25" width="10.28515625" style="18"/>
  </cols>
  <sheetData>
    <row r="1" spans="1:25" ht="18" x14ac:dyDescent="0.35">
      <c r="A1" s="8"/>
      <c r="B1" s="2" t="s">
        <v>1631</v>
      </c>
      <c r="C1" s="2"/>
      <c r="D1" s="3"/>
      <c r="E1" s="3"/>
      <c r="F1" s="3" t="s">
        <v>73</v>
      </c>
      <c r="G1" s="3"/>
      <c r="H1" s="3"/>
      <c r="I1" s="4" t="s">
        <v>1623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8"/>
      <c r="B2" s="5" t="s">
        <v>2</v>
      </c>
      <c r="C2" s="7" t="s">
        <v>3</v>
      </c>
      <c r="D2" s="7"/>
      <c r="E2" s="7"/>
      <c r="F2" s="7"/>
      <c r="G2" s="7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">
      <c r="A3" s="8"/>
      <c r="B3" s="9" t="s">
        <v>4</v>
      </c>
      <c r="C3" s="10" t="s">
        <v>1721</v>
      </c>
      <c r="D3" s="10"/>
      <c r="E3" s="10" t="s">
        <v>1761</v>
      </c>
      <c r="F3" s="9"/>
      <c r="G3" s="9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422">
        <v>9</v>
      </c>
      <c r="B5" s="437" t="s">
        <v>1644</v>
      </c>
      <c r="C5" s="437" t="s">
        <v>92</v>
      </c>
      <c r="D5" s="439">
        <v>185</v>
      </c>
      <c r="E5" s="424">
        <v>9</v>
      </c>
      <c r="F5" s="173">
        <v>553</v>
      </c>
      <c r="G5" s="116">
        <v>23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425">
        <v>6</v>
      </c>
      <c r="B6" s="426" t="s">
        <v>1652</v>
      </c>
      <c r="C6" s="426" t="s">
        <v>92</v>
      </c>
      <c r="D6" s="427">
        <v>168</v>
      </c>
      <c r="E6" s="428">
        <v>3</v>
      </c>
      <c r="F6" s="48">
        <v>531</v>
      </c>
      <c r="G6" s="49">
        <v>20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425">
        <v>4</v>
      </c>
      <c r="B7" s="426" t="s">
        <v>217</v>
      </c>
      <c r="C7" s="426" t="s">
        <v>218</v>
      </c>
      <c r="D7" s="427">
        <v>183</v>
      </c>
      <c r="E7" s="428">
        <v>7</v>
      </c>
      <c r="F7" s="48">
        <v>540</v>
      </c>
      <c r="G7" s="49">
        <v>18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429">
        <v>5</v>
      </c>
      <c r="B8" s="426" t="s">
        <v>1638</v>
      </c>
      <c r="C8" s="426" t="s">
        <v>104</v>
      </c>
      <c r="D8" s="427">
        <v>183</v>
      </c>
      <c r="E8" s="428">
        <v>7</v>
      </c>
      <c r="F8" s="48">
        <v>531</v>
      </c>
      <c r="G8" s="49">
        <v>17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425">
        <v>8</v>
      </c>
      <c r="B9" s="426" t="s">
        <v>114</v>
      </c>
      <c r="C9" s="426" t="s">
        <v>115</v>
      </c>
      <c r="D9" s="427">
        <v>177</v>
      </c>
      <c r="E9" s="428">
        <v>5</v>
      </c>
      <c r="F9" s="48">
        <v>531</v>
      </c>
      <c r="G9" s="49">
        <v>15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429">
        <v>7</v>
      </c>
      <c r="B10" s="426" t="s">
        <v>227</v>
      </c>
      <c r="C10" s="426" t="s">
        <v>228</v>
      </c>
      <c r="D10" s="427">
        <v>168</v>
      </c>
      <c r="E10" s="428">
        <v>3</v>
      </c>
      <c r="F10" s="48">
        <v>525</v>
      </c>
      <c r="G10" s="49">
        <v>14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425">
        <v>2</v>
      </c>
      <c r="B11" s="426" t="s">
        <v>223</v>
      </c>
      <c r="C11" s="426" t="s">
        <v>34</v>
      </c>
      <c r="D11" s="427">
        <v>170</v>
      </c>
      <c r="E11" s="428">
        <v>4</v>
      </c>
      <c r="F11" s="48">
        <v>520</v>
      </c>
      <c r="G11" s="49">
        <v>14</v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429">
        <v>1</v>
      </c>
      <c r="B12" s="438" t="s">
        <v>226</v>
      </c>
      <c r="C12" s="438" t="s">
        <v>218</v>
      </c>
      <c r="D12" s="428">
        <v>184</v>
      </c>
      <c r="E12" s="428">
        <v>8</v>
      </c>
      <c r="F12" s="30">
        <v>527</v>
      </c>
      <c r="G12" s="31">
        <v>13</v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430">
        <v>3</v>
      </c>
      <c r="B13" s="431" t="s">
        <v>229</v>
      </c>
      <c r="C13" s="431" t="s">
        <v>218</v>
      </c>
      <c r="D13" s="432">
        <v>164</v>
      </c>
      <c r="E13" s="433">
        <v>1</v>
      </c>
      <c r="F13" s="150">
        <v>502</v>
      </c>
      <c r="G13" s="120">
        <v>5</v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8"/>
      <c r="B15" s="9" t="s">
        <v>29</v>
      </c>
      <c r="C15" s="10" t="s">
        <v>1722</v>
      </c>
      <c r="D15" s="10"/>
      <c r="E15" s="10" t="s">
        <v>1762</v>
      </c>
      <c r="F15" s="9"/>
      <c r="G15" s="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">
        <v>1</v>
      </c>
      <c r="B16" s="12" t="s">
        <v>7</v>
      </c>
      <c r="C16" s="12" t="s">
        <v>8</v>
      </c>
      <c r="D16" s="16" t="s">
        <v>9</v>
      </c>
      <c r="E16" s="16" t="s">
        <v>10</v>
      </c>
      <c r="F16" s="16" t="s">
        <v>11</v>
      </c>
      <c r="G16" s="17" t="s">
        <v>12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422">
        <v>1</v>
      </c>
      <c r="B17" s="423" t="s">
        <v>1657</v>
      </c>
      <c r="C17" s="423" t="s">
        <v>89</v>
      </c>
      <c r="D17" s="424">
        <v>178</v>
      </c>
      <c r="E17" s="424">
        <v>7</v>
      </c>
      <c r="F17" s="171">
        <v>539</v>
      </c>
      <c r="G17" s="121">
        <v>25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425">
        <v>4</v>
      </c>
      <c r="B18" s="426" t="s">
        <v>237</v>
      </c>
      <c r="C18" s="426" t="s">
        <v>115</v>
      </c>
      <c r="D18" s="427">
        <v>182</v>
      </c>
      <c r="E18" s="428">
        <v>9</v>
      </c>
      <c r="F18" s="48">
        <v>525</v>
      </c>
      <c r="G18" s="49">
        <v>23</v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429">
        <v>9</v>
      </c>
      <c r="B19" s="426" t="s">
        <v>1675</v>
      </c>
      <c r="C19" s="426" t="s">
        <v>34</v>
      </c>
      <c r="D19" s="427">
        <v>170</v>
      </c>
      <c r="E19" s="428">
        <v>4</v>
      </c>
      <c r="F19" s="48">
        <v>516</v>
      </c>
      <c r="G19" s="49">
        <v>20</v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425">
        <v>8</v>
      </c>
      <c r="B20" s="426" t="s">
        <v>141</v>
      </c>
      <c r="C20" s="426" t="s">
        <v>115</v>
      </c>
      <c r="D20" s="427">
        <v>182</v>
      </c>
      <c r="E20" s="428">
        <v>9</v>
      </c>
      <c r="F20" s="48">
        <v>516</v>
      </c>
      <c r="G20" s="49">
        <v>18</v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425">
        <v>6</v>
      </c>
      <c r="B21" s="426" t="s">
        <v>806</v>
      </c>
      <c r="C21" s="426" t="s">
        <v>129</v>
      </c>
      <c r="D21" s="427">
        <v>173</v>
      </c>
      <c r="E21" s="428">
        <v>5</v>
      </c>
      <c r="F21" s="48">
        <v>512</v>
      </c>
      <c r="G21" s="49">
        <v>16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429">
        <v>7</v>
      </c>
      <c r="B22" s="426" t="s">
        <v>238</v>
      </c>
      <c r="C22" s="426" t="s">
        <v>228</v>
      </c>
      <c r="D22" s="427">
        <v>175</v>
      </c>
      <c r="E22" s="428">
        <v>6</v>
      </c>
      <c r="F22" s="48">
        <v>501</v>
      </c>
      <c r="G22" s="49">
        <v>14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425">
        <v>2</v>
      </c>
      <c r="B23" s="426" t="s">
        <v>1670</v>
      </c>
      <c r="C23" s="426" t="s">
        <v>123</v>
      </c>
      <c r="D23" s="427">
        <v>166</v>
      </c>
      <c r="E23" s="428">
        <v>2</v>
      </c>
      <c r="F23" s="48">
        <v>501</v>
      </c>
      <c r="G23" s="49">
        <v>12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9">
        <v>3</v>
      </c>
      <c r="B24" s="426" t="s">
        <v>195</v>
      </c>
      <c r="C24" s="426" t="s">
        <v>63</v>
      </c>
      <c r="D24" s="427">
        <v>168</v>
      </c>
      <c r="E24" s="428">
        <v>3</v>
      </c>
      <c r="F24" s="48">
        <v>488</v>
      </c>
      <c r="G24" s="49">
        <v>7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30">
        <v>5</v>
      </c>
      <c r="B25" s="431" t="s">
        <v>1492</v>
      </c>
      <c r="C25" s="431" t="s">
        <v>89</v>
      </c>
      <c r="D25" s="432">
        <v>162</v>
      </c>
      <c r="E25" s="433">
        <v>1</v>
      </c>
      <c r="F25" s="150">
        <v>482</v>
      </c>
      <c r="G25" s="120">
        <v>5</v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8"/>
      <c r="B27" s="9" t="s">
        <v>44</v>
      </c>
      <c r="C27" s="10" t="s">
        <v>1723</v>
      </c>
      <c r="D27" s="10"/>
      <c r="E27" s="10" t="s">
        <v>1763</v>
      </c>
      <c r="F27" s="9"/>
      <c r="G27" s="9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11">
        <v>1</v>
      </c>
      <c r="B28" s="12" t="s">
        <v>7</v>
      </c>
      <c r="C28" s="12" t="s">
        <v>8</v>
      </c>
      <c r="D28" s="16" t="s">
        <v>9</v>
      </c>
      <c r="E28" s="16" t="s">
        <v>10</v>
      </c>
      <c r="F28" s="16" t="s">
        <v>11</v>
      </c>
      <c r="G28" s="17" t="s">
        <v>12</v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40">
        <v>4</v>
      </c>
      <c r="B29" s="437" t="s">
        <v>122</v>
      </c>
      <c r="C29" s="437" t="s">
        <v>123</v>
      </c>
      <c r="D29" s="439">
        <v>173</v>
      </c>
      <c r="E29" s="424">
        <v>8</v>
      </c>
      <c r="F29" s="173">
        <v>518</v>
      </c>
      <c r="G29" s="116">
        <v>24</v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5">
        <v>6</v>
      </c>
      <c r="B30" s="426" t="s">
        <v>1468</v>
      </c>
      <c r="C30" s="426" t="s">
        <v>1255</v>
      </c>
      <c r="D30" s="427">
        <v>171</v>
      </c>
      <c r="E30" s="428">
        <v>7</v>
      </c>
      <c r="F30" s="48">
        <v>502</v>
      </c>
      <c r="G30" s="49">
        <v>20</v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9">
        <v>3</v>
      </c>
      <c r="B31" s="426" t="s">
        <v>1680</v>
      </c>
      <c r="C31" s="426" t="s">
        <v>123</v>
      </c>
      <c r="D31" s="427">
        <v>155</v>
      </c>
      <c r="E31" s="428">
        <v>5</v>
      </c>
      <c r="F31" s="48">
        <v>485</v>
      </c>
      <c r="G31" s="49">
        <v>17</v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9">
        <v>1</v>
      </c>
      <c r="B32" s="438" t="s">
        <v>235</v>
      </c>
      <c r="C32" s="438" t="s">
        <v>218</v>
      </c>
      <c r="D32" s="428">
        <v>156</v>
      </c>
      <c r="E32" s="428">
        <v>6</v>
      </c>
      <c r="F32" s="30">
        <v>481</v>
      </c>
      <c r="G32" s="31">
        <v>16</v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9">
        <v>5</v>
      </c>
      <c r="B33" s="426" t="s">
        <v>39</v>
      </c>
      <c r="C33" s="426" t="s">
        <v>40</v>
      </c>
      <c r="D33" s="427">
        <v>152</v>
      </c>
      <c r="E33" s="428">
        <v>4</v>
      </c>
      <c r="F33" s="48">
        <v>465</v>
      </c>
      <c r="G33" s="49">
        <v>10</v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9">
        <v>7</v>
      </c>
      <c r="B34" s="426" t="s">
        <v>766</v>
      </c>
      <c r="C34" s="426" t="s">
        <v>94</v>
      </c>
      <c r="D34" s="427">
        <v>143</v>
      </c>
      <c r="E34" s="428">
        <v>2</v>
      </c>
      <c r="F34" s="48">
        <v>453</v>
      </c>
      <c r="G34" s="49">
        <v>9</v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5">
        <v>8</v>
      </c>
      <c r="B35" s="426" t="s">
        <v>1683</v>
      </c>
      <c r="C35" s="426" t="s">
        <v>34</v>
      </c>
      <c r="D35" s="427" t="s">
        <v>102</v>
      </c>
      <c r="E35" s="428">
        <v>0</v>
      </c>
      <c r="F35" s="48">
        <v>311</v>
      </c>
      <c r="G35" s="49">
        <v>7</v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35">
        <v>2</v>
      </c>
      <c r="B36" s="431" t="s">
        <v>643</v>
      </c>
      <c r="C36" s="431" t="s">
        <v>312</v>
      </c>
      <c r="D36" s="432">
        <v>147</v>
      </c>
      <c r="E36" s="433">
        <v>3</v>
      </c>
      <c r="F36" s="150">
        <v>362</v>
      </c>
      <c r="G36" s="120">
        <v>5</v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8"/>
      <c r="B38" s="9" t="s">
        <v>57</v>
      </c>
      <c r="C38" s="10" t="s">
        <v>1278</v>
      </c>
      <c r="D38" s="10"/>
      <c r="E38" s="10" t="s">
        <v>1764</v>
      </c>
      <c r="F38" s="9"/>
      <c r="G38" s="9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11">
        <v>1</v>
      </c>
      <c r="B39" s="12" t="s">
        <v>7</v>
      </c>
      <c r="C39" s="12" t="s">
        <v>8</v>
      </c>
      <c r="D39" s="16" t="s">
        <v>9</v>
      </c>
      <c r="E39" s="16" t="s">
        <v>10</v>
      </c>
      <c r="F39" s="16" t="s">
        <v>11</v>
      </c>
      <c r="G39" s="17" t="s">
        <v>12</v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40">
        <v>2</v>
      </c>
      <c r="B40" s="437" t="s">
        <v>572</v>
      </c>
      <c r="C40" s="437" t="s">
        <v>153</v>
      </c>
      <c r="D40" s="439">
        <v>169</v>
      </c>
      <c r="E40" s="424">
        <v>8</v>
      </c>
      <c r="F40" s="173">
        <v>500</v>
      </c>
      <c r="G40" s="116">
        <v>20</v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9">
        <v>7</v>
      </c>
      <c r="B41" s="426" t="s">
        <v>1690</v>
      </c>
      <c r="C41" s="426" t="s">
        <v>34</v>
      </c>
      <c r="D41" s="427">
        <v>165</v>
      </c>
      <c r="E41" s="428">
        <v>6</v>
      </c>
      <c r="F41" s="48">
        <v>499</v>
      </c>
      <c r="G41" s="49">
        <v>20</v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5">
        <v>6</v>
      </c>
      <c r="B42" s="426" t="s">
        <v>126</v>
      </c>
      <c r="C42" s="426" t="s">
        <v>89</v>
      </c>
      <c r="D42" s="427">
        <v>163</v>
      </c>
      <c r="E42" s="428">
        <v>5</v>
      </c>
      <c r="F42" s="48">
        <v>492</v>
      </c>
      <c r="G42" s="49">
        <v>17</v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9">
        <v>3</v>
      </c>
      <c r="B43" s="426" t="s">
        <v>131</v>
      </c>
      <c r="C43" s="426" t="s">
        <v>34</v>
      </c>
      <c r="D43" s="427">
        <v>167</v>
      </c>
      <c r="E43" s="428">
        <v>7</v>
      </c>
      <c r="F43" s="48">
        <v>489</v>
      </c>
      <c r="G43" s="49">
        <v>17</v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5">
        <v>4</v>
      </c>
      <c r="B44" s="426" t="s">
        <v>1483</v>
      </c>
      <c r="C44" s="426" t="s">
        <v>89</v>
      </c>
      <c r="D44" s="427">
        <v>154</v>
      </c>
      <c r="E44" s="428">
        <v>4</v>
      </c>
      <c r="F44" s="48">
        <v>454</v>
      </c>
      <c r="G44" s="49">
        <v>13</v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9">
        <v>1</v>
      </c>
      <c r="B45" s="438" t="s">
        <v>868</v>
      </c>
      <c r="C45" s="438" t="s">
        <v>123</v>
      </c>
      <c r="D45" s="428">
        <v>151</v>
      </c>
      <c r="E45" s="428">
        <v>2</v>
      </c>
      <c r="F45" s="30">
        <v>469</v>
      </c>
      <c r="G45" s="31">
        <v>11</v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5">
        <v>8</v>
      </c>
      <c r="B46" s="426" t="s">
        <v>1268</v>
      </c>
      <c r="C46" s="426" t="s">
        <v>1255</v>
      </c>
      <c r="D46" s="427">
        <v>154</v>
      </c>
      <c r="E46" s="428">
        <v>4</v>
      </c>
      <c r="F46" s="48">
        <v>435</v>
      </c>
      <c r="G46" s="49">
        <v>8</v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430">
        <v>5</v>
      </c>
      <c r="B47" s="431" t="s">
        <v>150</v>
      </c>
      <c r="C47" s="431" t="s">
        <v>123</v>
      </c>
      <c r="D47" s="432">
        <v>145</v>
      </c>
      <c r="E47" s="433">
        <v>1</v>
      </c>
      <c r="F47" s="150">
        <v>437</v>
      </c>
      <c r="G47" s="120">
        <v>5</v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8"/>
      <c r="B49" s="9" t="s">
        <v>134</v>
      </c>
      <c r="C49" s="10" t="s">
        <v>1724</v>
      </c>
      <c r="D49" s="10"/>
      <c r="E49" s="10" t="s">
        <v>1765</v>
      </c>
      <c r="F49" s="9"/>
      <c r="G49" s="9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11">
        <v>1</v>
      </c>
      <c r="B50" s="12" t="s">
        <v>7</v>
      </c>
      <c r="C50" s="12" t="s">
        <v>8</v>
      </c>
      <c r="D50" s="16" t="s">
        <v>9</v>
      </c>
      <c r="E50" s="16" t="s">
        <v>10</v>
      </c>
      <c r="F50" s="16" t="s">
        <v>11</v>
      </c>
      <c r="G50" s="17" t="s">
        <v>12</v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2">
        <v>5</v>
      </c>
      <c r="B51" s="437" t="s">
        <v>1695</v>
      </c>
      <c r="C51" s="437" t="s">
        <v>129</v>
      </c>
      <c r="D51" s="439">
        <v>157</v>
      </c>
      <c r="E51" s="424">
        <v>6</v>
      </c>
      <c r="F51" s="173">
        <v>470</v>
      </c>
      <c r="G51" s="116">
        <v>20</v>
      </c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5">
        <v>8</v>
      </c>
      <c r="B52" s="426" t="s">
        <v>149</v>
      </c>
      <c r="C52" s="426" t="s">
        <v>34</v>
      </c>
      <c r="D52" s="427">
        <v>158</v>
      </c>
      <c r="E52" s="428">
        <v>7</v>
      </c>
      <c r="F52" s="48">
        <v>461</v>
      </c>
      <c r="G52" s="49">
        <v>18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x14ac:dyDescent="0.3">
      <c r="A53" s="425">
        <v>2</v>
      </c>
      <c r="B53" s="426" t="s">
        <v>1399</v>
      </c>
      <c r="C53" s="426" t="s">
        <v>94</v>
      </c>
      <c r="D53" s="427">
        <v>161</v>
      </c>
      <c r="E53" s="428">
        <v>8</v>
      </c>
      <c r="F53" s="48">
        <v>460</v>
      </c>
      <c r="G53" s="49">
        <v>18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x14ac:dyDescent="0.3">
      <c r="A54" s="429">
        <v>7</v>
      </c>
      <c r="B54" s="426" t="s">
        <v>890</v>
      </c>
      <c r="C54" s="426" t="s">
        <v>471</v>
      </c>
      <c r="D54" s="427">
        <v>157</v>
      </c>
      <c r="E54" s="428">
        <v>6</v>
      </c>
      <c r="F54" s="48">
        <v>461</v>
      </c>
      <c r="G54" s="49">
        <v>15</v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x14ac:dyDescent="0.3">
      <c r="A55" s="425">
        <v>6</v>
      </c>
      <c r="B55" s="426" t="s">
        <v>1540</v>
      </c>
      <c r="C55" s="426" t="s">
        <v>89</v>
      </c>
      <c r="D55" s="427">
        <v>154</v>
      </c>
      <c r="E55" s="428">
        <v>4</v>
      </c>
      <c r="F55" s="48">
        <v>455</v>
      </c>
      <c r="G55" s="49">
        <v>14</v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x14ac:dyDescent="0.3">
      <c r="A56" s="425">
        <v>4</v>
      </c>
      <c r="B56" s="426" t="s">
        <v>1271</v>
      </c>
      <c r="C56" s="426" t="s">
        <v>1255</v>
      </c>
      <c r="D56" s="427">
        <v>148</v>
      </c>
      <c r="E56" s="428">
        <v>3</v>
      </c>
      <c r="F56" s="48">
        <v>440</v>
      </c>
      <c r="G56" s="49">
        <v>9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x14ac:dyDescent="0.3">
      <c r="A57" s="429">
        <v>1</v>
      </c>
      <c r="B57" s="438" t="s">
        <v>740</v>
      </c>
      <c r="C57" s="438" t="s">
        <v>94</v>
      </c>
      <c r="D57" s="428">
        <v>134</v>
      </c>
      <c r="E57" s="428">
        <v>1</v>
      </c>
      <c r="F57" s="30">
        <v>402</v>
      </c>
      <c r="G57" s="31">
        <v>9</v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x14ac:dyDescent="0.3">
      <c r="A58" s="430">
        <v>3</v>
      </c>
      <c r="B58" s="431" t="s">
        <v>1707</v>
      </c>
      <c r="C58" s="431" t="s">
        <v>34</v>
      </c>
      <c r="D58" s="432">
        <v>140</v>
      </c>
      <c r="E58" s="433">
        <v>2</v>
      </c>
      <c r="F58" s="150">
        <v>427</v>
      </c>
      <c r="G58" s="120">
        <v>8</v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x14ac:dyDescent="0.3">
      <c r="A60" s="42"/>
      <c r="B60" s="18" t="s">
        <v>77</v>
      </c>
      <c r="F60" s="39" t="s">
        <v>71</v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x14ac:dyDescent="0.3">
      <c r="A61" s="42"/>
      <c r="B61" s="18" t="s">
        <v>72</v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</sheetData>
  <sheetProtection selectLockedCells="1" selectUnlockedCells="1"/>
  <sortState xmlns:xlrd2="http://schemas.microsoft.com/office/spreadsheetml/2017/richdata2" ref="A51:G58">
    <sortCondition descending="1" ref="G51"/>
    <sortCondition descending="1" ref="F51"/>
  </sortState>
  <mergeCells count="1">
    <mergeCell ref="C2:G2"/>
  </mergeCells>
  <hyperlinks>
    <hyperlink ref="B2" location="'Index'!A3" tooltip="Go to the Index sheet" display="á" xr:uid="{ED373014-8F0D-4F6A-B03B-3D12B91A001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B6FD-FA75-42A5-8884-AA91509CCE7E}">
  <sheetPr>
    <tabColor theme="4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9" width="5" style="18" customWidth="1"/>
    <col min="20" max="25" width="10.28515625" style="18"/>
  </cols>
  <sheetData>
    <row r="1" spans="1:25" ht="18" x14ac:dyDescent="0.35">
      <c r="A1" s="1"/>
      <c r="B1" s="2" t="s">
        <v>1080</v>
      </c>
      <c r="C1" s="2"/>
      <c r="D1" s="3"/>
      <c r="E1" s="3"/>
      <c r="F1" s="3"/>
      <c r="G1" s="3"/>
      <c r="H1" s="3"/>
      <c r="I1" s="4" t="s">
        <v>1016</v>
      </c>
      <c r="J1" s="2"/>
      <c r="K1" s="3"/>
      <c r="L1" s="4">
        <v>16115392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4"/>
      <c r="N2" s="55" t="s">
        <v>3</v>
      </c>
      <c r="O2" s="55"/>
      <c r="P2" s="55"/>
      <c r="Q2" s="55"/>
      <c r="R2" s="55"/>
      <c r="S2" s="55"/>
    </row>
    <row r="3" spans="1:25" ht="15.75" customHeight="1" x14ac:dyDescent="0.3">
      <c r="A3" s="8"/>
      <c r="B3" s="9" t="s">
        <v>4</v>
      </c>
      <c r="C3" s="10" t="s">
        <v>468</v>
      </c>
      <c r="D3" s="10"/>
      <c r="E3" s="10" t="s">
        <v>843</v>
      </c>
      <c r="F3" s="9"/>
      <c r="G3" s="9"/>
      <c r="H3" s="9"/>
      <c r="I3" s="9"/>
      <c r="J3" s="9"/>
      <c r="K3" s="8"/>
      <c r="L3" s="9" t="s">
        <v>29</v>
      </c>
      <c r="M3" s="10" t="s">
        <v>1081</v>
      </c>
      <c r="N3" s="10"/>
      <c r="O3" s="10" t="s">
        <v>1082</v>
      </c>
      <c r="P3" s="9"/>
      <c r="Q3" s="9"/>
      <c r="R3" s="9"/>
      <c r="S3" s="9"/>
      <c r="U3" s="9"/>
      <c r="V3" s="9"/>
      <c r="W3" s="9"/>
      <c r="X3" s="9"/>
      <c r="Y3" s="9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K4" s="11">
        <v>2</v>
      </c>
      <c r="L4" s="12" t="s">
        <v>7</v>
      </c>
      <c r="M4" s="13" t="s">
        <v>8</v>
      </c>
      <c r="N4" s="63"/>
      <c r="O4" s="81"/>
      <c r="P4" s="16" t="s">
        <v>9</v>
      </c>
      <c r="Q4" s="16" t="s">
        <v>10</v>
      </c>
      <c r="R4" s="16" t="s">
        <v>11</v>
      </c>
      <c r="S4" s="17" t="s">
        <v>12</v>
      </c>
    </row>
    <row r="5" spans="1:25" ht="15.75" customHeight="1" x14ac:dyDescent="0.3">
      <c r="A5" s="102">
        <v>1</v>
      </c>
      <c r="B5" s="103" t="s">
        <v>1083</v>
      </c>
      <c r="C5" s="103" t="s">
        <v>1023</v>
      </c>
      <c r="D5" s="165">
        <v>99</v>
      </c>
      <c r="E5" s="165">
        <v>97</v>
      </c>
      <c r="F5" s="90">
        <f t="shared" ref="F5:F13" si="0">SUM(D5:E5)</f>
        <v>196</v>
      </c>
      <c r="G5" s="90">
        <v>8</v>
      </c>
      <c r="H5" s="171">
        <v>594</v>
      </c>
      <c r="I5" s="121">
        <v>26</v>
      </c>
      <c r="K5" s="102">
        <v>6</v>
      </c>
      <c r="L5" s="103" t="s">
        <v>760</v>
      </c>
      <c r="M5" s="103" t="s">
        <v>123</v>
      </c>
      <c r="N5" s="165">
        <v>97</v>
      </c>
      <c r="O5" s="165">
        <v>96</v>
      </c>
      <c r="P5" s="90">
        <f t="shared" ref="P5:P13" si="1">SUM(N5:O5)</f>
        <v>193</v>
      </c>
      <c r="Q5" s="90">
        <v>8</v>
      </c>
      <c r="R5" s="90">
        <v>573</v>
      </c>
      <c r="S5" s="91">
        <v>24</v>
      </c>
    </row>
    <row r="6" spans="1:25" ht="15.75" customHeight="1" x14ac:dyDescent="0.3">
      <c r="A6" s="23">
        <v>7</v>
      </c>
      <c r="B6" s="24" t="s">
        <v>1033</v>
      </c>
      <c r="C6" s="24" t="s">
        <v>297</v>
      </c>
      <c r="D6" s="166">
        <v>98</v>
      </c>
      <c r="E6" s="166">
        <v>98</v>
      </c>
      <c r="F6" s="25">
        <f t="shared" si="0"/>
        <v>196</v>
      </c>
      <c r="G6" s="27">
        <v>8</v>
      </c>
      <c r="H6" s="25">
        <v>583</v>
      </c>
      <c r="I6" s="28">
        <v>20</v>
      </c>
      <c r="K6" s="23">
        <v>8</v>
      </c>
      <c r="L6" s="24" t="s">
        <v>1031</v>
      </c>
      <c r="M6" s="24" t="s">
        <v>202</v>
      </c>
      <c r="N6" s="166">
        <v>96</v>
      </c>
      <c r="O6" s="166">
        <v>94</v>
      </c>
      <c r="P6" s="25">
        <f t="shared" si="1"/>
        <v>190</v>
      </c>
      <c r="Q6" s="27">
        <v>4</v>
      </c>
      <c r="R6" s="25">
        <v>574</v>
      </c>
      <c r="S6" s="28">
        <v>21</v>
      </c>
    </row>
    <row r="7" spans="1:25" ht="15.75" customHeight="1" x14ac:dyDescent="0.3">
      <c r="A7" s="23">
        <v>9</v>
      </c>
      <c r="B7" s="24" t="s">
        <v>346</v>
      </c>
      <c r="C7" s="24" t="s">
        <v>297</v>
      </c>
      <c r="D7" s="166">
        <v>99</v>
      </c>
      <c r="E7" s="166">
        <v>98</v>
      </c>
      <c r="F7" s="25">
        <f t="shared" si="0"/>
        <v>197</v>
      </c>
      <c r="G7" s="27">
        <v>9</v>
      </c>
      <c r="H7" s="25">
        <v>577</v>
      </c>
      <c r="I7" s="28">
        <v>20</v>
      </c>
      <c r="J7" s="79"/>
      <c r="K7" s="23">
        <v>1</v>
      </c>
      <c r="L7" s="24" t="s">
        <v>1084</v>
      </c>
      <c r="M7" s="24" t="s">
        <v>1023</v>
      </c>
      <c r="N7" s="166">
        <v>98</v>
      </c>
      <c r="O7" s="166">
        <v>96</v>
      </c>
      <c r="P7" s="25">
        <f t="shared" si="1"/>
        <v>194</v>
      </c>
      <c r="Q7" s="27">
        <v>9</v>
      </c>
      <c r="R7" s="30">
        <v>570</v>
      </c>
      <c r="S7" s="31">
        <v>20</v>
      </c>
    </row>
    <row r="8" spans="1:25" ht="15.75" customHeight="1" x14ac:dyDescent="0.3">
      <c r="A8" s="23">
        <v>5</v>
      </c>
      <c r="B8" s="24" t="s">
        <v>1020</v>
      </c>
      <c r="C8" s="24" t="s">
        <v>364</v>
      </c>
      <c r="D8" s="166">
        <v>98</v>
      </c>
      <c r="E8" s="166">
        <v>93</v>
      </c>
      <c r="F8" s="25">
        <f t="shared" si="0"/>
        <v>191</v>
      </c>
      <c r="G8" s="27">
        <v>5</v>
      </c>
      <c r="H8" s="25">
        <v>582</v>
      </c>
      <c r="I8" s="28">
        <v>19</v>
      </c>
      <c r="K8" s="23">
        <v>3</v>
      </c>
      <c r="L8" s="24" t="s">
        <v>1085</v>
      </c>
      <c r="M8" s="24" t="s">
        <v>1055</v>
      </c>
      <c r="N8" s="166">
        <v>97</v>
      </c>
      <c r="O8" s="166">
        <v>95</v>
      </c>
      <c r="P8" s="25">
        <f t="shared" si="1"/>
        <v>192</v>
      </c>
      <c r="Q8" s="27">
        <v>7</v>
      </c>
      <c r="R8" s="25">
        <v>569</v>
      </c>
      <c r="S8" s="28">
        <v>20</v>
      </c>
    </row>
    <row r="9" spans="1:25" ht="15.75" customHeight="1" x14ac:dyDescent="0.3">
      <c r="A9" s="23">
        <v>2</v>
      </c>
      <c r="B9" s="24" t="s">
        <v>326</v>
      </c>
      <c r="C9" s="24" t="s">
        <v>312</v>
      </c>
      <c r="D9" s="166">
        <v>93</v>
      </c>
      <c r="E9" s="166">
        <v>93</v>
      </c>
      <c r="F9" s="25">
        <f t="shared" si="0"/>
        <v>186</v>
      </c>
      <c r="G9" s="27">
        <v>2</v>
      </c>
      <c r="H9" s="30">
        <v>579</v>
      </c>
      <c r="I9" s="31">
        <v>18</v>
      </c>
      <c r="K9" s="23">
        <v>4</v>
      </c>
      <c r="L9" s="24" t="s">
        <v>1048</v>
      </c>
      <c r="M9" s="24" t="s">
        <v>1023</v>
      </c>
      <c r="N9" s="166">
        <v>96</v>
      </c>
      <c r="O9" s="166">
        <v>96</v>
      </c>
      <c r="P9" s="25">
        <f t="shared" si="1"/>
        <v>192</v>
      </c>
      <c r="Q9" s="27">
        <v>7</v>
      </c>
      <c r="R9" s="25">
        <v>566</v>
      </c>
      <c r="S9" s="28">
        <v>19</v>
      </c>
    </row>
    <row r="10" spans="1:25" ht="15.75" customHeight="1" x14ac:dyDescent="0.3">
      <c r="A10" s="23">
        <v>3</v>
      </c>
      <c r="B10" s="24" t="s">
        <v>1086</v>
      </c>
      <c r="C10" s="24" t="s">
        <v>63</v>
      </c>
      <c r="D10" s="166">
        <v>98</v>
      </c>
      <c r="E10" s="166">
        <v>97</v>
      </c>
      <c r="F10" s="25">
        <f t="shared" si="0"/>
        <v>195</v>
      </c>
      <c r="G10" s="27">
        <v>6</v>
      </c>
      <c r="H10" s="25">
        <v>566</v>
      </c>
      <c r="I10" s="28">
        <v>12</v>
      </c>
      <c r="K10" s="23">
        <v>2</v>
      </c>
      <c r="L10" s="24" t="s">
        <v>1087</v>
      </c>
      <c r="M10" s="24" t="s">
        <v>299</v>
      </c>
      <c r="N10" s="166">
        <v>96</v>
      </c>
      <c r="O10" s="166">
        <v>91</v>
      </c>
      <c r="P10" s="25">
        <f t="shared" si="1"/>
        <v>187</v>
      </c>
      <c r="Q10" s="27">
        <v>2</v>
      </c>
      <c r="R10" s="25">
        <v>562</v>
      </c>
      <c r="S10" s="28">
        <v>15</v>
      </c>
    </row>
    <row r="11" spans="1:25" ht="15.75" customHeight="1" x14ac:dyDescent="0.3">
      <c r="A11" s="23">
        <v>8</v>
      </c>
      <c r="B11" s="24" t="s">
        <v>296</v>
      </c>
      <c r="C11" s="24" t="s">
        <v>297</v>
      </c>
      <c r="D11" s="166">
        <v>94</v>
      </c>
      <c r="E11" s="166">
        <v>93</v>
      </c>
      <c r="F11" s="25">
        <f t="shared" si="0"/>
        <v>187</v>
      </c>
      <c r="G11" s="27">
        <v>3</v>
      </c>
      <c r="H11" s="25">
        <v>565</v>
      </c>
      <c r="I11" s="28">
        <v>10</v>
      </c>
      <c r="K11" s="23">
        <v>9</v>
      </c>
      <c r="L11" s="24" t="s">
        <v>744</v>
      </c>
      <c r="M11" s="24" t="s">
        <v>129</v>
      </c>
      <c r="N11" s="166">
        <v>96</v>
      </c>
      <c r="O11" s="166">
        <v>96</v>
      </c>
      <c r="P11" s="25">
        <f t="shared" si="1"/>
        <v>192</v>
      </c>
      <c r="Q11" s="27">
        <v>7</v>
      </c>
      <c r="R11" s="25">
        <v>552</v>
      </c>
      <c r="S11" s="28">
        <v>14</v>
      </c>
    </row>
    <row r="12" spans="1:25" ht="15.75" customHeight="1" x14ac:dyDescent="0.3">
      <c r="A12" s="23">
        <v>4</v>
      </c>
      <c r="B12" s="24" t="s">
        <v>478</v>
      </c>
      <c r="C12" s="24" t="s">
        <v>312</v>
      </c>
      <c r="D12" s="166">
        <v>96</v>
      </c>
      <c r="E12" s="166">
        <v>94</v>
      </c>
      <c r="F12" s="25">
        <f t="shared" si="0"/>
        <v>190</v>
      </c>
      <c r="G12" s="27">
        <v>4</v>
      </c>
      <c r="H12" s="25">
        <v>563</v>
      </c>
      <c r="I12" s="28">
        <v>9</v>
      </c>
      <c r="K12" s="23">
        <v>5</v>
      </c>
      <c r="L12" s="24" t="s">
        <v>754</v>
      </c>
      <c r="M12" s="24" t="s">
        <v>123</v>
      </c>
      <c r="N12" s="166">
        <v>95</v>
      </c>
      <c r="O12" s="166">
        <v>94</v>
      </c>
      <c r="P12" s="25">
        <f t="shared" si="1"/>
        <v>189</v>
      </c>
      <c r="Q12" s="27">
        <v>3</v>
      </c>
      <c r="R12" s="25">
        <v>545</v>
      </c>
      <c r="S12" s="28">
        <v>8</v>
      </c>
    </row>
    <row r="13" spans="1:25" ht="15.75" customHeight="1" x14ac:dyDescent="0.3">
      <c r="A13" s="32">
        <v>6</v>
      </c>
      <c r="B13" s="109" t="s">
        <v>1088</v>
      </c>
      <c r="C13" s="109" t="s">
        <v>364</v>
      </c>
      <c r="D13" s="169">
        <v>94</v>
      </c>
      <c r="E13" s="169">
        <v>92</v>
      </c>
      <c r="F13" s="99">
        <f t="shared" si="0"/>
        <v>186</v>
      </c>
      <c r="G13" s="35">
        <v>2</v>
      </c>
      <c r="H13" s="99">
        <v>558</v>
      </c>
      <c r="I13" s="100">
        <v>6</v>
      </c>
      <c r="K13" s="32">
        <v>7</v>
      </c>
      <c r="L13" s="168" t="s">
        <v>1089</v>
      </c>
      <c r="M13" s="109" t="s">
        <v>561</v>
      </c>
      <c r="N13" s="169" t="s">
        <v>27</v>
      </c>
      <c r="O13" s="169"/>
      <c r="P13" s="99">
        <f t="shared" si="1"/>
        <v>0</v>
      </c>
      <c r="Q13" s="35">
        <v>0</v>
      </c>
      <c r="R13" s="99">
        <v>0</v>
      </c>
      <c r="S13" s="100">
        <v>0</v>
      </c>
    </row>
    <row r="14" spans="1:25" ht="15.75" customHeight="1" x14ac:dyDescent="0.3"/>
    <row r="15" spans="1:25" ht="15.75" customHeight="1" x14ac:dyDescent="0.3">
      <c r="A15" s="8"/>
      <c r="B15" s="9" t="s">
        <v>44</v>
      </c>
      <c r="C15" s="10" t="s">
        <v>963</v>
      </c>
      <c r="D15" s="10"/>
      <c r="E15" s="10" t="s">
        <v>1090</v>
      </c>
      <c r="F15" s="9"/>
      <c r="G15" s="9"/>
      <c r="H15" s="9"/>
      <c r="I15" s="9"/>
      <c r="K15" s="8"/>
      <c r="L15" s="9" t="s">
        <v>57</v>
      </c>
      <c r="M15" s="10" t="s">
        <v>1091</v>
      </c>
      <c r="N15" s="10"/>
      <c r="O15" s="10" t="s">
        <v>1092</v>
      </c>
      <c r="P15" s="9"/>
      <c r="Q15" s="9"/>
      <c r="R15" s="9"/>
      <c r="S15" s="9"/>
    </row>
    <row r="16" spans="1:25" ht="15.75" customHeight="1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  <c r="K16" s="11">
        <v>2</v>
      </c>
      <c r="L16" s="12" t="s">
        <v>7</v>
      </c>
      <c r="M16" s="13" t="s">
        <v>8</v>
      </c>
      <c r="N16" s="63"/>
      <c r="O16" s="81"/>
      <c r="P16" s="16" t="s">
        <v>9</v>
      </c>
      <c r="Q16" s="16" t="s">
        <v>10</v>
      </c>
      <c r="R16" s="16" t="s">
        <v>11</v>
      </c>
      <c r="S16" s="17" t="s">
        <v>12</v>
      </c>
    </row>
    <row r="17" spans="1:19" ht="15.75" customHeight="1" x14ac:dyDescent="0.3">
      <c r="A17" s="102">
        <v>7</v>
      </c>
      <c r="B17" s="103" t="s">
        <v>1093</v>
      </c>
      <c r="C17" s="103" t="s">
        <v>312</v>
      </c>
      <c r="D17" s="165">
        <v>98</v>
      </c>
      <c r="E17" s="165">
        <v>93</v>
      </c>
      <c r="F17" s="90">
        <f t="shared" ref="F17:F25" si="2">SUM(D17:E17)</f>
        <v>191</v>
      </c>
      <c r="G17" s="90">
        <v>9</v>
      </c>
      <c r="H17" s="90">
        <v>577</v>
      </c>
      <c r="I17" s="91">
        <v>27</v>
      </c>
      <c r="K17" s="102">
        <v>4</v>
      </c>
      <c r="L17" s="103" t="s">
        <v>1094</v>
      </c>
      <c r="M17" s="103" t="s">
        <v>295</v>
      </c>
      <c r="N17" s="165">
        <v>94</v>
      </c>
      <c r="O17" s="165">
        <v>85</v>
      </c>
      <c r="P17" s="90">
        <f t="shared" ref="P17:P25" si="3">SUM(N17:O17)</f>
        <v>179</v>
      </c>
      <c r="Q17" s="90">
        <v>5</v>
      </c>
      <c r="R17" s="90">
        <v>569</v>
      </c>
      <c r="S17" s="91">
        <v>23</v>
      </c>
    </row>
    <row r="18" spans="1:19" ht="15.75" customHeight="1" x14ac:dyDescent="0.3">
      <c r="A18" s="23">
        <v>1</v>
      </c>
      <c r="B18" s="24" t="s">
        <v>1095</v>
      </c>
      <c r="C18" s="24" t="s">
        <v>1029</v>
      </c>
      <c r="D18" s="166">
        <v>97</v>
      </c>
      <c r="E18" s="166">
        <v>92</v>
      </c>
      <c r="F18" s="25">
        <f t="shared" si="2"/>
        <v>189</v>
      </c>
      <c r="G18" s="27">
        <v>8</v>
      </c>
      <c r="H18" s="30">
        <v>567</v>
      </c>
      <c r="I18" s="31">
        <v>22</v>
      </c>
      <c r="K18" s="23">
        <v>6</v>
      </c>
      <c r="L18" s="24" t="s">
        <v>1096</v>
      </c>
      <c r="M18" s="24" t="s">
        <v>1097</v>
      </c>
      <c r="N18" s="166">
        <v>96</v>
      </c>
      <c r="O18" s="166">
        <v>94</v>
      </c>
      <c r="P18" s="25">
        <f t="shared" si="3"/>
        <v>190</v>
      </c>
      <c r="Q18" s="27">
        <v>9</v>
      </c>
      <c r="R18" s="25">
        <v>559</v>
      </c>
      <c r="S18" s="28">
        <v>22</v>
      </c>
    </row>
    <row r="19" spans="1:19" ht="15.75" customHeight="1" x14ac:dyDescent="0.3">
      <c r="A19" s="23">
        <v>6</v>
      </c>
      <c r="B19" s="24" t="s">
        <v>734</v>
      </c>
      <c r="C19" s="24" t="s">
        <v>146</v>
      </c>
      <c r="D19" s="166">
        <v>96</v>
      </c>
      <c r="E19" s="166">
        <v>92</v>
      </c>
      <c r="F19" s="25">
        <f t="shared" si="2"/>
        <v>188</v>
      </c>
      <c r="G19" s="27">
        <v>7</v>
      </c>
      <c r="H19" s="25">
        <v>562</v>
      </c>
      <c r="I19" s="28">
        <v>20</v>
      </c>
      <c r="K19" s="23">
        <v>9</v>
      </c>
      <c r="L19" s="24" t="s">
        <v>252</v>
      </c>
      <c r="M19" s="24" t="s">
        <v>202</v>
      </c>
      <c r="N19" s="166">
        <v>94</v>
      </c>
      <c r="O19" s="166">
        <v>94</v>
      </c>
      <c r="P19" s="25">
        <f t="shared" si="3"/>
        <v>188</v>
      </c>
      <c r="Q19" s="27">
        <v>8</v>
      </c>
      <c r="R19" s="25">
        <v>557</v>
      </c>
      <c r="S19" s="28">
        <v>22</v>
      </c>
    </row>
    <row r="20" spans="1:19" ht="15.75" customHeight="1" x14ac:dyDescent="0.3">
      <c r="A20" s="23">
        <v>9</v>
      </c>
      <c r="B20" s="24" t="s">
        <v>1098</v>
      </c>
      <c r="C20" s="24" t="s">
        <v>123</v>
      </c>
      <c r="D20" s="166">
        <v>96</v>
      </c>
      <c r="E20" s="166">
        <v>90</v>
      </c>
      <c r="F20" s="25">
        <f t="shared" si="2"/>
        <v>186</v>
      </c>
      <c r="G20" s="27">
        <v>5</v>
      </c>
      <c r="H20" s="25">
        <v>560</v>
      </c>
      <c r="I20" s="28">
        <v>17</v>
      </c>
      <c r="K20" s="23">
        <v>1</v>
      </c>
      <c r="L20" s="24" t="s">
        <v>1099</v>
      </c>
      <c r="M20" s="24" t="s">
        <v>153</v>
      </c>
      <c r="N20" s="166">
        <v>92</v>
      </c>
      <c r="O20" s="166">
        <v>89</v>
      </c>
      <c r="P20" s="25">
        <f t="shared" si="3"/>
        <v>181</v>
      </c>
      <c r="Q20" s="27">
        <v>6</v>
      </c>
      <c r="R20" s="30">
        <v>540</v>
      </c>
      <c r="S20" s="31">
        <v>16</v>
      </c>
    </row>
    <row r="21" spans="1:19" ht="15.75" customHeight="1" x14ac:dyDescent="0.3">
      <c r="A21" s="23">
        <v>3</v>
      </c>
      <c r="B21" s="24" t="s">
        <v>861</v>
      </c>
      <c r="C21" s="24" t="s">
        <v>218</v>
      </c>
      <c r="D21" s="166">
        <v>94</v>
      </c>
      <c r="E21" s="166">
        <v>93</v>
      </c>
      <c r="F21" s="25">
        <f t="shared" si="2"/>
        <v>187</v>
      </c>
      <c r="G21" s="27">
        <v>6</v>
      </c>
      <c r="H21" s="25">
        <v>556</v>
      </c>
      <c r="I21" s="28">
        <v>16</v>
      </c>
      <c r="K21" s="23">
        <v>7</v>
      </c>
      <c r="L21" s="24" t="s">
        <v>1100</v>
      </c>
      <c r="M21" s="24" t="s">
        <v>1055</v>
      </c>
      <c r="N21" s="166">
        <v>92</v>
      </c>
      <c r="O21" s="166">
        <v>87</v>
      </c>
      <c r="P21" s="25">
        <f t="shared" si="3"/>
        <v>179</v>
      </c>
      <c r="Q21" s="27">
        <v>5</v>
      </c>
      <c r="R21" s="25">
        <v>538</v>
      </c>
      <c r="S21" s="28">
        <v>14</v>
      </c>
    </row>
    <row r="22" spans="1:19" ht="15.75" customHeight="1" x14ac:dyDescent="0.3">
      <c r="A22" s="23">
        <v>4</v>
      </c>
      <c r="B22" s="24" t="s">
        <v>362</v>
      </c>
      <c r="C22" s="24" t="s">
        <v>121</v>
      </c>
      <c r="D22" s="166">
        <v>93</v>
      </c>
      <c r="E22" s="166">
        <v>91</v>
      </c>
      <c r="F22" s="25">
        <f t="shared" si="2"/>
        <v>184</v>
      </c>
      <c r="G22" s="27">
        <v>4</v>
      </c>
      <c r="H22" s="25">
        <v>554</v>
      </c>
      <c r="I22" s="28">
        <v>14</v>
      </c>
      <c r="K22" s="23">
        <v>2</v>
      </c>
      <c r="L22" s="24" t="s">
        <v>1101</v>
      </c>
      <c r="M22" s="24" t="s">
        <v>312</v>
      </c>
      <c r="N22" s="166">
        <v>92</v>
      </c>
      <c r="O22" s="166">
        <v>86</v>
      </c>
      <c r="P22" s="25">
        <f t="shared" si="3"/>
        <v>178</v>
      </c>
      <c r="Q22" s="27">
        <v>3</v>
      </c>
      <c r="R22" s="25">
        <v>540</v>
      </c>
      <c r="S22" s="28">
        <v>13</v>
      </c>
    </row>
    <row r="23" spans="1:19" ht="15.75" customHeight="1" x14ac:dyDescent="0.3">
      <c r="A23" s="23">
        <v>8</v>
      </c>
      <c r="B23" s="24" t="s">
        <v>1102</v>
      </c>
      <c r="C23" s="24" t="s">
        <v>202</v>
      </c>
      <c r="D23" s="166">
        <v>92</v>
      </c>
      <c r="E23" s="166">
        <v>89</v>
      </c>
      <c r="F23" s="25">
        <f t="shared" si="2"/>
        <v>181</v>
      </c>
      <c r="G23" s="27">
        <v>3</v>
      </c>
      <c r="H23" s="25">
        <v>540</v>
      </c>
      <c r="I23" s="28">
        <v>10</v>
      </c>
      <c r="K23" s="23">
        <v>8</v>
      </c>
      <c r="L23" s="24" t="s">
        <v>1103</v>
      </c>
      <c r="M23" s="24" t="s">
        <v>295</v>
      </c>
      <c r="N23" s="166">
        <v>93</v>
      </c>
      <c r="O23" s="166">
        <v>89</v>
      </c>
      <c r="P23" s="25">
        <f t="shared" si="3"/>
        <v>182</v>
      </c>
      <c r="Q23" s="27">
        <v>7</v>
      </c>
      <c r="R23" s="25">
        <v>517</v>
      </c>
      <c r="S23" s="28">
        <v>10</v>
      </c>
    </row>
    <row r="24" spans="1:19" ht="15.75" customHeight="1" x14ac:dyDescent="0.3">
      <c r="A24" s="23">
        <v>2</v>
      </c>
      <c r="B24" s="24" t="s">
        <v>1104</v>
      </c>
      <c r="C24" s="24" t="s">
        <v>218</v>
      </c>
      <c r="D24" s="166">
        <v>93</v>
      </c>
      <c r="E24" s="166">
        <v>88</v>
      </c>
      <c r="F24" s="25">
        <f t="shared" si="2"/>
        <v>181</v>
      </c>
      <c r="G24" s="27">
        <v>3</v>
      </c>
      <c r="H24" s="25">
        <v>536</v>
      </c>
      <c r="I24" s="28">
        <v>7</v>
      </c>
      <c r="K24" s="23">
        <v>5</v>
      </c>
      <c r="L24" s="24" t="s">
        <v>1105</v>
      </c>
      <c r="M24" s="24" t="s">
        <v>1055</v>
      </c>
      <c r="N24" s="166">
        <v>85</v>
      </c>
      <c r="O24" s="166">
        <v>78</v>
      </c>
      <c r="P24" s="25">
        <f t="shared" si="3"/>
        <v>163</v>
      </c>
      <c r="Q24" s="27">
        <v>1</v>
      </c>
      <c r="R24" s="25">
        <v>513</v>
      </c>
      <c r="S24" s="28">
        <v>10</v>
      </c>
    </row>
    <row r="25" spans="1:19" ht="15.75" customHeight="1" x14ac:dyDescent="0.3">
      <c r="A25" s="32">
        <v>5</v>
      </c>
      <c r="B25" s="109" t="s">
        <v>486</v>
      </c>
      <c r="C25" s="109" t="s">
        <v>299</v>
      </c>
      <c r="D25" s="169">
        <v>86</v>
      </c>
      <c r="E25" s="169">
        <v>85</v>
      </c>
      <c r="F25" s="99">
        <f t="shared" si="2"/>
        <v>171</v>
      </c>
      <c r="G25" s="35">
        <v>1</v>
      </c>
      <c r="H25" s="99">
        <v>517</v>
      </c>
      <c r="I25" s="100">
        <v>3</v>
      </c>
      <c r="K25" s="32">
        <v>3</v>
      </c>
      <c r="L25" s="109" t="s">
        <v>1106</v>
      </c>
      <c r="M25" s="109" t="s">
        <v>18</v>
      </c>
      <c r="N25" s="169">
        <v>86</v>
      </c>
      <c r="O25" s="169">
        <v>86</v>
      </c>
      <c r="P25" s="99">
        <f t="shared" si="3"/>
        <v>172</v>
      </c>
      <c r="Q25" s="35">
        <v>2</v>
      </c>
      <c r="R25" s="99">
        <v>516</v>
      </c>
      <c r="S25" s="100">
        <v>7</v>
      </c>
    </row>
    <row r="26" spans="1:19" ht="15.75" customHeight="1" x14ac:dyDescent="0.3"/>
    <row r="27" spans="1:19" ht="15.75" customHeight="1" x14ac:dyDescent="0.3">
      <c r="A27" s="8"/>
      <c r="B27" s="9" t="s">
        <v>134</v>
      </c>
      <c r="C27" s="10" t="s">
        <v>1107</v>
      </c>
      <c r="D27" s="10"/>
      <c r="E27" s="10" t="s">
        <v>1108</v>
      </c>
      <c r="F27" s="9"/>
      <c r="G27" s="9"/>
      <c r="H27" s="9"/>
      <c r="I27" s="9"/>
      <c r="K27" s="8"/>
      <c r="L27" s="9" t="s">
        <v>137</v>
      </c>
      <c r="M27" s="10" t="s">
        <v>1109</v>
      </c>
      <c r="N27" s="10"/>
      <c r="O27" s="10" t="s">
        <v>1110</v>
      </c>
      <c r="P27" s="9"/>
      <c r="Q27" s="9"/>
      <c r="R27" s="9"/>
      <c r="S27" s="9"/>
    </row>
    <row r="28" spans="1:19" ht="15.75" customHeight="1" x14ac:dyDescent="0.3">
      <c r="A28" s="11">
        <v>2</v>
      </c>
      <c r="B28" s="12" t="s">
        <v>7</v>
      </c>
      <c r="C28" s="13" t="s">
        <v>8</v>
      </c>
      <c r="D28" s="63"/>
      <c r="E28" s="81"/>
      <c r="F28" s="16" t="s">
        <v>9</v>
      </c>
      <c r="G28" s="16" t="s">
        <v>10</v>
      </c>
      <c r="H28" s="16" t="s">
        <v>11</v>
      </c>
      <c r="I28" s="17" t="s">
        <v>12</v>
      </c>
      <c r="K28" s="11">
        <v>2</v>
      </c>
      <c r="L28" s="12" t="s">
        <v>7</v>
      </c>
      <c r="M28" s="13" t="s">
        <v>8</v>
      </c>
      <c r="N28" s="63"/>
      <c r="O28" s="81"/>
      <c r="P28" s="16" t="s">
        <v>9</v>
      </c>
      <c r="Q28" s="16" t="s">
        <v>10</v>
      </c>
      <c r="R28" s="16" t="s">
        <v>11</v>
      </c>
      <c r="S28" s="17" t="s">
        <v>12</v>
      </c>
    </row>
    <row r="29" spans="1:19" ht="15.75" customHeight="1" x14ac:dyDescent="0.3">
      <c r="A29" s="102">
        <v>1</v>
      </c>
      <c r="B29" s="103" t="s">
        <v>1062</v>
      </c>
      <c r="C29" s="103" t="s">
        <v>1023</v>
      </c>
      <c r="D29" s="165">
        <v>95</v>
      </c>
      <c r="E29" s="165">
        <v>91</v>
      </c>
      <c r="F29" s="90">
        <f t="shared" ref="F29:F37" si="4">SUM(D29:E29)</f>
        <v>186</v>
      </c>
      <c r="G29" s="90">
        <v>9</v>
      </c>
      <c r="H29" s="171">
        <v>565</v>
      </c>
      <c r="I29" s="121">
        <v>27</v>
      </c>
      <c r="K29" s="102">
        <v>7</v>
      </c>
      <c r="L29" s="103" t="s">
        <v>1111</v>
      </c>
      <c r="M29" s="103" t="s">
        <v>312</v>
      </c>
      <c r="N29" s="165">
        <v>94</v>
      </c>
      <c r="O29" s="165">
        <v>87</v>
      </c>
      <c r="P29" s="90">
        <f t="shared" ref="P29:P37" si="5">SUM(N29:O29)</f>
        <v>181</v>
      </c>
      <c r="Q29" s="90">
        <v>8</v>
      </c>
      <c r="R29" s="90">
        <v>542</v>
      </c>
      <c r="S29" s="91">
        <v>25</v>
      </c>
    </row>
    <row r="30" spans="1:19" ht="15.75" customHeight="1" x14ac:dyDescent="0.3">
      <c r="A30" s="23">
        <v>3</v>
      </c>
      <c r="B30" s="24" t="s">
        <v>1112</v>
      </c>
      <c r="C30" s="24" t="s">
        <v>364</v>
      </c>
      <c r="D30" s="166">
        <v>92</v>
      </c>
      <c r="E30" s="166">
        <v>90</v>
      </c>
      <c r="F30" s="25">
        <f t="shared" si="4"/>
        <v>182</v>
      </c>
      <c r="G30" s="27">
        <v>8</v>
      </c>
      <c r="H30" s="25">
        <v>549</v>
      </c>
      <c r="I30" s="28">
        <v>24</v>
      </c>
      <c r="K30" s="23">
        <v>9</v>
      </c>
      <c r="L30" s="24" t="s">
        <v>296</v>
      </c>
      <c r="M30" s="24" t="s">
        <v>1055</v>
      </c>
      <c r="N30" s="166">
        <v>93</v>
      </c>
      <c r="O30" s="166">
        <v>89</v>
      </c>
      <c r="P30" s="25">
        <f t="shared" si="5"/>
        <v>182</v>
      </c>
      <c r="Q30" s="27">
        <v>9</v>
      </c>
      <c r="R30" s="25">
        <v>536</v>
      </c>
      <c r="S30" s="28">
        <v>22</v>
      </c>
    </row>
    <row r="31" spans="1:19" ht="15.75" customHeight="1" x14ac:dyDescent="0.3">
      <c r="A31" s="23">
        <v>4</v>
      </c>
      <c r="B31" s="24" t="s">
        <v>1113</v>
      </c>
      <c r="C31" s="24" t="s">
        <v>1055</v>
      </c>
      <c r="D31" s="166">
        <v>90</v>
      </c>
      <c r="E31" s="166">
        <v>90</v>
      </c>
      <c r="F31" s="25">
        <f t="shared" si="4"/>
        <v>180</v>
      </c>
      <c r="G31" s="27">
        <v>7</v>
      </c>
      <c r="H31" s="25">
        <v>542</v>
      </c>
      <c r="I31" s="28">
        <v>20</v>
      </c>
      <c r="K31" s="23">
        <v>4</v>
      </c>
      <c r="L31" s="24" t="s">
        <v>1114</v>
      </c>
      <c r="M31" s="24" t="s">
        <v>1115</v>
      </c>
      <c r="N31" s="166">
        <v>91</v>
      </c>
      <c r="O31" s="166">
        <v>87</v>
      </c>
      <c r="P31" s="25">
        <f t="shared" si="5"/>
        <v>178</v>
      </c>
      <c r="Q31" s="27">
        <v>7</v>
      </c>
      <c r="R31" s="25">
        <v>538</v>
      </c>
      <c r="S31" s="28">
        <v>20</v>
      </c>
    </row>
    <row r="32" spans="1:19" ht="15.75" customHeight="1" x14ac:dyDescent="0.3">
      <c r="A32" s="23">
        <v>6</v>
      </c>
      <c r="B32" s="24" t="s">
        <v>1022</v>
      </c>
      <c r="C32" s="24" t="s">
        <v>1023</v>
      </c>
      <c r="D32" s="166">
        <v>92</v>
      </c>
      <c r="E32" s="166">
        <v>86</v>
      </c>
      <c r="F32" s="25">
        <f t="shared" si="4"/>
        <v>178</v>
      </c>
      <c r="G32" s="27">
        <v>5</v>
      </c>
      <c r="H32" s="25">
        <v>537</v>
      </c>
      <c r="I32" s="28">
        <v>18</v>
      </c>
      <c r="K32" s="23">
        <v>5</v>
      </c>
      <c r="L32" s="24" t="s">
        <v>1116</v>
      </c>
      <c r="M32" s="24" t="s">
        <v>1097</v>
      </c>
      <c r="N32" s="166">
        <v>88</v>
      </c>
      <c r="O32" s="166">
        <v>86</v>
      </c>
      <c r="P32" s="25">
        <f t="shared" si="5"/>
        <v>174</v>
      </c>
      <c r="Q32" s="27">
        <v>6</v>
      </c>
      <c r="R32" s="25">
        <v>524</v>
      </c>
      <c r="S32" s="28">
        <v>20</v>
      </c>
    </row>
    <row r="33" spans="1:19" ht="15.75" customHeight="1" x14ac:dyDescent="0.3">
      <c r="A33" s="23">
        <v>5</v>
      </c>
      <c r="B33" s="24" t="s">
        <v>1117</v>
      </c>
      <c r="C33" s="24" t="s">
        <v>312</v>
      </c>
      <c r="D33" s="166">
        <v>92</v>
      </c>
      <c r="E33" s="166">
        <v>87</v>
      </c>
      <c r="F33" s="25">
        <f t="shared" si="4"/>
        <v>179</v>
      </c>
      <c r="G33" s="27">
        <v>6</v>
      </c>
      <c r="H33" s="25">
        <v>520</v>
      </c>
      <c r="I33" s="28">
        <v>14</v>
      </c>
      <c r="K33" s="23">
        <v>6</v>
      </c>
      <c r="L33" s="24" t="s">
        <v>1118</v>
      </c>
      <c r="M33" s="24" t="s">
        <v>153</v>
      </c>
      <c r="N33" s="166">
        <v>87</v>
      </c>
      <c r="O33" s="166">
        <v>74</v>
      </c>
      <c r="P33" s="25">
        <f t="shared" si="5"/>
        <v>161</v>
      </c>
      <c r="Q33" s="27">
        <v>2</v>
      </c>
      <c r="R33" s="25">
        <v>509</v>
      </c>
      <c r="S33" s="28">
        <v>14</v>
      </c>
    </row>
    <row r="34" spans="1:19" ht="15.75" customHeight="1" x14ac:dyDescent="0.3">
      <c r="A34" s="23">
        <v>9</v>
      </c>
      <c r="B34" s="24" t="s">
        <v>1119</v>
      </c>
      <c r="C34" s="24" t="s">
        <v>295</v>
      </c>
      <c r="D34" s="166">
        <v>86</v>
      </c>
      <c r="E34" s="166">
        <v>86</v>
      </c>
      <c r="F34" s="25">
        <f t="shared" si="4"/>
        <v>172</v>
      </c>
      <c r="G34" s="27">
        <v>4</v>
      </c>
      <c r="H34" s="25">
        <v>505</v>
      </c>
      <c r="I34" s="28">
        <v>10</v>
      </c>
      <c r="K34" s="23">
        <v>8</v>
      </c>
      <c r="L34" s="24" t="s">
        <v>1120</v>
      </c>
      <c r="M34" s="24" t="s">
        <v>1055</v>
      </c>
      <c r="N34" s="166">
        <v>85</v>
      </c>
      <c r="O34" s="166">
        <v>80</v>
      </c>
      <c r="P34" s="25">
        <f t="shared" si="5"/>
        <v>165</v>
      </c>
      <c r="Q34" s="27">
        <v>4</v>
      </c>
      <c r="R34" s="25">
        <v>500</v>
      </c>
      <c r="S34" s="28">
        <v>12</v>
      </c>
    </row>
    <row r="35" spans="1:19" ht="15.75" customHeight="1" x14ac:dyDescent="0.3">
      <c r="A35" s="23">
        <v>7</v>
      </c>
      <c r="B35" s="24" t="s">
        <v>1121</v>
      </c>
      <c r="C35" s="24" t="s">
        <v>202</v>
      </c>
      <c r="D35" s="166">
        <v>88</v>
      </c>
      <c r="E35" s="166">
        <v>81</v>
      </c>
      <c r="F35" s="25">
        <f t="shared" si="4"/>
        <v>169</v>
      </c>
      <c r="G35" s="27">
        <v>3</v>
      </c>
      <c r="H35" s="25">
        <v>497</v>
      </c>
      <c r="I35" s="28">
        <v>8</v>
      </c>
      <c r="K35" s="23">
        <v>3</v>
      </c>
      <c r="L35" s="24" t="s">
        <v>1122</v>
      </c>
      <c r="M35" s="24" t="s">
        <v>121</v>
      </c>
      <c r="N35" s="166">
        <v>85</v>
      </c>
      <c r="O35" s="166">
        <v>83</v>
      </c>
      <c r="P35" s="25">
        <f t="shared" si="5"/>
        <v>168</v>
      </c>
      <c r="Q35" s="27">
        <v>5</v>
      </c>
      <c r="R35" s="25">
        <v>347</v>
      </c>
      <c r="S35" s="28">
        <v>12</v>
      </c>
    </row>
    <row r="36" spans="1:19" ht="15.75" customHeight="1" x14ac:dyDescent="0.3">
      <c r="A36" s="23">
        <v>2</v>
      </c>
      <c r="B36" s="24" t="s">
        <v>1123</v>
      </c>
      <c r="C36" s="24" t="s">
        <v>1055</v>
      </c>
      <c r="D36" s="166">
        <v>85</v>
      </c>
      <c r="E36" s="166">
        <v>74</v>
      </c>
      <c r="F36" s="25">
        <f t="shared" si="4"/>
        <v>159</v>
      </c>
      <c r="G36" s="27">
        <v>1</v>
      </c>
      <c r="H36" s="25">
        <v>494</v>
      </c>
      <c r="I36" s="28">
        <v>8</v>
      </c>
      <c r="K36" s="23">
        <v>2</v>
      </c>
      <c r="L36" s="24" t="s">
        <v>799</v>
      </c>
      <c r="M36" s="24" t="s">
        <v>18</v>
      </c>
      <c r="N36" s="166">
        <v>86</v>
      </c>
      <c r="O36" s="166">
        <v>76</v>
      </c>
      <c r="P36" s="25">
        <f t="shared" si="5"/>
        <v>162</v>
      </c>
      <c r="Q36" s="27">
        <v>3</v>
      </c>
      <c r="R36" s="25">
        <v>479</v>
      </c>
      <c r="S36" s="28">
        <v>7</v>
      </c>
    </row>
    <row r="37" spans="1:19" ht="15.75" customHeight="1" x14ac:dyDescent="0.3">
      <c r="A37" s="32">
        <v>8</v>
      </c>
      <c r="B37" s="109" t="s">
        <v>361</v>
      </c>
      <c r="C37" s="109" t="s">
        <v>312</v>
      </c>
      <c r="D37" s="169">
        <v>89</v>
      </c>
      <c r="E37" s="169">
        <v>79</v>
      </c>
      <c r="F37" s="99">
        <f t="shared" si="4"/>
        <v>168</v>
      </c>
      <c r="G37" s="35">
        <v>2</v>
      </c>
      <c r="H37" s="99">
        <v>498</v>
      </c>
      <c r="I37" s="100">
        <v>6</v>
      </c>
      <c r="K37" s="32">
        <v>1</v>
      </c>
      <c r="L37" s="109" t="s">
        <v>916</v>
      </c>
      <c r="M37" s="109" t="s">
        <v>917</v>
      </c>
      <c r="N37" s="169">
        <v>76</v>
      </c>
      <c r="O37" s="169">
        <v>75</v>
      </c>
      <c r="P37" s="99">
        <f t="shared" si="5"/>
        <v>151</v>
      </c>
      <c r="Q37" s="35">
        <v>1</v>
      </c>
      <c r="R37" s="162">
        <v>474</v>
      </c>
      <c r="S37" s="112">
        <v>5</v>
      </c>
    </row>
    <row r="38" spans="1:19" ht="15.75" customHeight="1" x14ac:dyDescent="0.3"/>
    <row r="39" spans="1:19" ht="15.75" customHeight="1" x14ac:dyDescent="0.3">
      <c r="A39" s="8"/>
      <c r="B39" s="9" t="s">
        <v>353</v>
      </c>
      <c r="C39" s="10" t="s">
        <v>519</v>
      </c>
      <c r="D39" s="10"/>
      <c r="E39" s="10" t="s">
        <v>1124</v>
      </c>
      <c r="F39" s="9"/>
      <c r="G39" s="9"/>
      <c r="H39" s="9"/>
      <c r="I39" s="9"/>
    </row>
    <row r="40" spans="1:19" ht="15.75" customHeight="1" x14ac:dyDescent="0.3">
      <c r="A40" s="11">
        <v>2</v>
      </c>
      <c r="B40" s="12" t="s">
        <v>7</v>
      </c>
      <c r="C40" s="13" t="s">
        <v>8</v>
      </c>
      <c r="D40" s="63"/>
      <c r="E40" s="81"/>
      <c r="F40" s="16" t="s">
        <v>9</v>
      </c>
      <c r="G40" s="16" t="s">
        <v>10</v>
      </c>
      <c r="H40" s="16" t="s">
        <v>11</v>
      </c>
      <c r="I40" s="17" t="s">
        <v>12</v>
      </c>
    </row>
    <row r="41" spans="1:19" ht="15.75" customHeight="1" x14ac:dyDescent="0.3">
      <c r="A41" s="102">
        <v>5</v>
      </c>
      <c r="B41" s="103" t="s">
        <v>1125</v>
      </c>
      <c r="C41" s="103" t="s">
        <v>1055</v>
      </c>
      <c r="D41" s="165">
        <v>90</v>
      </c>
      <c r="E41" s="165">
        <v>89</v>
      </c>
      <c r="F41" s="90">
        <f t="shared" ref="F41:F50" si="6">SUM(D41:E41)</f>
        <v>179</v>
      </c>
      <c r="G41" s="90">
        <v>9</v>
      </c>
      <c r="H41" s="90">
        <v>526</v>
      </c>
      <c r="I41" s="91">
        <v>25</v>
      </c>
    </row>
    <row r="42" spans="1:19" ht="15.75" customHeight="1" x14ac:dyDescent="0.3">
      <c r="A42" s="23">
        <v>7</v>
      </c>
      <c r="B42" s="24" t="s">
        <v>1126</v>
      </c>
      <c r="C42" s="24" t="s">
        <v>295</v>
      </c>
      <c r="D42" s="166">
        <v>94</v>
      </c>
      <c r="E42" s="166">
        <v>93</v>
      </c>
      <c r="F42" s="25">
        <f t="shared" si="6"/>
        <v>187</v>
      </c>
      <c r="G42" s="27">
        <v>10</v>
      </c>
      <c r="H42" s="25">
        <v>526</v>
      </c>
      <c r="I42" s="28">
        <v>25</v>
      </c>
    </row>
    <row r="43" spans="1:19" ht="15.75" customHeight="1" x14ac:dyDescent="0.3">
      <c r="A43" s="23">
        <v>8</v>
      </c>
      <c r="B43" s="24" t="s">
        <v>1127</v>
      </c>
      <c r="C43" s="24" t="s">
        <v>218</v>
      </c>
      <c r="D43" s="166">
        <v>85</v>
      </c>
      <c r="E43" s="166">
        <v>85</v>
      </c>
      <c r="F43" s="25">
        <f t="shared" si="6"/>
        <v>170</v>
      </c>
      <c r="G43" s="27">
        <v>8</v>
      </c>
      <c r="H43" s="25">
        <v>501</v>
      </c>
      <c r="I43" s="28">
        <v>21</v>
      </c>
    </row>
    <row r="44" spans="1:19" ht="15.75" customHeight="1" x14ac:dyDescent="0.3">
      <c r="A44" s="23">
        <v>2</v>
      </c>
      <c r="B44" s="24" t="s">
        <v>311</v>
      </c>
      <c r="C44" s="24" t="s">
        <v>312</v>
      </c>
      <c r="D44" s="166">
        <v>80</v>
      </c>
      <c r="E44" s="166">
        <v>76</v>
      </c>
      <c r="F44" s="25">
        <f t="shared" si="6"/>
        <v>156</v>
      </c>
      <c r="G44" s="27">
        <v>3</v>
      </c>
      <c r="H44" s="25">
        <v>502</v>
      </c>
      <c r="I44" s="28">
        <v>20</v>
      </c>
    </row>
    <row r="45" spans="1:19" ht="15.75" customHeight="1" x14ac:dyDescent="0.3">
      <c r="A45" s="23">
        <v>6</v>
      </c>
      <c r="B45" s="24" t="s">
        <v>1128</v>
      </c>
      <c r="C45" s="24" t="s">
        <v>1115</v>
      </c>
      <c r="D45" s="166">
        <v>85</v>
      </c>
      <c r="E45" s="166">
        <v>80</v>
      </c>
      <c r="F45" s="25">
        <f t="shared" si="6"/>
        <v>165</v>
      </c>
      <c r="G45" s="27">
        <v>5</v>
      </c>
      <c r="H45" s="25">
        <v>503</v>
      </c>
      <c r="I45" s="28">
        <v>19</v>
      </c>
    </row>
    <row r="46" spans="1:19" ht="15.75" customHeight="1" x14ac:dyDescent="0.3">
      <c r="A46" s="23">
        <v>9</v>
      </c>
      <c r="B46" s="24" t="s">
        <v>1129</v>
      </c>
      <c r="C46" s="24" t="s">
        <v>295</v>
      </c>
      <c r="D46" s="166">
        <v>86</v>
      </c>
      <c r="E46" s="166">
        <v>83</v>
      </c>
      <c r="F46" s="25">
        <f t="shared" si="6"/>
        <v>169</v>
      </c>
      <c r="G46" s="27">
        <v>6</v>
      </c>
      <c r="H46" s="25">
        <v>500</v>
      </c>
      <c r="I46" s="28">
        <v>19</v>
      </c>
    </row>
    <row r="47" spans="1:19" ht="15.75" customHeight="1" x14ac:dyDescent="0.3">
      <c r="A47" s="23">
        <v>1</v>
      </c>
      <c r="B47" s="24" t="s">
        <v>1130</v>
      </c>
      <c r="C47" s="24" t="s">
        <v>218</v>
      </c>
      <c r="D47" s="166">
        <v>87</v>
      </c>
      <c r="E47" s="166">
        <v>76</v>
      </c>
      <c r="F47" s="25">
        <f t="shared" si="6"/>
        <v>163</v>
      </c>
      <c r="G47" s="27">
        <v>4</v>
      </c>
      <c r="H47" s="30">
        <v>489</v>
      </c>
      <c r="I47" s="31">
        <v>14</v>
      </c>
    </row>
    <row r="48" spans="1:19" ht="15.75" customHeight="1" x14ac:dyDescent="0.3">
      <c r="A48" s="23">
        <v>3</v>
      </c>
      <c r="B48" s="24" t="s">
        <v>1131</v>
      </c>
      <c r="C48" s="24" t="s">
        <v>312</v>
      </c>
      <c r="D48" s="166">
        <v>90</v>
      </c>
      <c r="E48" s="166">
        <v>80</v>
      </c>
      <c r="F48" s="25">
        <f t="shared" si="6"/>
        <v>170</v>
      </c>
      <c r="G48" s="27">
        <v>8</v>
      </c>
      <c r="H48" s="25">
        <v>481</v>
      </c>
      <c r="I48" s="28">
        <v>14</v>
      </c>
    </row>
    <row r="49" spans="1:9" ht="15.75" customHeight="1" x14ac:dyDescent="0.3">
      <c r="A49" s="23">
        <v>4</v>
      </c>
      <c r="B49" s="24" t="s">
        <v>1132</v>
      </c>
      <c r="C49" s="24" t="s">
        <v>1055</v>
      </c>
      <c r="D49" s="166" t="s">
        <v>102</v>
      </c>
      <c r="E49" s="166"/>
      <c r="F49" s="25">
        <f t="shared" si="6"/>
        <v>0</v>
      </c>
      <c r="G49" s="27">
        <v>0</v>
      </c>
      <c r="H49" s="25">
        <v>0</v>
      </c>
      <c r="I49" s="28">
        <v>0</v>
      </c>
    </row>
    <row r="50" spans="1:9" ht="15.75" customHeight="1" x14ac:dyDescent="0.3">
      <c r="A50" s="32">
        <v>10</v>
      </c>
      <c r="B50" s="109" t="s">
        <v>1133</v>
      </c>
      <c r="C50" s="109" t="s">
        <v>261</v>
      </c>
      <c r="D50" s="169" t="s">
        <v>27</v>
      </c>
      <c r="E50" s="169"/>
      <c r="F50" s="99">
        <f t="shared" si="6"/>
        <v>0</v>
      </c>
      <c r="G50" s="35">
        <v>0</v>
      </c>
      <c r="H50" s="99">
        <v>0</v>
      </c>
      <c r="I50" s="100">
        <v>0</v>
      </c>
    </row>
    <row r="51" spans="1:9" ht="15.75" customHeight="1" x14ac:dyDescent="0.3"/>
    <row r="52" spans="1:9" ht="15.75" customHeight="1" x14ac:dyDescent="0.3">
      <c r="B52" s="9" t="s">
        <v>1075</v>
      </c>
    </row>
    <row r="53" spans="1:9" ht="15.75" customHeight="1" x14ac:dyDescent="0.35">
      <c r="B53" s="172" t="s">
        <v>1076</v>
      </c>
    </row>
    <row r="54" spans="1:9" ht="15.75" customHeight="1" x14ac:dyDescent="0.3"/>
    <row r="55" spans="1:9" ht="15.75" customHeight="1" x14ac:dyDescent="0.3">
      <c r="B55" s="18" t="s">
        <v>1077</v>
      </c>
      <c r="F55" s="39" t="s">
        <v>71</v>
      </c>
    </row>
    <row r="56" spans="1:9" ht="15.75" customHeight="1" x14ac:dyDescent="0.3">
      <c r="B56" s="18" t="s">
        <v>72</v>
      </c>
    </row>
    <row r="57" spans="1:9" ht="15.75" customHeight="1" x14ac:dyDescent="0.3"/>
    <row r="58" spans="1:9" ht="15.75" customHeight="1" x14ac:dyDescent="0.3"/>
    <row r="59" spans="1:9" ht="15.75" customHeight="1" x14ac:dyDescent="0.3"/>
    <row r="60" spans="1:9" ht="15.75" customHeight="1" x14ac:dyDescent="0.3"/>
    <row r="61" spans="1:9" ht="15.75" customHeight="1" x14ac:dyDescent="0.3"/>
    <row r="62" spans="1:9" ht="15.75" customHeight="1" x14ac:dyDescent="0.3"/>
    <row r="63" spans="1:9" ht="15.75" customHeight="1" x14ac:dyDescent="0.3"/>
    <row r="64" spans="1: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N2:S2"/>
  </mergeCells>
  <hyperlinks>
    <hyperlink ref="B2" location="'Index'!A3" tooltip="Go to the Index sheet" display="á" xr:uid="{895718D7-C76C-49D4-AAE9-947F2D3EBF3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5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4464-DFA9-4C1B-A829-87C2C7320275}">
  <sheetPr>
    <tabColor theme="4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9" width="5" style="18" customWidth="1"/>
    <col min="20" max="25" width="10.28515625" style="18"/>
  </cols>
  <sheetData>
    <row r="1" spans="1:25" ht="18" x14ac:dyDescent="0.35">
      <c r="A1" s="1"/>
      <c r="B1" s="2" t="s">
        <v>1080</v>
      </c>
      <c r="C1" s="2"/>
      <c r="D1" s="3"/>
      <c r="E1" s="3"/>
      <c r="F1" s="3" t="s">
        <v>73</v>
      </c>
      <c r="G1" s="3"/>
      <c r="H1" s="3"/>
      <c r="I1" s="4" t="s">
        <v>1016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1134</v>
      </c>
      <c r="D3" s="10"/>
      <c r="E3" s="10" t="s">
        <v>1135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3</v>
      </c>
      <c r="B5" s="114" t="s">
        <v>1083</v>
      </c>
      <c r="C5" s="114" t="s">
        <v>1023</v>
      </c>
      <c r="D5" s="173">
        <v>99</v>
      </c>
      <c r="E5" s="173">
        <v>97</v>
      </c>
      <c r="F5" s="90">
        <v>196</v>
      </c>
      <c r="G5" s="90">
        <v>7</v>
      </c>
      <c r="H5" s="173">
        <v>594</v>
      </c>
      <c r="I5" s="116">
        <v>23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6</v>
      </c>
      <c r="B6" s="47" t="s">
        <v>1033</v>
      </c>
      <c r="C6" s="47" t="s">
        <v>297</v>
      </c>
      <c r="D6" s="48">
        <v>98</v>
      </c>
      <c r="E6" s="48">
        <v>98</v>
      </c>
      <c r="F6" s="25">
        <v>196</v>
      </c>
      <c r="G6" s="25">
        <v>7</v>
      </c>
      <c r="H6" s="48">
        <v>583</v>
      </c>
      <c r="I6" s="49">
        <v>19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4</v>
      </c>
      <c r="B7" s="47" t="s">
        <v>1020</v>
      </c>
      <c r="C7" s="47" t="s">
        <v>364</v>
      </c>
      <c r="D7" s="48">
        <v>98</v>
      </c>
      <c r="E7" s="48">
        <v>93</v>
      </c>
      <c r="F7" s="25">
        <v>191</v>
      </c>
      <c r="G7" s="25">
        <v>5</v>
      </c>
      <c r="H7" s="48">
        <v>582</v>
      </c>
      <c r="I7" s="49">
        <v>19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8</v>
      </c>
      <c r="B8" s="47" t="s">
        <v>346</v>
      </c>
      <c r="C8" s="47" t="s">
        <v>297</v>
      </c>
      <c r="D8" s="48">
        <v>99</v>
      </c>
      <c r="E8" s="48">
        <v>98</v>
      </c>
      <c r="F8" s="25">
        <v>197</v>
      </c>
      <c r="G8" s="25">
        <v>8</v>
      </c>
      <c r="H8" s="48">
        <v>577</v>
      </c>
      <c r="I8" s="49">
        <v>18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2</v>
      </c>
      <c r="B9" s="47" t="s">
        <v>1095</v>
      </c>
      <c r="C9" s="47" t="s">
        <v>1029</v>
      </c>
      <c r="D9" s="48">
        <v>97</v>
      </c>
      <c r="E9" s="48">
        <v>92</v>
      </c>
      <c r="F9" s="25">
        <v>189</v>
      </c>
      <c r="G9" s="25">
        <v>4</v>
      </c>
      <c r="H9" s="48">
        <v>567</v>
      </c>
      <c r="I9" s="49">
        <v>12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23">
        <v>7</v>
      </c>
      <c r="B10" s="47" t="s">
        <v>296</v>
      </c>
      <c r="C10" s="47" t="s">
        <v>297</v>
      </c>
      <c r="D10" s="48">
        <v>94</v>
      </c>
      <c r="E10" s="48">
        <v>93</v>
      </c>
      <c r="F10" s="25">
        <v>187</v>
      </c>
      <c r="G10" s="25">
        <v>3</v>
      </c>
      <c r="H10" s="48">
        <v>565</v>
      </c>
      <c r="I10" s="49">
        <v>10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23">
        <v>5</v>
      </c>
      <c r="B11" s="47" t="s">
        <v>1088</v>
      </c>
      <c r="C11" s="47" t="s">
        <v>364</v>
      </c>
      <c r="D11" s="48">
        <v>94</v>
      </c>
      <c r="E11" s="48">
        <v>92</v>
      </c>
      <c r="F11" s="25">
        <v>186</v>
      </c>
      <c r="G11" s="25">
        <v>2</v>
      </c>
      <c r="H11" s="48">
        <v>558</v>
      </c>
      <c r="I11" s="49">
        <v>7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32">
        <v>1</v>
      </c>
      <c r="B12" s="109" t="s">
        <v>1099</v>
      </c>
      <c r="C12" s="109" t="s">
        <v>153</v>
      </c>
      <c r="D12" s="99">
        <v>92</v>
      </c>
      <c r="E12" s="99">
        <v>89</v>
      </c>
      <c r="F12" s="99">
        <v>181</v>
      </c>
      <c r="G12" s="99">
        <v>1</v>
      </c>
      <c r="H12" s="162">
        <v>540</v>
      </c>
      <c r="I12" s="112">
        <v>3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8"/>
      <c r="B14" s="9" t="s">
        <v>29</v>
      </c>
      <c r="C14" s="10" t="s">
        <v>1136</v>
      </c>
      <c r="D14" s="10"/>
      <c r="E14" s="10" t="s">
        <v>1137</v>
      </c>
      <c r="F14" s="9"/>
      <c r="G14" s="9"/>
      <c r="H14" s="9"/>
      <c r="I14" s="9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11">
        <v>2</v>
      </c>
      <c r="B15" s="12" t="s">
        <v>7</v>
      </c>
      <c r="C15" s="13" t="s">
        <v>8</v>
      </c>
      <c r="D15" s="63"/>
      <c r="E15" s="81"/>
      <c r="F15" s="16" t="s">
        <v>9</v>
      </c>
      <c r="G15" s="16" t="s">
        <v>10</v>
      </c>
      <c r="H15" s="16" t="s">
        <v>11</v>
      </c>
      <c r="I15" s="17" t="s">
        <v>12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02">
        <v>1</v>
      </c>
      <c r="B16" s="103" t="s">
        <v>1062</v>
      </c>
      <c r="C16" s="103" t="s">
        <v>1023</v>
      </c>
      <c r="D16" s="90">
        <v>95</v>
      </c>
      <c r="E16" s="90">
        <v>91</v>
      </c>
      <c r="F16" s="90">
        <v>186</v>
      </c>
      <c r="G16" s="90">
        <v>7</v>
      </c>
      <c r="H16" s="171">
        <v>565</v>
      </c>
      <c r="I16" s="121">
        <v>21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23">
        <v>3</v>
      </c>
      <c r="B17" s="47" t="s">
        <v>1094</v>
      </c>
      <c r="C17" s="47" t="s">
        <v>295</v>
      </c>
      <c r="D17" s="48">
        <v>94</v>
      </c>
      <c r="E17" s="48">
        <v>85</v>
      </c>
      <c r="F17" s="25">
        <v>179</v>
      </c>
      <c r="G17" s="25">
        <v>4</v>
      </c>
      <c r="H17" s="48">
        <v>569</v>
      </c>
      <c r="I17" s="49">
        <v>20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50">
        <v>4</v>
      </c>
      <c r="B18" s="47" t="s">
        <v>1112</v>
      </c>
      <c r="C18" s="47" t="s">
        <v>364</v>
      </c>
      <c r="D18" s="48">
        <v>92</v>
      </c>
      <c r="E18" s="48">
        <v>90</v>
      </c>
      <c r="F18" s="25">
        <v>182</v>
      </c>
      <c r="G18" s="25">
        <v>6</v>
      </c>
      <c r="H18" s="48">
        <v>549</v>
      </c>
      <c r="I18" s="49">
        <v>18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23">
        <v>5</v>
      </c>
      <c r="B19" s="47" t="s">
        <v>1126</v>
      </c>
      <c r="C19" s="47" t="s">
        <v>295</v>
      </c>
      <c r="D19" s="48">
        <v>94</v>
      </c>
      <c r="E19" s="48">
        <v>93</v>
      </c>
      <c r="F19" s="25">
        <v>187</v>
      </c>
      <c r="G19" s="25">
        <v>8</v>
      </c>
      <c r="H19" s="48">
        <v>526</v>
      </c>
      <c r="I19" s="49">
        <v>14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50">
        <v>6</v>
      </c>
      <c r="B20" s="47" t="s">
        <v>1022</v>
      </c>
      <c r="C20" s="47" t="s">
        <v>1023</v>
      </c>
      <c r="D20" s="48">
        <v>92</v>
      </c>
      <c r="E20" s="48">
        <v>86</v>
      </c>
      <c r="F20" s="25">
        <v>178</v>
      </c>
      <c r="G20" s="25">
        <v>3</v>
      </c>
      <c r="H20" s="48">
        <v>537</v>
      </c>
      <c r="I20" s="49">
        <v>13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50">
        <v>8</v>
      </c>
      <c r="B21" s="47" t="s">
        <v>1103</v>
      </c>
      <c r="C21" s="47" t="s">
        <v>295</v>
      </c>
      <c r="D21" s="48">
        <v>93</v>
      </c>
      <c r="E21" s="48">
        <v>89</v>
      </c>
      <c r="F21" s="25">
        <v>182</v>
      </c>
      <c r="G21" s="25">
        <v>6</v>
      </c>
      <c r="H21" s="48">
        <v>517</v>
      </c>
      <c r="I21" s="49">
        <v>11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23">
        <v>7</v>
      </c>
      <c r="B22" s="47" t="s">
        <v>1119</v>
      </c>
      <c r="C22" s="47" t="s">
        <v>295</v>
      </c>
      <c r="D22" s="48">
        <v>86</v>
      </c>
      <c r="E22" s="48">
        <v>86</v>
      </c>
      <c r="F22" s="25">
        <v>172</v>
      </c>
      <c r="G22" s="25">
        <v>2</v>
      </c>
      <c r="H22" s="48">
        <v>505</v>
      </c>
      <c r="I22" s="49">
        <v>8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57">
        <v>2</v>
      </c>
      <c r="B23" s="118" t="s">
        <v>799</v>
      </c>
      <c r="C23" s="118" t="s">
        <v>18</v>
      </c>
      <c r="D23" s="150">
        <v>86</v>
      </c>
      <c r="E23" s="150">
        <v>76</v>
      </c>
      <c r="F23" s="99">
        <v>162</v>
      </c>
      <c r="G23" s="99">
        <v>1</v>
      </c>
      <c r="H23" s="150">
        <v>479</v>
      </c>
      <c r="I23" s="120">
        <v>4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174" t="s">
        <v>1075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5">
      <c r="A26" s="42"/>
      <c r="B26" s="175" t="s">
        <v>1076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18" t="s">
        <v>77</v>
      </c>
      <c r="F28" s="39" t="s">
        <v>71</v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18" t="s">
        <v>72</v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/>
    <row r="62" spans="1:25" ht="15.75" customHeight="1" x14ac:dyDescent="0.3"/>
    <row r="63" spans="1:25" ht="15.75" customHeight="1" x14ac:dyDescent="0.3"/>
    <row r="64" spans="1:25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06638916-3F6D-44E3-B744-766B0B427AF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8EBE-623B-4689-9131-428DF7C7C019}">
  <sheetPr>
    <tabColor theme="4" tint="0.39997558519241921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9" width="5" style="18" customWidth="1"/>
    <col min="20" max="25" width="10.28515625" style="18"/>
  </cols>
  <sheetData>
    <row r="1" spans="1:25" ht="18" x14ac:dyDescent="0.35">
      <c r="A1" s="1"/>
      <c r="B1" s="2" t="s">
        <v>1138</v>
      </c>
      <c r="C1" s="2"/>
      <c r="D1" s="3"/>
      <c r="E1" s="3"/>
      <c r="F1" s="3"/>
      <c r="G1" s="3"/>
      <c r="H1" s="3"/>
      <c r="I1" s="4" t="s">
        <v>1139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4"/>
      <c r="D2" s="55" t="s">
        <v>3</v>
      </c>
      <c r="E2" s="55"/>
      <c r="F2" s="55"/>
      <c r="G2" s="55"/>
      <c r="H2" s="55"/>
      <c r="I2" s="55"/>
    </row>
    <row r="3" spans="1:25" ht="15.75" customHeight="1" x14ac:dyDescent="0.3">
      <c r="A3" s="8"/>
      <c r="B3" s="9" t="s">
        <v>4</v>
      </c>
      <c r="C3" s="10" t="s">
        <v>1140</v>
      </c>
      <c r="D3" s="10"/>
      <c r="E3" s="10" t="s">
        <v>1141</v>
      </c>
      <c r="F3" s="9"/>
      <c r="G3" s="9"/>
      <c r="H3" s="9"/>
      <c r="I3" s="9"/>
      <c r="J3" s="9"/>
      <c r="K3" s="18"/>
      <c r="U3" s="9"/>
      <c r="V3" s="9"/>
      <c r="W3" s="9"/>
      <c r="X3" s="9"/>
      <c r="Y3" s="9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K4" s="18"/>
    </row>
    <row r="5" spans="1:25" ht="15.75" customHeight="1" x14ac:dyDescent="0.3">
      <c r="A5" s="102">
        <v>6</v>
      </c>
      <c r="B5" s="103" t="s">
        <v>1020</v>
      </c>
      <c r="C5" s="103" t="s">
        <v>364</v>
      </c>
      <c r="D5" s="90">
        <v>92</v>
      </c>
      <c r="E5" s="90">
        <v>94</v>
      </c>
      <c r="F5" s="90">
        <f t="shared" ref="F5:F12" si="0">SUM(D5:E5)</f>
        <v>186</v>
      </c>
      <c r="G5" s="90">
        <v>7</v>
      </c>
      <c r="H5" s="90">
        <v>563</v>
      </c>
      <c r="I5" s="91">
        <v>23</v>
      </c>
      <c r="K5" s="18"/>
    </row>
    <row r="6" spans="1:25" ht="15.75" customHeight="1" x14ac:dyDescent="0.3">
      <c r="A6" s="23">
        <v>4</v>
      </c>
      <c r="B6" s="24" t="s">
        <v>1083</v>
      </c>
      <c r="C6" s="24" t="s">
        <v>1023</v>
      </c>
      <c r="D6" s="25">
        <v>93</v>
      </c>
      <c r="E6" s="25">
        <v>95</v>
      </c>
      <c r="F6" s="25">
        <f t="shared" si="0"/>
        <v>188</v>
      </c>
      <c r="G6" s="27">
        <v>8</v>
      </c>
      <c r="H6" s="25">
        <v>552</v>
      </c>
      <c r="I6" s="28">
        <v>21</v>
      </c>
      <c r="K6" s="18"/>
    </row>
    <row r="7" spans="1:25" ht="15.75" customHeight="1" x14ac:dyDescent="0.3">
      <c r="A7" s="23">
        <v>7</v>
      </c>
      <c r="B7" s="24" t="s">
        <v>1030</v>
      </c>
      <c r="C7" s="24" t="s">
        <v>364</v>
      </c>
      <c r="D7" s="25">
        <v>85</v>
      </c>
      <c r="E7" s="25">
        <v>98</v>
      </c>
      <c r="F7" s="25">
        <f t="shared" si="0"/>
        <v>183</v>
      </c>
      <c r="G7" s="27">
        <v>6</v>
      </c>
      <c r="H7" s="25">
        <v>545</v>
      </c>
      <c r="I7" s="28">
        <v>19</v>
      </c>
      <c r="J7" s="79"/>
      <c r="K7" s="18"/>
    </row>
    <row r="8" spans="1:25" ht="15.75" customHeight="1" x14ac:dyDescent="0.3">
      <c r="A8" s="23">
        <v>8</v>
      </c>
      <c r="B8" s="24" t="s">
        <v>283</v>
      </c>
      <c r="C8" s="24" t="s">
        <v>202</v>
      </c>
      <c r="D8" s="25">
        <v>79</v>
      </c>
      <c r="E8" s="25">
        <v>92</v>
      </c>
      <c r="F8" s="25">
        <f t="shared" si="0"/>
        <v>171</v>
      </c>
      <c r="G8" s="27">
        <v>5</v>
      </c>
      <c r="H8" s="25">
        <v>521</v>
      </c>
      <c r="I8" s="28">
        <v>15</v>
      </c>
      <c r="K8" s="18"/>
    </row>
    <row r="9" spans="1:25" ht="15.75" customHeight="1" x14ac:dyDescent="0.3">
      <c r="A9" s="23">
        <v>5</v>
      </c>
      <c r="B9" s="24" t="s">
        <v>287</v>
      </c>
      <c r="C9" s="24" t="s">
        <v>202</v>
      </c>
      <c r="D9" s="25">
        <v>79</v>
      </c>
      <c r="E9" s="25">
        <v>80</v>
      </c>
      <c r="F9" s="25">
        <f t="shared" si="0"/>
        <v>159</v>
      </c>
      <c r="G9" s="27">
        <v>4</v>
      </c>
      <c r="H9" s="25">
        <v>488</v>
      </c>
      <c r="I9" s="28">
        <v>10</v>
      </c>
    </row>
    <row r="10" spans="1:25" ht="15.75" customHeight="1" x14ac:dyDescent="0.3">
      <c r="A10" s="23">
        <v>3</v>
      </c>
      <c r="B10" s="24" t="s">
        <v>251</v>
      </c>
      <c r="C10" s="24" t="s">
        <v>129</v>
      </c>
      <c r="D10" s="25">
        <v>63</v>
      </c>
      <c r="E10" s="25">
        <v>73</v>
      </c>
      <c r="F10" s="25">
        <f t="shared" si="0"/>
        <v>136</v>
      </c>
      <c r="G10" s="27">
        <v>2</v>
      </c>
      <c r="H10" s="25">
        <v>470</v>
      </c>
      <c r="I10" s="28">
        <v>10</v>
      </c>
    </row>
    <row r="11" spans="1:25" ht="15.75" customHeight="1" x14ac:dyDescent="0.3">
      <c r="A11" s="23">
        <v>1</v>
      </c>
      <c r="B11" s="24" t="s">
        <v>235</v>
      </c>
      <c r="C11" s="24" t="s">
        <v>364</v>
      </c>
      <c r="D11" s="25">
        <v>85</v>
      </c>
      <c r="E11" s="25">
        <v>74</v>
      </c>
      <c r="F11" s="25">
        <f t="shared" si="0"/>
        <v>159</v>
      </c>
      <c r="G11" s="27">
        <v>4</v>
      </c>
      <c r="H11" s="30">
        <v>469</v>
      </c>
      <c r="I11" s="31">
        <v>8</v>
      </c>
    </row>
    <row r="12" spans="1:25" ht="15.75" customHeight="1" x14ac:dyDescent="0.3">
      <c r="A12" s="32">
        <v>2</v>
      </c>
      <c r="B12" s="109" t="s">
        <v>916</v>
      </c>
      <c r="C12" s="109" t="s">
        <v>917</v>
      </c>
      <c r="D12" s="99" t="s">
        <v>102</v>
      </c>
      <c r="E12" s="99"/>
      <c r="F12" s="99">
        <f t="shared" si="0"/>
        <v>0</v>
      </c>
      <c r="G12" s="35">
        <v>0</v>
      </c>
      <c r="H12" s="162">
        <v>0</v>
      </c>
      <c r="I12" s="112">
        <v>0</v>
      </c>
    </row>
    <row r="13" spans="1:25" ht="15.75" customHeight="1" x14ac:dyDescent="0.3"/>
    <row r="14" spans="1:25" ht="15.75" customHeight="1" x14ac:dyDescent="0.3">
      <c r="B14" s="9" t="s">
        <v>1075</v>
      </c>
    </row>
    <row r="15" spans="1:25" ht="15.75" customHeight="1" x14ac:dyDescent="0.35">
      <c r="B15" s="172" t="s">
        <v>1076</v>
      </c>
    </row>
    <row r="16" spans="1:25" ht="15.75" customHeight="1" x14ac:dyDescent="0.3"/>
    <row r="17" spans="2:6" ht="15.75" customHeight="1" x14ac:dyDescent="0.3">
      <c r="B17" s="18" t="s">
        <v>1142</v>
      </c>
      <c r="F17" s="39" t="s">
        <v>71</v>
      </c>
    </row>
    <row r="18" spans="2:6" ht="15.75" customHeight="1" x14ac:dyDescent="0.3">
      <c r="B18" s="18" t="s">
        <v>72</v>
      </c>
    </row>
    <row r="19" spans="2:6" ht="15.75" customHeight="1" x14ac:dyDescent="0.3"/>
    <row r="20" spans="2:6" ht="15.75" customHeight="1" x14ac:dyDescent="0.3"/>
    <row r="21" spans="2:6" ht="15.75" customHeight="1" x14ac:dyDescent="0.3"/>
    <row r="22" spans="2:6" ht="15.75" customHeight="1" x14ac:dyDescent="0.3"/>
    <row r="23" spans="2:6" ht="15.75" customHeight="1" x14ac:dyDescent="0.3"/>
    <row r="24" spans="2:6" ht="15.75" customHeight="1" x14ac:dyDescent="0.3"/>
    <row r="25" spans="2:6" ht="15.75" customHeight="1" x14ac:dyDescent="0.3"/>
    <row r="26" spans="2:6" ht="15.75" customHeight="1" x14ac:dyDescent="0.3"/>
    <row r="27" spans="2:6" ht="15.75" customHeight="1" x14ac:dyDescent="0.3"/>
    <row r="28" spans="2:6" ht="15.75" customHeight="1" x14ac:dyDescent="0.3"/>
    <row r="29" spans="2:6" ht="15.75" customHeight="1" x14ac:dyDescent="0.3"/>
    <row r="30" spans="2:6" ht="15.75" customHeight="1" x14ac:dyDescent="0.3"/>
    <row r="31" spans="2:6" ht="15.75" customHeight="1" x14ac:dyDescent="0.3"/>
    <row r="32" spans="2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</sheetData>
  <mergeCells count="1">
    <mergeCell ref="D2:I2"/>
  </mergeCells>
  <hyperlinks>
    <hyperlink ref="B2" location="'Index'!A3" tooltip="Go to the Index sheet" display="á" xr:uid="{E06BA2B6-24D5-4A8A-B7FA-4863862528D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6071-70C8-4217-A7D4-DE6FF0AF3D84}">
  <sheetPr>
    <tabColor theme="4" tint="0.39997558519241921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9" width="5" style="18" customWidth="1"/>
    <col min="20" max="25" width="10.28515625" style="18"/>
  </cols>
  <sheetData>
    <row r="1" spans="1:25" ht="18" x14ac:dyDescent="0.35">
      <c r="A1" s="1"/>
      <c r="B1" s="2" t="s">
        <v>1143</v>
      </c>
      <c r="C1" s="2"/>
      <c r="D1" s="3"/>
      <c r="E1" s="3"/>
      <c r="F1" s="3"/>
      <c r="G1" s="3"/>
      <c r="H1" s="3"/>
      <c r="I1" s="4" t="s">
        <v>1139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4"/>
      <c r="D2" s="55" t="s">
        <v>3</v>
      </c>
      <c r="E2" s="55"/>
      <c r="F2" s="55"/>
      <c r="G2" s="55"/>
      <c r="H2" s="55"/>
      <c r="I2" s="55"/>
    </row>
    <row r="3" spans="1:25" ht="15.75" customHeight="1" x14ac:dyDescent="0.3">
      <c r="A3" s="8"/>
      <c r="B3" s="9" t="s">
        <v>4</v>
      </c>
      <c r="C3" s="10" t="s">
        <v>1144</v>
      </c>
      <c r="D3" s="10"/>
      <c r="E3" s="10" t="s">
        <v>1145</v>
      </c>
      <c r="F3" s="9"/>
      <c r="G3" s="9"/>
      <c r="H3" s="9"/>
      <c r="I3" s="9"/>
      <c r="J3" s="9"/>
      <c r="K3" s="18"/>
      <c r="U3" s="9"/>
      <c r="V3" s="9"/>
      <c r="W3" s="9"/>
      <c r="X3" s="9"/>
      <c r="Y3" s="9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K4" s="18"/>
    </row>
    <row r="5" spans="1:25" ht="15.75" customHeight="1" x14ac:dyDescent="0.3">
      <c r="A5" s="102">
        <v>8</v>
      </c>
      <c r="B5" s="103" t="s">
        <v>1083</v>
      </c>
      <c r="C5" s="103" t="s">
        <v>1023</v>
      </c>
      <c r="D5" s="90">
        <v>90</v>
      </c>
      <c r="E5" s="90">
        <v>94</v>
      </c>
      <c r="F5" s="90">
        <f t="shared" ref="F5:F14" si="0">SUM(D5:E5)</f>
        <v>184</v>
      </c>
      <c r="G5" s="90">
        <v>10</v>
      </c>
      <c r="H5" s="90">
        <v>553</v>
      </c>
      <c r="I5" s="91">
        <v>29</v>
      </c>
      <c r="K5" s="18"/>
    </row>
    <row r="6" spans="1:25" ht="15.75" customHeight="1" x14ac:dyDescent="0.3">
      <c r="A6" s="23">
        <v>1</v>
      </c>
      <c r="B6" s="24" t="s">
        <v>1084</v>
      </c>
      <c r="C6" s="24" t="s">
        <v>1023</v>
      </c>
      <c r="D6" s="25">
        <v>90</v>
      </c>
      <c r="E6" s="25">
        <v>94</v>
      </c>
      <c r="F6" s="25">
        <f t="shared" si="0"/>
        <v>184</v>
      </c>
      <c r="G6" s="27">
        <v>10</v>
      </c>
      <c r="H6" s="30">
        <v>552</v>
      </c>
      <c r="I6" s="31">
        <v>29</v>
      </c>
      <c r="K6" s="18"/>
    </row>
    <row r="7" spans="1:25" ht="15.75" customHeight="1" x14ac:dyDescent="0.3">
      <c r="A7" s="23">
        <v>9</v>
      </c>
      <c r="B7" s="24" t="s">
        <v>1116</v>
      </c>
      <c r="C7" s="24" t="s">
        <v>1097</v>
      </c>
      <c r="D7" s="25">
        <v>80</v>
      </c>
      <c r="E7" s="25">
        <v>88</v>
      </c>
      <c r="F7" s="25">
        <f t="shared" si="0"/>
        <v>168</v>
      </c>
      <c r="G7" s="27">
        <v>8</v>
      </c>
      <c r="H7" s="25">
        <v>492</v>
      </c>
      <c r="I7" s="28">
        <v>23</v>
      </c>
      <c r="J7" s="79"/>
      <c r="K7" s="18"/>
    </row>
    <row r="8" spans="1:25" ht="15.75" customHeight="1" x14ac:dyDescent="0.3">
      <c r="A8" s="23">
        <v>4</v>
      </c>
      <c r="B8" s="24" t="s">
        <v>1048</v>
      </c>
      <c r="C8" s="24" t="s">
        <v>1023</v>
      </c>
      <c r="D8" s="25">
        <v>82</v>
      </c>
      <c r="E8" s="25">
        <v>85</v>
      </c>
      <c r="F8" s="25">
        <f t="shared" si="0"/>
        <v>167</v>
      </c>
      <c r="G8" s="27">
        <v>7</v>
      </c>
      <c r="H8" s="25">
        <v>489</v>
      </c>
      <c r="I8" s="28">
        <v>22</v>
      </c>
      <c r="K8" s="18"/>
    </row>
    <row r="9" spans="1:25" ht="15.75" customHeight="1" x14ac:dyDescent="0.3">
      <c r="A9" s="23">
        <v>5</v>
      </c>
      <c r="B9" s="24" t="s">
        <v>1146</v>
      </c>
      <c r="C9" s="24" t="s">
        <v>312</v>
      </c>
      <c r="D9" s="25">
        <v>63</v>
      </c>
      <c r="E9" s="25">
        <v>58</v>
      </c>
      <c r="F9" s="25">
        <f t="shared" si="0"/>
        <v>121</v>
      </c>
      <c r="G9" s="27">
        <v>3</v>
      </c>
      <c r="H9" s="25">
        <v>415</v>
      </c>
      <c r="I9" s="28">
        <v>15</v>
      </c>
    </row>
    <row r="10" spans="1:25" ht="15.75" customHeight="1" x14ac:dyDescent="0.3">
      <c r="A10" s="23">
        <v>10</v>
      </c>
      <c r="B10" s="24" t="s">
        <v>1103</v>
      </c>
      <c r="C10" s="24" t="s">
        <v>295</v>
      </c>
      <c r="D10" s="25">
        <v>65</v>
      </c>
      <c r="E10" s="25">
        <v>69</v>
      </c>
      <c r="F10" s="25">
        <f t="shared" si="0"/>
        <v>134</v>
      </c>
      <c r="G10" s="27">
        <v>4</v>
      </c>
      <c r="H10" s="25">
        <v>419</v>
      </c>
      <c r="I10" s="28">
        <v>13</v>
      </c>
    </row>
    <row r="11" spans="1:25" ht="15.75" customHeight="1" x14ac:dyDescent="0.3">
      <c r="A11" s="23">
        <v>2</v>
      </c>
      <c r="B11" s="24" t="s">
        <v>1131</v>
      </c>
      <c r="C11" s="24" t="s">
        <v>312</v>
      </c>
      <c r="D11" s="25">
        <v>73</v>
      </c>
      <c r="E11" s="25">
        <v>66</v>
      </c>
      <c r="F11" s="25">
        <f t="shared" si="0"/>
        <v>139</v>
      </c>
      <c r="G11" s="27">
        <v>5</v>
      </c>
      <c r="H11" s="30">
        <v>386</v>
      </c>
      <c r="I11" s="31">
        <v>11</v>
      </c>
    </row>
    <row r="12" spans="1:25" ht="15.75" customHeight="1" x14ac:dyDescent="0.3">
      <c r="A12" s="23">
        <v>7</v>
      </c>
      <c r="B12" s="24" t="s">
        <v>1117</v>
      </c>
      <c r="C12" s="24" t="s">
        <v>312</v>
      </c>
      <c r="D12" s="25">
        <v>79</v>
      </c>
      <c r="E12" s="25">
        <v>75</v>
      </c>
      <c r="F12" s="25">
        <f t="shared" si="0"/>
        <v>154</v>
      </c>
      <c r="G12" s="27">
        <v>6</v>
      </c>
      <c r="H12" s="25">
        <v>294</v>
      </c>
      <c r="I12" s="28">
        <v>11</v>
      </c>
    </row>
    <row r="13" spans="1:25" ht="15.75" customHeight="1" x14ac:dyDescent="0.3">
      <c r="A13" s="23">
        <v>3</v>
      </c>
      <c r="B13" s="24" t="s">
        <v>926</v>
      </c>
      <c r="C13" s="24" t="s">
        <v>295</v>
      </c>
      <c r="D13" s="25">
        <v>49</v>
      </c>
      <c r="E13" s="25">
        <v>62</v>
      </c>
      <c r="F13" s="25">
        <f t="shared" si="0"/>
        <v>111</v>
      </c>
      <c r="G13" s="27">
        <v>2</v>
      </c>
      <c r="H13" s="25">
        <v>361</v>
      </c>
      <c r="I13" s="28">
        <v>8</v>
      </c>
    </row>
    <row r="14" spans="1:25" ht="15.75" customHeight="1" x14ac:dyDescent="0.3">
      <c r="A14" s="32">
        <v>6</v>
      </c>
      <c r="B14" s="109" t="s">
        <v>1147</v>
      </c>
      <c r="C14" s="109" t="s">
        <v>18</v>
      </c>
      <c r="D14" s="99" t="s">
        <v>102</v>
      </c>
      <c r="E14" s="99"/>
      <c r="F14" s="99">
        <f t="shared" si="0"/>
        <v>0</v>
      </c>
      <c r="G14" s="35">
        <v>0</v>
      </c>
      <c r="H14" s="99">
        <v>0</v>
      </c>
      <c r="I14" s="100">
        <v>0</v>
      </c>
    </row>
    <row r="15" spans="1:25" ht="15.75" customHeight="1" x14ac:dyDescent="0.3"/>
    <row r="16" spans="1:25" ht="15.75" customHeight="1" x14ac:dyDescent="0.3">
      <c r="B16" s="9" t="s">
        <v>1075</v>
      </c>
    </row>
    <row r="17" spans="2:6" ht="15.75" customHeight="1" x14ac:dyDescent="0.35">
      <c r="B17" s="172" t="s">
        <v>1076</v>
      </c>
    </row>
    <row r="18" spans="2:6" ht="15.75" customHeight="1" x14ac:dyDescent="0.3"/>
    <row r="19" spans="2:6" ht="15.75" customHeight="1" x14ac:dyDescent="0.3">
      <c r="B19" s="18" t="s">
        <v>1142</v>
      </c>
      <c r="F19" s="39" t="s">
        <v>71</v>
      </c>
    </row>
    <row r="20" spans="2:6" ht="15.75" customHeight="1" x14ac:dyDescent="0.3">
      <c r="B20" s="18" t="s">
        <v>72</v>
      </c>
    </row>
    <row r="21" spans="2:6" ht="15.75" customHeight="1" x14ac:dyDescent="0.3"/>
    <row r="22" spans="2:6" ht="15.75" customHeight="1" x14ac:dyDescent="0.3"/>
    <row r="23" spans="2:6" ht="15.75" customHeight="1" x14ac:dyDescent="0.3"/>
    <row r="24" spans="2:6" ht="15.75" customHeight="1" x14ac:dyDescent="0.3"/>
    <row r="25" spans="2:6" ht="15.75" customHeight="1" x14ac:dyDescent="0.3"/>
    <row r="26" spans="2:6" ht="15.75" customHeight="1" x14ac:dyDescent="0.3"/>
    <row r="27" spans="2:6" ht="15.75" customHeight="1" x14ac:dyDescent="0.3"/>
    <row r="28" spans="2:6" ht="15.75" customHeight="1" x14ac:dyDescent="0.3"/>
    <row r="29" spans="2:6" ht="15.75" customHeight="1" x14ac:dyDescent="0.3"/>
    <row r="30" spans="2:6" ht="15.75" customHeight="1" x14ac:dyDescent="0.3"/>
    <row r="31" spans="2:6" ht="15.75" customHeight="1" x14ac:dyDescent="0.3"/>
    <row r="32" spans="2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D2:I2"/>
  </mergeCells>
  <hyperlinks>
    <hyperlink ref="B2" location="'Index'!A3" tooltip="Go to the Index sheet" display="á" xr:uid="{C4BDCB3F-B864-4CE1-AF6B-DEBBA2FCF06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5C27-EA35-4F22-ADCC-14118AA89979}">
  <sheetPr>
    <tabColor theme="5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9" width="5" style="18" customWidth="1"/>
    <col min="20" max="25" width="10.28515625" style="18"/>
  </cols>
  <sheetData>
    <row r="1" spans="1:25" ht="18" x14ac:dyDescent="0.35">
      <c r="A1" s="176"/>
      <c r="B1" s="2" t="s">
        <v>1148</v>
      </c>
      <c r="C1" s="2"/>
      <c r="D1" s="3"/>
      <c r="E1" s="3"/>
      <c r="F1" s="3"/>
      <c r="G1" s="3"/>
      <c r="H1" s="3"/>
      <c r="I1" s="4" t="s">
        <v>1149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4"/>
      <c r="D2" s="55" t="s">
        <v>3</v>
      </c>
      <c r="E2" s="55"/>
      <c r="F2" s="55"/>
      <c r="G2" s="55"/>
      <c r="H2" s="55"/>
      <c r="I2" s="55"/>
    </row>
    <row r="3" spans="1:25" ht="15.75" customHeight="1" x14ac:dyDescent="0.3">
      <c r="A3" s="8"/>
      <c r="B3" s="9" t="s">
        <v>4</v>
      </c>
      <c r="C3" s="10" t="s">
        <v>1150</v>
      </c>
      <c r="D3" s="10"/>
      <c r="E3" s="10" t="s">
        <v>1035</v>
      </c>
      <c r="F3" s="9"/>
      <c r="G3" s="9"/>
      <c r="H3" s="9"/>
      <c r="I3" s="9"/>
      <c r="J3" s="9"/>
      <c r="K3" s="18"/>
      <c r="U3" s="9"/>
      <c r="V3" s="9"/>
      <c r="W3" s="9"/>
      <c r="X3" s="9"/>
      <c r="Y3" s="9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K4" s="18"/>
    </row>
    <row r="5" spans="1:25" ht="15.75" customHeight="1" x14ac:dyDescent="0.3">
      <c r="A5" s="102">
        <v>9</v>
      </c>
      <c r="B5" s="103" t="s">
        <v>1151</v>
      </c>
      <c r="C5" s="103" t="s">
        <v>129</v>
      </c>
      <c r="D5" s="90">
        <v>99</v>
      </c>
      <c r="E5" s="90">
        <v>100</v>
      </c>
      <c r="F5" s="90">
        <f t="shared" ref="F5:F13" si="0">SUM(D5:E5)</f>
        <v>199</v>
      </c>
      <c r="G5" s="90">
        <v>9</v>
      </c>
      <c r="H5" s="90">
        <v>593</v>
      </c>
      <c r="I5" s="91">
        <v>27</v>
      </c>
      <c r="K5" s="18"/>
    </row>
    <row r="6" spans="1:25" ht="15.75" customHeight="1" x14ac:dyDescent="0.3">
      <c r="A6" s="23">
        <v>8</v>
      </c>
      <c r="B6" s="24" t="s">
        <v>1088</v>
      </c>
      <c r="C6" s="24" t="s">
        <v>364</v>
      </c>
      <c r="D6" s="25">
        <v>89</v>
      </c>
      <c r="E6" s="25">
        <v>99</v>
      </c>
      <c r="F6" s="25">
        <f t="shared" si="0"/>
        <v>188</v>
      </c>
      <c r="G6" s="27">
        <v>6</v>
      </c>
      <c r="H6" s="25">
        <v>575</v>
      </c>
      <c r="I6" s="28">
        <v>22</v>
      </c>
      <c r="K6" s="18"/>
    </row>
    <row r="7" spans="1:25" ht="15.75" customHeight="1" x14ac:dyDescent="0.3">
      <c r="A7" s="23">
        <v>4</v>
      </c>
      <c r="B7" s="24" t="s">
        <v>771</v>
      </c>
      <c r="C7" s="24" t="s">
        <v>739</v>
      </c>
      <c r="D7" s="25">
        <v>97</v>
      </c>
      <c r="E7" s="25">
        <v>99</v>
      </c>
      <c r="F7" s="25">
        <f t="shared" si="0"/>
        <v>196</v>
      </c>
      <c r="G7" s="27">
        <v>8</v>
      </c>
      <c r="H7" s="25">
        <v>569</v>
      </c>
      <c r="I7" s="28">
        <v>19</v>
      </c>
      <c r="J7" s="79"/>
      <c r="K7" s="18"/>
    </row>
    <row r="8" spans="1:25" ht="15.75" customHeight="1" x14ac:dyDescent="0.3">
      <c r="A8" s="23">
        <v>5</v>
      </c>
      <c r="B8" s="24" t="s">
        <v>1083</v>
      </c>
      <c r="C8" s="24" t="s">
        <v>1023</v>
      </c>
      <c r="D8" s="25">
        <v>93</v>
      </c>
      <c r="E8" s="25">
        <v>93</v>
      </c>
      <c r="F8" s="25">
        <f t="shared" si="0"/>
        <v>186</v>
      </c>
      <c r="G8" s="27">
        <v>5</v>
      </c>
      <c r="H8" s="25">
        <v>564</v>
      </c>
      <c r="I8" s="28">
        <v>17</v>
      </c>
      <c r="K8" s="18"/>
    </row>
    <row r="9" spans="1:25" ht="15.75" customHeight="1" x14ac:dyDescent="0.3">
      <c r="A9" s="23">
        <v>6</v>
      </c>
      <c r="B9" s="24" t="s">
        <v>1152</v>
      </c>
      <c r="C9" s="24" t="s">
        <v>1023</v>
      </c>
      <c r="D9" s="25">
        <v>95</v>
      </c>
      <c r="E9" s="25">
        <v>96</v>
      </c>
      <c r="F9" s="25">
        <f t="shared" si="0"/>
        <v>191</v>
      </c>
      <c r="G9" s="27">
        <v>7</v>
      </c>
      <c r="H9" s="25">
        <v>381</v>
      </c>
      <c r="I9" s="28">
        <v>14</v>
      </c>
    </row>
    <row r="10" spans="1:25" ht="15.75" customHeight="1" x14ac:dyDescent="0.3">
      <c r="A10" s="23">
        <v>2</v>
      </c>
      <c r="B10" s="24" t="s">
        <v>1047</v>
      </c>
      <c r="C10" s="24" t="s">
        <v>364</v>
      </c>
      <c r="D10" s="25">
        <v>88</v>
      </c>
      <c r="E10" s="25">
        <v>91</v>
      </c>
      <c r="F10" s="25">
        <f t="shared" si="0"/>
        <v>179</v>
      </c>
      <c r="G10" s="27">
        <v>3</v>
      </c>
      <c r="H10" s="30">
        <v>548</v>
      </c>
      <c r="I10" s="31">
        <v>11</v>
      </c>
    </row>
    <row r="11" spans="1:25" ht="15.75" customHeight="1" x14ac:dyDescent="0.3">
      <c r="A11" s="23">
        <v>7</v>
      </c>
      <c r="B11" s="24" t="s">
        <v>1086</v>
      </c>
      <c r="C11" s="24" t="s">
        <v>63</v>
      </c>
      <c r="D11" s="25">
        <v>86</v>
      </c>
      <c r="E11" s="25">
        <v>93</v>
      </c>
      <c r="F11" s="25">
        <f t="shared" si="0"/>
        <v>179</v>
      </c>
      <c r="G11" s="27">
        <v>3</v>
      </c>
      <c r="H11" s="25">
        <v>548</v>
      </c>
      <c r="I11" s="28">
        <v>11</v>
      </c>
    </row>
    <row r="12" spans="1:25" ht="15.75" customHeight="1" x14ac:dyDescent="0.3">
      <c r="A12" s="23">
        <v>3</v>
      </c>
      <c r="B12" s="24" t="s">
        <v>760</v>
      </c>
      <c r="C12" s="24" t="s">
        <v>123</v>
      </c>
      <c r="D12" s="25">
        <v>87</v>
      </c>
      <c r="E12" s="25">
        <v>92</v>
      </c>
      <c r="F12" s="25">
        <f t="shared" si="0"/>
        <v>179</v>
      </c>
      <c r="G12" s="27">
        <v>3</v>
      </c>
      <c r="H12" s="25">
        <v>541</v>
      </c>
      <c r="I12" s="28">
        <v>10</v>
      </c>
    </row>
    <row r="13" spans="1:25" ht="15.75" customHeight="1" x14ac:dyDescent="0.3">
      <c r="A13" s="32">
        <v>1</v>
      </c>
      <c r="B13" s="109" t="s">
        <v>822</v>
      </c>
      <c r="C13" s="109" t="s">
        <v>261</v>
      </c>
      <c r="D13" s="99">
        <v>88</v>
      </c>
      <c r="E13" s="99">
        <v>93</v>
      </c>
      <c r="F13" s="99">
        <f t="shared" si="0"/>
        <v>181</v>
      </c>
      <c r="G13" s="35">
        <v>4</v>
      </c>
      <c r="H13" s="162">
        <v>534</v>
      </c>
      <c r="I13" s="112">
        <v>8</v>
      </c>
    </row>
    <row r="14" spans="1:25" ht="15.75" customHeight="1" x14ac:dyDescent="0.3"/>
    <row r="15" spans="1:25" ht="15.75" customHeight="1" x14ac:dyDescent="0.3">
      <c r="A15" s="8"/>
      <c r="B15" s="9" t="s">
        <v>29</v>
      </c>
      <c r="C15" s="10" t="s">
        <v>1153</v>
      </c>
      <c r="D15" s="10"/>
      <c r="E15" s="10" t="s">
        <v>1154</v>
      </c>
      <c r="F15" s="9"/>
      <c r="G15" s="9"/>
      <c r="H15" s="9"/>
      <c r="I15" s="9"/>
    </row>
    <row r="16" spans="1:25" ht="15.75" customHeight="1" x14ac:dyDescent="0.3">
      <c r="A16" s="11">
        <v>2</v>
      </c>
      <c r="B16" s="12" t="s">
        <v>7</v>
      </c>
      <c r="C16" s="13" t="s">
        <v>8</v>
      </c>
      <c r="D16" s="63"/>
      <c r="E16" s="81"/>
      <c r="F16" s="16" t="s">
        <v>9</v>
      </c>
      <c r="G16" s="16" t="s">
        <v>10</v>
      </c>
      <c r="H16" s="16" t="s">
        <v>11</v>
      </c>
      <c r="I16" s="17" t="s">
        <v>12</v>
      </c>
    </row>
    <row r="17" spans="1:9" ht="15.75" customHeight="1" x14ac:dyDescent="0.3">
      <c r="A17" s="102">
        <v>5</v>
      </c>
      <c r="B17" s="103" t="s">
        <v>1147</v>
      </c>
      <c r="C17" s="103" t="s">
        <v>18</v>
      </c>
      <c r="D17" s="90">
        <v>92</v>
      </c>
      <c r="E17" s="90">
        <v>94</v>
      </c>
      <c r="F17" s="90">
        <f t="shared" ref="F17:F24" si="1">SUM(D17:E17)</f>
        <v>186</v>
      </c>
      <c r="G17" s="90">
        <v>8</v>
      </c>
      <c r="H17" s="90">
        <v>554</v>
      </c>
      <c r="I17" s="91">
        <v>22</v>
      </c>
    </row>
    <row r="18" spans="1:9" ht="15.75" customHeight="1" x14ac:dyDescent="0.3">
      <c r="A18" s="23">
        <v>8</v>
      </c>
      <c r="B18" s="24" t="s">
        <v>217</v>
      </c>
      <c r="C18" s="24" t="s">
        <v>218</v>
      </c>
      <c r="D18" s="25">
        <v>90</v>
      </c>
      <c r="E18" s="25">
        <v>92</v>
      </c>
      <c r="F18" s="25">
        <f t="shared" si="1"/>
        <v>182</v>
      </c>
      <c r="G18" s="27">
        <v>5</v>
      </c>
      <c r="H18" s="25">
        <v>551</v>
      </c>
      <c r="I18" s="28">
        <v>19</v>
      </c>
    </row>
    <row r="19" spans="1:9" ht="15.75" customHeight="1" x14ac:dyDescent="0.3">
      <c r="A19" s="23">
        <v>3</v>
      </c>
      <c r="B19" s="24" t="s">
        <v>226</v>
      </c>
      <c r="C19" s="24" t="s">
        <v>218</v>
      </c>
      <c r="D19" s="25">
        <v>90</v>
      </c>
      <c r="E19" s="25">
        <v>93</v>
      </c>
      <c r="F19" s="25">
        <f t="shared" si="1"/>
        <v>183</v>
      </c>
      <c r="G19" s="27">
        <v>6</v>
      </c>
      <c r="H19" s="25">
        <v>544</v>
      </c>
      <c r="I19" s="28">
        <v>16</v>
      </c>
    </row>
    <row r="20" spans="1:9" ht="15.75" customHeight="1" x14ac:dyDescent="0.3">
      <c r="A20" s="23">
        <v>6</v>
      </c>
      <c r="B20" s="24" t="s">
        <v>437</v>
      </c>
      <c r="C20" s="24" t="s">
        <v>312</v>
      </c>
      <c r="D20" s="25">
        <v>92</v>
      </c>
      <c r="E20" s="25">
        <v>93</v>
      </c>
      <c r="F20" s="25">
        <f t="shared" si="1"/>
        <v>185</v>
      </c>
      <c r="G20" s="27">
        <v>7</v>
      </c>
      <c r="H20" s="25">
        <v>535</v>
      </c>
      <c r="I20" s="28">
        <v>15</v>
      </c>
    </row>
    <row r="21" spans="1:9" ht="15.75" customHeight="1" x14ac:dyDescent="0.3">
      <c r="A21" s="23">
        <v>1</v>
      </c>
      <c r="B21" s="24" t="s">
        <v>603</v>
      </c>
      <c r="C21" s="24" t="s">
        <v>1097</v>
      </c>
      <c r="D21" s="25">
        <v>87</v>
      </c>
      <c r="E21" s="25">
        <v>91</v>
      </c>
      <c r="F21" s="25">
        <f t="shared" si="1"/>
        <v>178</v>
      </c>
      <c r="G21" s="27">
        <v>3</v>
      </c>
      <c r="H21" s="30">
        <v>535</v>
      </c>
      <c r="I21" s="31">
        <v>14</v>
      </c>
    </row>
    <row r="22" spans="1:9" ht="15.75" customHeight="1" x14ac:dyDescent="0.3">
      <c r="A22" s="23">
        <v>2</v>
      </c>
      <c r="B22" s="24" t="s">
        <v>1062</v>
      </c>
      <c r="C22" s="24" t="s">
        <v>1023</v>
      </c>
      <c r="D22" s="25">
        <v>84</v>
      </c>
      <c r="E22" s="25">
        <v>91</v>
      </c>
      <c r="F22" s="25">
        <f t="shared" si="1"/>
        <v>175</v>
      </c>
      <c r="G22" s="27">
        <v>2</v>
      </c>
      <c r="H22" s="25">
        <v>530</v>
      </c>
      <c r="I22" s="28">
        <v>11</v>
      </c>
    </row>
    <row r="23" spans="1:9" ht="15.75" customHeight="1" x14ac:dyDescent="0.3">
      <c r="A23" s="23">
        <v>7</v>
      </c>
      <c r="B23" s="24" t="s">
        <v>229</v>
      </c>
      <c r="C23" s="24" t="s">
        <v>218</v>
      </c>
      <c r="D23" s="25">
        <v>87</v>
      </c>
      <c r="E23" s="25">
        <v>92</v>
      </c>
      <c r="F23" s="25">
        <f t="shared" si="1"/>
        <v>179</v>
      </c>
      <c r="G23" s="27">
        <v>4</v>
      </c>
      <c r="H23" s="25">
        <v>438</v>
      </c>
      <c r="I23" s="28">
        <v>9</v>
      </c>
    </row>
    <row r="24" spans="1:9" ht="15.75" customHeight="1" x14ac:dyDescent="0.3">
      <c r="A24" s="32">
        <v>4</v>
      </c>
      <c r="B24" s="109" t="s">
        <v>1042</v>
      </c>
      <c r="C24" s="109" t="s">
        <v>261</v>
      </c>
      <c r="D24" s="99">
        <v>86</v>
      </c>
      <c r="E24" s="99">
        <v>87</v>
      </c>
      <c r="F24" s="99">
        <f t="shared" si="1"/>
        <v>173</v>
      </c>
      <c r="G24" s="35">
        <v>1</v>
      </c>
      <c r="H24" s="99">
        <v>502</v>
      </c>
      <c r="I24" s="100">
        <v>4</v>
      </c>
    </row>
    <row r="25" spans="1:9" ht="15.75" customHeight="1" x14ac:dyDescent="0.3"/>
    <row r="26" spans="1:9" ht="15.75" customHeight="1" x14ac:dyDescent="0.3">
      <c r="A26" s="8"/>
      <c r="B26" s="9" t="s">
        <v>44</v>
      </c>
      <c r="C26" s="10" t="s">
        <v>1155</v>
      </c>
      <c r="D26" s="10"/>
      <c r="E26" s="10" t="s">
        <v>1156</v>
      </c>
      <c r="F26" s="9"/>
      <c r="G26" s="9"/>
      <c r="H26" s="9"/>
      <c r="I26" s="9"/>
    </row>
    <row r="27" spans="1:9" ht="15.75" customHeight="1" x14ac:dyDescent="0.3">
      <c r="A27" s="11">
        <v>2</v>
      </c>
      <c r="B27" s="12" t="s">
        <v>7</v>
      </c>
      <c r="C27" s="13" t="s">
        <v>8</v>
      </c>
      <c r="D27" s="63"/>
      <c r="E27" s="81"/>
      <c r="F27" s="16" t="s">
        <v>9</v>
      </c>
      <c r="G27" s="16" t="s">
        <v>10</v>
      </c>
      <c r="H27" s="16" t="s">
        <v>11</v>
      </c>
      <c r="I27" s="17" t="s">
        <v>12</v>
      </c>
    </row>
    <row r="28" spans="1:9" ht="15.75" customHeight="1" x14ac:dyDescent="0.3">
      <c r="A28" s="102">
        <v>5</v>
      </c>
      <c r="B28" s="103" t="s">
        <v>1157</v>
      </c>
      <c r="C28" s="103" t="s">
        <v>364</v>
      </c>
      <c r="D28" s="90">
        <v>86</v>
      </c>
      <c r="E28" s="90">
        <v>90</v>
      </c>
      <c r="F28" s="90">
        <f t="shared" ref="F28:F35" si="2">SUM(D28:E28)</f>
        <v>176</v>
      </c>
      <c r="G28" s="90">
        <v>8</v>
      </c>
      <c r="H28" s="90">
        <v>537</v>
      </c>
      <c r="I28" s="91">
        <v>23</v>
      </c>
    </row>
    <row r="29" spans="1:9" ht="15.75" customHeight="1" x14ac:dyDescent="0.3">
      <c r="A29" s="23">
        <v>1</v>
      </c>
      <c r="B29" s="24" t="s">
        <v>1048</v>
      </c>
      <c r="C29" s="24" t="s">
        <v>1023</v>
      </c>
      <c r="D29" s="25">
        <v>83</v>
      </c>
      <c r="E29" s="25">
        <v>85</v>
      </c>
      <c r="F29" s="25">
        <f t="shared" si="2"/>
        <v>168</v>
      </c>
      <c r="G29" s="27">
        <v>5</v>
      </c>
      <c r="H29" s="30">
        <v>526</v>
      </c>
      <c r="I29" s="31">
        <v>19</v>
      </c>
    </row>
    <row r="30" spans="1:9" ht="15.75" customHeight="1" x14ac:dyDescent="0.3">
      <c r="A30" s="23">
        <v>6</v>
      </c>
      <c r="B30" s="24" t="s">
        <v>815</v>
      </c>
      <c r="C30" s="24" t="s">
        <v>63</v>
      </c>
      <c r="D30" s="25">
        <v>85</v>
      </c>
      <c r="E30" s="25">
        <v>86</v>
      </c>
      <c r="F30" s="25">
        <f t="shared" si="2"/>
        <v>171</v>
      </c>
      <c r="G30" s="27">
        <v>6</v>
      </c>
      <c r="H30" s="25">
        <v>517</v>
      </c>
      <c r="I30" s="28">
        <v>17</v>
      </c>
    </row>
    <row r="31" spans="1:9" ht="15.75" customHeight="1" x14ac:dyDescent="0.3">
      <c r="A31" s="23">
        <v>7</v>
      </c>
      <c r="B31" s="24" t="s">
        <v>1116</v>
      </c>
      <c r="C31" s="24" t="s">
        <v>1097</v>
      </c>
      <c r="D31" s="25">
        <v>78</v>
      </c>
      <c r="E31" s="25">
        <v>83</v>
      </c>
      <c r="F31" s="25">
        <f t="shared" si="2"/>
        <v>161</v>
      </c>
      <c r="G31" s="27">
        <v>3</v>
      </c>
      <c r="H31" s="25">
        <v>513</v>
      </c>
      <c r="I31" s="28">
        <v>16</v>
      </c>
    </row>
    <row r="32" spans="1:9" ht="15.75" customHeight="1" x14ac:dyDescent="0.3">
      <c r="A32" s="23">
        <v>8</v>
      </c>
      <c r="B32" s="24" t="s">
        <v>1158</v>
      </c>
      <c r="C32" s="24" t="s">
        <v>153</v>
      </c>
      <c r="D32" s="25">
        <v>79</v>
      </c>
      <c r="E32" s="25">
        <v>83</v>
      </c>
      <c r="F32" s="25">
        <f t="shared" si="2"/>
        <v>162</v>
      </c>
      <c r="G32" s="27">
        <v>4</v>
      </c>
      <c r="H32" s="25">
        <v>498</v>
      </c>
      <c r="I32" s="28">
        <v>13</v>
      </c>
    </row>
    <row r="33" spans="1:9" ht="15.75" customHeight="1" x14ac:dyDescent="0.3">
      <c r="A33" s="23">
        <v>3</v>
      </c>
      <c r="B33" s="24" t="s">
        <v>1022</v>
      </c>
      <c r="C33" s="24" t="s">
        <v>1023</v>
      </c>
      <c r="D33" s="25">
        <v>83</v>
      </c>
      <c r="E33" s="25">
        <v>91</v>
      </c>
      <c r="F33" s="25">
        <f t="shared" si="2"/>
        <v>174</v>
      </c>
      <c r="G33" s="27">
        <v>7</v>
      </c>
      <c r="H33" s="25">
        <v>493</v>
      </c>
      <c r="I33" s="28">
        <v>11</v>
      </c>
    </row>
    <row r="34" spans="1:9" ht="15.75" customHeight="1" x14ac:dyDescent="0.3">
      <c r="A34" s="23">
        <v>4</v>
      </c>
      <c r="B34" s="24" t="s">
        <v>1096</v>
      </c>
      <c r="C34" s="24" t="s">
        <v>1097</v>
      </c>
      <c r="D34" s="25">
        <v>75</v>
      </c>
      <c r="E34" s="25">
        <v>81</v>
      </c>
      <c r="F34" s="25">
        <f t="shared" si="2"/>
        <v>156</v>
      </c>
      <c r="G34" s="27">
        <v>2</v>
      </c>
      <c r="H34" s="25">
        <v>476</v>
      </c>
      <c r="I34" s="28">
        <v>6</v>
      </c>
    </row>
    <row r="35" spans="1:9" ht="15.75" customHeight="1" x14ac:dyDescent="0.3">
      <c r="A35" s="32">
        <v>2</v>
      </c>
      <c r="B35" s="109" t="s">
        <v>1159</v>
      </c>
      <c r="C35" s="109" t="s">
        <v>1097</v>
      </c>
      <c r="D35" s="177" t="s">
        <v>102</v>
      </c>
      <c r="E35" s="99"/>
      <c r="F35" s="99">
        <f t="shared" si="2"/>
        <v>0</v>
      </c>
      <c r="G35" s="35">
        <v>0</v>
      </c>
      <c r="H35" s="99">
        <v>161</v>
      </c>
      <c r="I35" s="100">
        <v>3</v>
      </c>
    </row>
    <row r="36" spans="1:9" ht="15.75" customHeight="1" x14ac:dyDescent="0.3"/>
    <row r="37" spans="1:9" ht="15.75" customHeight="1" x14ac:dyDescent="0.3">
      <c r="A37" s="8"/>
      <c r="B37" s="9" t="s">
        <v>57</v>
      </c>
      <c r="C37" s="10" t="s">
        <v>1160</v>
      </c>
      <c r="D37" s="10"/>
      <c r="E37" s="10" t="s">
        <v>1161</v>
      </c>
      <c r="F37" s="9"/>
      <c r="G37" s="9"/>
      <c r="H37" s="9"/>
      <c r="I37" s="9"/>
    </row>
    <row r="38" spans="1:9" ht="15.75" customHeight="1" x14ac:dyDescent="0.3">
      <c r="A38" s="11">
        <v>2</v>
      </c>
      <c r="B38" s="12" t="s">
        <v>7</v>
      </c>
      <c r="C38" s="13" t="s">
        <v>8</v>
      </c>
      <c r="D38" s="63"/>
      <c r="E38" s="81"/>
      <c r="F38" s="16" t="s">
        <v>9</v>
      </c>
      <c r="G38" s="16" t="s">
        <v>10</v>
      </c>
      <c r="H38" s="16" t="s">
        <v>11</v>
      </c>
      <c r="I38" s="17" t="s">
        <v>12</v>
      </c>
    </row>
    <row r="39" spans="1:9" ht="15.75" customHeight="1" x14ac:dyDescent="0.3">
      <c r="A39" s="102">
        <v>3</v>
      </c>
      <c r="B39" s="103" t="s">
        <v>1162</v>
      </c>
      <c r="C39" s="103" t="s">
        <v>123</v>
      </c>
      <c r="D39" s="90">
        <v>87</v>
      </c>
      <c r="E39" s="90">
        <v>91</v>
      </c>
      <c r="F39" s="90">
        <f t="shared" ref="F39:F45" si="3">SUM(D39:E39)</f>
        <v>178</v>
      </c>
      <c r="G39" s="90">
        <v>7</v>
      </c>
      <c r="H39" s="90">
        <v>529</v>
      </c>
      <c r="I39" s="91">
        <v>20</v>
      </c>
    </row>
    <row r="40" spans="1:9" ht="15.75" customHeight="1" x14ac:dyDescent="0.3">
      <c r="A40" s="23">
        <v>5</v>
      </c>
      <c r="B40" s="24" t="s">
        <v>1163</v>
      </c>
      <c r="C40" s="24" t="s">
        <v>63</v>
      </c>
      <c r="D40" s="25">
        <v>80</v>
      </c>
      <c r="E40" s="25">
        <v>87</v>
      </c>
      <c r="F40" s="25">
        <f t="shared" si="3"/>
        <v>167</v>
      </c>
      <c r="G40" s="27">
        <v>4</v>
      </c>
      <c r="H40" s="25">
        <v>522</v>
      </c>
      <c r="I40" s="28">
        <v>18</v>
      </c>
    </row>
    <row r="41" spans="1:9" ht="15.75" customHeight="1" x14ac:dyDescent="0.3">
      <c r="A41" s="23">
        <v>2</v>
      </c>
      <c r="B41" s="24" t="s">
        <v>1164</v>
      </c>
      <c r="C41" s="24" t="s">
        <v>1023</v>
      </c>
      <c r="D41" s="25">
        <v>78</v>
      </c>
      <c r="E41" s="25">
        <v>86</v>
      </c>
      <c r="F41" s="25">
        <f t="shared" si="3"/>
        <v>164</v>
      </c>
      <c r="G41" s="27">
        <v>3</v>
      </c>
      <c r="H41" s="25">
        <v>503</v>
      </c>
      <c r="I41" s="28">
        <v>13</v>
      </c>
    </row>
    <row r="42" spans="1:9" ht="15.75" customHeight="1" x14ac:dyDescent="0.3">
      <c r="A42" s="23">
        <v>4</v>
      </c>
      <c r="B42" s="24" t="s">
        <v>1025</v>
      </c>
      <c r="C42" s="24" t="s">
        <v>63</v>
      </c>
      <c r="D42" s="25">
        <v>87</v>
      </c>
      <c r="E42" s="25">
        <v>89</v>
      </c>
      <c r="F42" s="25">
        <f t="shared" si="3"/>
        <v>176</v>
      </c>
      <c r="G42" s="27">
        <v>6</v>
      </c>
      <c r="H42" s="25">
        <v>501</v>
      </c>
      <c r="I42" s="28">
        <v>11</v>
      </c>
    </row>
    <row r="43" spans="1:9" ht="15.75" customHeight="1" x14ac:dyDescent="0.3">
      <c r="A43" s="23">
        <v>7</v>
      </c>
      <c r="B43" s="24" t="s">
        <v>1165</v>
      </c>
      <c r="C43" s="24" t="s">
        <v>364</v>
      </c>
      <c r="D43" s="25">
        <v>83</v>
      </c>
      <c r="E43" s="25">
        <v>88</v>
      </c>
      <c r="F43" s="25">
        <f t="shared" si="3"/>
        <v>171</v>
      </c>
      <c r="G43" s="27">
        <v>5</v>
      </c>
      <c r="H43" s="25">
        <v>499</v>
      </c>
      <c r="I43" s="28">
        <v>11</v>
      </c>
    </row>
    <row r="44" spans="1:9" ht="15.75" customHeight="1" x14ac:dyDescent="0.3">
      <c r="A44" s="23">
        <v>6</v>
      </c>
      <c r="B44" s="24" t="s">
        <v>1166</v>
      </c>
      <c r="C44" s="24" t="s">
        <v>312</v>
      </c>
      <c r="D44" s="178">
        <v>0</v>
      </c>
      <c r="E44" s="25">
        <v>89</v>
      </c>
      <c r="F44" s="25">
        <f t="shared" si="3"/>
        <v>89</v>
      </c>
      <c r="G44" s="27">
        <v>1</v>
      </c>
      <c r="H44" s="25">
        <v>421</v>
      </c>
      <c r="I44" s="28">
        <v>9</v>
      </c>
    </row>
    <row r="45" spans="1:9" ht="15.75" customHeight="1" x14ac:dyDescent="0.3">
      <c r="A45" s="32">
        <v>1</v>
      </c>
      <c r="B45" s="109" t="s">
        <v>298</v>
      </c>
      <c r="C45" s="109" t="s">
        <v>299</v>
      </c>
      <c r="D45" s="99">
        <v>77</v>
      </c>
      <c r="E45" s="99">
        <v>80</v>
      </c>
      <c r="F45" s="99">
        <f t="shared" si="3"/>
        <v>157</v>
      </c>
      <c r="G45" s="35">
        <v>2</v>
      </c>
      <c r="H45" s="162">
        <v>461</v>
      </c>
      <c r="I45" s="112">
        <v>4</v>
      </c>
    </row>
    <row r="46" spans="1:9" ht="15.75" customHeight="1" x14ac:dyDescent="0.3"/>
    <row r="47" spans="1:9" ht="15.75" customHeight="1" x14ac:dyDescent="0.3">
      <c r="A47" s="8"/>
      <c r="B47" s="9" t="s">
        <v>134</v>
      </c>
      <c r="C47" s="10" t="s">
        <v>1167</v>
      </c>
      <c r="D47" s="10"/>
      <c r="E47" s="10" t="s">
        <v>1168</v>
      </c>
      <c r="F47" s="9"/>
      <c r="G47" s="9"/>
      <c r="H47" s="9"/>
      <c r="I47" s="9"/>
    </row>
    <row r="48" spans="1:9" ht="15.75" customHeight="1" x14ac:dyDescent="0.3">
      <c r="A48" s="11">
        <v>2</v>
      </c>
      <c r="B48" s="12" t="s">
        <v>7</v>
      </c>
      <c r="C48" s="13" t="s">
        <v>8</v>
      </c>
      <c r="D48" s="63"/>
      <c r="E48" s="81"/>
      <c r="F48" s="16" t="s">
        <v>9</v>
      </c>
      <c r="G48" s="16" t="s">
        <v>10</v>
      </c>
      <c r="H48" s="16" t="s">
        <v>11</v>
      </c>
      <c r="I48" s="17" t="s">
        <v>12</v>
      </c>
    </row>
    <row r="49" spans="1:9" ht="15.75" customHeight="1" x14ac:dyDescent="0.3">
      <c r="A49" s="102">
        <v>3</v>
      </c>
      <c r="B49" s="103" t="s">
        <v>330</v>
      </c>
      <c r="C49" s="103" t="s">
        <v>299</v>
      </c>
      <c r="D49" s="90">
        <v>88</v>
      </c>
      <c r="E49" s="90">
        <v>91</v>
      </c>
      <c r="F49" s="90">
        <f t="shared" ref="F49:F55" si="4">SUM(D49:E49)</f>
        <v>179</v>
      </c>
      <c r="G49" s="90">
        <v>7</v>
      </c>
      <c r="H49" s="90">
        <v>518</v>
      </c>
      <c r="I49" s="91">
        <v>19</v>
      </c>
    </row>
    <row r="50" spans="1:9" ht="15.75" customHeight="1" x14ac:dyDescent="0.3">
      <c r="A50" s="23">
        <v>7</v>
      </c>
      <c r="B50" s="24" t="s">
        <v>1169</v>
      </c>
      <c r="C50" s="24" t="s">
        <v>320</v>
      </c>
      <c r="D50" s="25">
        <v>86</v>
      </c>
      <c r="E50" s="25">
        <v>88</v>
      </c>
      <c r="F50" s="25">
        <f t="shared" si="4"/>
        <v>174</v>
      </c>
      <c r="G50" s="27">
        <v>6</v>
      </c>
      <c r="H50" s="25">
        <v>509</v>
      </c>
      <c r="I50" s="28">
        <v>19</v>
      </c>
    </row>
    <row r="51" spans="1:9" ht="15.75" customHeight="1" x14ac:dyDescent="0.3">
      <c r="A51" s="23">
        <v>5</v>
      </c>
      <c r="B51" s="24" t="s">
        <v>1170</v>
      </c>
      <c r="C51" s="24" t="s">
        <v>312</v>
      </c>
      <c r="D51" s="25">
        <v>74</v>
      </c>
      <c r="E51" s="25">
        <v>75</v>
      </c>
      <c r="F51" s="25">
        <f t="shared" si="4"/>
        <v>149</v>
      </c>
      <c r="G51" s="27">
        <v>5</v>
      </c>
      <c r="H51" s="25">
        <v>463</v>
      </c>
      <c r="I51" s="28">
        <v>14</v>
      </c>
    </row>
    <row r="52" spans="1:9" ht="15.75" customHeight="1" x14ac:dyDescent="0.3">
      <c r="A52" s="23">
        <v>2</v>
      </c>
      <c r="B52" s="24" t="s">
        <v>1171</v>
      </c>
      <c r="C52" s="24" t="s">
        <v>123</v>
      </c>
      <c r="D52" s="25">
        <v>61</v>
      </c>
      <c r="E52" s="25">
        <v>72</v>
      </c>
      <c r="F52" s="25">
        <f t="shared" si="4"/>
        <v>133</v>
      </c>
      <c r="G52" s="27">
        <v>4</v>
      </c>
      <c r="H52" s="25">
        <v>404</v>
      </c>
      <c r="I52" s="28">
        <v>11</v>
      </c>
    </row>
    <row r="53" spans="1:9" ht="15.75" customHeight="1" x14ac:dyDescent="0.3">
      <c r="A53" s="23">
        <v>6</v>
      </c>
      <c r="B53" s="24" t="s">
        <v>1071</v>
      </c>
      <c r="C53" s="24" t="s">
        <v>129</v>
      </c>
      <c r="D53" s="25">
        <v>64</v>
      </c>
      <c r="E53" s="25">
        <v>66</v>
      </c>
      <c r="F53" s="25">
        <f t="shared" si="4"/>
        <v>130</v>
      </c>
      <c r="G53" s="27">
        <v>3</v>
      </c>
      <c r="H53" s="25">
        <v>290</v>
      </c>
      <c r="I53" s="28">
        <v>8</v>
      </c>
    </row>
    <row r="54" spans="1:9" ht="15.75" customHeight="1" x14ac:dyDescent="0.3">
      <c r="A54" s="23">
        <v>4</v>
      </c>
      <c r="B54" s="24" t="s">
        <v>1146</v>
      </c>
      <c r="C54" s="24" t="s">
        <v>312</v>
      </c>
      <c r="D54" s="25">
        <v>53</v>
      </c>
      <c r="E54" s="25">
        <v>73</v>
      </c>
      <c r="F54" s="25">
        <f t="shared" si="4"/>
        <v>126</v>
      </c>
      <c r="G54" s="27">
        <v>2</v>
      </c>
      <c r="H54" s="25">
        <v>376</v>
      </c>
      <c r="I54" s="28">
        <v>7</v>
      </c>
    </row>
    <row r="55" spans="1:9" ht="15.75" customHeight="1" x14ac:dyDescent="0.3">
      <c r="A55" s="32">
        <v>1</v>
      </c>
      <c r="B55" s="109" t="s">
        <v>1172</v>
      </c>
      <c r="C55" s="109" t="s">
        <v>312</v>
      </c>
      <c r="D55" s="177">
        <v>32</v>
      </c>
      <c r="E55" s="99">
        <v>40</v>
      </c>
      <c r="F55" s="99">
        <f t="shared" si="4"/>
        <v>72</v>
      </c>
      <c r="G55" s="35">
        <v>1</v>
      </c>
      <c r="H55" s="162">
        <v>320</v>
      </c>
      <c r="I55" s="112">
        <v>5</v>
      </c>
    </row>
    <row r="56" spans="1:9" ht="15.75" customHeight="1" x14ac:dyDescent="0.3"/>
    <row r="57" spans="1:9" ht="15.75" customHeight="1" x14ac:dyDescent="0.3">
      <c r="B57" s="18" t="s">
        <v>1173</v>
      </c>
      <c r="F57" s="39" t="s">
        <v>71</v>
      </c>
    </row>
    <row r="58" spans="1:9" ht="15.75" customHeight="1" x14ac:dyDescent="0.3">
      <c r="B58" s="18" t="s">
        <v>72</v>
      </c>
    </row>
    <row r="59" spans="1:9" ht="15.75" customHeight="1" x14ac:dyDescent="0.3"/>
    <row r="60" spans="1:9" ht="15.75" customHeight="1" x14ac:dyDescent="0.3"/>
    <row r="61" spans="1:9" ht="15.75" customHeight="1" x14ac:dyDescent="0.3"/>
    <row r="62" spans="1:9" ht="15.75" customHeight="1" x14ac:dyDescent="0.3"/>
    <row r="63" spans="1:9" ht="15.75" customHeight="1" x14ac:dyDescent="0.3"/>
    <row r="64" spans="1: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D2:I2"/>
  </mergeCells>
  <hyperlinks>
    <hyperlink ref="B2" location="'Index'!A3" tooltip="Go to the Index sheet" display="á" xr:uid="{557A5436-D30F-430C-8216-CECCDBAE60F6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84274-5917-4966-8B77-FA056D219333}">
  <sheetPr>
    <tabColor theme="5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9" width="5" style="18" customWidth="1"/>
    <col min="10" max="10" width="1.7109375" style="18" customWidth="1"/>
    <col min="11" max="11" width="2.7109375" style="40" customWidth="1"/>
    <col min="12" max="13" width="20.7109375" style="18" customWidth="1"/>
    <col min="14" max="19" width="5" style="18" customWidth="1"/>
    <col min="20" max="25" width="10.28515625" style="18"/>
  </cols>
  <sheetData>
    <row r="1" spans="1:25" ht="18" x14ac:dyDescent="0.35">
      <c r="A1" s="176"/>
      <c r="B1" s="2" t="s">
        <v>1148</v>
      </c>
      <c r="C1" s="2"/>
      <c r="D1" s="3"/>
      <c r="E1" s="3"/>
      <c r="F1" s="3" t="s">
        <v>73</v>
      </c>
      <c r="G1" s="3"/>
      <c r="H1" s="3"/>
      <c r="I1" s="4" t="s">
        <v>1149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1"/>
      <c r="D2" s="7" t="s">
        <v>3</v>
      </c>
      <c r="E2" s="7"/>
      <c r="F2" s="7"/>
      <c r="G2" s="7"/>
      <c r="H2" s="7"/>
      <c r="I2" s="7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1174</v>
      </c>
      <c r="D3" s="10"/>
      <c r="E3" s="10" t="s">
        <v>1175</v>
      </c>
      <c r="F3" s="9"/>
      <c r="G3" s="9"/>
      <c r="H3" s="9"/>
      <c r="I3" s="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2</v>
      </c>
      <c r="B4" s="12" t="s">
        <v>7</v>
      </c>
      <c r="C4" s="13" t="s">
        <v>8</v>
      </c>
      <c r="D4" s="63"/>
      <c r="E4" s="81"/>
      <c r="F4" s="16" t="s">
        <v>9</v>
      </c>
      <c r="G4" s="16" t="s">
        <v>10</v>
      </c>
      <c r="H4" s="16" t="s">
        <v>11</v>
      </c>
      <c r="I4" s="17" t="s">
        <v>12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13">
        <v>6</v>
      </c>
      <c r="B5" s="114" t="s">
        <v>1088</v>
      </c>
      <c r="C5" s="114" t="s">
        <v>364</v>
      </c>
      <c r="D5" s="173">
        <v>89</v>
      </c>
      <c r="E5" s="173">
        <v>99</v>
      </c>
      <c r="F5" s="90">
        <v>188</v>
      </c>
      <c r="G5" s="90">
        <v>6</v>
      </c>
      <c r="H5" s="173">
        <v>575</v>
      </c>
      <c r="I5" s="116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5</v>
      </c>
      <c r="B6" s="47" t="s">
        <v>1083</v>
      </c>
      <c r="C6" s="47" t="s">
        <v>1023</v>
      </c>
      <c r="D6" s="48">
        <v>93</v>
      </c>
      <c r="E6" s="48">
        <v>93</v>
      </c>
      <c r="F6" s="25">
        <v>186</v>
      </c>
      <c r="G6" s="25">
        <v>5</v>
      </c>
      <c r="H6" s="48">
        <v>564</v>
      </c>
      <c r="I6" s="49">
        <v>15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2</v>
      </c>
      <c r="B7" s="47" t="s">
        <v>1147</v>
      </c>
      <c r="C7" s="47" t="s">
        <v>18</v>
      </c>
      <c r="D7" s="48">
        <v>92</v>
      </c>
      <c r="E7" s="48">
        <v>94</v>
      </c>
      <c r="F7" s="25">
        <v>186</v>
      </c>
      <c r="G7" s="25">
        <v>5</v>
      </c>
      <c r="H7" s="48">
        <v>554</v>
      </c>
      <c r="I7" s="49">
        <v>12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4</v>
      </c>
      <c r="B8" s="47" t="s">
        <v>217</v>
      </c>
      <c r="C8" s="47" t="s">
        <v>218</v>
      </c>
      <c r="D8" s="48">
        <v>90</v>
      </c>
      <c r="E8" s="48">
        <v>92</v>
      </c>
      <c r="F8" s="25">
        <v>182</v>
      </c>
      <c r="G8" s="25">
        <v>2</v>
      </c>
      <c r="H8" s="48">
        <v>551</v>
      </c>
      <c r="I8" s="49">
        <v>9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1</v>
      </c>
      <c r="B9" s="24" t="s">
        <v>226</v>
      </c>
      <c r="C9" s="24" t="s">
        <v>218</v>
      </c>
      <c r="D9" s="25">
        <v>90</v>
      </c>
      <c r="E9" s="25">
        <v>93</v>
      </c>
      <c r="F9" s="25">
        <v>183</v>
      </c>
      <c r="G9" s="25">
        <v>3</v>
      </c>
      <c r="H9" s="30">
        <v>544</v>
      </c>
      <c r="I9" s="31">
        <v>7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32">
        <v>3</v>
      </c>
      <c r="B10" s="118" t="s">
        <v>229</v>
      </c>
      <c r="C10" s="118" t="s">
        <v>218</v>
      </c>
      <c r="D10" s="150">
        <v>87</v>
      </c>
      <c r="E10" s="150">
        <v>92</v>
      </c>
      <c r="F10" s="99">
        <v>179</v>
      </c>
      <c r="G10" s="99">
        <v>1</v>
      </c>
      <c r="H10" s="150">
        <v>438</v>
      </c>
      <c r="I10" s="120">
        <v>3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8"/>
      <c r="B12" s="9" t="s">
        <v>29</v>
      </c>
      <c r="C12" s="10" t="s">
        <v>1176</v>
      </c>
      <c r="D12" s="10"/>
      <c r="E12" s="10" t="s">
        <v>1177</v>
      </c>
      <c r="F12" s="9"/>
      <c r="G12" s="9"/>
      <c r="H12" s="9"/>
      <c r="I12" s="9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11">
        <v>2</v>
      </c>
      <c r="B13" s="12" t="s">
        <v>7</v>
      </c>
      <c r="C13" s="13" t="s">
        <v>8</v>
      </c>
      <c r="D13" s="63"/>
      <c r="E13" s="81"/>
      <c r="F13" s="16" t="s">
        <v>9</v>
      </c>
      <c r="G13" s="16" t="s">
        <v>10</v>
      </c>
      <c r="H13" s="16" t="s">
        <v>11</v>
      </c>
      <c r="I13" s="17" t="s">
        <v>12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102">
        <v>1</v>
      </c>
      <c r="B14" s="103" t="s">
        <v>1062</v>
      </c>
      <c r="C14" s="103" t="s">
        <v>1023</v>
      </c>
      <c r="D14" s="90">
        <v>84</v>
      </c>
      <c r="E14" s="90">
        <v>91</v>
      </c>
      <c r="F14" s="90">
        <v>175</v>
      </c>
      <c r="G14" s="90">
        <v>5</v>
      </c>
      <c r="H14" s="171">
        <v>530</v>
      </c>
      <c r="I14" s="121">
        <v>16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50">
        <v>6</v>
      </c>
      <c r="B15" s="47" t="s">
        <v>815</v>
      </c>
      <c r="C15" s="47" t="s">
        <v>63</v>
      </c>
      <c r="D15" s="48">
        <v>85</v>
      </c>
      <c r="E15" s="48">
        <v>86</v>
      </c>
      <c r="F15" s="25">
        <v>171</v>
      </c>
      <c r="G15" s="25">
        <v>2</v>
      </c>
      <c r="H15" s="48">
        <v>517</v>
      </c>
      <c r="I15" s="49">
        <v>12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50">
        <v>4</v>
      </c>
      <c r="B16" s="47" t="s">
        <v>1169</v>
      </c>
      <c r="C16" s="47" t="s">
        <v>320</v>
      </c>
      <c r="D16" s="48">
        <v>86</v>
      </c>
      <c r="E16" s="48">
        <v>88</v>
      </c>
      <c r="F16" s="25">
        <v>174</v>
      </c>
      <c r="G16" s="25">
        <v>4</v>
      </c>
      <c r="H16" s="48">
        <v>509</v>
      </c>
      <c r="I16" s="49">
        <v>11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50">
        <v>2</v>
      </c>
      <c r="B17" s="47" t="s">
        <v>1164</v>
      </c>
      <c r="C17" s="47" t="s">
        <v>1023</v>
      </c>
      <c r="D17" s="48">
        <v>78</v>
      </c>
      <c r="E17" s="48">
        <v>86</v>
      </c>
      <c r="F17" s="25">
        <v>164</v>
      </c>
      <c r="G17" s="25">
        <v>1</v>
      </c>
      <c r="H17" s="48">
        <v>503</v>
      </c>
      <c r="I17" s="49">
        <v>11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23">
        <v>5</v>
      </c>
      <c r="B18" s="47" t="s">
        <v>1025</v>
      </c>
      <c r="C18" s="47" t="s">
        <v>63</v>
      </c>
      <c r="D18" s="48">
        <v>87</v>
      </c>
      <c r="E18" s="48">
        <v>89</v>
      </c>
      <c r="F18" s="25">
        <v>176</v>
      </c>
      <c r="G18" s="25">
        <v>6</v>
      </c>
      <c r="H18" s="48">
        <v>501</v>
      </c>
      <c r="I18" s="49">
        <v>10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32">
        <v>3</v>
      </c>
      <c r="B19" s="118" t="s">
        <v>1022</v>
      </c>
      <c r="C19" s="118" t="s">
        <v>1023</v>
      </c>
      <c r="D19" s="150">
        <v>83</v>
      </c>
      <c r="E19" s="150">
        <v>91</v>
      </c>
      <c r="F19" s="99">
        <v>174</v>
      </c>
      <c r="G19" s="99">
        <v>4</v>
      </c>
      <c r="H19" s="150">
        <v>493</v>
      </c>
      <c r="I19" s="120">
        <v>7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42"/>
      <c r="B21" s="18" t="s">
        <v>77</v>
      </c>
      <c r="F21" s="39" t="s">
        <v>71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42"/>
      <c r="B22" s="18" t="s">
        <v>72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/>
    <row r="67" spans="1:25" ht="15.75" customHeight="1" x14ac:dyDescent="0.3"/>
    <row r="68" spans="1:25" ht="15.75" customHeight="1" x14ac:dyDescent="0.3"/>
    <row r="69" spans="1:25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4FCA9483-36CD-4345-B76F-E674A406A72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EFFD-F989-40FE-9525-26D18A6D0845}">
  <sheetPr>
    <tabColor rgb="FF00FFCC"/>
    <pageSetUpPr fitToPage="1"/>
  </sheetPr>
  <dimension ref="A1:Y165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215" customWidth="1"/>
    <col min="2" max="3" width="20.7109375" style="189" customWidth="1"/>
    <col min="4" max="9" width="5" style="189" customWidth="1"/>
    <col min="10" max="10" width="1.7109375" style="189" customWidth="1"/>
    <col min="11" max="11" width="2.7109375" style="189" customWidth="1"/>
    <col min="12" max="13" width="20.7109375" style="189" customWidth="1"/>
    <col min="14" max="19" width="5" style="189" customWidth="1"/>
    <col min="20" max="25" width="4.140625" style="189" customWidth="1"/>
    <col min="26" max="27" width="4.140625" customWidth="1"/>
  </cols>
  <sheetData>
    <row r="1" spans="1:25" ht="18" x14ac:dyDescent="0.35">
      <c r="A1" s="179"/>
      <c r="B1" s="180" t="s">
        <v>1178</v>
      </c>
      <c r="C1" s="181"/>
      <c r="D1" s="181"/>
      <c r="E1" s="181"/>
      <c r="F1" s="181"/>
      <c r="G1" s="181"/>
      <c r="H1" s="181"/>
      <c r="I1" s="182" t="s">
        <v>1179</v>
      </c>
      <c r="J1" s="180"/>
      <c r="K1" s="181"/>
      <c r="L1" s="182"/>
      <c r="M1" s="180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3"/>
    </row>
    <row r="2" spans="1:25" ht="19.5" customHeight="1" x14ac:dyDescent="0.35">
      <c r="A2" s="184"/>
      <c r="B2" s="185" t="s">
        <v>2</v>
      </c>
      <c r="C2" s="186"/>
      <c r="D2" s="187" t="s">
        <v>3</v>
      </c>
      <c r="E2" s="187"/>
      <c r="F2" s="187"/>
      <c r="G2" s="187"/>
      <c r="H2" s="187"/>
      <c r="I2" s="187"/>
      <c r="J2" s="188"/>
    </row>
    <row r="3" spans="1:25" ht="15.75" customHeight="1" x14ac:dyDescent="0.3">
      <c r="A3" s="190"/>
      <c r="B3" s="191" t="s">
        <v>4</v>
      </c>
      <c r="C3" s="192" t="s">
        <v>1180</v>
      </c>
      <c r="D3" s="192"/>
      <c r="E3" s="193" t="s">
        <v>1181</v>
      </c>
      <c r="F3" s="191"/>
      <c r="G3" s="191"/>
      <c r="H3" s="191"/>
      <c r="I3" s="191"/>
      <c r="J3" s="194"/>
      <c r="K3" s="195">
        <v>1</v>
      </c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4" spans="1:25" ht="15.75" customHeight="1" x14ac:dyDescent="0.3">
      <c r="A4" s="196">
        <v>2</v>
      </c>
      <c r="B4" s="197" t="s">
        <v>7</v>
      </c>
      <c r="C4" s="198" t="s">
        <v>8</v>
      </c>
      <c r="D4" s="199"/>
      <c r="E4" s="200"/>
      <c r="F4" s="201" t="s">
        <v>9</v>
      </c>
      <c r="G4" s="201" t="s">
        <v>10</v>
      </c>
      <c r="H4" s="201" t="s">
        <v>11</v>
      </c>
      <c r="I4" s="202" t="s">
        <v>12</v>
      </c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</row>
    <row r="5" spans="1:25" ht="15.75" customHeight="1" x14ac:dyDescent="0.3">
      <c r="A5" s="203">
        <v>1</v>
      </c>
      <c r="B5" s="204" t="s">
        <v>1182</v>
      </c>
      <c r="C5" s="204" t="s">
        <v>497</v>
      </c>
      <c r="D5" s="205">
        <v>98</v>
      </c>
      <c r="E5" s="205">
        <v>99</v>
      </c>
      <c r="F5" s="205">
        <f t="shared" ref="F5:F11" si="0">SUM(D5:E5)</f>
        <v>197</v>
      </c>
      <c r="G5" s="205">
        <v>7</v>
      </c>
      <c r="H5" s="206">
        <v>586</v>
      </c>
      <c r="I5" s="207">
        <v>21</v>
      </c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</row>
    <row r="6" spans="1:25" ht="15.75" customHeight="1" x14ac:dyDescent="0.3">
      <c r="A6" s="208">
        <v>5</v>
      </c>
      <c r="B6" s="209" t="s">
        <v>1183</v>
      </c>
      <c r="C6" s="209" t="s">
        <v>497</v>
      </c>
      <c r="D6" s="210">
        <v>96</v>
      </c>
      <c r="E6" s="210">
        <v>97</v>
      </c>
      <c r="F6" s="210">
        <f t="shared" si="0"/>
        <v>193</v>
      </c>
      <c r="G6" s="211">
        <v>6</v>
      </c>
      <c r="H6" s="212">
        <v>570</v>
      </c>
      <c r="I6" s="213">
        <v>14</v>
      </c>
    </row>
    <row r="7" spans="1:25" ht="15.75" customHeight="1" x14ac:dyDescent="0.3">
      <c r="A7" s="208">
        <v>2</v>
      </c>
      <c r="B7" s="209" t="s">
        <v>1184</v>
      </c>
      <c r="C7" s="209" t="s">
        <v>497</v>
      </c>
      <c r="D7" s="210">
        <v>95</v>
      </c>
      <c r="E7" s="210">
        <v>92</v>
      </c>
      <c r="F7" s="210">
        <f t="shared" si="0"/>
        <v>187</v>
      </c>
      <c r="G7" s="211">
        <v>5</v>
      </c>
      <c r="H7" s="212">
        <v>563</v>
      </c>
      <c r="I7" s="213">
        <v>14</v>
      </c>
      <c r="J7" s="214"/>
    </row>
    <row r="8" spans="1:25" ht="15.75" customHeight="1" x14ac:dyDescent="0.3">
      <c r="A8" s="208">
        <v>4</v>
      </c>
      <c r="B8" s="209" t="s">
        <v>1185</v>
      </c>
      <c r="C8" s="209" t="s">
        <v>333</v>
      </c>
      <c r="D8" s="210">
        <v>89</v>
      </c>
      <c r="E8" s="210">
        <v>93</v>
      </c>
      <c r="F8" s="210">
        <f t="shared" si="0"/>
        <v>182</v>
      </c>
      <c r="G8" s="211">
        <v>3</v>
      </c>
      <c r="H8" s="212">
        <v>558</v>
      </c>
      <c r="I8" s="213">
        <v>12</v>
      </c>
      <c r="K8" s="215"/>
    </row>
    <row r="9" spans="1:25" ht="15.75" customHeight="1" x14ac:dyDescent="0.3">
      <c r="A9" s="208">
        <v>7</v>
      </c>
      <c r="B9" s="209" t="s">
        <v>1186</v>
      </c>
      <c r="C9" s="209" t="s">
        <v>497</v>
      </c>
      <c r="D9" s="210">
        <v>0</v>
      </c>
      <c r="E9" s="210">
        <v>94</v>
      </c>
      <c r="F9" s="210">
        <f t="shared" si="0"/>
        <v>94</v>
      </c>
      <c r="G9" s="211">
        <v>2</v>
      </c>
      <c r="H9" s="212">
        <v>461</v>
      </c>
      <c r="I9" s="213">
        <v>10</v>
      </c>
    </row>
    <row r="10" spans="1:25" ht="15.75" customHeight="1" x14ac:dyDescent="0.3">
      <c r="A10" s="208">
        <v>3</v>
      </c>
      <c r="B10" s="209" t="s">
        <v>496</v>
      </c>
      <c r="C10" s="209" t="s">
        <v>497</v>
      </c>
      <c r="D10" s="210">
        <v>91</v>
      </c>
      <c r="E10" s="210">
        <v>92</v>
      </c>
      <c r="F10" s="210">
        <f t="shared" si="0"/>
        <v>183</v>
      </c>
      <c r="G10" s="211">
        <v>4</v>
      </c>
      <c r="H10" s="212">
        <v>546</v>
      </c>
      <c r="I10" s="213">
        <v>8</v>
      </c>
    </row>
    <row r="11" spans="1:25" ht="15.75" customHeight="1" x14ac:dyDescent="0.3">
      <c r="A11" s="216">
        <v>6</v>
      </c>
      <c r="B11" s="217" t="s">
        <v>1187</v>
      </c>
      <c r="C11" s="217" t="s">
        <v>222</v>
      </c>
      <c r="D11" s="218" t="s">
        <v>27</v>
      </c>
      <c r="E11" s="218"/>
      <c r="F11" s="218">
        <f t="shared" si="0"/>
        <v>0</v>
      </c>
      <c r="G11" s="219">
        <v>0</v>
      </c>
      <c r="H11" s="220">
        <v>188</v>
      </c>
      <c r="I11" s="221">
        <v>4</v>
      </c>
    </row>
    <row r="12" spans="1:25" ht="15.75" customHeight="1" x14ac:dyDescent="0.3">
      <c r="A12" s="189"/>
    </row>
    <row r="13" spans="1:25" ht="15.75" customHeight="1" x14ac:dyDescent="0.3">
      <c r="A13" s="190"/>
      <c r="B13" s="191" t="s">
        <v>29</v>
      </c>
      <c r="C13" s="192" t="s">
        <v>1188</v>
      </c>
      <c r="D13" s="192"/>
      <c r="E13" s="193" t="s">
        <v>923</v>
      </c>
      <c r="F13" s="191"/>
      <c r="G13" s="191"/>
      <c r="H13" s="191"/>
      <c r="I13" s="191"/>
    </row>
    <row r="14" spans="1:25" ht="15.75" customHeight="1" x14ac:dyDescent="0.3">
      <c r="A14" s="196">
        <v>2</v>
      </c>
      <c r="B14" s="197" t="s">
        <v>7</v>
      </c>
      <c r="C14" s="198" t="s">
        <v>8</v>
      </c>
      <c r="D14" s="199"/>
      <c r="E14" s="200"/>
      <c r="F14" s="201" t="s">
        <v>9</v>
      </c>
      <c r="G14" s="201" t="s">
        <v>10</v>
      </c>
      <c r="H14" s="201" t="s">
        <v>11</v>
      </c>
      <c r="I14" s="202" t="s">
        <v>12</v>
      </c>
    </row>
    <row r="15" spans="1:25" ht="15.75" customHeight="1" x14ac:dyDescent="0.3">
      <c r="A15" s="203">
        <v>4</v>
      </c>
      <c r="B15" s="204" t="s">
        <v>310</v>
      </c>
      <c r="C15" s="204" t="s">
        <v>205</v>
      </c>
      <c r="D15" s="205">
        <v>93</v>
      </c>
      <c r="E15" s="205">
        <v>92</v>
      </c>
      <c r="F15" s="205">
        <f t="shared" ref="F15:F20" si="1">SUM(D15:E15)</f>
        <v>185</v>
      </c>
      <c r="G15" s="205">
        <v>5</v>
      </c>
      <c r="H15" s="222">
        <v>554</v>
      </c>
      <c r="I15" s="223">
        <v>15</v>
      </c>
    </row>
    <row r="16" spans="1:25" ht="15.75" customHeight="1" x14ac:dyDescent="0.3">
      <c r="A16" s="208">
        <v>5</v>
      </c>
      <c r="B16" s="209" t="s">
        <v>1189</v>
      </c>
      <c r="C16" s="209" t="s">
        <v>497</v>
      </c>
      <c r="D16" s="210">
        <v>97</v>
      </c>
      <c r="E16" s="210">
        <v>94</v>
      </c>
      <c r="F16" s="210">
        <f t="shared" si="1"/>
        <v>191</v>
      </c>
      <c r="G16" s="211">
        <v>6</v>
      </c>
      <c r="H16" s="212">
        <v>553</v>
      </c>
      <c r="I16" s="213">
        <v>14</v>
      </c>
    </row>
    <row r="17" spans="1:9" ht="15.75" customHeight="1" x14ac:dyDescent="0.3">
      <c r="A17" s="208">
        <v>3</v>
      </c>
      <c r="B17" s="209" t="s">
        <v>1190</v>
      </c>
      <c r="C17" s="209" t="s">
        <v>497</v>
      </c>
      <c r="D17" s="210">
        <v>90</v>
      </c>
      <c r="E17" s="210">
        <v>94</v>
      </c>
      <c r="F17" s="210">
        <f t="shared" si="1"/>
        <v>184</v>
      </c>
      <c r="G17" s="211">
        <v>4</v>
      </c>
      <c r="H17" s="212">
        <v>540</v>
      </c>
      <c r="I17" s="213">
        <v>11</v>
      </c>
    </row>
    <row r="18" spans="1:9" ht="15.75" customHeight="1" x14ac:dyDescent="0.3">
      <c r="A18" s="208">
        <v>6</v>
      </c>
      <c r="B18" s="209" t="s">
        <v>1191</v>
      </c>
      <c r="C18" s="209" t="s">
        <v>497</v>
      </c>
      <c r="D18" s="210">
        <v>88</v>
      </c>
      <c r="E18" s="210">
        <v>94</v>
      </c>
      <c r="F18" s="210">
        <f t="shared" si="1"/>
        <v>182</v>
      </c>
      <c r="G18" s="211">
        <v>2</v>
      </c>
      <c r="H18" s="212">
        <v>544</v>
      </c>
      <c r="I18" s="213">
        <v>10</v>
      </c>
    </row>
    <row r="19" spans="1:9" ht="15.75" customHeight="1" x14ac:dyDescent="0.3">
      <c r="A19" s="208">
        <v>2</v>
      </c>
      <c r="B19" s="209" t="s">
        <v>1192</v>
      </c>
      <c r="C19" s="209" t="s">
        <v>279</v>
      </c>
      <c r="D19" s="210">
        <v>90</v>
      </c>
      <c r="E19" s="210">
        <v>93</v>
      </c>
      <c r="F19" s="210">
        <f t="shared" si="1"/>
        <v>183</v>
      </c>
      <c r="G19" s="211">
        <v>3</v>
      </c>
      <c r="H19" s="212">
        <v>534</v>
      </c>
      <c r="I19" s="213">
        <v>9</v>
      </c>
    </row>
    <row r="20" spans="1:9" ht="15.75" customHeight="1" x14ac:dyDescent="0.3">
      <c r="A20" s="216">
        <v>1</v>
      </c>
      <c r="B20" s="217" t="s">
        <v>1193</v>
      </c>
      <c r="C20" s="217" t="s">
        <v>295</v>
      </c>
      <c r="D20" s="218">
        <v>90</v>
      </c>
      <c r="E20" s="218">
        <v>92</v>
      </c>
      <c r="F20" s="218">
        <f t="shared" si="1"/>
        <v>182</v>
      </c>
      <c r="G20" s="219">
        <v>2</v>
      </c>
      <c r="H20" s="224">
        <v>527</v>
      </c>
      <c r="I20" s="225">
        <v>6</v>
      </c>
    </row>
    <row r="21" spans="1:9" ht="15.75" customHeight="1" x14ac:dyDescent="0.3">
      <c r="A21" s="189"/>
    </row>
    <row r="22" spans="1:9" ht="15.75" customHeight="1" x14ac:dyDescent="0.3">
      <c r="A22" s="189"/>
      <c r="B22" s="189" t="s">
        <v>1194</v>
      </c>
      <c r="F22" s="226" t="s">
        <v>71</v>
      </c>
    </row>
    <row r="23" spans="1:9" ht="15.75" customHeight="1" x14ac:dyDescent="0.3">
      <c r="A23" s="189"/>
      <c r="B23" s="189" t="s">
        <v>72</v>
      </c>
    </row>
    <row r="24" spans="1:9" ht="15.75" customHeight="1" x14ac:dyDescent="0.3"/>
    <row r="25" spans="1:9" ht="15.75" customHeight="1" x14ac:dyDescent="0.3"/>
    <row r="26" spans="1:9" ht="15.75" customHeight="1" x14ac:dyDescent="0.3"/>
    <row r="27" spans="1:9" ht="15.75" customHeight="1" x14ac:dyDescent="0.3"/>
    <row r="28" spans="1:9" ht="15.75" customHeight="1" x14ac:dyDescent="0.3"/>
    <row r="29" spans="1:9" ht="15.75" customHeight="1" x14ac:dyDescent="0.3"/>
    <row r="30" spans="1:9" ht="15.75" customHeight="1" x14ac:dyDescent="0.3"/>
    <row r="31" spans="1:9" ht="15.75" customHeight="1" x14ac:dyDescent="0.3"/>
    <row r="32" spans="1:9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</sheetData>
  <mergeCells count="1">
    <mergeCell ref="D2:I2"/>
  </mergeCells>
  <hyperlinks>
    <hyperlink ref="B2" location="'Index'!A3" display="á" xr:uid="{AC970F40-4189-4850-86BA-D84C97CD112D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8483-5101-4CDB-9EE1-2B480DAB24EB}">
  <sheetPr>
    <tabColor rgb="FF00FFCC"/>
    <pageSetUpPr fitToPage="1"/>
  </sheetPr>
  <dimension ref="A1:Y165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215" customWidth="1"/>
    <col min="2" max="3" width="20.7109375" style="189" customWidth="1"/>
    <col min="4" max="9" width="5" style="189" customWidth="1"/>
    <col min="10" max="10" width="1.7109375" style="189" customWidth="1"/>
    <col min="11" max="11" width="2.7109375" style="189" customWidth="1"/>
    <col min="12" max="13" width="20.7109375" style="189" customWidth="1"/>
    <col min="14" max="19" width="5" style="189" customWidth="1"/>
    <col min="20" max="25" width="4.140625" style="189" customWidth="1"/>
    <col min="26" max="27" width="4.140625" customWidth="1"/>
  </cols>
  <sheetData>
    <row r="1" spans="1:25" ht="18" x14ac:dyDescent="0.35">
      <c r="A1" s="179"/>
      <c r="B1" s="180" t="s">
        <v>1178</v>
      </c>
      <c r="C1" s="181"/>
      <c r="D1" s="181"/>
      <c r="E1" s="181"/>
      <c r="F1" s="181"/>
      <c r="G1" s="181" t="s">
        <v>73</v>
      </c>
      <c r="H1" s="181"/>
      <c r="I1" s="182" t="s">
        <v>1179</v>
      </c>
      <c r="J1" s="180"/>
      <c r="K1" s="181"/>
      <c r="L1" s="182"/>
      <c r="M1" s="180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3"/>
    </row>
    <row r="2" spans="1:25" ht="19.5" customHeight="1" x14ac:dyDescent="0.35">
      <c r="A2" s="184"/>
      <c r="B2" s="185" t="s">
        <v>2</v>
      </c>
      <c r="C2" s="227"/>
      <c r="D2" s="228" t="s">
        <v>3</v>
      </c>
      <c r="E2" s="228"/>
      <c r="F2" s="228"/>
      <c r="G2" s="228"/>
      <c r="H2" s="228"/>
      <c r="I2" s="228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</row>
    <row r="3" spans="1:25" ht="15.75" customHeight="1" x14ac:dyDescent="0.3">
      <c r="A3" s="190"/>
      <c r="B3" s="191" t="s">
        <v>4</v>
      </c>
      <c r="C3" s="192" t="s">
        <v>1195</v>
      </c>
      <c r="D3" s="192"/>
      <c r="E3" s="193" t="s">
        <v>1196</v>
      </c>
      <c r="F3" s="191"/>
      <c r="G3" s="191"/>
      <c r="H3" s="191"/>
      <c r="I3" s="191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</row>
    <row r="4" spans="1:25" ht="15.75" customHeight="1" x14ac:dyDescent="0.3">
      <c r="A4" s="196">
        <v>2</v>
      </c>
      <c r="B4" s="197" t="s">
        <v>7</v>
      </c>
      <c r="C4" s="198" t="s">
        <v>8</v>
      </c>
      <c r="D4" s="199"/>
      <c r="E4" s="200"/>
      <c r="F4" s="201" t="s">
        <v>9</v>
      </c>
      <c r="G4" s="201" t="s">
        <v>10</v>
      </c>
      <c r="H4" s="201" t="s">
        <v>11</v>
      </c>
      <c r="I4" s="202" t="s">
        <v>12</v>
      </c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</row>
    <row r="5" spans="1:25" ht="15.75" customHeight="1" x14ac:dyDescent="0.3">
      <c r="A5" s="203">
        <v>1</v>
      </c>
      <c r="B5" s="204" t="s">
        <v>1182</v>
      </c>
      <c r="C5" s="204" t="s">
        <v>497</v>
      </c>
      <c r="D5" s="205">
        <v>98</v>
      </c>
      <c r="E5" s="205">
        <v>99</v>
      </c>
      <c r="F5" s="205">
        <v>197</v>
      </c>
      <c r="G5" s="205">
        <v>9</v>
      </c>
      <c r="H5" s="206">
        <v>586</v>
      </c>
      <c r="I5" s="207">
        <v>27</v>
      </c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</row>
    <row r="6" spans="1:25" ht="15.75" customHeight="1" x14ac:dyDescent="0.3">
      <c r="A6" s="208">
        <v>7</v>
      </c>
      <c r="B6" s="230" t="s">
        <v>1183</v>
      </c>
      <c r="C6" s="230" t="s">
        <v>497</v>
      </c>
      <c r="D6" s="231">
        <v>96</v>
      </c>
      <c r="E6" s="231">
        <v>97</v>
      </c>
      <c r="F6" s="210">
        <v>193</v>
      </c>
      <c r="G6" s="210">
        <v>8</v>
      </c>
      <c r="H6" s="231">
        <v>570</v>
      </c>
      <c r="I6" s="232">
        <v>21</v>
      </c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</row>
    <row r="7" spans="1:25" ht="15.75" customHeight="1" x14ac:dyDescent="0.3">
      <c r="A7" s="208">
        <v>3</v>
      </c>
      <c r="B7" s="230" t="s">
        <v>1184</v>
      </c>
      <c r="C7" s="230" t="s">
        <v>497</v>
      </c>
      <c r="D7" s="231">
        <v>95</v>
      </c>
      <c r="E7" s="231">
        <v>92</v>
      </c>
      <c r="F7" s="210">
        <v>187</v>
      </c>
      <c r="G7" s="210">
        <v>6</v>
      </c>
      <c r="H7" s="231">
        <v>563</v>
      </c>
      <c r="I7" s="232">
        <v>19</v>
      </c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</row>
    <row r="8" spans="1:25" ht="15.75" customHeight="1" x14ac:dyDescent="0.3">
      <c r="A8" s="233">
        <v>6</v>
      </c>
      <c r="B8" s="230" t="s">
        <v>310</v>
      </c>
      <c r="C8" s="230" t="s">
        <v>205</v>
      </c>
      <c r="D8" s="231">
        <v>93</v>
      </c>
      <c r="E8" s="231">
        <v>92</v>
      </c>
      <c r="F8" s="210">
        <v>185</v>
      </c>
      <c r="G8" s="210">
        <v>5</v>
      </c>
      <c r="H8" s="231">
        <v>554</v>
      </c>
      <c r="I8" s="232">
        <v>14</v>
      </c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</row>
    <row r="9" spans="1:25" ht="15.75" customHeight="1" x14ac:dyDescent="0.3">
      <c r="A9" s="233">
        <v>8</v>
      </c>
      <c r="B9" s="230" t="s">
        <v>1189</v>
      </c>
      <c r="C9" s="230" t="s">
        <v>497</v>
      </c>
      <c r="D9" s="231">
        <v>97</v>
      </c>
      <c r="E9" s="231">
        <v>94</v>
      </c>
      <c r="F9" s="210">
        <v>191</v>
      </c>
      <c r="G9" s="210">
        <v>7</v>
      </c>
      <c r="H9" s="231">
        <v>553</v>
      </c>
      <c r="I9" s="232">
        <v>14</v>
      </c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</row>
    <row r="10" spans="1:25" ht="15.75" customHeight="1" x14ac:dyDescent="0.3">
      <c r="A10" s="208">
        <v>5</v>
      </c>
      <c r="B10" s="230" t="s">
        <v>1190</v>
      </c>
      <c r="C10" s="230" t="s">
        <v>497</v>
      </c>
      <c r="D10" s="231">
        <v>90</v>
      </c>
      <c r="E10" s="231">
        <v>94</v>
      </c>
      <c r="F10" s="210">
        <v>184</v>
      </c>
      <c r="G10" s="210">
        <v>4</v>
      </c>
      <c r="H10" s="231">
        <v>540</v>
      </c>
      <c r="I10" s="232">
        <v>13</v>
      </c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</row>
    <row r="11" spans="1:25" ht="15.75" customHeight="1" x14ac:dyDescent="0.3">
      <c r="A11" s="233">
        <v>4</v>
      </c>
      <c r="B11" s="230" t="s">
        <v>496</v>
      </c>
      <c r="C11" s="230" t="s">
        <v>497</v>
      </c>
      <c r="D11" s="231">
        <v>91</v>
      </c>
      <c r="E11" s="231">
        <v>92</v>
      </c>
      <c r="F11" s="210">
        <v>183</v>
      </c>
      <c r="G11" s="210">
        <v>3</v>
      </c>
      <c r="H11" s="231">
        <v>546</v>
      </c>
      <c r="I11" s="232">
        <v>11</v>
      </c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</row>
    <row r="12" spans="1:25" ht="15.75" customHeight="1" x14ac:dyDescent="0.3">
      <c r="A12" s="208">
        <v>9</v>
      </c>
      <c r="B12" s="230" t="s">
        <v>1186</v>
      </c>
      <c r="C12" s="230" t="s">
        <v>497</v>
      </c>
      <c r="D12" s="231">
        <v>0</v>
      </c>
      <c r="E12" s="231">
        <v>94</v>
      </c>
      <c r="F12" s="210">
        <v>94</v>
      </c>
      <c r="G12" s="210">
        <v>1</v>
      </c>
      <c r="H12" s="231">
        <v>461</v>
      </c>
      <c r="I12" s="232">
        <v>10</v>
      </c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</row>
    <row r="13" spans="1:25" ht="15.75" customHeight="1" x14ac:dyDescent="0.3">
      <c r="A13" s="234">
        <v>2</v>
      </c>
      <c r="B13" s="235" t="s">
        <v>1192</v>
      </c>
      <c r="C13" s="235" t="s">
        <v>279</v>
      </c>
      <c r="D13" s="236">
        <v>90</v>
      </c>
      <c r="E13" s="236">
        <v>93</v>
      </c>
      <c r="F13" s="218">
        <v>183</v>
      </c>
      <c r="G13" s="218">
        <v>3</v>
      </c>
      <c r="H13" s="236">
        <v>534</v>
      </c>
      <c r="I13" s="237">
        <v>7</v>
      </c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</row>
    <row r="14" spans="1:25" ht="15.75" customHeight="1" x14ac:dyDescent="0.3">
      <c r="A14" s="229"/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</row>
    <row r="15" spans="1:25" ht="15.75" customHeight="1" x14ac:dyDescent="0.3">
      <c r="A15" s="229"/>
      <c r="B15" s="189" t="s">
        <v>77</v>
      </c>
      <c r="F15" s="226" t="s">
        <v>71</v>
      </c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</row>
    <row r="16" spans="1:25" ht="15.75" customHeight="1" x14ac:dyDescent="0.3">
      <c r="A16" s="229"/>
      <c r="B16" s="189" t="s">
        <v>72</v>
      </c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</row>
    <row r="17" spans="1:25" ht="15.75" customHeight="1" x14ac:dyDescent="0.3">
      <c r="A17" s="229"/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</row>
    <row r="18" spans="1:25" ht="15.75" customHeight="1" x14ac:dyDescent="0.3">
      <c r="A18" s="229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</row>
    <row r="19" spans="1:25" ht="15.75" customHeight="1" x14ac:dyDescent="0.3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</row>
    <row r="20" spans="1:25" ht="15.75" customHeight="1" x14ac:dyDescent="0.3">
      <c r="A20" s="229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</row>
    <row r="21" spans="1:25" ht="15.75" customHeight="1" x14ac:dyDescent="0.3">
      <c r="A21" s="229"/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</row>
    <row r="22" spans="1:25" ht="15.75" customHeight="1" x14ac:dyDescent="0.3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</row>
    <row r="23" spans="1:25" ht="15.75" customHeight="1" x14ac:dyDescent="0.3">
      <c r="A23" s="229"/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</row>
    <row r="24" spans="1:25" ht="15.75" customHeight="1" x14ac:dyDescent="0.3">
      <c r="A24" s="229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</row>
    <row r="25" spans="1:25" ht="15.75" customHeight="1" x14ac:dyDescent="0.3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</row>
    <row r="26" spans="1:25" ht="15.75" customHeight="1" x14ac:dyDescent="0.3">
      <c r="A26" s="229"/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</row>
    <row r="27" spans="1:25" ht="15.75" customHeight="1" x14ac:dyDescent="0.3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</row>
    <row r="28" spans="1:25" ht="15.75" customHeight="1" x14ac:dyDescent="0.3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</row>
    <row r="29" spans="1:25" ht="15.75" customHeight="1" x14ac:dyDescent="0.3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</row>
    <row r="30" spans="1:25" ht="15.75" customHeight="1" x14ac:dyDescent="0.3">
      <c r="A30" s="229"/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</row>
    <row r="31" spans="1:25" ht="15.75" customHeight="1" x14ac:dyDescent="0.3"/>
    <row r="32" spans="1:2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</sheetData>
  <sheetProtection selectLockedCells="1" selectUnlockedCells="1"/>
  <mergeCells count="1">
    <mergeCell ref="D2:I2"/>
  </mergeCells>
  <hyperlinks>
    <hyperlink ref="B2" location="'Index'!A3" display="á" xr:uid="{B1208F11-1ADB-4078-95B7-E42597763133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D81B4-9FA4-40AB-A617-3AA521A461D7}">
  <sheetPr>
    <tabColor rgb="FF00FFCC"/>
    <pageSetUpPr fitToPage="1"/>
  </sheetPr>
  <dimension ref="A1:Y14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89" customWidth="1"/>
    <col min="2" max="3" width="20.7109375" style="189" customWidth="1"/>
    <col min="4" max="9" width="5" style="189" customWidth="1"/>
    <col min="10" max="10" width="1.7109375" style="189" customWidth="1"/>
    <col min="11" max="11" width="2.7109375" style="189" customWidth="1"/>
    <col min="12" max="13" width="20.7109375" style="189" customWidth="1"/>
    <col min="14" max="19" width="5" style="189" customWidth="1"/>
    <col min="20" max="25" width="10.28515625" style="189"/>
  </cols>
  <sheetData>
    <row r="1" spans="1:25" ht="18" x14ac:dyDescent="0.35">
      <c r="A1" s="180"/>
      <c r="B1" s="180" t="s">
        <v>1197</v>
      </c>
      <c r="C1" s="181"/>
      <c r="D1" s="181"/>
      <c r="E1" s="181"/>
      <c r="F1" s="181"/>
      <c r="G1" s="181"/>
      <c r="H1" s="181"/>
      <c r="I1" s="182" t="s">
        <v>1179</v>
      </c>
      <c r="J1" s="180"/>
      <c r="K1" s="181"/>
      <c r="L1" s="182"/>
      <c r="M1" s="180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3"/>
    </row>
    <row r="2" spans="1:25" ht="19.5" customHeight="1" x14ac:dyDescent="0.35">
      <c r="B2" s="185" t="s">
        <v>2</v>
      </c>
      <c r="C2" s="186"/>
      <c r="D2" s="187" t="s">
        <v>3</v>
      </c>
      <c r="E2" s="187"/>
      <c r="F2" s="187"/>
      <c r="G2" s="187"/>
      <c r="H2" s="187"/>
      <c r="I2" s="187"/>
    </row>
    <row r="3" spans="1:25" ht="15.75" customHeight="1" x14ac:dyDescent="0.3">
      <c r="B3" s="188" t="s">
        <v>4</v>
      </c>
      <c r="C3" s="238" t="s">
        <v>1198</v>
      </c>
      <c r="D3" s="238"/>
      <c r="E3" s="239" t="s">
        <v>1199</v>
      </c>
      <c r="J3" s="194"/>
      <c r="T3" s="194"/>
      <c r="U3" s="194"/>
      <c r="V3" s="194"/>
      <c r="W3" s="194"/>
      <c r="X3" s="194"/>
      <c r="Y3" s="194"/>
    </row>
    <row r="4" spans="1:25" ht="15.75" customHeight="1" x14ac:dyDescent="0.3">
      <c r="A4" s="196">
        <v>2</v>
      </c>
      <c r="B4" s="197" t="s">
        <v>7</v>
      </c>
      <c r="C4" s="198" t="s">
        <v>8</v>
      </c>
      <c r="D4" s="199"/>
      <c r="E4" s="200"/>
      <c r="F4" s="201" t="s">
        <v>9</v>
      </c>
      <c r="G4" s="201" t="s">
        <v>10</v>
      </c>
      <c r="H4" s="201" t="s">
        <v>11</v>
      </c>
      <c r="I4" s="202" t="s">
        <v>12</v>
      </c>
      <c r="J4" s="194"/>
      <c r="T4" s="194"/>
      <c r="U4" s="194"/>
      <c r="V4" s="194"/>
      <c r="W4" s="194"/>
      <c r="X4" s="194"/>
      <c r="Y4" s="194"/>
    </row>
    <row r="5" spans="1:25" ht="15.75" customHeight="1" x14ac:dyDescent="0.3">
      <c r="A5" s="203">
        <v>1</v>
      </c>
      <c r="B5" s="204" t="s">
        <v>1200</v>
      </c>
      <c r="C5" s="204" t="s">
        <v>1029</v>
      </c>
      <c r="D5" s="205">
        <v>96</v>
      </c>
      <c r="E5" s="205">
        <v>98</v>
      </c>
      <c r="F5" s="205">
        <f t="shared" ref="F5:F13" si="0">SUM(D5:E5)</f>
        <v>194</v>
      </c>
      <c r="G5" s="205">
        <v>9</v>
      </c>
      <c r="H5" s="206">
        <v>584</v>
      </c>
      <c r="I5" s="207">
        <v>24</v>
      </c>
      <c r="J5" s="194"/>
      <c r="T5" s="194"/>
      <c r="U5" s="194"/>
      <c r="V5" s="194"/>
      <c r="W5" s="194"/>
      <c r="X5" s="194"/>
      <c r="Y5" s="194"/>
    </row>
    <row r="6" spans="1:25" ht="15.75" customHeight="1" x14ac:dyDescent="0.3">
      <c r="A6" s="208">
        <v>6</v>
      </c>
      <c r="B6" s="209" t="s">
        <v>1201</v>
      </c>
      <c r="C6" s="209" t="s">
        <v>222</v>
      </c>
      <c r="D6" s="210">
        <v>97</v>
      </c>
      <c r="E6" s="210">
        <v>92</v>
      </c>
      <c r="F6" s="210">
        <f t="shared" si="0"/>
        <v>189</v>
      </c>
      <c r="G6" s="211">
        <v>5</v>
      </c>
      <c r="H6" s="212">
        <v>578</v>
      </c>
      <c r="I6" s="213">
        <v>21</v>
      </c>
    </row>
    <row r="7" spans="1:25" ht="15.75" customHeight="1" x14ac:dyDescent="0.3">
      <c r="A7" s="208">
        <v>9</v>
      </c>
      <c r="B7" s="209" t="s">
        <v>1202</v>
      </c>
      <c r="C7" s="209" t="s">
        <v>121</v>
      </c>
      <c r="D7" s="210">
        <v>98</v>
      </c>
      <c r="E7" s="210">
        <v>94</v>
      </c>
      <c r="F7" s="210">
        <f t="shared" si="0"/>
        <v>192</v>
      </c>
      <c r="G7" s="211">
        <v>7</v>
      </c>
      <c r="H7" s="212">
        <v>576</v>
      </c>
      <c r="I7" s="213">
        <v>20</v>
      </c>
      <c r="J7" s="214"/>
    </row>
    <row r="8" spans="1:25" ht="15.75" customHeight="1" x14ac:dyDescent="0.3">
      <c r="A8" s="208">
        <v>7</v>
      </c>
      <c r="B8" s="209" t="s">
        <v>764</v>
      </c>
      <c r="C8" s="209" t="s">
        <v>497</v>
      </c>
      <c r="D8" s="210">
        <v>97</v>
      </c>
      <c r="E8" s="210">
        <v>96</v>
      </c>
      <c r="F8" s="210">
        <f t="shared" si="0"/>
        <v>193</v>
      </c>
      <c r="G8" s="211">
        <v>8</v>
      </c>
      <c r="H8" s="212">
        <v>575</v>
      </c>
      <c r="I8" s="213">
        <v>20</v>
      </c>
      <c r="K8" s="215"/>
    </row>
    <row r="9" spans="1:25" ht="15.75" customHeight="1" x14ac:dyDescent="0.3">
      <c r="A9" s="208">
        <v>2</v>
      </c>
      <c r="B9" s="209" t="s">
        <v>291</v>
      </c>
      <c r="C9" s="209" t="s">
        <v>202</v>
      </c>
      <c r="D9" s="210">
        <v>94</v>
      </c>
      <c r="E9" s="210">
        <v>92</v>
      </c>
      <c r="F9" s="210">
        <f t="shared" si="0"/>
        <v>186</v>
      </c>
      <c r="G9" s="211">
        <v>1</v>
      </c>
      <c r="H9" s="212">
        <v>567</v>
      </c>
      <c r="I9" s="213">
        <v>11</v>
      </c>
    </row>
    <row r="10" spans="1:25" ht="15.75" customHeight="1" x14ac:dyDescent="0.3">
      <c r="A10" s="208">
        <v>4</v>
      </c>
      <c r="B10" s="209" t="s">
        <v>1203</v>
      </c>
      <c r="C10" s="209" t="s">
        <v>295</v>
      </c>
      <c r="D10" s="210">
        <v>95</v>
      </c>
      <c r="E10" s="210">
        <v>92</v>
      </c>
      <c r="F10" s="210">
        <f t="shared" si="0"/>
        <v>187</v>
      </c>
      <c r="G10" s="211">
        <v>3</v>
      </c>
      <c r="H10" s="212">
        <v>563</v>
      </c>
      <c r="I10" s="213">
        <v>11</v>
      </c>
    </row>
    <row r="11" spans="1:25" ht="15.75" customHeight="1" x14ac:dyDescent="0.3">
      <c r="A11" s="208">
        <v>5</v>
      </c>
      <c r="B11" s="209" t="s">
        <v>54</v>
      </c>
      <c r="C11" s="209" t="s">
        <v>333</v>
      </c>
      <c r="D11" s="210">
        <v>92</v>
      </c>
      <c r="E11" s="210">
        <v>95</v>
      </c>
      <c r="F11" s="210">
        <f t="shared" si="0"/>
        <v>187</v>
      </c>
      <c r="G11" s="211">
        <v>3</v>
      </c>
      <c r="H11" s="212">
        <v>557</v>
      </c>
      <c r="I11" s="213">
        <v>11</v>
      </c>
    </row>
    <row r="12" spans="1:25" ht="15.75" customHeight="1" x14ac:dyDescent="0.3">
      <c r="A12" s="208">
        <v>8</v>
      </c>
      <c r="B12" s="209" t="s">
        <v>1204</v>
      </c>
      <c r="C12" s="209" t="s">
        <v>333</v>
      </c>
      <c r="D12" s="210">
        <v>93</v>
      </c>
      <c r="E12" s="210">
        <v>96</v>
      </c>
      <c r="F12" s="210">
        <f t="shared" si="0"/>
        <v>189</v>
      </c>
      <c r="G12" s="211">
        <v>5</v>
      </c>
      <c r="H12" s="212">
        <v>559</v>
      </c>
      <c r="I12" s="213">
        <v>10</v>
      </c>
    </row>
    <row r="13" spans="1:25" ht="15.75" customHeight="1" x14ac:dyDescent="0.3">
      <c r="A13" s="216">
        <v>3</v>
      </c>
      <c r="B13" s="217" t="s">
        <v>1205</v>
      </c>
      <c r="C13" s="217" t="s">
        <v>121</v>
      </c>
      <c r="D13" s="218">
        <v>99</v>
      </c>
      <c r="E13" s="218">
        <v>93</v>
      </c>
      <c r="F13" s="218">
        <f t="shared" si="0"/>
        <v>192</v>
      </c>
      <c r="G13" s="219">
        <v>7</v>
      </c>
      <c r="H13" s="220">
        <v>552</v>
      </c>
      <c r="I13" s="221">
        <v>10</v>
      </c>
    </row>
    <row r="14" spans="1:25" ht="15.75" customHeight="1" x14ac:dyDescent="0.3"/>
    <row r="15" spans="1:25" ht="15.75" customHeight="1" x14ac:dyDescent="0.3">
      <c r="B15" s="188" t="s">
        <v>29</v>
      </c>
      <c r="C15" s="238" t="s">
        <v>1206</v>
      </c>
      <c r="D15" s="238"/>
      <c r="E15" s="239" t="s">
        <v>1207</v>
      </c>
    </row>
    <row r="16" spans="1:25" ht="15.75" customHeight="1" x14ac:dyDescent="0.3">
      <c r="A16" s="196">
        <v>2</v>
      </c>
      <c r="B16" s="197" t="s">
        <v>7</v>
      </c>
      <c r="C16" s="198" t="s">
        <v>8</v>
      </c>
      <c r="D16" s="199"/>
      <c r="E16" s="200"/>
      <c r="F16" s="201" t="s">
        <v>9</v>
      </c>
      <c r="G16" s="201" t="s">
        <v>10</v>
      </c>
      <c r="H16" s="201" t="s">
        <v>11</v>
      </c>
      <c r="I16" s="202" t="s">
        <v>12</v>
      </c>
    </row>
    <row r="17" spans="1:9" ht="15.75" customHeight="1" x14ac:dyDescent="0.3">
      <c r="A17" s="203">
        <v>1</v>
      </c>
      <c r="B17" s="204" t="s">
        <v>1208</v>
      </c>
      <c r="C17" s="204" t="s">
        <v>202</v>
      </c>
      <c r="D17" s="205">
        <v>95</v>
      </c>
      <c r="E17" s="205">
        <v>96</v>
      </c>
      <c r="F17" s="205">
        <f t="shared" ref="F17:F25" si="1">SUM(D17:E17)</f>
        <v>191</v>
      </c>
      <c r="G17" s="205">
        <v>9</v>
      </c>
      <c r="H17" s="206">
        <v>569</v>
      </c>
      <c r="I17" s="207">
        <v>25</v>
      </c>
    </row>
    <row r="18" spans="1:9" ht="15.75" customHeight="1" x14ac:dyDescent="0.3">
      <c r="A18" s="208">
        <v>5</v>
      </c>
      <c r="B18" s="209" t="s">
        <v>1185</v>
      </c>
      <c r="C18" s="209" t="s">
        <v>333</v>
      </c>
      <c r="D18" s="210">
        <v>92</v>
      </c>
      <c r="E18" s="210">
        <v>95</v>
      </c>
      <c r="F18" s="210">
        <f t="shared" si="1"/>
        <v>187</v>
      </c>
      <c r="G18" s="211">
        <v>6</v>
      </c>
      <c r="H18" s="212">
        <v>555</v>
      </c>
      <c r="I18" s="213">
        <v>19</v>
      </c>
    </row>
    <row r="19" spans="1:9" ht="15.75" customHeight="1" x14ac:dyDescent="0.3">
      <c r="A19" s="208">
        <v>2</v>
      </c>
      <c r="B19" s="209" t="s">
        <v>1209</v>
      </c>
      <c r="C19" s="209" t="s">
        <v>295</v>
      </c>
      <c r="D19" s="210">
        <v>95</v>
      </c>
      <c r="E19" s="210">
        <v>96</v>
      </c>
      <c r="F19" s="210">
        <f t="shared" si="1"/>
        <v>191</v>
      </c>
      <c r="G19" s="211">
        <v>9</v>
      </c>
      <c r="H19" s="212">
        <v>556</v>
      </c>
      <c r="I19" s="213">
        <v>18</v>
      </c>
    </row>
    <row r="20" spans="1:9" ht="15.75" customHeight="1" x14ac:dyDescent="0.3">
      <c r="A20" s="208">
        <v>8</v>
      </c>
      <c r="B20" s="209" t="s">
        <v>1210</v>
      </c>
      <c r="C20" s="209" t="s">
        <v>24</v>
      </c>
      <c r="D20" s="210">
        <v>95</v>
      </c>
      <c r="E20" s="210">
        <v>95</v>
      </c>
      <c r="F20" s="210">
        <f t="shared" si="1"/>
        <v>190</v>
      </c>
      <c r="G20" s="211">
        <v>7</v>
      </c>
      <c r="H20" s="212">
        <v>559</v>
      </c>
      <c r="I20" s="213">
        <v>17</v>
      </c>
    </row>
    <row r="21" spans="1:9" ht="15.75" customHeight="1" x14ac:dyDescent="0.3">
      <c r="A21" s="208">
        <v>4</v>
      </c>
      <c r="B21" s="209" t="s">
        <v>310</v>
      </c>
      <c r="C21" s="209" t="s">
        <v>205</v>
      </c>
      <c r="D21" s="210">
        <v>89</v>
      </c>
      <c r="E21" s="210">
        <v>94</v>
      </c>
      <c r="F21" s="210">
        <f t="shared" si="1"/>
        <v>183</v>
      </c>
      <c r="G21" s="211">
        <v>4</v>
      </c>
      <c r="H21" s="212">
        <v>550</v>
      </c>
      <c r="I21" s="213">
        <v>16</v>
      </c>
    </row>
    <row r="22" spans="1:9" ht="15.75" customHeight="1" x14ac:dyDescent="0.3">
      <c r="A22" s="208">
        <v>9</v>
      </c>
      <c r="B22" s="209" t="s">
        <v>1211</v>
      </c>
      <c r="C22" s="209" t="s">
        <v>121</v>
      </c>
      <c r="D22" s="210">
        <v>91</v>
      </c>
      <c r="E22" s="210">
        <v>93</v>
      </c>
      <c r="F22" s="210">
        <f t="shared" si="1"/>
        <v>184</v>
      </c>
      <c r="G22" s="211">
        <v>5</v>
      </c>
      <c r="H22" s="212">
        <v>550</v>
      </c>
      <c r="I22" s="213">
        <v>15</v>
      </c>
    </row>
    <row r="23" spans="1:9" ht="15.75" customHeight="1" x14ac:dyDescent="0.3">
      <c r="A23" s="208">
        <v>7</v>
      </c>
      <c r="B23" s="209" t="s">
        <v>1212</v>
      </c>
      <c r="C23" s="209" t="s">
        <v>497</v>
      </c>
      <c r="D23" s="210">
        <v>89</v>
      </c>
      <c r="E23" s="210">
        <v>92</v>
      </c>
      <c r="F23" s="210">
        <f t="shared" si="1"/>
        <v>181</v>
      </c>
      <c r="G23" s="211">
        <v>3</v>
      </c>
      <c r="H23" s="212">
        <v>547</v>
      </c>
      <c r="I23" s="213">
        <v>13</v>
      </c>
    </row>
    <row r="24" spans="1:9" ht="15.75" customHeight="1" x14ac:dyDescent="0.3">
      <c r="A24" s="208">
        <v>3</v>
      </c>
      <c r="B24" s="209" t="s">
        <v>1213</v>
      </c>
      <c r="C24" s="209" t="s">
        <v>295</v>
      </c>
      <c r="D24" s="210">
        <v>93</v>
      </c>
      <c r="E24" s="210">
        <v>87</v>
      </c>
      <c r="F24" s="210">
        <f t="shared" si="1"/>
        <v>180</v>
      </c>
      <c r="G24" s="211">
        <v>1</v>
      </c>
      <c r="H24" s="212">
        <v>547</v>
      </c>
      <c r="I24" s="213">
        <v>11</v>
      </c>
    </row>
    <row r="25" spans="1:9" ht="15.75" customHeight="1" x14ac:dyDescent="0.3">
      <c r="A25" s="216">
        <v>6</v>
      </c>
      <c r="B25" s="217" t="s">
        <v>1189</v>
      </c>
      <c r="C25" s="217" t="s">
        <v>497</v>
      </c>
      <c r="D25" s="218">
        <v>95</v>
      </c>
      <c r="E25" s="218">
        <v>86</v>
      </c>
      <c r="F25" s="218">
        <f t="shared" si="1"/>
        <v>181</v>
      </c>
      <c r="G25" s="219">
        <v>3</v>
      </c>
      <c r="H25" s="220">
        <v>534</v>
      </c>
      <c r="I25" s="221">
        <v>7</v>
      </c>
    </row>
    <row r="26" spans="1:9" ht="15.75" customHeight="1" x14ac:dyDescent="0.3"/>
    <row r="27" spans="1:9" ht="15.75" customHeight="1" x14ac:dyDescent="0.3">
      <c r="B27" s="188" t="s">
        <v>44</v>
      </c>
      <c r="C27" s="238" t="s">
        <v>1214</v>
      </c>
      <c r="D27" s="238"/>
      <c r="E27" s="239" t="s">
        <v>1215</v>
      </c>
    </row>
    <row r="28" spans="1:9" ht="15.75" customHeight="1" x14ac:dyDescent="0.3">
      <c r="A28" s="196">
        <v>2</v>
      </c>
      <c r="B28" s="197" t="s">
        <v>7</v>
      </c>
      <c r="C28" s="198" t="s">
        <v>8</v>
      </c>
      <c r="D28" s="199"/>
      <c r="E28" s="200"/>
      <c r="F28" s="201" t="s">
        <v>9</v>
      </c>
      <c r="G28" s="201" t="s">
        <v>10</v>
      </c>
      <c r="H28" s="201" t="s">
        <v>11</v>
      </c>
      <c r="I28" s="202" t="s">
        <v>12</v>
      </c>
    </row>
    <row r="29" spans="1:9" ht="15.75" customHeight="1" x14ac:dyDescent="0.3">
      <c r="A29" s="203">
        <v>3</v>
      </c>
      <c r="B29" s="204" t="s">
        <v>1192</v>
      </c>
      <c r="C29" s="204" t="s">
        <v>279</v>
      </c>
      <c r="D29" s="205">
        <v>94</v>
      </c>
      <c r="E29" s="205">
        <v>94</v>
      </c>
      <c r="F29" s="205">
        <f t="shared" ref="F29:F37" si="2">SUM(D29:E29)</f>
        <v>188</v>
      </c>
      <c r="G29" s="205">
        <v>9</v>
      </c>
      <c r="H29" s="222">
        <v>552</v>
      </c>
      <c r="I29" s="223">
        <v>21</v>
      </c>
    </row>
    <row r="30" spans="1:9" ht="15.75" customHeight="1" x14ac:dyDescent="0.3">
      <c r="A30" s="208">
        <v>9</v>
      </c>
      <c r="B30" s="209" t="s">
        <v>1216</v>
      </c>
      <c r="C30" s="209" t="s">
        <v>121</v>
      </c>
      <c r="D30" s="210">
        <v>91</v>
      </c>
      <c r="E30" s="210">
        <v>92</v>
      </c>
      <c r="F30" s="210">
        <f t="shared" si="2"/>
        <v>183</v>
      </c>
      <c r="G30" s="211">
        <v>7</v>
      </c>
      <c r="H30" s="212">
        <v>545</v>
      </c>
      <c r="I30" s="213">
        <v>19</v>
      </c>
    </row>
    <row r="31" spans="1:9" ht="15.75" customHeight="1" x14ac:dyDescent="0.3">
      <c r="A31" s="208">
        <v>4</v>
      </c>
      <c r="B31" s="209" t="s">
        <v>1217</v>
      </c>
      <c r="C31" s="209" t="s">
        <v>202</v>
      </c>
      <c r="D31" s="210">
        <v>92</v>
      </c>
      <c r="E31" s="210">
        <v>91</v>
      </c>
      <c r="F31" s="210">
        <f t="shared" si="2"/>
        <v>183</v>
      </c>
      <c r="G31" s="211">
        <v>7</v>
      </c>
      <c r="H31" s="212">
        <v>548</v>
      </c>
      <c r="I31" s="213">
        <v>18</v>
      </c>
    </row>
    <row r="32" spans="1:9" ht="15.75" customHeight="1" x14ac:dyDescent="0.3">
      <c r="A32" s="208">
        <v>5</v>
      </c>
      <c r="B32" s="209" t="s">
        <v>332</v>
      </c>
      <c r="C32" s="209" t="s">
        <v>333</v>
      </c>
      <c r="D32" s="210">
        <v>90</v>
      </c>
      <c r="E32" s="210">
        <v>93</v>
      </c>
      <c r="F32" s="210">
        <f t="shared" si="2"/>
        <v>183</v>
      </c>
      <c r="G32" s="211">
        <v>7</v>
      </c>
      <c r="H32" s="212">
        <v>548</v>
      </c>
      <c r="I32" s="213">
        <v>18</v>
      </c>
    </row>
    <row r="33" spans="1:9" ht="15.75" customHeight="1" x14ac:dyDescent="0.3">
      <c r="A33" s="208">
        <v>1</v>
      </c>
      <c r="B33" s="209" t="s">
        <v>357</v>
      </c>
      <c r="C33" s="209" t="s">
        <v>202</v>
      </c>
      <c r="D33" s="210">
        <v>94</v>
      </c>
      <c r="E33" s="210">
        <v>87</v>
      </c>
      <c r="F33" s="210">
        <f t="shared" si="2"/>
        <v>181</v>
      </c>
      <c r="G33" s="211">
        <v>4</v>
      </c>
      <c r="H33" s="240">
        <v>548</v>
      </c>
      <c r="I33" s="241">
        <v>17</v>
      </c>
    </row>
    <row r="34" spans="1:9" ht="15.75" customHeight="1" x14ac:dyDescent="0.3">
      <c r="A34" s="208">
        <v>8</v>
      </c>
      <c r="B34" s="209" t="s">
        <v>1218</v>
      </c>
      <c r="C34" s="209" t="s">
        <v>279</v>
      </c>
      <c r="D34" s="210">
        <v>88</v>
      </c>
      <c r="E34" s="210">
        <v>90</v>
      </c>
      <c r="F34" s="210">
        <f t="shared" si="2"/>
        <v>178</v>
      </c>
      <c r="G34" s="211">
        <v>2</v>
      </c>
      <c r="H34" s="212">
        <v>541</v>
      </c>
      <c r="I34" s="213">
        <v>16</v>
      </c>
    </row>
    <row r="35" spans="1:9" ht="15.75" customHeight="1" x14ac:dyDescent="0.3">
      <c r="A35" s="208">
        <v>6</v>
      </c>
      <c r="B35" s="209" t="s">
        <v>362</v>
      </c>
      <c r="C35" s="209" t="s">
        <v>121</v>
      </c>
      <c r="D35" s="210">
        <v>91</v>
      </c>
      <c r="E35" s="210">
        <v>89</v>
      </c>
      <c r="F35" s="210">
        <f t="shared" si="2"/>
        <v>180</v>
      </c>
      <c r="G35" s="211">
        <v>3</v>
      </c>
      <c r="H35" s="212">
        <v>541</v>
      </c>
      <c r="I35" s="213">
        <v>15</v>
      </c>
    </row>
    <row r="36" spans="1:9" ht="15.75" customHeight="1" x14ac:dyDescent="0.3">
      <c r="A36" s="208">
        <v>2</v>
      </c>
      <c r="B36" s="209" t="s">
        <v>358</v>
      </c>
      <c r="C36" s="209" t="s">
        <v>333</v>
      </c>
      <c r="D36" s="210">
        <v>92</v>
      </c>
      <c r="E36" s="210">
        <v>92</v>
      </c>
      <c r="F36" s="210">
        <f t="shared" si="2"/>
        <v>184</v>
      </c>
      <c r="G36" s="211">
        <v>8</v>
      </c>
      <c r="H36" s="212">
        <v>530</v>
      </c>
      <c r="I36" s="213">
        <v>14</v>
      </c>
    </row>
    <row r="37" spans="1:9" ht="15.75" customHeight="1" x14ac:dyDescent="0.3">
      <c r="A37" s="216">
        <v>7</v>
      </c>
      <c r="B37" s="217" t="s">
        <v>1219</v>
      </c>
      <c r="C37" s="217" t="s">
        <v>202</v>
      </c>
      <c r="D37" s="218">
        <v>80</v>
      </c>
      <c r="E37" s="218">
        <v>77</v>
      </c>
      <c r="F37" s="218">
        <f t="shared" si="2"/>
        <v>157</v>
      </c>
      <c r="G37" s="219">
        <v>1</v>
      </c>
      <c r="H37" s="220">
        <v>441</v>
      </c>
      <c r="I37" s="221">
        <v>3</v>
      </c>
    </row>
    <row r="38" spans="1:9" ht="15.75" customHeight="1" x14ac:dyDescent="0.3"/>
    <row r="39" spans="1:9" ht="15.75" customHeight="1" x14ac:dyDescent="0.3">
      <c r="B39" s="189" t="s">
        <v>1194</v>
      </c>
      <c r="F39" s="226" t="s">
        <v>71</v>
      </c>
    </row>
    <row r="40" spans="1:9" ht="15.75" customHeight="1" x14ac:dyDescent="0.3">
      <c r="B40" s="189" t="s">
        <v>72</v>
      </c>
    </row>
    <row r="41" spans="1:9" ht="15.75" customHeight="1" x14ac:dyDescent="0.3"/>
    <row r="42" spans="1:9" ht="15.75" customHeight="1" x14ac:dyDescent="0.3"/>
    <row r="43" spans="1:9" ht="15.75" customHeight="1" x14ac:dyDescent="0.3"/>
    <row r="44" spans="1:9" ht="15.75" customHeight="1" x14ac:dyDescent="0.3"/>
    <row r="45" spans="1:9" ht="15.75" customHeight="1" x14ac:dyDescent="0.3"/>
    <row r="46" spans="1:9" ht="15.75" customHeight="1" x14ac:dyDescent="0.3"/>
    <row r="47" spans="1:9" ht="15.75" customHeight="1" x14ac:dyDescent="0.3"/>
    <row r="48" spans="1:9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</sheetData>
  <mergeCells count="1">
    <mergeCell ref="D2:I2"/>
  </mergeCells>
  <hyperlinks>
    <hyperlink ref="B2" location="'Index'!A3" display="á" xr:uid="{519A8762-1051-49B6-86C6-EF8C3D38EA02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D5DD-4439-4DC8-89DB-ABB7EAB758F0}">
  <sheetPr>
    <tabColor rgb="FF00FFCC"/>
    <pageSetUpPr fitToPage="1"/>
  </sheetPr>
  <dimension ref="A1:Y14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89" customWidth="1"/>
    <col min="2" max="3" width="20.7109375" style="189" customWidth="1"/>
    <col min="4" max="9" width="5" style="189" customWidth="1"/>
    <col min="10" max="10" width="1.7109375" style="189" customWidth="1"/>
    <col min="11" max="11" width="2.7109375" style="189" customWidth="1"/>
    <col min="12" max="13" width="20.7109375" style="189" customWidth="1"/>
    <col min="14" max="19" width="5" style="189" customWidth="1"/>
    <col min="20" max="25" width="10.28515625" style="189"/>
  </cols>
  <sheetData>
    <row r="1" spans="1:25" ht="18" x14ac:dyDescent="0.35">
      <c r="A1" s="180"/>
      <c r="B1" s="180" t="s">
        <v>1197</v>
      </c>
      <c r="C1" s="181"/>
      <c r="D1" s="181"/>
      <c r="E1" s="181"/>
      <c r="F1" s="181" t="s">
        <v>73</v>
      </c>
      <c r="G1" s="181"/>
      <c r="H1" s="181"/>
      <c r="I1" s="182" t="s">
        <v>1179</v>
      </c>
      <c r="J1" s="180"/>
      <c r="K1" s="181"/>
      <c r="L1" s="182"/>
      <c r="M1" s="180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3"/>
    </row>
    <row r="2" spans="1:25" ht="19.5" customHeight="1" x14ac:dyDescent="0.35">
      <c r="B2" s="185" t="s">
        <v>2</v>
      </c>
      <c r="C2" s="227"/>
      <c r="D2" s="228" t="s">
        <v>3</v>
      </c>
      <c r="E2" s="228"/>
      <c r="F2" s="228"/>
      <c r="G2" s="228"/>
      <c r="H2" s="228"/>
      <c r="I2" s="228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</row>
    <row r="3" spans="1:25" ht="15.75" customHeight="1" x14ac:dyDescent="0.3">
      <c r="B3" s="188" t="s">
        <v>4</v>
      </c>
      <c r="C3" s="238" t="s">
        <v>933</v>
      </c>
      <c r="D3" s="238"/>
      <c r="E3" s="239" t="s">
        <v>1175</v>
      </c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</row>
    <row r="4" spans="1:25" ht="15.75" customHeight="1" x14ac:dyDescent="0.3">
      <c r="A4" s="196">
        <v>2</v>
      </c>
      <c r="B4" s="197" t="s">
        <v>7</v>
      </c>
      <c r="C4" s="198" t="s">
        <v>8</v>
      </c>
      <c r="D4" s="199"/>
      <c r="E4" s="200"/>
      <c r="F4" s="201" t="s">
        <v>9</v>
      </c>
      <c r="G4" s="201" t="s">
        <v>10</v>
      </c>
      <c r="H4" s="201" t="s">
        <v>11</v>
      </c>
      <c r="I4" s="202" t="s">
        <v>12</v>
      </c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</row>
    <row r="5" spans="1:25" ht="15.75" customHeight="1" x14ac:dyDescent="0.3">
      <c r="A5" s="242">
        <v>2</v>
      </c>
      <c r="B5" s="243" t="s">
        <v>1209</v>
      </c>
      <c r="C5" s="243" t="s">
        <v>295</v>
      </c>
      <c r="D5" s="244">
        <v>95</v>
      </c>
      <c r="E5" s="244">
        <v>96</v>
      </c>
      <c r="F5" s="205">
        <v>191</v>
      </c>
      <c r="G5" s="205">
        <v>6</v>
      </c>
      <c r="H5" s="244">
        <v>556</v>
      </c>
      <c r="I5" s="245">
        <v>14</v>
      </c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</row>
    <row r="6" spans="1:25" ht="15.75" customHeight="1" x14ac:dyDescent="0.3">
      <c r="A6" s="233">
        <v>4</v>
      </c>
      <c r="B6" s="230" t="s">
        <v>310</v>
      </c>
      <c r="C6" s="230" t="s">
        <v>205</v>
      </c>
      <c r="D6" s="231">
        <v>89</v>
      </c>
      <c r="E6" s="231">
        <v>94</v>
      </c>
      <c r="F6" s="210">
        <v>183</v>
      </c>
      <c r="G6" s="210">
        <v>4</v>
      </c>
      <c r="H6" s="231">
        <v>550</v>
      </c>
      <c r="I6" s="232">
        <v>14</v>
      </c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</row>
    <row r="7" spans="1:25" ht="15.75" customHeight="1" x14ac:dyDescent="0.3">
      <c r="A7" s="208">
        <v>1</v>
      </c>
      <c r="B7" s="209" t="s">
        <v>1192</v>
      </c>
      <c r="C7" s="209" t="s">
        <v>279</v>
      </c>
      <c r="D7" s="210">
        <v>94</v>
      </c>
      <c r="E7" s="210">
        <v>94</v>
      </c>
      <c r="F7" s="210">
        <v>188</v>
      </c>
      <c r="G7" s="210">
        <v>5</v>
      </c>
      <c r="H7" s="240">
        <v>552</v>
      </c>
      <c r="I7" s="241">
        <v>12</v>
      </c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</row>
    <row r="8" spans="1:25" ht="15.75" customHeight="1" x14ac:dyDescent="0.3">
      <c r="A8" s="233">
        <v>6</v>
      </c>
      <c r="B8" s="230" t="s">
        <v>1212</v>
      </c>
      <c r="C8" s="230" t="s">
        <v>497</v>
      </c>
      <c r="D8" s="231">
        <v>89</v>
      </c>
      <c r="E8" s="231">
        <v>92</v>
      </c>
      <c r="F8" s="210">
        <v>181</v>
      </c>
      <c r="G8" s="210">
        <v>3</v>
      </c>
      <c r="H8" s="231">
        <v>547</v>
      </c>
      <c r="I8" s="232">
        <v>12</v>
      </c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</row>
    <row r="9" spans="1:25" ht="15.75" customHeight="1" x14ac:dyDescent="0.3">
      <c r="A9" s="208">
        <v>3</v>
      </c>
      <c r="B9" s="230" t="s">
        <v>1213</v>
      </c>
      <c r="C9" s="230" t="s">
        <v>295</v>
      </c>
      <c r="D9" s="231">
        <v>93</v>
      </c>
      <c r="E9" s="231">
        <v>87</v>
      </c>
      <c r="F9" s="210">
        <v>180</v>
      </c>
      <c r="G9" s="210">
        <v>1</v>
      </c>
      <c r="H9" s="231">
        <v>547</v>
      </c>
      <c r="I9" s="232">
        <v>8</v>
      </c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</row>
    <row r="10" spans="1:25" ht="15.75" customHeight="1" x14ac:dyDescent="0.3">
      <c r="A10" s="216">
        <v>5</v>
      </c>
      <c r="B10" s="235" t="s">
        <v>1189</v>
      </c>
      <c r="C10" s="235" t="s">
        <v>497</v>
      </c>
      <c r="D10" s="236">
        <v>95</v>
      </c>
      <c r="E10" s="236">
        <v>86</v>
      </c>
      <c r="F10" s="218">
        <v>181</v>
      </c>
      <c r="G10" s="218">
        <v>3</v>
      </c>
      <c r="H10" s="236">
        <v>534</v>
      </c>
      <c r="I10" s="237">
        <v>7</v>
      </c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</row>
    <row r="11" spans="1:25" ht="15.75" customHeight="1" x14ac:dyDescent="0.3">
      <c r="A11" s="229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</row>
    <row r="12" spans="1:25" ht="15.75" customHeight="1" x14ac:dyDescent="0.3">
      <c r="A12" s="229"/>
      <c r="B12" s="189" t="s">
        <v>77</v>
      </c>
      <c r="F12" s="226" t="s">
        <v>71</v>
      </c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</row>
    <row r="13" spans="1:25" ht="15.75" customHeight="1" x14ac:dyDescent="0.3">
      <c r="A13" s="229"/>
      <c r="B13" s="189" t="s">
        <v>72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</row>
    <row r="14" spans="1:25" ht="15.75" customHeight="1" x14ac:dyDescent="0.3">
      <c r="A14" s="229"/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</row>
    <row r="15" spans="1:25" ht="15.75" customHeight="1" x14ac:dyDescent="0.3">
      <c r="A15" s="229"/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</row>
    <row r="16" spans="1:25" ht="15.75" customHeight="1" x14ac:dyDescent="0.3">
      <c r="A16" s="229"/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</row>
    <row r="17" spans="1:25" ht="15.75" customHeight="1" x14ac:dyDescent="0.3">
      <c r="A17" s="229"/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</row>
    <row r="18" spans="1:25" ht="15.75" customHeight="1" x14ac:dyDescent="0.3">
      <c r="A18" s="229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</row>
    <row r="19" spans="1:25" ht="15.75" customHeight="1" x14ac:dyDescent="0.3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</row>
    <row r="20" spans="1:25" ht="15.75" customHeight="1" x14ac:dyDescent="0.3">
      <c r="A20" s="229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</row>
    <row r="21" spans="1:25" ht="15.75" customHeight="1" x14ac:dyDescent="0.3">
      <c r="A21" s="229"/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</row>
    <row r="22" spans="1:25" ht="15.75" customHeight="1" x14ac:dyDescent="0.3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</row>
    <row r="23" spans="1:25" ht="15.75" customHeight="1" x14ac:dyDescent="0.3">
      <c r="A23" s="229"/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</row>
    <row r="24" spans="1:25" ht="15.75" customHeight="1" x14ac:dyDescent="0.3">
      <c r="A24" s="229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</row>
    <row r="25" spans="1:25" ht="15.75" customHeight="1" x14ac:dyDescent="0.3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</row>
    <row r="26" spans="1:25" ht="15.75" customHeight="1" x14ac:dyDescent="0.3">
      <c r="A26" s="229"/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</row>
    <row r="27" spans="1:25" ht="15.75" customHeight="1" x14ac:dyDescent="0.3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</row>
    <row r="28" spans="1:25" ht="15.75" customHeight="1" x14ac:dyDescent="0.3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</row>
    <row r="29" spans="1:25" ht="15.75" customHeight="1" x14ac:dyDescent="0.3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</row>
    <row r="30" spans="1:25" ht="15.75" customHeight="1" x14ac:dyDescent="0.3">
      <c r="A30" s="229"/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</row>
    <row r="31" spans="1:25" ht="15.75" customHeight="1" x14ac:dyDescent="0.3">
      <c r="A31" s="229"/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</row>
    <row r="32" spans="1:25" ht="15.75" customHeight="1" x14ac:dyDescent="0.3">
      <c r="A32" s="229"/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</row>
    <row r="33" spans="1:25" ht="15.75" customHeight="1" x14ac:dyDescent="0.3">
      <c r="A33" s="229"/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</row>
    <row r="34" spans="1:25" ht="15.75" customHeight="1" x14ac:dyDescent="0.3">
      <c r="A34" s="229"/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</row>
    <row r="35" spans="1:25" ht="15.75" customHeight="1" x14ac:dyDescent="0.3">
      <c r="A35" s="229"/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</row>
    <row r="36" spans="1:25" ht="15.75" customHeight="1" x14ac:dyDescent="0.3">
      <c r="A36" s="229"/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</row>
    <row r="37" spans="1:25" ht="15.75" customHeight="1" x14ac:dyDescent="0.3">
      <c r="A37" s="229"/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</row>
    <row r="38" spans="1:25" ht="15.75" customHeight="1" x14ac:dyDescent="0.3">
      <c r="A38" s="229"/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</row>
    <row r="39" spans="1:25" ht="15.75" customHeight="1" x14ac:dyDescent="0.3">
      <c r="A39" s="229"/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</row>
    <row r="40" spans="1:25" ht="15.75" customHeight="1" x14ac:dyDescent="0.3">
      <c r="A40" s="229"/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</row>
    <row r="41" spans="1:25" ht="15.75" customHeight="1" x14ac:dyDescent="0.3">
      <c r="A41" s="229"/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</row>
    <row r="42" spans="1:25" ht="15.75" customHeight="1" x14ac:dyDescent="0.3">
      <c r="A42" s="229"/>
      <c r="B42" s="229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</row>
    <row r="43" spans="1:25" ht="15.75" customHeight="1" x14ac:dyDescent="0.3">
      <c r="A43" s="229"/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</row>
    <row r="44" spans="1:25" ht="15.75" customHeight="1" x14ac:dyDescent="0.3">
      <c r="A44" s="229"/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</row>
    <row r="45" spans="1:25" ht="15.75" customHeight="1" x14ac:dyDescent="0.3">
      <c r="A45" s="229"/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</row>
    <row r="46" spans="1:25" ht="15.75" customHeight="1" x14ac:dyDescent="0.3">
      <c r="A46" s="229"/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</row>
    <row r="47" spans="1:25" ht="15.75" customHeight="1" x14ac:dyDescent="0.3">
      <c r="A47" s="229"/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</row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</sheetData>
  <sheetProtection selectLockedCells="1" selectUnlockedCells="1"/>
  <mergeCells count="1">
    <mergeCell ref="D2:I2"/>
  </mergeCells>
  <hyperlinks>
    <hyperlink ref="B2" location="'Index'!A3" display="á" xr:uid="{0EAB1739-20DB-484B-905F-1F62DEFD6CB1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97331-5C10-45FA-BC6D-8F10E4A60671}">
  <sheetPr>
    <tabColor theme="9"/>
    <pageSetUpPr fitToPage="1"/>
  </sheetPr>
  <dimension ref="A1:Y69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8" customWidth="1"/>
    <col min="2" max="6" width="5" style="18" customWidth="1"/>
    <col min="7" max="7" width="4.7109375" style="40" customWidth="1"/>
    <col min="8" max="8" width="20.7109375" style="18" customWidth="1"/>
    <col min="9" max="14" width="5" style="18" customWidth="1"/>
    <col min="15" max="22" width="4.140625" style="18" customWidth="1"/>
    <col min="23" max="25" width="10.28515625" style="18"/>
  </cols>
  <sheetData>
    <row r="1" spans="1:25" ht="18" x14ac:dyDescent="0.35">
      <c r="A1" s="2" t="s">
        <v>1725</v>
      </c>
      <c r="B1" s="2"/>
      <c r="C1" s="2"/>
      <c r="D1" s="3"/>
      <c r="E1" s="3"/>
      <c r="F1" s="3"/>
      <c r="G1" s="58"/>
      <c r="H1" s="3"/>
      <c r="I1" s="4" t="s">
        <v>1623</v>
      </c>
      <c r="J1" s="59">
        <v>4</v>
      </c>
      <c r="K1" s="2"/>
      <c r="L1" s="4">
        <v>3057486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60"/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</v>
      </c>
      <c r="B3" s="9"/>
      <c r="C3" s="9"/>
      <c r="D3" s="9"/>
      <c r="E3" s="9"/>
      <c r="F3" s="9"/>
      <c r="G3" s="8"/>
      <c r="H3" s="9"/>
      <c r="I3" s="9"/>
      <c r="J3" s="9"/>
      <c r="K3" s="9"/>
      <c r="L3" s="9"/>
      <c r="M3" s="9"/>
      <c r="N3" s="61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1726</v>
      </c>
      <c r="B4" s="63"/>
      <c r="C4" s="64">
        <v>536</v>
      </c>
      <c r="D4" s="63"/>
      <c r="E4" s="14" t="s">
        <v>12</v>
      </c>
      <c r="F4" s="65">
        <f>SUM(F5:F7)</f>
        <v>544</v>
      </c>
      <c r="G4" s="66" t="s">
        <v>171</v>
      </c>
      <c r="H4" s="62" t="s">
        <v>1727</v>
      </c>
      <c r="I4" s="63"/>
      <c r="J4" s="64">
        <v>526</v>
      </c>
      <c r="K4" s="63"/>
      <c r="L4" s="14" t="s">
        <v>12</v>
      </c>
      <c r="M4" s="65">
        <f>SUM(M5:M7)</f>
        <v>531</v>
      </c>
      <c r="N4"/>
    </row>
    <row r="5" spans="1:25" ht="15.75" customHeight="1" x14ac:dyDescent="0.3">
      <c r="A5" s="68" t="s">
        <v>1647</v>
      </c>
      <c r="B5" s="144">
        <v>47</v>
      </c>
      <c r="C5" s="144">
        <v>46</v>
      </c>
      <c r="D5" s="144">
        <v>42</v>
      </c>
      <c r="E5" s="144">
        <v>46</v>
      </c>
      <c r="F5" s="69">
        <f>SUM(B5:E5)</f>
        <v>181</v>
      </c>
      <c r="G5"/>
      <c r="H5" s="68" t="s">
        <v>226</v>
      </c>
      <c r="I5" s="144">
        <v>44</v>
      </c>
      <c r="J5" s="144">
        <v>46</v>
      </c>
      <c r="K5" s="144">
        <v>47</v>
      </c>
      <c r="L5" s="144">
        <v>47</v>
      </c>
      <c r="M5" s="69">
        <f>SUM(I5:L5)</f>
        <v>184</v>
      </c>
      <c r="N5"/>
    </row>
    <row r="6" spans="1:25" ht="15.75" customHeight="1" x14ac:dyDescent="0.3">
      <c r="A6" s="70" t="s">
        <v>1638</v>
      </c>
      <c r="B6" s="48">
        <v>46</v>
      </c>
      <c r="C6" s="48">
        <v>44</v>
      </c>
      <c r="D6" s="48">
        <v>46</v>
      </c>
      <c r="E6" s="48">
        <v>47</v>
      </c>
      <c r="F6" s="28">
        <f>SUM(B6:E6)</f>
        <v>183</v>
      </c>
      <c r="G6"/>
      <c r="H6" s="70" t="s">
        <v>229</v>
      </c>
      <c r="I6" s="48">
        <v>36</v>
      </c>
      <c r="J6" s="48">
        <v>42</v>
      </c>
      <c r="K6" s="48">
        <v>43</v>
      </c>
      <c r="L6" s="48">
        <v>43</v>
      </c>
      <c r="M6" s="28">
        <f>SUM(I6:L6)</f>
        <v>164</v>
      </c>
      <c r="N6"/>
    </row>
    <row r="7" spans="1:25" ht="15.75" customHeight="1" x14ac:dyDescent="0.3">
      <c r="A7" s="71" t="s">
        <v>1650</v>
      </c>
      <c r="B7" s="150">
        <v>45</v>
      </c>
      <c r="C7" s="150">
        <v>48</v>
      </c>
      <c r="D7" s="150">
        <v>43</v>
      </c>
      <c r="E7" s="150">
        <v>44</v>
      </c>
      <c r="F7" s="100">
        <f>SUM(B7:E7)</f>
        <v>180</v>
      </c>
      <c r="G7"/>
      <c r="H7" s="71" t="s">
        <v>217</v>
      </c>
      <c r="I7" s="150">
        <v>47</v>
      </c>
      <c r="J7" s="150">
        <v>46</v>
      </c>
      <c r="K7" s="150">
        <v>44</v>
      </c>
      <c r="L7" s="150">
        <v>46</v>
      </c>
      <c r="M7" s="100">
        <f>SUM(I7:L7)</f>
        <v>183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2"/>
    </row>
    <row r="9" spans="1:25" ht="15.75" customHeight="1" x14ac:dyDescent="0.3">
      <c r="A9" s="62" t="s">
        <v>1728</v>
      </c>
      <c r="B9" s="63"/>
      <c r="C9" s="64">
        <v>558</v>
      </c>
      <c r="D9" s="63"/>
      <c r="E9" s="14" t="s">
        <v>12</v>
      </c>
      <c r="F9" s="65">
        <f>SUM(F10:F12)</f>
        <v>570</v>
      </c>
      <c r="G9" s="66" t="s">
        <v>171</v>
      </c>
      <c r="H9" s="62" t="s">
        <v>1729</v>
      </c>
      <c r="I9" s="63"/>
      <c r="J9" s="64">
        <v>517</v>
      </c>
      <c r="K9" s="63"/>
      <c r="L9" s="14" t="s">
        <v>12</v>
      </c>
      <c r="M9" s="65">
        <f>SUM(M10:M12)</f>
        <v>504</v>
      </c>
      <c r="N9"/>
    </row>
    <row r="10" spans="1:25" ht="15.75" customHeight="1" x14ac:dyDescent="0.3">
      <c r="A10" s="68" t="s">
        <v>215</v>
      </c>
      <c r="B10" s="144">
        <v>50</v>
      </c>
      <c r="C10" s="144">
        <v>48</v>
      </c>
      <c r="D10" s="144">
        <v>48</v>
      </c>
      <c r="E10" s="144">
        <v>49</v>
      </c>
      <c r="F10" s="69">
        <f>SUM(B10:E10)</f>
        <v>195</v>
      </c>
      <c r="G10"/>
      <c r="H10" s="68" t="s">
        <v>220</v>
      </c>
      <c r="I10" s="144">
        <v>46</v>
      </c>
      <c r="J10" s="144">
        <v>48</v>
      </c>
      <c r="K10" s="144">
        <v>47</v>
      </c>
      <c r="L10" s="144">
        <v>48</v>
      </c>
      <c r="M10" s="69">
        <f>SUM(I10:L10)</f>
        <v>189</v>
      </c>
      <c r="N10"/>
    </row>
    <row r="11" spans="1:25" ht="15.75" customHeight="1" x14ac:dyDescent="0.3">
      <c r="A11" s="70" t="s">
        <v>1640</v>
      </c>
      <c r="B11" s="48">
        <v>47</v>
      </c>
      <c r="C11" s="48">
        <v>43</v>
      </c>
      <c r="D11" s="48">
        <v>42</v>
      </c>
      <c r="E11" s="48">
        <v>46</v>
      </c>
      <c r="F11" s="28">
        <f>SUM(B11:E11)</f>
        <v>178</v>
      </c>
      <c r="G11"/>
      <c r="H11" s="70" t="s">
        <v>1639</v>
      </c>
      <c r="I11" s="48">
        <v>42</v>
      </c>
      <c r="J11" s="48">
        <v>45</v>
      </c>
      <c r="K11" s="48">
        <v>43</v>
      </c>
      <c r="L11" s="48">
        <v>42</v>
      </c>
      <c r="M11" s="28">
        <f>SUM(I11:L11)</f>
        <v>172</v>
      </c>
      <c r="N11"/>
    </row>
    <row r="12" spans="1:25" ht="15.75" customHeight="1" x14ac:dyDescent="0.3">
      <c r="A12" s="71" t="s">
        <v>1151</v>
      </c>
      <c r="B12" s="150">
        <v>50</v>
      </c>
      <c r="C12" s="150">
        <v>48</v>
      </c>
      <c r="D12" s="150">
        <v>50</v>
      </c>
      <c r="E12" s="150">
        <v>49</v>
      </c>
      <c r="F12" s="100">
        <f>SUM(B12:E12)</f>
        <v>197</v>
      </c>
      <c r="G12"/>
      <c r="H12" s="71" t="s">
        <v>766</v>
      </c>
      <c r="I12" s="150">
        <v>31</v>
      </c>
      <c r="J12" s="150">
        <v>41</v>
      </c>
      <c r="K12" s="150">
        <v>32</v>
      </c>
      <c r="L12" s="150">
        <v>39</v>
      </c>
      <c r="M12" s="100">
        <f>SUM(I12:L12)</f>
        <v>143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1730</v>
      </c>
      <c r="B14" s="63"/>
      <c r="C14" s="64">
        <v>513</v>
      </c>
      <c r="D14" s="63"/>
      <c r="E14" s="14" t="s">
        <v>12</v>
      </c>
      <c r="F14" s="65">
        <f>SUM(F15:F17)</f>
        <v>541</v>
      </c>
      <c r="G14" s="66" t="s">
        <v>171</v>
      </c>
      <c r="H14" s="62" t="s">
        <v>1731</v>
      </c>
      <c r="I14" s="63"/>
      <c r="J14" s="64">
        <v>513</v>
      </c>
      <c r="K14" s="63"/>
      <c r="L14" s="14" t="s">
        <v>12</v>
      </c>
      <c r="M14" s="65">
        <f>SUM(M15:M17)</f>
        <v>505</v>
      </c>
      <c r="N14"/>
    </row>
    <row r="15" spans="1:25" ht="15.75" customHeight="1" x14ac:dyDescent="0.3">
      <c r="A15" s="68" t="s">
        <v>237</v>
      </c>
      <c r="B15" s="144">
        <v>43</v>
      </c>
      <c r="C15" s="144">
        <v>46</v>
      </c>
      <c r="D15" s="144">
        <v>45</v>
      </c>
      <c r="E15" s="144">
        <v>48</v>
      </c>
      <c r="F15" s="69">
        <f>SUM(B15:E15)</f>
        <v>182</v>
      </c>
      <c r="G15"/>
      <c r="H15" s="68" t="s">
        <v>238</v>
      </c>
      <c r="I15" s="144">
        <v>45</v>
      </c>
      <c r="J15" s="144">
        <v>40</v>
      </c>
      <c r="K15" s="144">
        <v>43</v>
      </c>
      <c r="L15" s="144">
        <v>47</v>
      </c>
      <c r="M15" s="69">
        <f>SUM(I15:L15)</f>
        <v>175</v>
      </c>
      <c r="N15"/>
    </row>
    <row r="16" spans="1:25" ht="15.75" customHeight="1" x14ac:dyDescent="0.3">
      <c r="A16" s="70" t="s">
        <v>114</v>
      </c>
      <c r="B16" s="48">
        <v>45</v>
      </c>
      <c r="C16" s="48">
        <v>47</v>
      </c>
      <c r="D16" s="48">
        <v>41</v>
      </c>
      <c r="E16" s="48">
        <v>44</v>
      </c>
      <c r="F16" s="28">
        <f>SUM(B16:E16)</f>
        <v>177</v>
      </c>
      <c r="G16"/>
      <c r="H16" s="70" t="s">
        <v>1660</v>
      </c>
      <c r="I16" s="48">
        <v>44</v>
      </c>
      <c r="J16" s="48">
        <v>38</v>
      </c>
      <c r="K16" s="48">
        <v>44</v>
      </c>
      <c r="L16" s="48">
        <v>36</v>
      </c>
      <c r="M16" s="28">
        <f>SUM(I16:L16)</f>
        <v>162</v>
      </c>
      <c r="N16"/>
    </row>
    <row r="17" spans="1:20" ht="15.75" customHeight="1" x14ac:dyDescent="0.3">
      <c r="A17" s="71" t="s">
        <v>141</v>
      </c>
      <c r="B17" s="150">
        <v>44</v>
      </c>
      <c r="C17" s="150">
        <v>46</v>
      </c>
      <c r="D17" s="150">
        <v>46</v>
      </c>
      <c r="E17" s="150">
        <v>46</v>
      </c>
      <c r="F17" s="100">
        <f>SUM(B17:E17)</f>
        <v>182</v>
      </c>
      <c r="G17"/>
      <c r="H17" s="71" t="s">
        <v>227</v>
      </c>
      <c r="I17" s="150">
        <v>44</v>
      </c>
      <c r="J17" s="150">
        <v>42</v>
      </c>
      <c r="K17" s="150">
        <v>46</v>
      </c>
      <c r="L17" s="150">
        <v>36</v>
      </c>
      <c r="M17" s="100">
        <f>SUM(I17:L17)</f>
        <v>168</v>
      </c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H19" s="73" t="s">
        <v>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8" t="s">
        <v>1732</v>
      </c>
      <c r="H20" s="74" t="s">
        <v>1728</v>
      </c>
      <c r="I20" s="27">
        <v>3</v>
      </c>
      <c r="J20" s="27">
        <v>3</v>
      </c>
      <c r="K20" s="27"/>
      <c r="L20" s="27"/>
      <c r="M20" s="27">
        <v>1686</v>
      </c>
      <c r="N20" s="69">
        <v>6</v>
      </c>
    </row>
    <row r="21" spans="1:20" ht="15.75" customHeight="1" x14ac:dyDescent="0.3">
      <c r="B21" s="134" t="s">
        <v>1766</v>
      </c>
      <c r="H21" s="70" t="s">
        <v>1726</v>
      </c>
      <c r="I21" s="30">
        <v>3</v>
      </c>
      <c r="J21" s="30">
        <v>2</v>
      </c>
      <c r="K21" s="30">
        <v>1</v>
      </c>
      <c r="L21" s="30"/>
      <c r="M21" s="30">
        <v>1607</v>
      </c>
      <c r="N21" s="31">
        <v>5</v>
      </c>
    </row>
    <row r="22" spans="1:20" ht="15.75" customHeight="1" x14ac:dyDescent="0.3">
      <c r="B22" s="10" t="s">
        <v>184</v>
      </c>
      <c r="H22" s="70" t="s">
        <v>1730</v>
      </c>
      <c r="I22" s="25">
        <v>3</v>
      </c>
      <c r="J22" s="25">
        <v>1</v>
      </c>
      <c r="K22" s="25">
        <v>1</v>
      </c>
      <c r="L22" s="25">
        <v>1</v>
      </c>
      <c r="M22" s="25">
        <v>1572</v>
      </c>
      <c r="N22" s="28">
        <v>3</v>
      </c>
    </row>
    <row r="23" spans="1:20" ht="15.75" customHeight="1" x14ac:dyDescent="0.3">
      <c r="H23" s="70" t="s">
        <v>1727</v>
      </c>
      <c r="I23" s="25">
        <v>3</v>
      </c>
      <c r="J23" s="25">
        <v>1</v>
      </c>
      <c r="K23" s="25"/>
      <c r="L23" s="25">
        <v>2</v>
      </c>
      <c r="M23" s="25">
        <v>1569</v>
      </c>
      <c r="N23" s="28">
        <v>2</v>
      </c>
    </row>
    <row r="24" spans="1:20" ht="15.75" customHeight="1" x14ac:dyDescent="0.3">
      <c r="H24" s="70" t="s">
        <v>1731</v>
      </c>
      <c r="I24" s="25">
        <v>3</v>
      </c>
      <c r="J24" s="25">
        <v>1</v>
      </c>
      <c r="K24" s="25"/>
      <c r="L24" s="25">
        <v>2</v>
      </c>
      <c r="M24" s="25">
        <v>1539</v>
      </c>
      <c r="N24" s="28">
        <v>2</v>
      </c>
    </row>
    <row r="25" spans="1:20" ht="15.75" customHeight="1" x14ac:dyDescent="0.3">
      <c r="H25" s="71" t="s">
        <v>1729</v>
      </c>
      <c r="I25" s="99">
        <v>3</v>
      </c>
      <c r="J25" s="99"/>
      <c r="K25" s="99"/>
      <c r="L25" s="99">
        <v>3</v>
      </c>
      <c r="M25" s="99">
        <v>1524</v>
      </c>
      <c r="N25" s="100">
        <v>0</v>
      </c>
    </row>
    <row r="26" spans="1:20" ht="15.75" customHeight="1" x14ac:dyDescent="0.3">
      <c r="H26" s="77"/>
    </row>
    <row r="27" spans="1:20" ht="15.75" customHeight="1" x14ac:dyDescent="0.3">
      <c r="A27" s="140"/>
      <c r="B27" s="140"/>
      <c r="C27" s="140"/>
      <c r="D27" s="140"/>
      <c r="E27" s="140"/>
      <c r="F27" s="140"/>
      <c r="G27" s="141"/>
      <c r="H27" s="140"/>
      <c r="I27" s="140"/>
      <c r="J27" s="140"/>
      <c r="K27" s="140"/>
      <c r="L27" s="140"/>
      <c r="M27" s="140"/>
      <c r="N27" s="140"/>
      <c r="P27" s="78"/>
    </row>
    <row r="28" spans="1:20" ht="15.75" customHeight="1" x14ac:dyDescent="0.3"/>
    <row r="29" spans="1:20" ht="15.75" customHeight="1" x14ac:dyDescent="0.3">
      <c r="A29" s="9" t="s">
        <v>29</v>
      </c>
      <c r="B29" s="9"/>
      <c r="C29" s="9"/>
      <c r="D29" s="9"/>
      <c r="E29" s="9"/>
      <c r="F29" s="9"/>
      <c r="G29" s="8"/>
      <c r="H29" s="9"/>
      <c r="I29" s="9"/>
      <c r="J29" s="9"/>
      <c r="K29" s="9"/>
      <c r="L29" s="9"/>
      <c r="M29" s="9"/>
      <c r="N29" s="9"/>
      <c r="O29" s="9"/>
    </row>
    <row r="30" spans="1:20" ht="15.75" customHeight="1" x14ac:dyDescent="0.3">
      <c r="A30" s="62" t="s">
        <v>1733</v>
      </c>
      <c r="B30" s="63"/>
      <c r="C30" s="64">
        <v>494</v>
      </c>
      <c r="D30" s="63"/>
      <c r="E30" s="14" t="s">
        <v>12</v>
      </c>
      <c r="F30" s="65">
        <f>SUM(F31:F33)</f>
        <v>477</v>
      </c>
      <c r="G30" s="66" t="s">
        <v>171</v>
      </c>
      <c r="H30" s="62" t="s">
        <v>1734</v>
      </c>
      <c r="I30" s="63"/>
      <c r="J30" s="64">
        <v>494</v>
      </c>
      <c r="K30" s="63"/>
      <c r="L30" s="14" t="s">
        <v>12</v>
      </c>
      <c r="M30" s="65">
        <f>SUM(M31:M33)</f>
        <v>503</v>
      </c>
      <c r="N30"/>
      <c r="O30" s="42"/>
      <c r="P30" s="42"/>
      <c r="Q30" s="42"/>
      <c r="R30" s="42"/>
      <c r="S30" s="42"/>
      <c r="T30" s="42"/>
    </row>
    <row r="31" spans="1:20" ht="15.75" customHeight="1" x14ac:dyDescent="0.3">
      <c r="A31" s="68" t="s">
        <v>1672</v>
      </c>
      <c r="B31" s="144">
        <v>42</v>
      </c>
      <c r="C31" s="144">
        <v>38</v>
      </c>
      <c r="D31" s="144">
        <v>41</v>
      </c>
      <c r="E31" s="144">
        <v>33</v>
      </c>
      <c r="F31" s="69">
        <f>SUM(B31:E31)</f>
        <v>154</v>
      </c>
      <c r="G31"/>
      <c r="H31" s="68" t="s">
        <v>1657</v>
      </c>
      <c r="I31" s="144">
        <v>45</v>
      </c>
      <c r="J31" s="144">
        <v>46</v>
      </c>
      <c r="K31" s="144">
        <v>39</v>
      </c>
      <c r="L31" s="144">
        <v>48</v>
      </c>
      <c r="M31" s="69">
        <f>SUM(I31:L31)</f>
        <v>178</v>
      </c>
      <c r="N31"/>
      <c r="O31" s="42"/>
      <c r="P31" s="42"/>
      <c r="Q31" s="42"/>
      <c r="R31" s="42"/>
      <c r="S31" s="42"/>
      <c r="T31" s="42"/>
    </row>
    <row r="32" spans="1:20" ht="15.75" customHeight="1" x14ac:dyDescent="0.3">
      <c r="A32" s="70" t="s">
        <v>1682</v>
      </c>
      <c r="B32" s="48">
        <v>42</v>
      </c>
      <c r="C32" s="48">
        <v>38</v>
      </c>
      <c r="D32" s="48">
        <v>36</v>
      </c>
      <c r="E32" s="48">
        <v>39</v>
      </c>
      <c r="F32" s="28">
        <f>SUM(B32:E32)</f>
        <v>155</v>
      </c>
      <c r="G32"/>
      <c r="H32" s="70" t="s">
        <v>1492</v>
      </c>
      <c r="I32" s="48">
        <v>38</v>
      </c>
      <c r="J32" s="48">
        <v>38</v>
      </c>
      <c r="K32" s="48">
        <v>43</v>
      </c>
      <c r="L32" s="48">
        <v>43</v>
      </c>
      <c r="M32" s="28">
        <f>SUM(I32:L32)</f>
        <v>162</v>
      </c>
      <c r="N32"/>
      <c r="O32" s="42"/>
      <c r="P32" s="42"/>
      <c r="Q32" s="42"/>
      <c r="R32" s="42"/>
      <c r="S32" s="42"/>
      <c r="T32" s="42"/>
    </row>
    <row r="33" spans="1:20" ht="15.75" customHeight="1" x14ac:dyDescent="0.3">
      <c r="A33" s="71" t="s">
        <v>1661</v>
      </c>
      <c r="B33" s="150">
        <v>40</v>
      </c>
      <c r="C33" s="150">
        <v>42</v>
      </c>
      <c r="D33" s="150">
        <v>46</v>
      </c>
      <c r="E33" s="150">
        <v>40</v>
      </c>
      <c r="F33" s="100">
        <f>SUM(B33:E33)</f>
        <v>168</v>
      </c>
      <c r="G33"/>
      <c r="H33" s="71" t="s">
        <v>126</v>
      </c>
      <c r="I33" s="150">
        <v>38</v>
      </c>
      <c r="J33" s="150">
        <v>42</v>
      </c>
      <c r="K33" s="150">
        <v>42</v>
      </c>
      <c r="L33" s="150">
        <v>41</v>
      </c>
      <c r="M33" s="100">
        <f>SUM(I33:L33)</f>
        <v>163</v>
      </c>
      <c r="N33"/>
      <c r="O33" s="42"/>
      <c r="P33" s="42"/>
      <c r="Q33" s="42"/>
      <c r="R33" s="42"/>
      <c r="S33" s="42"/>
      <c r="T33" s="42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2"/>
      <c r="P34" s="42"/>
      <c r="Q34" s="42"/>
      <c r="R34" s="42"/>
      <c r="S34" s="42"/>
      <c r="T34" s="42"/>
    </row>
    <row r="35" spans="1:20" ht="15.75" customHeight="1" x14ac:dyDescent="0.3">
      <c r="A35" s="62" t="s">
        <v>1735</v>
      </c>
      <c r="B35" s="63"/>
      <c r="C35" s="64">
        <v>485</v>
      </c>
      <c r="D35" s="63"/>
      <c r="E35" s="14" t="s">
        <v>12</v>
      </c>
      <c r="F35" s="65">
        <f>SUM(F36:F38)</f>
        <v>510</v>
      </c>
      <c r="G35" s="66" t="s">
        <v>171</v>
      </c>
      <c r="H35" s="62" t="s">
        <v>1736</v>
      </c>
      <c r="I35" s="63"/>
      <c r="J35" s="64">
        <v>471</v>
      </c>
      <c r="K35" s="63"/>
      <c r="L35" s="14" t="s">
        <v>12</v>
      </c>
      <c r="M35" s="65">
        <f>SUM(M36:M38)</f>
        <v>477</v>
      </c>
      <c r="N35"/>
      <c r="O35" s="42"/>
      <c r="P35" s="42"/>
      <c r="Q35" s="42"/>
      <c r="R35" s="42"/>
      <c r="S35" s="42"/>
      <c r="T35" s="42"/>
    </row>
    <row r="36" spans="1:20" ht="15.75" customHeight="1" x14ac:dyDescent="0.3">
      <c r="A36" s="68" t="s">
        <v>1625</v>
      </c>
      <c r="B36" s="144">
        <v>43</v>
      </c>
      <c r="C36" s="144">
        <v>44</v>
      </c>
      <c r="D36" s="144">
        <v>41</v>
      </c>
      <c r="E36" s="144">
        <v>43</v>
      </c>
      <c r="F36" s="69">
        <f>SUM(B36:E36)</f>
        <v>171</v>
      </c>
      <c r="G36"/>
      <c r="H36" s="68" t="s">
        <v>239</v>
      </c>
      <c r="I36" s="144">
        <v>40</v>
      </c>
      <c r="J36" s="144">
        <v>39</v>
      </c>
      <c r="K36" s="144">
        <v>39</v>
      </c>
      <c r="L36" s="144">
        <v>39</v>
      </c>
      <c r="M36" s="69">
        <f>SUM(I36:L36)</f>
        <v>157</v>
      </c>
      <c r="N36"/>
      <c r="O36" s="42"/>
      <c r="P36" s="42"/>
      <c r="Q36" s="42"/>
      <c r="R36" s="42"/>
      <c r="S36" s="42"/>
      <c r="T36" s="42"/>
    </row>
    <row r="37" spans="1:20" ht="15.75" customHeight="1" x14ac:dyDescent="0.3">
      <c r="A37" s="70" t="s">
        <v>1626</v>
      </c>
      <c r="B37" s="48">
        <v>36</v>
      </c>
      <c r="C37" s="48">
        <v>42</v>
      </c>
      <c r="D37" s="48">
        <v>40</v>
      </c>
      <c r="E37" s="48">
        <v>42</v>
      </c>
      <c r="F37" s="28">
        <f>SUM(B37:E37)</f>
        <v>160</v>
      </c>
      <c r="G37"/>
      <c r="H37" s="70" t="s">
        <v>250</v>
      </c>
      <c r="I37" s="48">
        <v>35</v>
      </c>
      <c r="J37" s="48">
        <v>36</v>
      </c>
      <c r="K37" s="48">
        <v>45</v>
      </c>
      <c r="L37" s="48">
        <v>45</v>
      </c>
      <c r="M37" s="28">
        <f>SUM(I37:L37)</f>
        <v>161</v>
      </c>
      <c r="N37"/>
      <c r="O37" s="42"/>
      <c r="P37" s="42"/>
      <c r="Q37" s="42"/>
      <c r="R37" s="42"/>
      <c r="S37" s="42"/>
      <c r="T37" s="42"/>
    </row>
    <row r="38" spans="1:20" ht="15.75" customHeight="1" x14ac:dyDescent="0.3">
      <c r="A38" s="71" t="s">
        <v>1395</v>
      </c>
      <c r="B38" s="150">
        <v>47</v>
      </c>
      <c r="C38" s="150">
        <v>43</v>
      </c>
      <c r="D38" s="150">
        <v>44</v>
      </c>
      <c r="E38" s="150">
        <v>45</v>
      </c>
      <c r="F38" s="100">
        <f>SUM(B38:E38)</f>
        <v>179</v>
      </c>
      <c r="G38"/>
      <c r="H38" s="71" t="s">
        <v>1687</v>
      </c>
      <c r="I38" s="150">
        <v>39</v>
      </c>
      <c r="J38" s="150">
        <v>39</v>
      </c>
      <c r="K38" s="150">
        <v>41</v>
      </c>
      <c r="L38" s="150">
        <v>40</v>
      </c>
      <c r="M38" s="100">
        <f>SUM(I38:L38)</f>
        <v>159</v>
      </c>
      <c r="N38"/>
      <c r="O38" s="42"/>
      <c r="P38" s="42"/>
      <c r="Q38" s="42"/>
      <c r="R38" s="42"/>
      <c r="S38" s="42"/>
      <c r="T38" s="42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2"/>
      <c r="P39" s="42"/>
      <c r="Q39" s="42"/>
      <c r="R39" s="42"/>
      <c r="S39" s="42"/>
      <c r="T39" s="42"/>
    </row>
    <row r="40" spans="1:20" ht="15.75" customHeight="1" x14ac:dyDescent="0.3">
      <c r="A40" s="62" t="s">
        <v>1737</v>
      </c>
      <c r="B40" s="63"/>
      <c r="C40" s="64">
        <v>509</v>
      </c>
      <c r="D40" s="63"/>
      <c r="E40" s="14" t="s">
        <v>12</v>
      </c>
      <c r="F40" s="65">
        <f>SUM(F41:F43)</f>
        <v>518</v>
      </c>
      <c r="G40" s="66" t="s">
        <v>171</v>
      </c>
      <c r="H40" s="62" t="s">
        <v>1738</v>
      </c>
      <c r="I40" s="63"/>
      <c r="J40" s="64">
        <v>480</v>
      </c>
      <c r="K40" s="63"/>
      <c r="L40" s="14" t="s">
        <v>12</v>
      </c>
      <c r="M40" s="65">
        <f>SUM(M41:M43)</f>
        <v>485</v>
      </c>
      <c r="N40"/>
      <c r="O40" s="42"/>
      <c r="P40" s="42"/>
      <c r="Q40" s="42"/>
      <c r="R40" s="42"/>
      <c r="S40" s="42"/>
      <c r="T40" s="42"/>
    </row>
    <row r="41" spans="1:20" ht="15.75" customHeight="1" x14ac:dyDescent="0.3">
      <c r="A41" s="68" t="s">
        <v>230</v>
      </c>
      <c r="B41" s="144">
        <v>42</v>
      </c>
      <c r="C41" s="144">
        <v>43</v>
      </c>
      <c r="D41" s="144">
        <v>43</v>
      </c>
      <c r="E41" s="144">
        <v>41</v>
      </c>
      <c r="F41" s="69">
        <f>SUM(B41:E41)</f>
        <v>169</v>
      </c>
      <c r="G41"/>
      <c r="H41" s="68" t="s">
        <v>235</v>
      </c>
      <c r="I41" s="144">
        <v>33</v>
      </c>
      <c r="J41" s="144">
        <v>36</v>
      </c>
      <c r="K41" s="144">
        <v>42</v>
      </c>
      <c r="L41" s="144">
        <v>45</v>
      </c>
      <c r="M41" s="69">
        <f>SUM(I41:L41)</f>
        <v>156</v>
      </c>
      <c r="N41"/>
      <c r="O41" s="42"/>
      <c r="P41" s="42"/>
      <c r="Q41" s="42"/>
      <c r="R41" s="42"/>
      <c r="S41" s="42"/>
      <c r="T41" s="42"/>
    </row>
    <row r="42" spans="1:20" ht="15.75" customHeight="1" x14ac:dyDescent="0.3">
      <c r="A42" s="70" t="s">
        <v>1671</v>
      </c>
      <c r="B42" s="48">
        <v>42</v>
      </c>
      <c r="C42" s="48">
        <v>41</v>
      </c>
      <c r="D42" s="48">
        <v>42</v>
      </c>
      <c r="E42" s="48">
        <v>45</v>
      </c>
      <c r="F42" s="28">
        <f>SUM(B42:E42)</f>
        <v>170</v>
      </c>
      <c r="G42"/>
      <c r="H42" s="70" t="s">
        <v>1666</v>
      </c>
      <c r="I42" s="48">
        <v>39</v>
      </c>
      <c r="J42" s="48">
        <v>40</v>
      </c>
      <c r="K42" s="48">
        <v>45</v>
      </c>
      <c r="L42" s="48">
        <v>43</v>
      </c>
      <c r="M42" s="28">
        <f>SUM(I42:L42)</f>
        <v>167</v>
      </c>
      <c r="N42"/>
      <c r="O42" s="42"/>
      <c r="P42" s="42"/>
      <c r="Q42" s="42"/>
      <c r="R42" s="42"/>
      <c r="S42" s="42"/>
      <c r="T42" s="42"/>
    </row>
    <row r="43" spans="1:20" ht="15.75" customHeight="1" x14ac:dyDescent="0.3">
      <c r="A43" s="71" t="s">
        <v>1616</v>
      </c>
      <c r="B43" s="150">
        <v>40</v>
      </c>
      <c r="C43" s="150">
        <v>47</v>
      </c>
      <c r="D43" s="150">
        <v>45</v>
      </c>
      <c r="E43" s="150">
        <v>47</v>
      </c>
      <c r="F43" s="100">
        <f>SUM(B43:E43)</f>
        <v>179</v>
      </c>
      <c r="G43"/>
      <c r="H43" s="71" t="s">
        <v>783</v>
      </c>
      <c r="I43" s="150">
        <v>39</v>
      </c>
      <c r="J43" s="150">
        <v>40</v>
      </c>
      <c r="K43" s="150">
        <v>41</v>
      </c>
      <c r="L43" s="150">
        <v>42</v>
      </c>
      <c r="M43" s="100">
        <f>SUM(I43:L43)</f>
        <v>162</v>
      </c>
      <c r="N43"/>
      <c r="O43" s="42"/>
      <c r="P43" s="42"/>
      <c r="Q43" s="42"/>
      <c r="R43" s="42"/>
      <c r="S43" s="42"/>
      <c r="T43" s="42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2"/>
      <c r="P44" s="42"/>
      <c r="Q44" s="42"/>
      <c r="R44" s="42"/>
      <c r="S44" s="42"/>
      <c r="T44" s="42"/>
    </row>
    <row r="45" spans="1:20" ht="15.75" customHeight="1" x14ac:dyDescent="0.3">
      <c r="H45" s="73" t="s">
        <v>29</v>
      </c>
      <c r="I45" s="16" t="s">
        <v>177</v>
      </c>
      <c r="J45" s="16" t="s">
        <v>178</v>
      </c>
      <c r="K45" s="16" t="s">
        <v>179</v>
      </c>
      <c r="L45" s="16" t="s">
        <v>180</v>
      </c>
      <c r="M45" s="16" t="s">
        <v>11</v>
      </c>
      <c r="N45" s="17" t="s">
        <v>181</v>
      </c>
    </row>
    <row r="46" spans="1:20" ht="15.75" customHeight="1" x14ac:dyDescent="0.3">
      <c r="B46" s="10" t="s">
        <v>1739</v>
      </c>
      <c r="H46" s="143" t="s">
        <v>1734</v>
      </c>
      <c r="I46" s="144">
        <v>3</v>
      </c>
      <c r="J46" s="144">
        <v>3</v>
      </c>
      <c r="K46" s="144"/>
      <c r="L46" s="144"/>
      <c r="M46" s="144">
        <v>1513</v>
      </c>
      <c r="N46" s="146">
        <v>6</v>
      </c>
      <c r="O46" s="42"/>
      <c r="P46" s="42"/>
    </row>
    <row r="47" spans="1:20" ht="15.75" customHeight="1" x14ac:dyDescent="0.3">
      <c r="B47" s="75" t="s">
        <v>1767</v>
      </c>
      <c r="H47" s="147" t="s">
        <v>1735</v>
      </c>
      <c r="I47" s="48">
        <v>3</v>
      </c>
      <c r="J47" s="48">
        <v>2</v>
      </c>
      <c r="K47" s="48"/>
      <c r="L47" s="48">
        <v>1</v>
      </c>
      <c r="M47" s="48">
        <v>1503</v>
      </c>
      <c r="N47" s="49">
        <v>4</v>
      </c>
      <c r="O47" s="42"/>
      <c r="P47" s="42"/>
    </row>
    <row r="48" spans="1:20" ht="15.75" customHeight="1" x14ac:dyDescent="0.3">
      <c r="B48" s="10" t="s">
        <v>184</v>
      </c>
      <c r="H48" s="147" t="s">
        <v>1737</v>
      </c>
      <c r="I48" s="48">
        <v>3</v>
      </c>
      <c r="J48" s="48">
        <v>2</v>
      </c>
      <c r="K48" s="48"/>
      <c r="L48" s="48">
        <v>1</v>
      </c>
      <c r="M48" s="48">
        <v>1503</v>
      </c>
      <c r="N48" s="49">
        <v>4</v>
      </c>
      <c r="O48" s="42"/>
      <c r="P48" s="42"/>
    </row>
    <row r="49" spans="1:16" ht="15.75" customHeight="1" x14ac:dyDescent="0.3">
      <c r="H49" s="147" t="s">
        <v>1738</v>
      </c>
      <c r="I49" s="48">
        <v>3</v>
      </c>
      <c r="J49" s="48">
        <v>1</v>
      </c>
      <c r="K49" s="48"/>
      <c r="L49" s="48">
        <v>2</v>
      </c>
      <c r="M49" s="48">
        <v>1452</v>
      </c>
      <c r="N49" s="49">
        <v>2</v>
      </c>
      <c r="O49" s="42"/>
      <c r="P49" s="42"/>
    </row>
    <row r="50" spans="1:16" ht="15.75" customHeight="1" x14ac:dyDescent="0.3">
      <c r="H50" s="147" t="s">
        <v>1733</v>
      </c>
      <c r="I50" s="48">
        <v>3</v>
      </c>
      <c r="J50" s="48">
        <v>1</v>
      </c>
      <c r="K50" s="48"/>
      <c r="L50" s="48">
        <v>2</v>
      </c>
      <c r="M50" s="48">
        <v>1451</v>
      </c>
      <c r="N50" s="49">
        <v>2</v>
      </c>
      <c r="O50" s="42"/>
      <c r="P50" s="42"/>
    </row>
    <row r="51" spans="1:16" ht="15.75" customHeight="1" x14ac:dyDescent="0.3">
      <c r="H51" s="149" t="s">
        <v>1736</v>
      </c>
      <c r="I51" s="150">
        <v>3</v>
      </c>
      <c r="J51" s="150"/>
      <c r="K51" s="150"/>
      <c r="L51" s="150">
        <v>3</v>
      </c>
      <c r="M51" s="150">
        <v>1382</v>
      </c>
      <c r="N51" s="120">
        <v>0</v>
      </c>
      <c r="O51" s="42"/>
      <c r="P51" s="42"/>
    </row>
    <row r="52" spans="1:16" ht="15.75" customHeight="1" x14ac:dyDescent="0.3"/>
    <row r="53" spans="1:16" ht="15.75" customHeight="1" x14ac:dyDescent="0.3">
      <c r="A53" s="18" t="s">
        <v>1630</v>
      </c>
      <c r="E53" s="40"/>
      <c r="G53" s="76" t="s">
        <v>71</v>
      </c>
    </row>
    <row r="54" spans="1:16" ht="15.75" customHeight="1" x14ac:dyDescent="0.3">
      <c r="A54" s="18" t="s">
        <v>72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2735C27D-B970-44AA-B4BE-E2BB2A46E79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E21C7-F803-4811-814A-065E4D6FC9E5}">
  <sheetPr>
    <tabColor rgb="FF00FFCC"/>
    <pageSetUpPr fitToPage="1"/>
  </sheetPr>
  <dimension ref="A1:Y174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189" customWidth="1"/>
    <col min="2" max="3" width="4.7109375" style="189" customWidth="1"/>
    <col min="4" max="4" width="5" style="189" customWidth="1"/>
    <col min="5" max="5" width="5" style="215" customWidth="1"/>
    <col min="6" max="6" width="5" style="189" customWidth="1"/>
    <col min="7" max="7" width="4.7109375" style="215" customWidth="1"/>
    <col min="8" max="8" width="20.7109375" style="189" customWidth="1"/>
    <col min="9" max="10" width="4.7109375" style="189" customWidth="1"/>
    <col min="11" max="14" width="5" style="189" customWidth="1"/>
    <col min="15" max="22" width="4.140625" style="189" customWidth="1"/>
    <col min="23" max="25" width="10.28515625" style="189"/>
  </cols>
  <sheetData>
    <row r="1" spans="1:25" ht="18" x14ac:dyDescent="0.35">
      <c r="A1" s="180" t="s">
        <v>1220</v>
      </c>
      <c r="B1" s="180"/>
      <c r="C1" s="181"/>
      <c r="D1" s="181"/>
      <c r="E1" s="181"/>
      <c r="F1" s="181"/>
      <c r="G1" s="246"/>
      <c r="H1" s="181"/>
      <c r="I1" s="182" t="s">
        <v>1179</v>
      </c>
      <c r="J1" s="247">
        <v>2</v>
      </c>
      <c r="K1" s="180"/>
      <c r="L1" s="182">
        <v>13434624</v>
      </c>
      <c r="M1" s="181"/>
      <c r="N1" s="180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3"/>
    </row>
    <row r="2" spans="1:25" ht="19.5" customHeight="1" x14ac:dyDescent="0.35">
      <c r="A2" s="185" t="s">
        <v>2</v>
      </c>
      <c r="C2" s="186"/>
      <c r="I2" s="187" t="s">
        <v>3</v>
      </c>
      <c r="J2" s="187"/>
      <c r="K2" s="187"/>
      <c r="L2" s="187"/>
      <c r="M2" s="187"/>
      <c r="N2" s="187"/>
    </row>
    <row r="3" spans="1:25" ht="15.75" customHeight="1" x14ac:dyDescent="0.3">
      <c r="A3" s="188" t="s">
        <v>4</v>
      </c>
      <c r="B3" s="188"/>
      <c r="C3" s="188"/>
      <c r="D3" s="188"/>
      <c r="E3" s="184"/>
      <c r="F3" s="188"/>
      <c r="G3" s="184"/>
      <c r="H3" s="188"/>
      <c r="I3" s="188"/>
      <c r="J3" s="188"/>
      <c r="K3" s="188"/>
      <c r="L3" s="188"/>
      <c r="M3" s="188"/>
      <c r="N3" s="188"/>
    </row>
    <row r="4" spans="1:25" x14ac:dyDescent="0.3">
      <c r="A4" s="248" t="s">
        <v>998</v>
      </c>
      <c r="B4" s="199"/>
      <c r="C4" s="249">
        <v>557</v>
      </c>
      <c r="D4" s="199"/>
      <c r="E4" s="250" t="s">
        <v>12</v>
      </c>
      <c r="F4" s="251">
        <f>SUM(F5:F7)</f>
        <v>558</v>
      </c>
      <c r="G4" s="252" t="s">
        <v>171</v>
      </c>
      <c r="H4" s="248" t="s">
        <v>1221</v>
      </c>
      <c r="I4" s="199"/>
      <c r="J4" s="249">
        <v>553</v>
      </c>
      <c r="K4" s="199"/>
      <c r="L4" s="250" t="s">
        <v>12</v>
      </c>
      <c r="M4" s="251">
        <f>SUM(M5:M7)</f>
        <v>560</v>
      </c>
      <c r="O4" s="194"/>
      <c r="P4" s="194"/>
      <c r="Q4" s="194"/>
      <c r="R4" s="194"/>
      <c r="S4" s="194"/>
      <c r="T4" s="194"/>
    </row>
    <row r="5" spans="1:25" ht="15.75" customHeight="1" x14ac:dyDescent="0.3">
      <c r="A5" s="253" t="s">
        <v>1209</v>
      </c>
      <c r="B5" s="254"/>
      <c r="C5" s="255"/>
      <c r="D5" s="211">
        <v>95</v>
      </c>
      <c r="E5" s="211">
        <v>96</v>
      </c>
      <c r="F5" s="256">
        <f>SUM(D5:E5)</f>
        <v>191</v>
      </c>
      <c r="H5" s="253" t="s">
        <v>291</v>
      </c>
      <c r="I5" s="254"/>
      <c r="J5" s="255"/>
      <c r="K5" s="211">
        <v>94</v>
      </c>
      <c r="L5" s="211">
        <v>92</v>
      </c>
      <c r="M5" s="256">
        <f>SUM(K5:L5)</f>
        <v>186</v>
      </c>
      <c r="O5" s="194"/>
      <c r="P5" s="194"/>
      <c r="Q5" s="194"/>
      <c r="R5" s="194"/>
      <c r="S5" s="194"/>
      <c r="T5" s="194"/>
    </row>
    <row r="6" spans="1:25" ht="15.75" customHeight="1" x14ac:dyDescent="0.3">
      <c r="A6" s="257" t="s">
        <v>1203</v>
      </c>
      <c r="B6" s="258"/>
      <c r="C6" s="259"/>
      <c r="D6" s="210">
        <v>95</v>
      </c>
      <c r="E6" s="210">
        <v>92</v>
      </c>
      <c r="F6" s="260">
        <f>SUM(D6:E6)</f>
        <v>187</v>
      </c>
      <c r="H6" s="257" t="s">
        <v>1208</v>
      </c>
      <c r="I6" s="258"/>
      <c r="J6" s="259"/>
      <c r="K6" s="210">
        <v>95</v>
      </c>
      <c r="L6" s="210">
        <v>96</v>
      </c>
      <c r="M6" s="260">
        <f>SUM(K6:L6)</f>
        <v>191</v>
      </c>
      <c r="O6" s="194"/>
      <c r="P6" s="194"/>
      <c r="Q6" s="194"/>
      <c r="R6" s="194"/>
      <c r="S6" s="194"/>
      <c r="T6" s="194"/>
    </row>
    <row r="7" spans="1:25" ht="15.75" customHeight="1" x14ac:dyDescent="0.3">
      <c r="A7" s="261" t="s">
        <v>1213</v>
      </c>
      <c r="B7" s="262"/>
      <c r="C7" s="263"/>
      <c r="D7" s="218">
        <v>93</v>
      </c>
      <c r="E7" s="218">
        <v>87</v>
      </c>
      <c r="F7" s="264">
        <f>SUM(D7:E7)</f>
        <v>180</v>
      </c>
      <c r="H7" s="261" t="s">
        <v>1217</v>
      </c>
      <c r="I7" s="262"/>
      <c r="J7" s="263"/>
      <c r="K7" s="218">
        <v>92</v>
      </c>
      <c r="L7" s="218">
        <v>91</v>
      </c>
      <c r="M7" s="264">
        <f>SUM(K7:L7)</f>
        <v>183</v>
      </c>
      <c r="O7" s="194"/>
      <c r="P7" s="194"/>
      <c r="Q7" s="194"/>
      <c r="R7" s="194"/>
      <c r="S7" s="194"/>
      <c r="T7" s="194"/>
    </row>
    <row r="8" spans="1:25" ht="15.75" customHeight="1" x14ac:dyDescent="0.3">
      <c r="O8" s="194"/>
      <c r="P8" s="194"/>
      <c r="Q8" s="194"/>
      <c r="R8" s="194"/>
      <c r="S8" s="194"/>
      <c r="T8" s="194"/>
    </row>
    <row r="9" spans="1:25" ht="15.75" customHeight="1" x14ac:dyDescent="0.3">
      <c r="A9" s="248" t="s">
        <v>1222</v>
      </c>
      <c r="B9" s="199"/>
      <c r="C9" s="249">
        <v>563</v>
      </c>
      <c r="D9" s="199"/>
      <c r="E9" s="250" t="s">
        <v>12</v>
      </c>
      <c r="F9" s="251">
        <f>SUM(F10:F12)</f>
        <v>559</v>
      </c>
      <c r="G9" s="252" t="s">
        <v>171</v>
      </c>
      <c r="H9" s="248" t="s">
        <v>1223</v>
      </c>
      <c r="I9" s="199"/>
      <c r="J9" s="249">
        <v>561</v>
      </c>
      <c r="K9" s="199"/>
      <c r="L9" s="250" t="s">
        <v>12</v>
      </c>
      <c r="M9" s="251">
        <f>SUM(M10:M12)</f>
        <v>555</v>
      </c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</row>
    <row r="10" spans="1:25" ht="15.75" customHeight="1" x14ac:dyDescent="0.3">
      <c r="A10" s="253" t="s">
        <v>54</v>
      </c>
      <c r="B10" s="254"/>
      <c r="C10" s="255"/>
      <c r="D10" s="211">
        <v>92</v>
      </c>
      <c r="E10" s="211">
        <v>95</v>
      </c>
      <c r="F10" s="256">
        <f>SUM(D10:E10)</f>
        <v>187</v>
      </c>
      <c r="G10" s="194"/>
      <c r="H10" s="253" t="s">
        <v>764</v>
      </c>
      <c r="I10" s="254"/>
      <c r="J10" s="255"/>
      <c r="K10" s="211">
        <v>97</v>
      </c>
      <c r="L10" s="211">
        <v>96</v>
      </c>
      <c r="M10" s="256">
        <f>SUM(K10:L10)</f>
        <v>193</v>
      </c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</row>
    <row r="11" spans="1:25" ht="15.75" customHeight="1" x14ac:dyDescent="0.3">
      <c r="A11" s="257" t="s">
        <v>332</v>
      </c>
      <c r="B11" s="258"/>
      <c r="C11" s="259"/>
      <c r="D11" s="210">
        <v>90</v>
      </c>
      <c r="E11" s="210">
        <v>93</v>
      </c>
      <c r="F11" s="260">
        <f>SUM(D11:E11)</f>
        <v>183</v>
      </c>
      <c r="G11" s="194"/>
      <c r="H11" s="257" t="s">
        <v>1189</v>
      </c>
      <c r="I11" s="258"/>
      <c r="J11" s="259"/>
      <c r="K11" s="210">
        <v>95</v>
      </c>
      <c r="L11" s="210">
        <v>86</v>
      </c>
      <c r="M11" s="260">
        <f>SUM(K11:L11)</f>
        <v>181</v>
      </c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</row>
    <row r="12" spans="1:25" ht="15.75" customHeight="1" x14ac:dyDescent="0.3">
      <c r="A12" s="261" t="s">
        <v>1204</v>
      </c>
      <c r="B12" s="262"/>
      <c r="C12" s="263"/>
      <c r="D12" s="218">
        <v>93</v>
      </c>
      <c r="E12" s="218">
        <v>96</v>
      </c>
      <c r="F12" s="264">
        <f>SUM(D12:E12)</f>
        <v>189</v>
      </c>
      <c r="G12" s="194"/>
      <c r="H12" s="261" t="s">
        <v>1212</v>
      </c>
      <c r="I12" s="262"/>
      <c r="J12" s="263"/>
      <c r="K12" s="218">
        <v>89</v>
      </c>
      <c r="L12" s="218">
        <v>92</v>
      </c>
      <c r="M12" s="264">
        <f>SUM(K12:L12)</f>
        <v>181</v>
      </c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</row>
    <row r="13" spans="1:25" ht="15.75" customHeight="1" x14ac:dyDescent="0.3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</row>
    <row r="14" spans="1:25" ht="15.75" customHeight="1" x14ac:dyDescent="0.3">
      <c r="A14" s="194" t="s">
        <v>175</v>
      </c>
      <c r="B14" s="194"/>
      <c r="C14" s="194"/>
      <c r="D14" s="194"/>
      <c r="E14" s="194"/>
      <c r="F14" s="194"/>
      <c r="G14" s="252" t="s">
        <v>171</v>
      </c>
      <c r="H14" s="194" t="s">
        <v>1224</v>
      </c>
      <c r="I14" s="194"/>
      <c r="J14" s="195">
        <v>560</v>
      </c>
      <c r="K14" s="194"/>
      <c r="L14" s="194"/>
      <c r="M14" s="194">
        <v>560</v>
      </c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</row>
    <row r="15" spans="1:25" ht="15.75" customHeight="1" x14ac:dyDescent="0.3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</row>
    <row r="16" spans="1:25" ht="15.75" customHeight="1" x14ac:dyDescent="0.3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</row>
    <row r="17" spans="1:25" ht="15.75" customHeight="1" x14ac:dyDescent="0.3">
      <c r="A17" s="194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</row>
    <row r="18" spans="1:25" ht="15.75" customHeight="1" x14ac:dyDescent="0.3">
      <c r="O18" s="194"/>
      <c r="P18" s="194"/>
      <c r="Q18" s="194"/>
      <c r="R18" s="194"/>
      <c r="S18" s="194"/>
      <c r="T18" s="194"/>
    </row>
    <row r="19" spans="1:25" ht="15.75" customHeight="1" x14ac:dyDescent="0.3">
      <c r="E19" s="189"/>
      <c r="H19" s="265" t="s">
        <v>4</v>
      </c>
      <c r="I19" s="201" t="s">
        <v>177</v>
      </c>
      <c r="J19" s="201" t="s">
        <v>178</v>
      </c>
      <c r="K19" s="201" t="s">
        <v>179</v>
      </c>
      <c r="L19" s="201" t="s">
        <v>180</v>
      </c>
      <c r="M19" s="201" t="s">
        <v>11</v>
      </c>
      <c r="N19" s="202" t="s">
        <v>181</v>
      </c>
    </row>
    <row r="20" spans="1:25" ht="15.75" customHeight="1" x14ac:dyDescent="0.3">
      <c r="B20" s="238" t="s">
        <v>1225</v>
      </c>
      <c r="E20" s="189"/>
      <c r="H20" s="266" t="s">
        <v>1221</v>
      </c>
      <c r="I20" s="267">
        <v>3</v>
      </c>
      <c r="J20" s="267">
        <v>3</v>
      </c>
      <c r="K20" s="267"/>
      <c r="L20" s="267"/>
      <c r="M20" s="267">
        <v>1676</v>
      </c>
      <c r="N20" s="268">
        <v>6</v>
      </c>
      <c r="O20" s="194"/>
      <c r="P20" s="194"/>
    </row>
    <row r="21" spans="1:25" ht="15.75" customHeight="1" x14ac:dyDescent="0.3">
      <c r="B21" s="269" t="s">
        <v>1226</v>
      </c>
      <c r="E21" s="189"/>
      <c r="H21" s="270" t="s">
        <v>1224</v>
      </c>
      <c r="I21" s="212">
        <v>3</v>
      </c>
      <c r="J21" s="212">
        <v>2</v>
      </c>
      <c r="K21" s="212"/>
      <c r="L21" s="212">
        <v>1</v>
      </c>
      <c r="M21" s="212">
        <v>1680</v>
      </c>
      <c r="N21" s="213">
        <v>4</v>
      </c>
      <c r="O21" s="194"/>
      <c r="P21" s="194"/>
    </row>
    <row r="22" spans="1:25" ht="15.75" customHeight="1" x14ac:dyDescent="0.3">
      <c r="B22" s="238" t="s">
        <v>184</v>
      </c>
      <c r="E22" s="189"/>
      <c r="H22" s="271" t="s">
        <v>1222</v>
      </c>
      <c r="I22" s="240">
        <v>3</v>
      </c>
      <c r="J22" s="240">
        <v>2</v>
      </c>
      <c r="K22" s="240"/>
      <c r="L22" s="240">
        <v>1</v>
      </c>
      <c r="M22" s="240">
        <v>1664</v>
      </c>
      <c r="N22" s="241">
        <v>4</v>
      </c>
      <c r="O22" s="194"/>
      <c r="P22" s="194"/>
    </row>
    <row r="23" spans="1:25" ht="15.75" customHeight="1" x14ac:dyDescent="0.3">
      <c r="E23" s="189"/>
      <c r="H23" s="271" t="s">
        <v>998</v>
      </c>
      <c r="I23" s="240">
        <v>3</v>
      </c>
      <c r="J23" s="240">
        <v>1</v>
      </c>
      <c r="K23" s="240"/>
      <c r="L23" s="240">
        <v>2</v>
      </c>
      <c r="M23" s="240">
        <v>1666</v>
      </c>
      <c r="N23" s="241">
        <v>2</v>
      </c>
      <c r="O23" s="194"/>
      <c r="P23" s="194"/>
    </row>
    <row r="24" spans="1:25" ht="15.75" customHeight="1" x14ac:dyDescent="0.3">
      <c r="H24" s="271" t="s">
        <v>1223</v>
      </c>
      <c r="I24" s="240">
        <v>3</v>
      </c>
      <c r="J24" s="240">
        <v>1</v>
      </c>
      <c r="K24" s="240"/>
      <c r="L24" s="240">
        <v>2</v>
      </c>
      <c r="M24" s="240">
        <v>1656</v>
      </c>
      <c r="N24" s="241">
        <v>2</v>
      </c>
    </row>
    <row r="25" spans="1:25" ht="15.75" customHeight="1" x14ac:dyDescent="0.3">
      <c r="H25" s="272" t="s">
        <v>175</v>
      </c>
      <c r="I25" s="220"/>
      <c r="J25" s="220"/>
      <c r="K25" s="220"/>
      <c r="L25" s="220"/>
      <c r="M25" s="220"/>
      <c r="N25" s="221"/>
      <c r="P25" s="194"/>
    </row>
    <row r="26" spans="1:25" ht="15.75" customHeight="1" x14ac:dyDescent="0.3"/>
    <row r="27" spans="1:25" ht="15.75" customHeight="1" x14ac:dyDescent="0.3">
      <c r="A27" s="189" t="s">
        <v>1194</v>
      </c>
      <c r="G27" s="273" t="s">
        <v>71</v>
      </c>
      <c r="P27" s="194"/>
    </row>
    <row r="28" spans="1:25" ht="15.75" customHeight="1" x14ac:dyDescent="0.3">
      <c r="A28" s="189" t="s">
        <v>72</v>
      </c>
      <c r="E28" s="189"/>
    </row>
    <row r="29" spans="1:25" ht="15.75" customHeight="1" x14ac:dyDescent="0.3"/>
    <row r="30" spans="1:25" ht="15.75" customHeight="1" x14ac:dyDescent="0.3"/>
    <row r="31" spans="1:25" ht="15.75" customHeight="1" x14ac:dyDescent="0.3">
      <c r="E31" s="189"/>
    </row>
    <row r="32" spans="1:25" ht="15.75" customHeight="1" x14ac:dyDescent="0.3">
      <c r="E32" s="189"/>
    </row>
    <row r="33" spans="5:5" ht="15.75" customHeight="1" x14ac:dyDescent="0.3">
      <c r="E33" s="189"/>
    </row>
    <row r="34" spans="5:5" ht="15.75" customHeight="1" x14ac:dyDescent="0.3">
      <c r="E34" s="189"/>
    </row>
    <row r="35" spans="5:5" ht="15.75" customHeight="1" x14ac:dyDescent="0.3"/>
    <row r="36" spans="5:5" ht="15.75" customHeight="1" x14ac:dyDescent="0.3"/>
    <row r="37" spans="5:5" ht="15.75" customHeight="1" x14ac:dyDescent="0.3"/>
    <row r="38" spans="5:5" ht="15.75" customHeight="1" x14ac:dyDescent="0.3"/>
    <row r="39" spans="5:5" ht="15.75" customHeight="1" x14ac:dyDescent="0.3"/>
    <row r="40" spans="5:5" ht="15.75" customHeight="1" x14ac:dyDescent="0.3"/>
    <row r="41" spans="5:5" ht="15.75" customHeight="1" x14ac:dyDescent="0.3"/>
    <row r="42" spans="5:5" ht="15.75" customHeight="1" x14ac:dyDescent="0.3"/>
    <row r="43" spans="5:5" ht="15.75" customHeight="1" x14ac:dyDescent="0.3"/>
    <row r="44" spans="5:5" ht="15.75" customHeight="1" x14ac:dyDescent="0.3"/>
    <row r="45" spans="5:5" ht="15.75" customHeight="1" x14ac:dyDescent="0.3"/>
    <row r="46" spans="5:5" ht="15.75" customHeight="1" x14ac:dyDescent="0.3"/>
    <row r="47" spans="5:5" ht="15.75" customHeight="1" x14ac:dyDescent="0.3"/>
    <row r="48" spans="5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</sheetData>
  <mergeCells count="1">
    <mergeCell ref="I2:N2"/>
  </mergeCells>
  <hyperlinks>
    <hyperlink ref="A2" location="'Index'!A3" display="á" xr:uid="{3F28F5C7-7501-43B7-8846-30F5EE3FE96B}"/>
  </hyperlinks>
  <printOptions horizontalCentered="1"/>
  <pageMargins left="0.31527777777777799" right="0.31527777777777799" top="1.10208333333333" bottom="0.59027777777777801" header="0.39374999999999999" footer="0.39374999999999999"/>
  <pageSetup paperSize="9" scale="98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CF0DC-9EFC-4B9D-AB24-D1A2303FE222}">
  <sheetPr>
    <tabColor rgb="FF00FFCC"/>
    <pageSetUpPr fitToPage="1"/>
  </sheetPr>
  <dimension ref="A1:Y19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215" customWidth="1"/>
    <col min="2" max="3" width="20.7109375" style="189" customWidth="1"/>
    <col min="4" max="11" width="5" style="189" customWidth="1"/>
    <col min="12" max="12" width="1.7109375" style="189" customWidth="1"/>
    <col min="13" max="13" width="2.7109375" style="189" customWidth="1"/>
    <col min="14" max="15" width="20.7109375" style="189" customWidth="1"/>
    <col min="16" max="22" width="5" style="189" customWidth="1"/>
    <col min="23" max="25" width="4.140625" style="189" customWidth="1"/>
    <col min="26" max="27" width="4.140625" customWidth="1"/>
  </cols>
  <sheetData>
    <row r="1" spans="1:25" ht="18" x14ac:dyDescent="0.35">
      <c r="A1" s="179"/>
      <c r="B1" s="180" t="s">
        <v>1227</v>
      </c>
      <c r="C1" s="180"/>
      <c r="D1" s="181"/>
      <c r="E1" s="181"/>
      <c r="F1" s="181"/>
      <c r="G1" s="181"/>
      <c r="H1" s="181"/>
      <c r="I1" s="182" t="s">
        <v>1179</v>
      </c>
      <c r="J1" s="181"/>
      <c r="K1" s="181"/>
      <c r="L1" s="182"/>
      <c r="M1" s="180"/>
      <c r="N1" s="180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0"/>
    </row>
    <row r="2" spans="1:25" ht="19.5" customHeight="1" x14ac:dyDescent="0.35">
      <c r="A2" s="179"/>
      <c r="B2" s="185" t="s">
        <v>2</v>
      </c>
      <c r="C2" s="274"/>
      <c r="D2" s="181"/>
      <c r="E2" s="181"/>
      <c r="F2" s="228" t="s">
        <v>3</v>
      </c>
      <c r="G2" s="228"/>
      <c r="H2" s="228"/>
      <c r="I2" s="228"/>
      <c r="J2" s="228"/>
      <c r="K2" s="228"/>
      <c r="L2" s="181"/>
      <c r="M2" s="180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0"/>
      <c r="Y2" s="180"/>
    </row>
    <row r="3" spans="1:25" ht="15.75" customHeight="1" x14ac:dyDescent="0.3">
      <c r="A3" s="184"/>
      <c r="B3" s="188" t="s">
        <v>4</v>
      </c>
      <c r="C3" s="238" t="s">
        <v>1228</v>
      </c>
      <c r="D3" s="238"/>
      <c r="E3" s="239" t="s">
        <v>1229</v>
      </c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</row>
    <row r="4" spans="1:25" ht="15.75" customHeight="1" x14ac:dyDescent="0.3">
      <c r="A4" s="196">
        <v>4</v>
      </c>
      <c r="B4" s="197" t="s">
        <v>7</v>
      </c>
      <c r="C4" s="197" t="s">
        <v>8</v>
      </c>
      <c r="D4" s="201">
        <v>50</v>
      </c>
      <c r="E4" s="201">
        <v>50</v>
      </c>
      <c r="F4" s="201">
        <v>100</v>
      </c>
      <c r="G4" s="201">
        <v>100</v>
      </c>
      <c r="H4" s="201" t="s">
        <v>9</v>
      </c>
      <c r="I4" s="201" t="s">
        <v>10</v>
      </c>
      <c r="J4" s="201" t="s">
        <v>11</v>
      </c>
      <c r="K4" s="202" t="s">
        <v>12</v>
      </c>
    </row>
    <row r="5" spans="1:25" ht="15.75" customHeight="1" x14ac:dyDescent="0.3">
      <c r="A5" s="203">
        <v>8</v>
      </c>
      <c r="B5" s="204" t="s">
        <v>1202</v>
      </c>
      <c r="C5" s="204" t="s">
        <v>121</v>
      </c>
      <c r="D5" s="205">
        <v>98</v>
      </c>
      <c r="E5" s="205">
        <v>94</v>
      </c>
      <c r="F5" s="205">
        <v>99</v>
      </c>
      <c r="G5" s="205">
        <v>96</v>
      </c>
      <c r="H5" s="205">
        <f t="shared" ref="H5:H12" si="0">SUM(D5:G5)</f>
        <v>387</v>
      </c>
      <c r="I5" s="205">
        <v>8</v>
      </c>
      <c r="J5" s="222">
        <v>1161</v>
      </c>
      <c r="K5" s="223">
        <v>23</v>
      </c>
    </row>
    <row r="6" spans="1:25" ht="15.75" customHeight="1" x14ac:dyDescent="0.3">
      <c r="A6" s="208">
        <v>2</v>
      </c>
      <c r="B6" s="209" t="s">
        <v>1230</v>
      </c>
      <c r="C6" s="209" t="s">
        <v>497</v>
      </c>
      <c r="D6" s="210">
        <v>93</v>
      </c>
      <c r="E6" s="210">
        <v>96</v>
      </c>
      <c r="F6" s="210">
        <v>99</v>
      </c>
      <c r="G6" s="210">
        <v>96</v>
      </c>
      <c r="H6" s="210">
        <f t="shared" si="0"/>
        <v>384</v>
      </c>
      <c r="I6" s="211">
        <v>6</v>
      </c>
      <c r="J6" s="212">
        <v>1164</v>
      </c>
      <c r="K6" s="213">
        <v>21</v>
      </c>
    </row>
    <row r="7" spans="1:25" ht="15.75" customHeight="1" x14ac:dyDescent="0.3">
      <c r="A7" s="208">
        <v>7</v>
      </c>
      <c r="B7" s="209" t="s">
        <v>1231</v>
      </c>
      <c r="C7" s="209" t="s">
        <v>497</v>
      </c>
      <c r="D7" s="210">
        <v>97</v>
      </c>
      <c r="E7" s="210">
        <v>95</v>
      </c>
      <c r="F7" s="210">
        <v>99</v>
      </c>
      <c r="G7" s="210">
        <v>96</v>
      </c>
      <c r="H7" s="210">
        <f t="shared" si="0"/>
        <v>387</v>
      </c>
      <c r="I7" s="211">
        <v>8</v>
      </c>
      <c r="J7" s="212">
        <v>1145</v>
      </c>
      <c r="K7" s="213">
        <v>17</v>
      </c>
    </row>
    <row r="8" spans="1:25" ht="15.75" customHeight="1" x14ac:dyDescent="0.3">
      <c r="A8" s="208">
        <v>3</v>
      </c>
      <c r="B8" s="209" t="s">
        <v>1182</v>
      </c>
      <c r="C8" s="209" t="s">
        <v>497</v>
      </c>
      <c r="D8" s="210">
        <v>92</v>
      </c>
      <c r="E8" s="210">
        <v>97</v>
      </c>
      <c r="F8" s="210">
        <v>92</v>
      </c>
      <c r="G8" s="210">
        <v>96</v>
      </c>
      <c r="H8" s="210">
        <f t="shared" si="0"/>
        <v>377</v>
      </c>
      <c r="I8" s="211">
        <v>4</v>
      </c>
      <c r="J8" s="212">
        <v>1144</v>
      </c>
      <c r="K8" s="213">
        <v>14</v>
      </c>
    </row>
    <row r="9" spans="1:25" ht="15.75" customHeight="1" x14ac:dyDescent="0.3">
      <c r="A9" s="208">
        <v>1</v>
      </c>
      <c r="B9" s="209" t="s">
        <v>1232</v>
      </c>
      <c r="C9" s="209" t="s">
        <v>40</v>
      </c>
      <c r="D9" s="210">
        <v>94</v>
      </c>
      <c r="E9" s="210">
        <v>95</v>
      </c>
      <c r="F9" s="210">
        <v>94</v>
      </c>
      <c r="G9" s="210">
        <v>96</v>
      </c>
      <c r="H9" s="210">
        <f t="shared" si="0"/>
        <v>379</v>
      </c>
      <c r="I9" s="211">
        <v>5</v>
      </c>
      <c r="J9" s="240">
        <v>1141</v>
      </c>
      <c r="K9" s="241">
        <v>13</v>
      </c>
    </row>
    <row r="10" spans="1:25" ht="15.75" customHeight="1" x14ac:dyDescent="0.3">
      <c r="A10" s="208">
        <v>6</v>
      </c>
      <c r="B10" s="209" t="s">
        <v>54</v>
      </c>
      <c r="C10" s="209" t="s">
        <v>333</v>
      </c>
      <c r="D10" s="210">
        <v>92</v>
      </c>
      <c r="E10" s="210">
        <v>95</v>
      </c>
      <c r="F10" s="210">
        <v>97</v>
      </c>
      <c r="G10" s="210">
        <v>93</v>
      </c>
      <c r="H10" s="210">
        <f t="shared" si="0"/>
        <v>377</v>
      </c>
      <c r="I10" s="211">
        <v>4</v>
      </c>
      <c r="J10" s="212">
        <v>1126</v>
      </c>
      <c r="K10" s="213">
        <v>10</v>
      </c>
    </row>
    <row r="11" spans="1:25" ht="15.75" customHeight="1" x14ac:dyDescent="0.3">
      <c r="A11" s="208">
        <v>5</v>
      </c>
      <c r="B11" s="209" t="s">
        <v>1203</v>
      </c>
      <c r="C11" s="209" t="s">
        <v>295</v>
      </c>
      <c r="D11" s="210">
        <v>95</v>
      </c>
      <c r="E11" s="210">
        <v>92</v>
      </c>
      <c r="F11" s="210">
        <v>91</v>
      </c>
      <c r="G11" s="210">
        <v>95</v>
      </c>
      <c r="H11" s="210">
        <f t="shared" si="0"/>
        <v>373</v>
      </c>
      <c r="I11" s="211">
        <v>2</v>
      </c>
      <c r="J11" s="212">
        <v>1125</v>
      </c>
      <c r="K11" s="213">
        <v>8</v>
      </c>
    </row>
    <row r="12" spans="1:25" ht="15.75" customHeight="1" x14ac:dyDescent="0.3">
      <c r="A12" s="216">
        <v>4</v>
      </c>
      <c r="B12" s="217" t="s">
        <v>1233</v>
      </c>
      <c r="C12" s="217" t="s">
        <v>129</v>
      </c>
      <c r="D12" s="218">
        <v>91</v>
      </c>
      <c r="E12" s="218">
        <v>91</v>
      </c>
      <c r="F12" s="218">
        <v>87</v>
      </c>
      <c r="G12" s="218">
        <v>91</v>
      </c>
      <c r="H12" s="218">
        <f t="shared" si="0"/>
        <v>360</v>
      </c>
      <c r="I12" s="219">
        <v>1</v>
      </c>
      <c r="J12" s="220">
        <v>1087</v>
      </c>
      <c r="K12" s="221">
        <v>4</v>
      </c>
    </row>
    <row r="13" spans="1:25" ht="15.75" customHeight="1" x14ac:dyDescent="0.3">
      <c r="A13" s="189"/>
    </row>
    <row r="14" spans="1:25" ht="15.75" customHeight="1" x14ac:dyDescent="0.3">
      <c r="A14" s="184"/>
      <c r="B14" s="188" t="s">
        <v>29</v>
      </c>
      <c r="C14" s="238" t="s">
        <v>1234</v>
      </c>
      <c r="D14" s="238"/>
      <c r="E14" s="239" t="s">
        <v>1235</v>
      </c>
      <c r="F14" s="188"/>
      <c r="G14" s="188"/>
      <c r="H14" s="188"/>
      <c r="I14" s="188"/>
      <c r="J14" s="188"/>
      <c r="K14" s="188"/>
    </row>
    <row r="15" spans="1:25" ht="15.75" customHeight="1" x14ac:dyDescent="0.3">
      <c r="A15" s="196">
        <v>4</v>
      </c>
      <c r="B15" s="197" t="s">
        <v>7</v>
      </c>
      <c r="C15" s="197" t="s">
        <v>8</v>
      </c>
      <c r="D15" s="201">
        <v>50</v>
      </c>
      <c r="E15" s="201">
        <v>50</v>
      </c>
      <c r="F15" s="201">
        <v>100</v>
      </c>
      <c r="G15" s="201">
        <v>100</v>
      </c>
      <c r="H15" s="201" t="s">
        <v>9</v>
      </c>
      <c r="I15" s="201" t="s">
        <v>10</v>
      </c>
      <c r="J15" s="201" t="s">
        <v>11</v>
      </c>
      <c r="K15" s="202" t="s">
        <v>12</v>
      </c>
    </row>
    <row r="16" spans="1:25" ht="15.75" customHeight="1" x14ac:dyDescent="0.3">
      <c r="A16" s="203">
        <v>7</v>
      </c>
      <c r="B16" s="204" t="s">
        <v>1236</v>
      </c>
      <c r="C16" s="204" t="s">
        <v>497</v>
      </c>
      <c r="D16" s="205">
        <v>92</v>
      </c>
      <c r="E16" s="205">
        <v>91</v>
      </c>
      <c r="F16" s="205">
        <v>96</v>
      </c>
      <c r="G16" s="205">
        <v>93</v>
      </c>
      <c r="H16" s="205">
        <f t="shared" ref="H16:H22" si="1">SUM(D16:G16)</f>
        <v>372</v>
      </c>
      <c r="I16" s="205">
        <v>3</v>
      </c>
      <c r="J16" s="222">
        <v>1125</v>
      </c>
      <c r="K16" s="223">
        <v>17</v>
      </c>
    </row>
    <row r="17" spans="1:11" ht="15.75" customHeight="1" x14ac:dyDescent="0.3">
      <c r="A17" s="208">
        <v>4</v>
      </c>
      <c r="B17" s="209" t="s">
        <v>1237</v>
      </c>
      <c r="C17" s="209" t="s">
        <v>295</v>
      </c>
      <c r="D17" s="210">
        <v>90</v>
      </c>
      <c r="E17" s="210">
        <v>98</v>
      </c>
      <c r="F17" s="210">
        <v>98</v>
      </c>
      <c r="G17" s="210">
        <v>99</v>
      </c>
      <c r="H17" s="210">
        <f t="shared" si="1"/>
        <v>385</v>
      </c>
      <c r="I17" s="211">
        <v>7</v>
      </c>
      <c r="J17" s="212">
        <v>1124</v>
      </c>
      <c r="K17" s="213">
        <v>15</v>
      </c>
    </row>
    <row r="18" spans="1:11" ht="15.75" customHeight="1" x14ac:dyDescent="0.3">
      <c r="A18" s="208">
        <v>6</v>
      </c>
      <c r="B18" s="209" t="s">
        <v>1185</v>
      </c>
      <c r="C18" s="209" t="s">
        <v>333</v>
      </c>
      <c r="D18" s="210">
        <v>92</v>
      </c>
      <c r="E18" s="210">
        <v>95</v>
      </c>
      <c r="F18" s="210">
        <v>92</v>
      </c>
      <c r="G18" s="210">
        <v>90</v>
      </c>
      <c r="H18" s="210">
        <f t="shared" si="1"/>
        <v>369</v>
      </c>
      <c r="I18" s="211">
        <v>2</v>
      </c>
      <c r="J18" s="212">
        <v>1114</v>
      </c>
      <c r="K18" s="213">
        <v>14</v>
      </c>
    </row>
    <row r="19" spans="1:11" ht="15.75" customHeight="1" x14ac:dyDescent="0.3">
      <c r="A19" s="208">
        <v>3</v>
      </c>
      <c r="B19" s="209" t="s">
        <v>1205</v>
      </c>
      <c r="C19" s="209" t="s">
        <v>121</v>
      </c>
      <c r="D19" s="210">
        <v>99</v>
      </c>
      <c r="E19" s="210">
        <v>93</v>
      </c>
      <c r="F19" s="210">
        <v>92</v>
      </c>
      <c r="G19" s="210">
        <v>93</v>
      </c>
      <c r="H19" s="210">
        <f t="shared" si="1"/>
        <v>377</v>
      </c>
      <c r="I19" s="211">
        <v>6</v>
      </c>
      <c r="J19" s="212">
        <v>1109</v>
      </c>
      <c r="K19" s="213">
        <v>14</v>
      </c>
    </row>
    <row r="20" spans="1:11" ht="15.75" customHeight="1" x14ac:dyDescent="0.3">
      <c r="A20" s="208">
        <v>5</v>
      </c>
      <c r="B20" s="209" t="s">
        <v>1238</v>
      </c>
      <c r="C20" s="209" t="s">
        <v>129</v>
      </c>
      <c r="D20" s="210">
        <v>94</v>
      </c>
      <c r="E20" s="210">
        <v>91</v>
      </c>
      <c r="F20" s="210">
        <v>94</v>
      </c>
      <c r="G20" s="210">
        <v>96</v>
      </c>
      <c r="H20" s="210">
        <f t="shared" si="1"/>
        <v>375</v>
      </c>
      <c r="I20" s="211">
        <v>5</v>
      </c>
      <c r="J20" s="212">
        <v>1106</v>
      </c>
      <c r="K20" s="213">
        <v>12</v>
      </c>
    </row>
    <row r="21" spans="1:11" ht="15.75" customHeight="1" x14ac:dyDescent="0.3">
      <c r="A21" s="208">
        <v>2</v>
      </c>
      <c r="B21" s="209" t="s">
        <v>1209</v>
      </c>
      <c r="C21" s="209" t="s">
        <v>295</v>
      </c>
      <c r="D21" s="210">
        <v>95</v>
      </c>
      <c r="E21" s="210">
        <v>96</v>
      </c>
      <c r="F21" s="210">
        <v>88</v>
      </c>
      <c r="G21" s="210">
        <v>90</v>
      </c>
      <c r="H21" s="210">
        <f t="shared" si="1"/>
        <v>369</v>
      </c>
      <c r="I21" s="211">
        <v>2</v>
      </c>
      <c r="J21" s="212">
        <v>1103</v>
      </c>
      <c r="K21" s="213">
        <v>8</v>
      </c>
    </row>
    <row r="22" spans="1:11" ht="15.75" customHeight="1" x14ac:dyDescent="0.3">
      <c r="A22" s="216">
        <v>1</v>
      </c>
      <c r="B22" s="217" t="s">
        <v>1192</v>
      </c>
      <c r="C22" s="217" t="s">
        <v>279</v>
      </c>
      <c r="D22" s="218">
        <v>94</v>
      </c>
      <c r="E22" s="218">
        <v>94</v>
      </c>
      <c r="F22" s="218">
        <v>92</v>
      </c>
      <c r="G22" s="218">
        <v>94</v>
      </c>
      <c r="H22" s="218">
        <f t="shared" si="1"/>
        <v>374</v>
      </c>
      <c r="I22" s="219">
        <v>4</v>
      </c>
      <c r="J22" s="224">
        <v>1087</v>
      </c>
      <c r="K22" s="225">
        <v>6</v>
      </c>
    </row>
    <row r="23" spans="1:11" ht="15.75" customHeight="1" x14ac:dyDescent="0.3">
      <c r="A23" s="189"/>
    </row>
    <row r="24" spans="1:11" ht="15.75" customHeight="1" x14ac:dyDescent="0.3">
      <c r="A24" s="184"/>
      <c r="B24" s="188" t="s">
        <v>44</v>
      </c>
      <c r="C24" s="238" t="s">
        <v>1239</v>
      </c>
      <c r="D24" s="238"/>
      <c r="E24" s="239" t="s">
        <v>1240</v>
      </c>
      <c r="F24" s="188"/>
      <c r="G24" s="188"/>
      <c r="H24" s="188"/>
      <c r="I24" s="188"/>
      <c r="J24" s="188"/>
      <c r="K24" s="188"/>
    </row>
    <row r="25" spans="1:11" ht="15.75" customHeight="1" x14ac:dyDescent="0.3">
      <c r="A25" s="196">
        <v>4</v>
      </c>
      <c r="B25" s="197" t="s">
        <v>7</v>
      </c>
      <c r="C25" s="197" t="s">
        <v>8</v>
      </c>
      <c r="D25" s="201">
        <v>50</v>
      </c>
      <c r="E25" s="201">
        <v>50</v>
      </c>
      <c r="F25" s="201">
        <v>100</v>
      </c>
      <c r="G25" s="201">
        <v>100</v>
      </c>
      <c r="H25" s="201" t="s">
        <v>9</v>
      </c>
      <c r="I25" s="201" t="s">
        <v>10</v>
      </c>
      <c r="J25" s="201" t="s">
        <v>11</v>
      </c>
      <c r="K25" s="202" t="s">
        <v>12</v>
      </c>
    </row>
    <row r="26" spans="1:11" ht="15.75" customHeight="1" x14ac:dyDescent="0.3">
      <c r="A26" s="203">
        <v>2</v>
      </c>
      <c r="B26" s="204" t="s">
        <v>310</v>
      </c>
      <c r="C26" s="204" t="s">
        <v>205</v>
      </c>
      <c r="D26" s="205">
        <v>89</v>
      </c>
      <c r="E26" s="205">
        <v>94</v>
      </c>
      <c r="F26" s="205">
        <v>93</v>
      </c>
      <c r="G26" s="205">
        <v>92</v>
      </c>
      <c r="H26" s="205">
        <f t="shared" ref="H26:H32" si="2">SUM(D26:G26)</f>
        <v>368</v>
      </c>
      <c r="I26" s="205">
        <v>5</v>
      </c>
      <c r="J26" s="222">
        <v>1104</v>
      </c>
      <c r="K26" s="223">
        <v>17</v>
      </c>
    </row>
    <row r="27" spans="1:11" ht="15.75" customHeight="1" x14ac:dyDescent="0.3">
      <c r="A27" s="208">
        <v>6</v>
      </c>
      <c r="B27" s="209" t="s">
        <v>281</v>
      </c>
      <c r="C27" s="209" t="s">
        <v>279</v>
      </c>
      <c r="D27" s="210">
        <v>93</v>
      </c>
      <c r="E27" s="210">
        <v>87</v>
      </c>
      <c r="F27" s="210">
        <v>91</v>
      </c>
      <c r="G27" s="210">
        <v>91</v>
      </c>
      <c r="H27" s="210">
        <f t="shared" si="2"/>
        <v>362</v>
      </c>
      <c r="I27" s="211">
        <v>2</v>
      </c>
      <c r="J27" s="212">
        <v>1111</v>
      </c>
      <c r="K27" s="213">
        <v>16</v>
      </c>
    </row>
    <row r="28" spans="1:11" ht="15.75" customHeight="1" x14ac:dyDescent="0.3">
      <c r="A28" s="208">
        <v>7</v>
      </c>
      <c r="B28" s="209" t="s">
        <v>1211</v>
      </c>
      <c r="C28" s="209" t="s">
        <v>121</v>
      </c>
      <c r="D28" s="210">
        <v>91</v>
      </c>
      <c r="E28" s="210">
        <v>93</v>
      </c>
      <c r="F28" s="210">
        <v>93</v>
      </c>
      <c r="G28" s="210">
        <v>97</v>
      </c>
      <c r="H28" s="210">
        <f t="shared" si="2"/>
        <v>374</v>
      </c>
      <c r="I28" s="211">
        <v>6</v>
      </c>
      <c r="J28" s="212">
        <v>1105</v>
      </c>
      <c r="K28" s="213">
        <v>16</v>
      </c>
    </row>
    <row r="29" spans="1:11" ht="15.75" customHeight="1" x14ac:dyDescent="0.3">
      <c r="A29" s="208">
        <v>5</v>
      </c>
      <c r="B29" s="209" t="s">
        <v>1216</v>
      </c>
      <c r="C29" s="209" t="s">
        <v>121</v>
      </c>
      <c r="D29" s="210">
        <v>91</v>
      </c>
      <c r="E29" s="210">
        <v>92</v>
      </c>
      <c r="F29" s="210">
        <v>92</v>
      </c>
      <c r="G29" s="210">
        <v>89</v>
      </c>
      <c r="H29" s="210">
        <f t="shared" si="2"/>
        <v>364</v>
      </c>
      <c r="I29" s="211">
        <v>4</v>
      </c>
      <c r="J29" s="212">
        <v>1092</v>
      </c>
      <c r="K29" s="213">
        <v>13</v>
      </c>
    </row>
    <row r="30" spans="1:11" ht="15.75" customHeight="1" x14ac:dyDescent="0.3">
      <c r="A30" s="208">
        <v>1</v>
      </c>
      <c r="B30" s="209" t="s">
        <v>1241</v>
      </c>
      <c r="C30" s="209" t="s">
        <v>279</v>
      </c>
      <c r="D30" s="210">
        <v>95</v>
      </c>
      <c r="E30" s="210">
        <v>96</v>
      </c>
      <c r="F30" s="210">
        <v>99</v>
      </c>
      <c r="G30" s="210">
        <v>95</v>
      </c>
      <c r="H30" s="210">
        <f t="shared" si="2"/>
        <v>385</v>
      </c>
      <c r="I30" s="211">
        <v>7</v>
      </c>
      <c r="J30" s="240">
        <v>1010</v>
      </c>
      <c r="K30" s="241">
        <v>11</v>
      </c>
    </row>
    <row r="31" spans="1:11" ht="15.75" customHeight="1" x14ac:dyDescent="0.3">
      <c r="A31" s="208">
        <v>3</v>
      </c>
      <c r="B31" s="209" t="s">
        <v>362</v>
      </c>
      <c r="C31" s="209" t="s">
        <v>121</v>
      </c>
      <c r="D31" s="210">
        <v>91</v>
      </c>
      <c r="E31" s="210">
        <v>89</v>
      </c>
      <c r="F31" s="210">
        <v>91</v>
      </c>
      <c r="G31" s="210">
        <v>93</v>
      </c>
      <c r="H31" s="210">
        <f t="shared" si="2"/>
        <v>364</v>
      </c>
      <c r="I31" s="211">
        <v>4</v>
      </c>
      <c r="J31" s="212">
        <v>1073</v>
      </c>
      <c r="K31" s="213">
        <v>8</v>
      </c>
    </row>
    <row r="32" spans="1:11" ht="15.75" customHeight="1" x14ac:dyDescent="0.3">
      <c r="A32" s="216">
        <v>4</v>
      </c>
      <c r="B32" s="217" t="s">
        <v>1030</v>
      </c>
      <c r="C32" s="217" t="s">
        <v>129</v>
      </c>
      <c r="D32" s="218">
        <v>90</v>
      </c>
      <c r="E32" s="218">
        <v>81</v>
      </c>
      <c r="F32" s="218">
        <v>86</v>
      </c>
      <c r="G32" s="218">
        <v>87</v>
      </c>
      <c r="H32" s="218">
        <f t="shared" si="2"/>
        <v>344</v>
      </c>
      <c r="I32" s="219">
        <v>1</v>
      </c>
      <c r="J32" s="220">
        <v>1049</v>
      </c>
      <c r="K32" s="221">
        <v>5</v>
      </c>
    </row>
    <row r="33" spans="1:6" ht="15.75" customHeight="1" x14ac:dyDescent="0.3">
      <c r="A33" s="189"/>
    </row>
    <row r="34" spans="1:6" ht="15.75" customHeight="1" x14ac:dyDescent="0.3">
      <c r="A34" s="189"/>
      <c r="B34" s="189" t="s">
        <v>1194</v>
      </c>
      <c r="F34" s="226" t="s">
        <v>71</v>
      </c>
    </row>
    <row r="35" spans="1:6" ht="15.75" customHeight="1" x14ac:dyDescent="0.3">
      <c r="A35" s="189"/>
      <c r="B35" s="189" t="s">
        <v>72</v>
      </c>
    </row>
    <row r="36" spans="1:6" ht="15.75" customHeight="1" x14ac:dyDescent="0.3">
      <c r="A36" s="189"/>
    </row>
    <row r="37" spans="1:6" ht="15.75" customHeight="1" x14ac:dyDescent="0.3">
      <c r="A37" s="189"/>
    </row>
    <row r="38" spans="1:6" ht="15.75" customHeight="1" x14ac:dyDescent="0.3">
      <c r="A38" s="189"/>
    </row>
    <row r="39" spans="1:6" ht="15.75" customHeight="1" x14ac:dyDescent="0.3">
      <c r="A39" s="189"/>
    </row>
    <row r="40" spans="1:6" ht="15.75" customHeight="1" x14ac:dyDescent="0.3">
      <c r="A40" s="189"/>
    </row>
    <row r="41" spans="1:6" ht="15.75" customHeight="1" x14ac:dyDescent="0.3">
      <c r="A41" s="189"/>
    </row>
    <row r="42" spans="1:6" ht="15.75" customHeight="1" x14ac:dyDescent="0.3">
      <c r="A42" s="189"/>
    </row>
    <row r="43" spans="1:6" ht="15.75" customHeight="1" x14ac:dyDescent="0.3">
      <c r="A43" s="189"/>
    </row>
    <row r="44" spans="1:6" ht="15.75" customHeight="1" x14ac:dyDescent="0.3">
      <c r="A44" s="189"/>
    </row>
    <row r="45" spans="1:6" ht="15.75" customHeight="1" x14ac:dyDescent="0.3">
      <c r="A45" s="189"/>
    </row>
    <row r="46" spans="1:6" ht="15.75" customHeight="1" x14ac:dyDescent="0.3">
      <c r="A46" s="189"/>
    </row>
    <row r="47" spans="1:6" ht="15.75" customHeight="1" x14ac:dyDescent="0.3">
      <c r="A47" s="189"/>
    </row>
    <row r="48" spans="1:6" ht="15.75" customHeight="1" x14ac:dyDescent="0.3">
      <c r="A48" s="189"/>
    </row>
    <row r="49" spans="1:1" ht="15.75" customHeight="1" x14ac:dyDescent="0.3">
      <c r="A49" s="189"/>
    </row>
    <row r="50" spans="1:1" ht="15.75" customHeight="1" x14ac:dyDescent="0.3">
      <c r="A50" s="189"/>
    </row>
    <row r="51" spans="1:1" ht="15.75" customHeight="1" x14ac:dyDescent="0.3">
      <c r="A51" s="189"/>
    </row>
    <row r="52" spans="1:1" ht="15.75" customHeight="1" x14ac:dyDescent="0.3">
      <c r="A52" s="189"/>
    </row>
    <row r="53" spans="1:1" ht="15.75" customHeight="1" x14ac:dyDescent="0.3">
      <c r="A53" s="189"/>
    </row>
    <row r="54" spans="1:1" ht="15.75" customHeight="1" x14ac:dyDescent="0.3">
      <c r="A54" s="189"/>
    </row>
    <row r="55" spans="1:1" ht="15.75" customHeight="1" x14ac:dyDescent="0.3">
      <c r="A55" s="189"/>
    </row>
    <row r="56" spans="1:1" ht="15.75" customHeight="1" x14ac:dyDescent="0.3">
      <c r="A56" s="189"/>
    </row>
    <row r="57" spans="1:1" ht="15.75" customHeight="1" x14ac:dyDescent="0.3">
      <c r="A57" s="189"/>
    </row>
    <row r="58" spans="1:1" ht="15.75" customHeight="1" x14ac:dyDescent="0.3">
      <c r="A58" s="189"/>
    </row>
    <row r="59" spans="1:1" ht="15.75" customHeight="1" x14ac:dyDescent="0.3">
      <c r="A59" s="189"/>
    </row>
    <row r="60" spans="1:1" ht="15.75" customHeight="1" x14ac:dyDescent="0.3">
      <c r="A60" s="189"/>
    </row>
    <row r="61" spans="1:1" ht="15.75" customHeight="1" x14ac:dyDescent="0.3">
      <c r="A61" s="189"/>
    </row>
    <row r="62" spans="1:1" ht="15.75" customHeight="1" x14ac:dyDescent="0.3">
      <c r="A62" s="189"/>
    </row>
    <row r="63" spans="1:1" ht="15.75" customHeight="1" x14ac:dyDescent="0.3">
      <c r="A63" s="189"/>
    </row>
    <row r="64" spans="1:1" ht="15.75" customHeight="1" x14ac:dyDescent="0.3">
      <c r="A64" s="189"/>
    </row>
    <row r="65" spans="1:1" ht="15.75" customHeight="1" x14ac:dyDescent="0.3">
      <c r="A65" s="189"/>
    </row>
    <row r="66" spans="1:1" ht="15.75" customHeight="1" x14ac:dyDescent="0.3">
      <c r="A66" s="189"/>
    </row>
    <row r="67" spans="1:1" ht="15.75" customHeight="1" x14ac:dyDescent="0.3">
      <c r="A67" s="189"/>
    </row>
    <row r="68" spans="1:1" ht="15.75" customHeight="1" x14ac:dyDescent="0.3">
      <c r="A68" s="189"/>
    </row>
    <row r="69" spans="1:1" ht="15.75" customHeight="1" x14ac:dyDescent="0.3">
      <c r="A69" s="189"/>
    </row>
    <row r="70" spans="1:1" ht="15.75" customHeight="1" x14ac:dyDescent="0.3">
      <c r="A70" s="189"/>
    </row>
    <row r="71" spans="1:1" ht="15.75" customHeight="1" x14ac:dyDescent="0.3">
      <c r="A71" s="189"/>
    </row>
    <row r="72" spans="1:1" ht="15.75" customHeight="1" x14ac:dyDescent="0.3">
      <c r="A72" s="189"/>
    </row>
    <row r="73" spans="1:1" ht="15.75" customHeight="1" x14ac:dyDescent="0.3">
      <c r="A73" s="189"/>
    </row>
    <row r="74" spans="1:1" ht="15.75" customHeight="1" x14ac:dyDescent="0.3">
      <c r="A74" s="189"/>
    </row>
    <row r="75" spans="1:1" ht="15.75" customHeight="1" x14ac:dyDescent="0.3">
      <c r="A75" s="189"/>
    </row>
    <row r="76" spans="1:1" ht="15.75" customHeight="1" x14ac:dyDescent="0.3">
      <c r="A76" s="189"/>
    </row>
    <row r="77" spans="1:1" ht="15.75" customHeight="1" x14ac:dyDescent="0.3">
      <c r="A77" s="189"/>
    </row>
    <row r="78" spans="1:1" ht="15.75" customHeight="1" x14ac:dyDescent="0.3">
      <c r="A78" s="189"/>
    </row>
    <row r="79" spans="1:1" ht="15.75" customHeight="1" x14ac:dyDescent="0.3">
      <c r="A79" s="189"/>
    </row>
    <row r="80" spans="1:1" ht="15.75" customHeight="1" x14ac:dyDescent="0.3">
      <c r="A80" s="189"/>
    </row>
    <row r="81" spans="1:1" ht="15.75" customHeight="1" x14ac:dyDescent="0.3">
      <c r="A81" s="189"/>
    </row>
    <row r="82" spans="1:1" ht="15.75" customHeight="1" x14ac:dyDescent="0.3">
      <c r="A82" s="189"/>
    </row>
    <row r="83" spans="1:1" ht="15.75" customHeight="1" x14ac:dyDescent="0.3">
      <c r="A83" s="189"/>
    </row>
    <row r="84" spans="1:1" ht="15.75" customHeight="1" x14ac:dyDescent="0.3">
      <c r="A84" s="189"/>
    </row>
    <row r="85" spans="1:1" ht="15.75" customHeight="1" x14ac:dyDescent="0.3">
      <c r="A85" s="189"/>
    </row>
    <row r="86" spans="1:1" ht="15.75" customHeight="1" x14ac:dyDescent="0.3">
      <c r="A86" s="189"/>
    </row>
    <row r="87" spans="1:1" ht="15.75" customHeight="1" x14ac:dyDescent="0.3">
      <c r="A87" s="189"/>
    </row>
    <row r="88" spans="1:1" ht="15.75" customHeight="1" x14ac:dyDescent="0.3">
      <c r="A88" s="189"/>
    </row>
    <row r="89" spans="1:1" ht="15.75" customHeight="1" x14ac:dyDescent="0.3">
      <c r="A89" s="189"/>
    </row>
    <row r="90" spans="1:1" ht="15.75" customHeight="1" x14ac:dyDescent="0.3">
      <c r="A90" s="189"/>
    </row>
    <row r="91" spans="1:1" ht="15.75" customHeight="1" x14ac:dyDescent="0.3">
      <c r="A91" s="189"/>
    </row>
    <row r="92" spans="1:1" ht="15.75" customHeight="1" x14ac:dyDescent="0.3">
      <c r="A92" s="189"/>
    </row>
    <row r="93" spans="1:1" ht="15.75" customHeight="1" x14ac:dyDescent="0.3">
      <c r="A93" s="189"/>
    </row>
    <row r="94" spans="1:1" ht="15.75" customHeight="1" x14ac:dyDescent="0.3">
      <c r="A94" s="189"/>
    </row>
    <row r="95" spans="1:1" ht="15.75" customHeight="1" x14ac:dyDescent="0.3">
      <c r="A95" s="189"/>
    </row>
    <row r="96" spans="1:1" ht="15.75" customHeight="1" x14ac:dyDescent="0.3">
      <c r="A96" s="189"/>
    </row>
    <row r="97" spans="1:1" ht="15.75" customHeight="1" x14ac:dyDescent="0.3">
      <c r="A97" s="189"/>
    </row>
    <row r="98" spans="1:1" ht="15.75" customHeight="1" x14ac:dyDescent="0.3">
      <c r="A98" s="189"/>
    </row>
    <row r="99" spans="1:1" ht="15.75" customHeight="1" x14ac:dyDescent="0.3">
      <c r="A99" s="189"/>
    </row>
    <row r="100" spans="1:1" ht="15.75" customHeight="1" x14ac:dyDescent="0.3">
      <c r="A100" s="189"/>
    </row>
    <row r="101" spans="1:1" ht="15.75" customHeight="1" x14ac:dyDescent="0.3">
      <c r="A101" s="189"/>
    </row>
    <row r="102" spans="1:1" ht="15.75" customHeight="1" x14ac:dyDescent="0.3">
      <c r="A102" s="189"/>
    </row>
    <row r="103" spans="1:1" ht="15.75" customHeight="1" x14ac:dyDescent="0.3">
      <c r="A103" s="189"/>
    </row>
    <row r="104" spans="1:1" ht="15.75" customHeight="1" x14ac:dyDescent="0.3">
      <c r="A104" s="189"/>
    </row>
    <row r="105" spans="1:1" ht="15.75" customHeight="1" x14ac:dyDescent="0.3">
      <c r="A105" s="189"/>
    </row>
    <row r="106" spans="1:1" ht="15.75" customHeight="1" x14ac:dyDescent="0.3">
      <c r="A106" s="189"/>
    </row>
    <row r="107" spans="1:1" ht="15.75" customHeight="1" x14ac:dyDescent="0.3">
      <c r="A107" s="189"/>
    </row>
    <row r="108" spans="1:1" ht="15.75" customHeight="1" x14ac:dyDescent="0.3">
      <c r="A108" s="189"/>
    </row>
    <row r="109" spans="1:1" ht="15.75" customHeight="1" x14ac:dyDescent="0.3">
      <c r="A109" s="189"/>
    </row>
    <row r="110" spans="1:1" ht="15.75" customHeight="1" x14ac:dyDescent="0.3">
      <c r="A110" s="189"/>
    </row>
    <row r="111" spans="1:1" ht="15.75" customHeight="1" x14ac:dyDescent="0.3">
      <c r="A111" s="189"/>
    </row>
    <row r="112" spans="1:1" ht="15.75" customHeight="1" x14ac:dyDescent="0.3">
      <c r="A112" s="189"/>
    </row>
    <row r="113" spans="1:1" ht="15.75" customHeight="1" x14ac:dyDescent="0.3">
      <c r="A113" s="189"/>
    </row>
    <row r="114" spans="1:1" ht="15.75" customHeight="1" x14ac:dyDescent="0.3">
      <c r="A114" s="189"/>
    </row>
    <row r="115" spans="1:1" ht="15.75" customHeight="1" x14ac:dyDescent="0.3">
      <c r="A115" s="189"/>
    </row>
    <row r="116" spans="1:1" ht="15.75" customHeight="1" x14ac:dyDescent="0.3">
      <c r="A116" s="189"/>
    </row>
    <row r="117" spans="1:1" ht="15.75" customHeight="1" x14ac:dyDescent="0.3">
      <c r="A117" s="189"/>
    </row>
    <row r="118" spans="1:1" ht="15.75" customHeight="1" x14ac:dyDescent="0.3">
      <c r="A118" s="189"/>
    </row>
    <row r="119" spans="1:1" ht="15.75" customHeight="1" x14ac:dyDescent="0.3">
      <c r="A119" s="189"/>
    </row>
    <row r="120" spans="1:1" ht="15.75" customHeight="1" x14ac:dyDescent="0.3">
      <c r="A120" s="189"/>
    </row>
    <row r="121" spans="1:1" ht="15.75" customHeight="1" x14ac:dyDescent="0.3">
      <c r="A121" s="189"/>
    </row>
    <row r="122" spans="1:1" ht="15.75" customHeight="1" x14ac:dyDescent="0.3">
      <c r="A122" s="189"/>
    </row>
    <row r="123" spans="1:1" ht="15.75" customHeight="1" x14ac:dyDescent="0.3">
      <c r="A123" s="189"/>
    </row>
    <row r="124" spans="1:1" ht="15.75" customHeight="1" x14ac:dyDescent="0.3">
      <c r="A124" s="189"/>
    </row>
    <row r="125" spans="1:1" ht="15.75" customHeight="1" x14ac:dyDescent="0.3">
      <c r="A125" s="189"/>
    </row>
    <row r="126" spans="1:1" ht="15.75" customHeight="1" x14ac:dyDescent="0.3">
      <c r="A126" s="189"/>
    </row>
    <row r="127" spans="1:1" ht="15.75" customHeight="1" x14ac:dyDescent="0.3">
      <c r="A127" s="189"/>
    </row>
    <row r="128" spans="1:1" ht="15.75" customHeight="1" x14ac:dyDescent="0.3">
      <c r="A128" s="189"/>
    </row>
    <row r="129" spans="1:1" ht="15.75" customHeight="1" x14ac:dyDescent="0.3">
      <c r="A129" s="189"/>
    </row>
    <row r="130" spans="1:1" ht="15.75" customHeight="1" x14ac:dyDescent="0.3">
      <c r="A130" s="189"/>
    </row>
    <row r="131" spans="1:1" ht="15.75" customHeight="1" x14ac:dyDescent="0.3">
      <c r="A131" s="189"/>
    </row>
    <row r="132" spans="1:1" ht="15.75" customHeight="1" x14ac:dyDescent="0.3">
      <c r="A132" s="189"/>
    </row>
    <row r="133" spans="1:1" ht="15.75" customHeight="1" x14ac:dyDescent="0.3">
      <c r="A133" s="189"/>
    </row>
    <row r="134" spans="1:1" ht="15.75" customHeight="1" x14ac:dyDescent="0.3">
      <c r="A134" s="189"/>
    </row>
    <row r="135" spans="1:1" ht="15.75" customHeight="1" x14ac:dyDescent="0.3">
      <c r="A135" s="189"/>
    </row>
    <row r="136" spans="1:1" ht="15.75" customHeight="1" x14ac:dyDescent="0.3">
      <c r="A136" s="189"/>
    </row>
    <row r="137" spans="1:1" ht="15.75" customHeight="1" x14ac:dyDescent="0.3">
      <c r="A137" s="189"/>
    </row>
    <row r="138" spans="1:1" ht="15.75" customHeight="1" x14ac:dyDescent="0.3">
      <c r="A138" s="189"/>
    </row>
    <row r="139" spans="1:1" ht="15.75" customHeight="1" x14ac:dyDescent="0.3">
      <c r="A139" s="189"/>
    </row>
    <row r="140" spans="1:1" ht="15.75" customHeight="1" x14ac:dyDescent="0.3">
      <c r="A140" s="189"/>
    </row>
    <row r="141" spans="1:1" ht="15.75" customHeight="1" x14ac:dyDescent="0.3">
      <c r="A141" s="189"/>
    </row>
    <row r="142" spans="1:1" ht="15.75" customHeight="1" x14ac:dyDescent="0.3">
      <c r="A142" s="189"/>
    </row>
    <row r="143" spans="1:1" ht="15.75" customHeight="1" x14ac:dyDescent="0.3">
      <c r="A143" s="189"/>
    </row>
    <row r="144" spans="1:1" ht="15.75" customHeight="1" x14ac:dyDescent="0.3">
      <c r="A144" s="189"/>
    </row>
    <row r="145" spans="1:1" ht="15.75" customHeight="1" x14ac:dyDescent="0.3">
      <c r="A145" s="189"/>
    </row>
    <row r="146" spans="1:1" ht="15.75" customHeight="1" x14ac:dyDescent="0.3">
      <c r="A146" s="189"/>
    </row>
    <row r="147" spans="1:1" ht="15.75" customHeight="1" x14ac:dyDescent="0.3">
      <c r="A147" s="189"/>
    </row>
    <row r="148" spans="1:1" ht="15.75" customHeight="1" x14ac:dyDescent="0.3">
      <c r="A148" s="189"/>
    </row>
    <row r="149" spans="1:1" ht="15.75" customHeight="1" x14ac:dyDescent="0.3">
      <c r="A149" s="189"/>
    </row>
    <row r="150" spans="1:1" ht="15.75" customHeight="1" x14ac:dyDescent="0.3">
      <c r="A150" s="189"/>
    </row>
    <row r="151" spans="1:1" ht="15.75" customHeight="1" x14ac:dyDescent="0.3">
      <c r="A151" s="189"/>
    </row>
    <row r="152" spans="1:1" ht="15.75" customHeight="1" x14ac:dyDescent="0.3">
      <c r="A152" s="189"/>
    </row>
    <row r="153" spans="1:1" ht="15.75" customHeight="1" x14ac:dyDescent="0.3">
      <c r="A153" s="189"/>
    </row>
    <row r="154" spans="1:1" ht="15.75" customHeight="1" x14ac:dyDescent="0.3">
      <c r="A154" s="189"/>
    </row>
    <row r="155" spans="1:1" ht="15.75" customHeight="1" x14ac:dyDescent="0.3">
      <c r="A155" s="189"/>
    </row>
    <row r="156" spans="1:1" ht="15.75" customHeight="1" x14ac:dyDescent="0.3">
      <c r="A156" s="189"/>
    </row>
    <row r="157" spans="1:1" ht="15.75" customHeight="1" x14ac:dyDescent="0.3">
      <c r="A157" s="189"/>
    </row>
    <row r="158" spans="1:1" ht="15.75" customHeight="1" x14ac:dyDescent="0.3">
      <c r="A158" s="189"/>
    </row>
    <row r="159" spans="1:1" ht="15.75" customHeight="1" x14ac:dyDescent="0.3">
      <c r="A159" s="189"/>
    </row>
    <row r="160" spans="1:1" ht="15.75" customHeight="1" x14ac:dyDescent="0.3">
      <c r="A160" s="189"/>
    </row>
    <row r="161" spans="1:1" ht="15.75" customHeight="1" x14ac:dyDescent="0.3">
      <c r="A161" s="189"/>
    </row>
    <row r="162" spans="1:1" ht="15.75" customHeight="1" x14ac:dyDescent="0.3">
      <c r="A162" s="189"/>
    </row>
    <row r="163" spans="1:1" ht="15.75" customHeight="1" x14ac:dyDescent="0.3">
      <c r="A163" s="189"/>
    </row>
    <row r="164" spans="1:1" ht="15.75" customHeight="1" x14ac:dyDescent="0.3">
      <c r="A164" s="189"/>
    </row>
    <row r="165" spans="1:1" ht="15.75" customHeight="1" x14ac:dyDescent="0.3">
      <c r="A165" s="189"/>
    </row>
    <row r="166" spans="1:1" ht="15.75" customHeight="1" x14ac:dyDescent="0.3">
      <c r="A166" s="189"/>
    </row>
    <row r="167" spans="1:1" ht="15.75" customHeight="1" x14ac:dyDescent="0.3">
      <c r="A167" s="189"/>
    </row>
    <row r="168" spans="1:1" ht="15.75" customHeight="1" x14ac:dyDescent="0.3">
      <c r="A168" s="189"/>
    </row>
    <row r="169" spans="1:1" ht="15.75" customHeight="1" x14ac:dyDescent="0.3">
      <c r="A169" s="189"/>
    </row>
    <row r="170" spans="1:1" ht="15.75" customHeight="1" x14ac:dyDescent="0.3">
      <c r="A170" s="189"/>
    </row>
    <row r="171" spans="1:1" ht="15.75" customHeight="1" x14ac:dyDescent="0.3">
      <c r="A171" s="189"/>
    </row>
    <row r="172" spans="1:1" ht="15.75" customHeight="1" x14ac:dyDescent="0.3">
      <c r="A172" s="189"/>
    </row>
    <row r="173" spans="1:1" ht="15.75" customHeight="1" x14ac:dyDescent="0.3">
      <c r="A173" s="189"/>
    </row>
    <row r="174" spans="1:1" ht="15.75" customHeight="1" x14ac:dyDescent="0.3">
      <c r="A174" s="189"/>
    </row>
    <row r="175" spans="1:1" ht="15.75" customHeight="1" x14ac:dyDescent="0.3">
      <c r="A175" s="189"/>
    </row>
    <row r="176" spans="1:1" ht="15.75" customHeight="1" x14ac:dyDescent="0.3">
      <c r="A176" s="189"/>
    </row>
    <row r="177" spans="1:1" ht="15.75" customHeight="1" x14ac:dyDescent="0.3">
      <c r="A177" s="189"/>
    </row>
    <row r="178" spans="1:1" ht="15.75" customHeight="1" x14ac:dyDescent="0.3">
      <c r="A178" s="189"/>
    </row>
    <row r="179" spans="1:1" ht="15.75" customHeight="1" x14ac:dyDescent="0.3">
      <c r="A179" s="189"/>
    </row>
    <row r="180" spans="1:1" ht="15.75" customHeight="1" x14ac:dyDescent="0.3">
      <c r="A180" s="189"/>
    </row>
    <row r="181" spans="1:1" ht="15.75" customHeight="1" x14ac:dyDescent="0.3">
      <c r="A181" s="189"/>
    </row>
    <row r="182" spans="1:1" ht="15.75" customHeight="1" x14ac:dyDescent="0.3">
      <c r="A182" s="189"/>
    </row>
    <row r="183" spans="1:1" ht="15.75" customHeight="1" x14ac:dyDescent="0.3">
      <c r="A183" s="189"/>
    </row>
    <row r="184" spans="1:1" ht="15.75" customHeight="1" x14ac:dyDescent="0.3">
      <c r="A184" s="189"/>
    </row>
    <row r="185" spans="1:1" ht="15.75" customHeight="1" x14ac:dyDescent="0.3">
      <c r="A185" s="189"/>
    </row>
    <row r="186" spans="1:1" ht="15.75" customHeight="1" x14ac:dyDescent="0.3">
      <c r="A186" s="189"/>
    </row>
    <row r="187" spans="1:1" ht="15.75" customHeight="1" x14ac:dyDescent="0.3">
      <c r="A187" s="189"/>
    </row>
    <row r="188" spans="1:1" ht="15.75" customHeight="1" x14ac:dyDescent="0.3">
      <c r="A188" s="189"/>
    </row>
    <row r="189" spans="1:1" ht="15.75" customHeight="1" x14ac:dyDescent="0.3">
      <c r="A189" s="189"/>
    </row>
    <row r="190" spans="1:1" ht="15.75" customHeight="1" x14ac:dyDescent="0.3">
      <c r="A190" s="189"/>
    </row>
    <row r="191" spans="1:1" ht="15.75" customHeight="1" x14ac:dyDescent="0.3">
      <c r="A191" s="189"/>
    </row>
    <row r="192" spans="1:1" ht="15.75" customHeight="1" x14ac:dyDescent="0.3">
      <c r="A192" s="189"/>
    </row>
  </sheetData>
  <mergeCells count="1">
    <mergeCell ref="F2:K2"/>
  </mergeCells>
  <hyperlinks>
    <hyperlink ref="B2" location="'Index'!A3" display="á" xr:uid="{254C987E-46C1-4E96-A16D-34DCA6E9E1EC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999D-C618-4BC7-9DF4-1358A1D37DAB}">
  <sheetPr>
    <tabColor rgb="FF00FFCC"/>
    <pageSetUpPr fitToPage="1"/>
  </sheetPr>
  <dimension ref="A1:Y19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215" customWidth="1"/>
    <col min="2" max="3" width="20.7109375" style="189" customWidth="1"/>
    <col min="4" max="11" width="5" style="189" customWidth="1"/>
    <col min="12" max="12" width="1.7109375" style="189" customWidth="1"/>
    <col min="13" max="13" width="2.7109375" style="189" customWidth="1"/>
    <col min="14" max="15" width="20.7109375" style="189" customWidth="1"/>
    <col min="16" max="22" width="5" style="189" customWidth="1"/>
    <col min="23" max="25" width="4.140625" style="189" customWidth="1"/>
    <col min="26" max="27" width="4.140625" customWidth="1"/>
  </cols>
  <sheetData>
    <row r="1" spans="1:25" ht="18" x14ac:dyDescent="0.35">
      <c r="A1" s="179"/>
      <c r="B1" s="180" t="s">
        <v>1227</v>
      </c>
      <c r="C1" s="180"/>
      <c r="D1" s="181"/>
      <c r="E1" s="181"/>
      <c r="F1" s="181" t="s">
        <v>73</v>
      </c>
      <c r="G1" s="181"/>
      <c r="H1" s="181"/>
      <c r="I1" s="182" t="s">
        <v>1179</v>
      </c>
      <c r="J1" s="181"/>
      <c r="K1" s="181"/>
      <c r="L1" s="182"/>
      <c r="M1" s="180"/>
      <c r="N1" s="180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0"/>
    </row>
    <row r="2" spans="1:25" ht="19.5" customHeight="1" x14ac:dyDescent="0.35">
      <c r="A2" s="179"/>
      <c r="B2" s="185" t="s">
        <v>2</v>
      </c>
      <c r="C2" s="227"/>
      <c r="D2" s="227"/>
      <c r="E2" s="227"/>
      <c r="F2" s="228" t="s">
        <v>3</v>
      </c>
      <c r="G2" s="228"/>
      <c r="H2" s="228"/>
      <c r="I2" s="228"/>
      <c r="J2" s="228"/>
      <c r="K2" s="228"/>
      <c r="L2" s="227"/>
      <c r="M2" s="227"/>
      <c r="N2" s="227"/>
      <c r="O2" s="227"/>
      <c r="P2" s="227"/>
      <c r="Q2" s="227"/>
      <c r="R2" s="227"/>
      <c r="S2" s="227"/>
      <c r="T2" s="227"/>
      <c r="U2" s="181"/>
      <c r="V2" s="181"/>
      <c r="W2" s="181"/>
      <c r="X2" s="180"/>
      <c r="Y2" s="180"/>
    </row>
    <row r="3" spans="1:25" ht="15.75" customHeight="1" x14ac:dyDescent="0.3">
      <c r="A3" s="184"/>
      <c r="B3" s="188" t="s">
        <v>4</v>
      </c>
      <c r="C3" s="238" t="s">
        <v>1242</v>
      </c>
      <c r="D3" s="238"/>
      <c r="E3" s="239" t="s">
        <v>1243</v>
      </c>
      <c r="F3" s="188"/>
      <c r="G3" s="188"/>
      <c r="H3" s="188"/>
      <c r="I3" s="188"/>
      <c r="J3" s="188"/>
      <c r="K3" s="188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</row>
    <row r="4" spans="1:25" ht="15.75" customHeight="1" x14ac:dyDescent="0.3">
      <c r="A4" s="196">
        <v>4</v>
      </c>
      <c r="B4" s="197" t="s">
        <v>7</v>
      </c>
      <c r="C4" s="197" t="s">
        <v>8</v>
      </c>
      <c r="D4" s="201">
        <v>50</v>
      </c>
      <c r="E4" s="201">
        <v>50</v>
      </c>
      <c r="F4" s="201">
        <v>100</v>
      </c>
      <c r="G4" s="201">
        <v>100</v>
      </c>
      <c r="H4" s="201" t="s">
        <v>9</v>
      </c>
      <c r="I4" s="201" t="s">
        <v>10</v>
      </c>
      <c r="J4" s="201" t="s">
        <v>11</v>
      </c>
      <c r="K4" s="202" t="s">
        <v>12</v>
      </c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</row>
    <row r="5" spans="1:25" ht="15.75" customHeight="1" x14ac:dyDescent="0.3">
      <c r="A5" s="242">
        <v>2</v>
      </c>
      <c r="B5" s="243" t="s">
        <v>1230</v>
      </c>
      <c r="C5" s="243" t="s">
        <v>497</v>
      </c>
      <c r="D5" s="244">
        <v>93</v>
      </c>
      <c r="E5" s="244">
        <v>96</v>
      </c>
      <c r="F5" s="244">
        <v>99</v>
      </c>
      <c r="G5" s="244">
        <v>96</v>
      </c>
      <c r="H5" s="205">
        <v>384</v>
      </c>
      <c r="I5" s="205">
        <v>9</v>
      </c>
      <c r="J5" s="244">
        <v>1164</v>
      </c>
      <c r="K5" s="245">
        <v>31</v>
      </c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</row>
    <row r="6" spans="1:25" ht="15.75" customHeight="1" x14ac:dyDescent="0.3">
      <c r="A6" s="208">
        <v>9</v>
      </c>
      <c r="B6" s="230" t="s">
        <v>1231</v>
      </c>
      <c r="C6" s="230" t="s">
        <v>497</v>
      </c>
      <c r="D6" s="231">
        <v>97</v>
      </c>
      <c r="E6" s="231">
        <v>95</v>
      </c>
      <c r="F6" s="231">
        <v>99</v>
      </c>
      <c r="G6" s="231">
        <v>96</v>
      </c>
      <c r="H6" s="210">
        <v>387</v>
      </c>
      <c r="I6" s="210">
        <v>11</v>
      </c>
      <c r="J6" s="231">
        <v>1145</v>
      </c>
      <c r="K6" s="232">
        <v>29</v>
      </c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</row>
    <row r="7" spans="1:25" ht="15.75" customHeight="1" x14ac:dyDescent="0.3">
      <c r="A7" s="208">
        <v>3</v>
      </c>
      <c r="B7" s="230" t="s">
        <v>1182</v>
      </c>
      <c r="C7" s="230" t="s">
        <v>497</v>
      </c>
      <c r="D7" s="231">
        <v>92</v>
      </c>
      <c r="E7" s="231">
        <v>97</v>
      </c>
      <c r="F7" s="231">
        <v>92</v>
      </c>
      <c r="G7" s="231">
        <v>96</v>
      </c>
      <c r="H7" s="210">
        <v>377</v>
      </c>
      <c r="I7" s="210">
        <v>7</v>
      </c>
      <c r="J7" s="231">
        <v>1144</v>
      </c>
      <c r="K7" s="232">
        <v>25</v>
      </c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</row>
    <row r="8" spans="1:25" ht="15.75" customHeight="1" x14ac:dyDescent="0.3">
      <c r="A8" s="208">
        <v>1</v>
      </c>
      <c r="B8" s="209" t="s">
        <v>1232</v>
      </c>
      <c r="C8" s="209" t="s">
        <v>40</v>
      </c>
      <c r="D8" s="210">
        <v>94</v>
      </c>
      <c r="E8" s="210">
        <v>95</v>
      </c>
      <c r="F8" s="210">
        <v>94</v>
      </c>
      <c r="G8" s="210">
        <v>96</v>
      </c>
      <c r="H8" s="210">
        <v>379</v>
      </c>
      <c r="I8" s="210">
        <v>8</v>
      </c>
      <c r="J8" s="240">
        <v>1141</v>
      </c>
      <c r="K8" s="241">
        <v>24</v>
      </c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</row>
    <row r="9" spans="1:25" ht="15.75" customHeight="1" x14ac:dyDescent="0.3">
      <c r="A9" s="233">
        <v>10</v>
      </c>
      <c r="B9" s="230" t="s">
        <v>1236</v>
      </c>
      <c r="C9" s="230" t="s">
        <v>497</v>
      </c>
      <c r="D9" s="231">
        <v>92</v>
      </c>
      <c r="E9" s="231">
        <v>91</v>
      </c>
      <c r="F9" s="231">
        <v>96</v>
      </c>
      <c r="G9" s="231">
        <v>93</v>
      </c>
      <c r="H9" s="210">
        <v>372</v>
      </c>
      <c r="I9" s="210">
        <v>4</v>
      </c>
      <c r="J9" s="231">
        <v>1125</v>
      </c>
      <c r="K9" s="232">
        <v>20</v>
      </c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</row>
    <row r="10" spans="1:25" ht="15.75" customHeight="1" x14ac:dyDescent="0.3">
      <c r="A10" s="233">
        <v>6</v>
      </c>
      <c r="B10" s="230" t="s">
        <v>1237</v>
      </c>
      <c r="C10" s="230" t="s">
        <v>295</v>
      </c>
      <c r="D10" s="231">
        <v>90</v>
      </c>
      <c r="E10" s="231">
        <v>98</v>
      </c>
      <c r="F10" s="231">
        <v>98</v>
      </c>
      <c r="G10" s="231">
        <v>99</v>
      </c>
      <c r="H10" s="210">
        <v>385</v>
      </c>
      <c r="I10" s="210">
        <v>10</v>
      </c>
      <c r="J10" s="231">
        <v>1124</v>
      </c>
      <c r="K10" s="232">
        <v>19</v>
      </c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</row>
    <row r="11" spans="1:25" ht="15.75" customHeight="1" x14ac:dyDescent="0.3">
      <c r="A11" s="233">
        <v>8</v>
      </c>
      <c r="B11" s="230" t="s">
        <v>1238</v>
      </c>
      <c r="C11" s="230" t="s">
        <v>129</v>
      </c>
      <c r="D11" s="231">
        <v>94</v>
      </c>
      <c r="E11" s="231">
        <v>91</v>
      </c>
      <c r="F11" s="231">
        <v>94</v>
      </c>
      <c r="G11" s="231">
        <v>96</v>
      </c>
      <c r="H11" s="210">
        <v>375</v>
      </c>
      <c r="I11" s="210">
        <v>6</v>
      </c>
      <c r="J11" s="231">
        <v>1106</v>
      </c>
      <c r="K11" s="232">
        <v>14</v>
      </c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</row>
    <row r="12" spans="1:25" ht="15.75" customHeight="1" x14ac:dyDescent="0.3">
      <c r="A12" s="208">
        <v>7</v>
      </c>
      <c r="B12" s="230" t="s">
        <v>310</v>
      </c>
      <c r="C12" s="230" t="s">
        <v>205</v>
      </c>
      <c r="D12" s="231">
        <v>89</v>
      </c>
      <c r="E12" s="231">
        <v>94</v>
      </c>
      <c r="F12" s="231">
        <v>93</v>
      </c>
      <c r="G12" s="231">
        <v>92</v>
      </c>
      <c r="H12" s="210">
        <v>368</v>
      </c>
      <c r="I12" s="210">
        <v>3</v>
      </c>
      <c r="J12" s="231">
        <v>1104</v>
      </c>
      <c r="K12" s="232">
        <v>13</v>
      </c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</row>
    <row r="13" spans="1:25" ht="15.75" customHeight="1" x14ac:dyDescent="0.3">
      <c r="A13" s="233">
        <v>4</v>
      </c>
      <c r="B13" s="230" t="s">
        <v>1233</v>
      </c>
      <c r="C13" s="230" t="s">
        <v>129</v>
      </c>
      <c r="D13" s="231">
        <v>91</v>
      </c>
      <c r="E13" s="231">
        <v>91</v>
      </c>
      <c r="F13" s="231">
        <v>87</v>
      </c>
      <c r="G13" s="231">
        <v>91</v>
      </c>
      <c r="H13" s="210">
        <v>360</v>
      </c>
      <c r="I13" s="210">
        <v>2</v>
      </c>
      <c r="J13" s="231">
        <v>1087</v>
      </c>
      <c r="K13" s="232">
        <v>11</v>
      </c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</row>
    <row r="14" spans="1:25" ht="15.75" customHeight="1" x14ac:dyDescent="0.3">
      <c r="A14" s="208">
        <v>5</v>
      </c>
      <c r="B14" s="230" t="s">
        <v>1192</v>
      </c>
      <c r="C14" s="230" t="s">
        <v>279</v>
      </c>
      <c r="D14" s="231">
        <v>94</v>
      </c>
      <c r="E14" s="231">
        <v>94</v>
      </c>
      <c r="F14" s="231">
        <v>92</v>
      </c>
      <c r="G14" s="231">
        <v>94</v>
      </c>
      <c r="H14" s="210">
        <v>374</v>
      </c>
      <c r="I14" s="210">
        <v>5</v>
      </c>
      <c r="J14" s="231">
        <v>1087</v>
      </c>
      <c r="K14" s="232">
        <v>9</v>
      </c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</row>
    <row r="15" spans="1:25" ht="15.75" customHeight="1" x14ac:dyDescent="0.3">
      <c r="A15" s="216">
        <v>11</v>
      </c>
      <c r="B15" s="235" t="s">
        <v>1030</v>
      </c>
      <c r="C15" s="235" t="s">
        <v>129</v>
      </c>
      <c r="D15" s="236">
        <v>90</v>
      </c>
      <c r="E15" s="236">
        <v>81</v>
      </c>
      <c r="F15" s="236">
        <v>86</v>
      </c>
      <c r="G15" s="236">
        <v>87</v>
      </c>
      <c r="H15" s="218">
        <v>344</v>
      </c>
      <c r="I15" s="218">
        <v>1</v>
      </c>
      <c r="J15" s="236">
        <v>1049</v>
      </c>
      <c r="K15" s="237">
        <v>3</v>
      </c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</row>
    <row r="16" spans="1:25" ht="15.75" customHeight="1" x14ac:dyDescent="0.3">
      <c r="A16" s="229"/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</row>
    <row r="17" spans="1:25" ht="15.75" customHeight="1" x14ac:dyDescent="0.3">
      <c r="A17" s="229"/>
      <c r="B17" s="189" t="s">
        <v>77</v>
      </c>
      <c r="F17" s="226" t="s">
        <v>71</v>
      </c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</row>
    <row r="18" spans="1:25" ht="15.75" customHeight="1" x14ac:dyDescent="0.3">
      <c r="A18" s="229"/>
      <c r="B18" s="189" t="s">
        <v>72</v>
      </c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</row>
    <row r="19" spans="1:25" ht="15.75" customHeight="1" x14ac:dyDescent="0.3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</row>
    <row r="20" spans="1:25" ht="15.75" customHeight="1" x14ac:dyDescent="0.3">
      <c r="A20" s="229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</row>
    <row r="21" spans="1:25" ht="15.75" customHeight="1" x14ac:dyDescent="0.3">
      <c r="A21" s="229"/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</row>
    <row r="22" spans="1:25" ht="15.75" customHeight="1" x14ac:dyDescent="0.3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</row>
    <row r="23" spans="1:25" ht="15.75" customHeight="1" x14ac:dyDescent="0.3">
      <c r="A23" s="229"/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</row>
    <row r="24" spans="1:25" ht="15.75" customHeight="1" x14ac:dyDescent="0.3">
      <c r="A24" s="229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</row>
    <row r="25" spans="1:25" ht="15.75" customHeight="1" x14ac:dyDescent="0.3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</row>
    <row r="26" spans="1:25" ht="15.75" customHeight="1" x14ac:dyDescent="0.3">
      <c r="A26" s="229"/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</row>
    <row r="27" spans="1:25" ht="15.75" customHeight="1" x14ac:dyDescent="0.3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</row>
    <row r="28" spans="1:25" ht="15.75" customHeight="1" x14ac:dyDescent="0.3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</row>
    <row r="29" spans="1:25" ht="15.75" customHeight="1" x14ac:dyDescent="0.3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</row>
    <row r="30" spans="1:25" ht="15.75" customHeight="1" x14ac:dyDescent="0.3">
      <c r="A30" s="229"/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</row>
    <row r="31" spans="1:25" ht="15.75" customHeight="1" x14ac:dyDescent="0.3">
      <c r="A31" s="229"/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</row>
    <row r="32" spans="1:25" ht="15.75" customHeight="1" x14ac:dyDescent="0.3">
      <c r="A32" s="229"/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</row>
    <row r="33" spans="1:25" ht="15.75" customHeight="1" x14ac:dyDescent="0.3">
      <c r="A33" s="229"/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</row>
    <row r="34" spans="1:25" ht="15.75" customHeight="1" x14ac:dyDescent="0.3">
      <c r="A34" s="229"/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</row>
    <row r="35" spans="1:25" ht="15.75" customHeight="1" x14ac:dyDescent="0.3">
      <c r="A35" s="229"/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</row>
    <row r="36" spans="1:25" ht="15.75" customHeight="1" x14ac:dyDescent="0.3">
      <c r="A36" s="229"/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</row>
    <row r="37" spans="1:25" ht="15.75" customHeight="1" x14ac:dyDescent="0.3">
      <c r="A37" s="229"/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</row>
    <row r="38" spans="1:25" ht="15.75" customHeight="1" x14ac:dyDescent="0.3">
      <c r="A38" s="229"/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</row>
    <row r="39" spans="1:25" ht="15.75" customHeight="1" x14ac:dyDescent="0.3">
      <c r="A39" s="229"/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</row>
    <row r="40" spans="1:25" ht="15.75" customHeight="1" x14ac:dyDescent="0.3">
      <c r="A40" s="229"/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</row>
    <row r="41" spans="1:25" ht="15.75" customHeight="1" x14ac:dyDescent="0.3">
      <c r="A41" s="229"/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</row>
    <row r="42" spans="1:25" ht="15.75" customHeight="1" x14ac:dyDescent="0.3">
      <c r="A42" s="229"/>
      <c r="B42" s="229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</row>
    <row r="43" spans="1:25" ht="15.75" customHeight="1" x14ac:dyDescent="0.3">
      <c r="A43" s="189"/>
    </row>
    <row r="44" spans="1:25" ht="15.75" customHeight="1" x14ac:dyDescent="0.3">
      <c r="A44" s="189"/>
    </row>
    <row r="45" spans="1:25" ht="15.75" customHeight="1" x14ac:dyDescent="0.3">
      <c r="A45" s="189"/>
    </row>
    <row r="46" spans="1:25" ht="15.75" customHeight="1" x14ac:dyDescent="0.3">
      <c r="A46" s="189"/>
    </row>
    <row r="47" spans="1:25" ht="15.75" customHeight="1" x14ac:dyDescent="0.3">
      <c r="A47" s="189"/>
    </row>
    <row r="48" spans="1:25" ht="15.75" customHeight="1" x14ac:dyDescent="0.3">
      <c r="A48" s="189"/>
    </row>
    <row r="49" spans="1:1" ht="15.75" customHeight="1" x14ac:dyDescent="0.3">
      <c r="A49" s="189"/>
    </row>
    <row r="50" spans="1:1" ht="15.75" customHeight="1" x14ac:dyDescent="0.3">
      <c r="A50" s="189"/>
    </row>
    <row r="51" spans="1:1" ht="15.75" customHeight="1" x14ac:dyDescent="0.3">
      <c r="A51" s="189"/>
    </row>
    <row r="52" spans="1:1" ht="15.75" customHeight="1" x14ac:dyDescent="0.3">
      <c r="A52" s="189"/>
    </row>
    <row r="53" spans="1:1" ht="15.75" customHeight="1" x14ac:dyDescent="0.3">
      <c r="A53" s="189"/>
    </row>
    <row r="54" spans="1:1" ht="15.75" customHeight="1" x14ac:dyDescent="0.3">
      <c r="A54" s="189"/>
    </row>
    <row r="55" spans="1:1" ht="15.75" customHeight="1" x14ac:dyDescent="0.3">
      <c r="A55" s="189"/>
    </row>
    <row r="56" spans="1:1" ht="15.75" customHeight="1" x14ac:dyDescent="0.3">
      <c r="A56" s="189"/>
    </row>
    <row r="57" spans="1:1" ht="15.75" customHeight="1" x14ac:dyDescent="0.3">
      <c r="A57" s="189"/>
    </row>
    <row r="58" spans="1:1" ht="15.75" customHeight="1" x14ac:dyDescent="0.3">
      <c r="A58" s="189"/>
    </row>
    <row r="59" spans="1:1" ht="15.75" customHeight="1" x14ac:dyDescent="0.3">
      <c r="A59" s="189"/>
    </row>
    <row r="60" spans="1:1" ht="15.75" customHeight="1" x14ac:dyDescent="0.3">
      <c r="A60" s="189"/>
    </row>
    <row r="61" spans="1:1" ht="15.75" customHeight="1" x14ac:dyDescent="0.3">
      <c r="A61" s="189"/>
    </row>
    <row r="62" spans="1:1" ht="15.75" customHeight="1" x14ac:dyDescent="0.3">
      <c r="A62" s="189"/>
    </row>
    <row r="63" spans="1:1" ht="15.75" customHeight="1" x14ac:dyDescent="0.3">
      <c r="A63" s="189"/>
    </row>
    <row r="64" spans="1:1" ht="15.75" customHeight="1" x14ac:dyDescent="0.3">
      <c r="A64" s="189"/>
    </row>
    <row r="65" spans="1:1" ht="15.75" customHeight="1" x14ac:dyDescent="0.3">
      <c r="A65" s="189"/>
    </row>
    <row r="66" spans="1:1" ht="15.75" customHeight="1" x14ac:dyDescent="0.3">
      <c r="A66" s="189"/>
    </row>
    <row r="67" spans="1:1" ht="15.75" customHeight="1" x14ac:dyDescent="0.3">
      <c r="A67" s="189"/>
    </row>
    <row r="68" spans="1:1" ht="15.75" customHeight="1" x14ac:dyDescent="0.3">
      <c r="A68" s="189"/>
    </row>
    <row r="69" spans="1:1" ht="15.75" customHeight="1" x14ac:dyDescent="0.3">
      <c r="A69" s="189"/>
    </row>
    <row r="70" spans="1:1" ht="15.75" customHeight="1" x14ac:dyDescent="0.3">
      <c r="A70" s="189"/>
    </row>
    <row r="71" spans="1:1" ht="15.75" customHeight="1" x14ac:dyDescent="0.3">
      <c r="A71" s="189"/>
    </row>
    <row r="72" spans="1:1" ht="15.75" customHeight="1" x14ac:dyDescent="0.3">
      <c r="A72" s="189"/>
    </row>
    <row r="73" spans="1:1" ht="15.75" customHeight="1" x14ac:dyDescent="0.3">
      <c r="A73" s="189"/>
    </row>
    <row r="74" spans="1:1" ht="15.75" customHeight="1" x14ac:dyDescent="0.3">
      <c r="A74" s="189"/>
    </row>
    <row r="75" spans="1:1" ht="15.75" customHeight="1" x14ac:dyDescent="0.3">
      <c r="A75" s="189"/>
    </row>
    <row r="76" spans="1:1" ht="15.75" customHeight="1" x14ac:dyDescent="0.3">
      <c r="A76" s="189"/>
    </row>
    <row r="77" spans="1:1" ht="15.75" customHeight="1" x14ac:dyDescent="0.3">
      <c r="A77" s="189"/>
    </row>
    <row r="78" spans="1:1" ht="15.75" customHeight="1" x14ac:dyDescent="0.3">
      <c r="A78" s="189"/>
    </row>
    <row r="79" spans="1:1" ht="15.75" customHeight="1" x14ac:dyDescent="0.3">
      <c r="A79" s="189"/>
    </row>
    <row r="80" spans="1:1" ht="15.75" customHeight="1" x14ac:dyDescent="0.3">
      <c r="A80" s="189"/>
    </row>
    <row r="81" spans="1:1" ht="15.75" customHeight="1" x14ac:dyDescent="0.3">
      <c r="A81" s="189"/>
    </row>
    <row r="82" spans="1:1" ht="15.75" customHeight="1" x14ac:dyDescent="0.3">
      <c r="A82" s="189"/>
    </row>
    <row r="83" spans="1:1" ht="15.75" customHeight="1" x14ac:dyDescent="0.3">
      <c r="A83" s="189"/>
    </row>
    <row r="84" spans="1:1" ht="15.75" customHeight="1" x14ac:dyDescent="0.3">
      <c r="A84" s="189"/>
    </row>
    <row r="85" spans="1:1" ht="15.75" customHeight="1" x14ac:dyDescent="0.3">
      <c r="A85" s="189"/>
    </row>
    <row r="86" spans="1:1" ht="15.75" customHeight="1" x14ac:dyDescent="0.3">
      <c r="A86" s="189"/>
    </row>
    <row r="87" spans="1:1" ht="15.75" customHeight="1" x14ac:dyDescent="0.3">
      <c r="A87" s="189"/>
    </row>
    <row r="88" spans="1:1" ht="15.75" customHeight="1" x14ac:dyDescent="0.3">
      <c r="A88" s="189"/>
    </row>
    <row r="89" spans="1:1" ht="15.75" customHeight="1" x14ac:dyDescent="0.3">
      <c r="A89" s="189"/>
    </row>
    <row r="90" spans="1:1" ht="15.75" customHeight="1" x14ac:dyDescent="0.3">
      <c r="A90" s="189"/>
    </row>
    <row r="91" spans="1:1" ht="15.75" customHeight="1" x14ac:dyDescent="0.3">
      <c r="A91" s="189"/>
    </row>
    <row r="92" spans="1:1" ht="15.75" customHeight="1" x14ac:dyDescent="0.3">
      <c r="A92" s="189"/>
    </row>
    <row r="93" spans="1:1" ht="15.75" customHeight="1" x14ac:dyDescent="0.3">
      <c r="A93" s="189"/>
    </row>
    <row r="94" spans="1:1" ht="15.75" customHeight="1" x14ac:dyDescent="0.3">
      <c r="A94" s="189"/>
    </row>
    <row r="95" spans="1:1" ht="15.75" customHeight="1" x14ac:dyDescent="0.3">
      <c r="A95" s="189"/>
    </row>
    <row r="96" spans="1:1" ht="15.75" customHeight="1" x14ac:dyDescent="0.3">
      <c r="A96" s="189"/>
    </row>
    <row r="97" spans="1:1" ht="15.75" customHeight="1" x14ac:dyDescent="0.3">
      <c r="A97" s="189"/>
    </row>
    <row r="98" spans="1:1" ht="15.75" customHeight="1" x14ac:dyDescent="0.3">
      <c r="A98" s="189"/>
    </row>
    <row r="99" spans="1:1" ht="15.75" customHeight="1" x14ac:dyDescent="0.3">
      <c r="A99" s="189"/>
    </row>
    <row r="100" spans="1:1" ht="15.75" customHeight="1" x14ac:dyDescent="0.3">
      <c r="A100" s="189"/>
    </row>
    <row r="101" spans="1:1" ht="15.75" customHeight="1" x14ac:dyDescent="0.3">
      <c r="A101" s="189"/>
    </row>
    <row r="102" spans="1:1" ht="15.75" customHeight="1" x14ac:dyDescent="0.3">
      <c r="A102" s="189"/>
    </row>
    <row r="103" spans="1:1" ht="15.75" customHeight="1" x14ac:dyDescent="0.3">
      <c r="A103" s="189"/>
    </row>
    <row r="104" spans="1:1" ht="15.75" customHeight="1" x14ac:dyDescent="0.3">
      <c r="A104" s="189"/>
    </row>
    <row r="105" spans="1:1" ht="15.75" customHeight="1" x14ac:dyDescent="0.3">
      <c r="A105" s="189"/>
    </row>
    <row r="106" spans="1:1" ht="15.75" customHeight="1" x14ac:dyDescent="0.3">
      <c r="A106" s="189"/>
    </row>
    <row r="107" spans="1:1" ht="15.75" customHeight="1" x14ac:dyDescent="0.3">
      <c r="A107" s="189"/>
    </row>
    <row r="108" spans="1:1" ht="15.75" customHeight="1" x14ac:dyDescent="0.3">
      <c r="A108" s="189"/>
    </row>
    <row r="109" spans="1:1" ht="15.75" customHeight="1" x14ac:dyDescent="0.3">
      <c r="A109" s="189"/>
    </row>
    <row r="110" spans="1:1" ht="15.75" customHeight="1" x14ac:dyDescent="0.3">
      <c r="A110" s="189"/>
    </row>
    <row r="111" spans="1:1" ht="15.75" customHeight="1" x14ac:dyDescent="0.3">
      <c r="A111" s="189"/>
    </row>
    <row r="112" spans="1:1" ht="15.75" customHeight="1" x14ac:dyDescent="0.3">
      <c r="A112" s="189"/>
    </row>
    <row r="113" spans="1:1" ht="15.75" customHeight="1" x14ac:dyDescent="0.3">
      <c r="A113" s="189"/>
    </row>
    <row r="114" spans="1:1" ht="15.75" customHeight="1" x14ac:dyDescent="0.3">
      <c r="A114" s="189"/>
    </row>
    <row r="115" spans="1:1" ht="15.75" customHeight="1" x14ac:dyDescent="0.3">
      <c r="A115" s="189"/>
    </row>
    <row r="116" spans="1:1" ht="15.75" customHeight="1" x14ac:dyDescent="0.3">
      <c r="A116" s="189"/>
    </row>
    <row r="117" spans="1:1" ht="15.75" customHeight="1" x14ac:dyDescent="0.3">
      <c r="A117" s="189"/>
    </row>
    <row r="118" spans="1:1" ht="15.75" customHeight="1" x14ac:dyDescent="0.3">
      <c r="A118" s="189"/>
    </row>
    <row r="119" spans="1:1" ht="15.75" customHeight="1" x14ac:dyDescent="0.3">
      <c r="A119" s="189"/>
    </row>
    <row r="120" spans="1:1" ht="15.75" customHeight="1" x14ac:dyDescent="0.3">
      <c r="A120" s="189"/>
    </row>
    <row r="121" spans="1:1" ht="15.75" customHeight="1" x14ac:dyDescent="0.3">
      <c r="A121" s="189"/>
    </row>
    <row r="122" spans="1:1" ht="15.75" customHeight="1" x14ac:dyDescent="0.3">
      <c r="A122" s="189"/>
    </row>
    <row r="123" spans="1:1" ht="15.75" customHeight="1" x14ac:dyDescent="0.3">
      <c r="A123" s="189"/>
    </row>
    <row r="124" spans="1:1" ht="15.75" customHeight="1" x14ac:dyDescent="0.3">
      <c r="A124" s="189"/>
    </row>
    <row r="125" spans="1:1" ht="15.75" customHeight="1" x14ac:dyDescent="0.3">
      <c r="A125" s="189"/>
    </row>
    <row r="126" spans="1:1" ht="15.75" customHeight="1" x14ac:dyDescent="0.3">
      <c r="A126" s="189"/>
    </row>
    <row r="127" spans="1:1" ht="15.75" customHeight="1" x14ac:dyDescent="0.3">
      <c r="A127" s="189"/>
    </row>
    <row r="128" spans="1:1" ht="15.75" customHeight="1" x14ac:dyDescent="0.3">
      <c r="A128" s="189"/>
    </row>
    <row r="129" spans="1:1" ht="15.75" customHeight="1" x14ac:dyDescent="0.3">
      <c r="A129" s="189"/>
    </row>
    <row r="130" spans="1:1" ht="15.75" customHeight="1" x14ac:dyDescent="0.3">
      <c r="A130" s="189"/>
    </row>
    <row r="131" spans="1:1" ht="15.75" customHeight="1" x14ac:dyDescent="0.3">
      <c r="A131" s="189"/>
    </row>
    <row r="132" spans="1:1" ht="15.75" customHeight="1" x14ac:dyDescent="0.3">
      <c r="A132" s="189"/>
    </row>
    <row r="133" spans="1:1" ht="15.75" customHeight="1" x14ac:dyDescent="0.3">
      <c r="A133" s="189"/>
    </row>
    <row r="134" spans="1:1" ht="15.75" customHeight="1" x14ac:dyDescent="0.3">
      <c r="A134" s="189"/>
    </row>
    <row r="135" spans="1:1" ht="15.75" customHeight="1" x14ac:dyDescent="0.3">
      <c r="A135" s="189"/>
    </row>
    <row r="136" spans="1:1" ht="15.75" customHeight="1" x14ac:dyDescent="0.3">
      <c r="A136" s="189"/>
    </row>
    <row r="137" spans="1:1" ht="15.75" customHeight="1" x14ac:dyDescent="0.3">
      <c r="A137" s="189"/>
    </row>
    <row r="138" spans="1:1" ht="15.75" customHeight="1" x14ac:dyDescent="0.3">
      <c r="A138" s="189"/>
    </row>
    <row r="139" spans="1:1" ht="15.75" customHeight="1" x14ac:dyDescent="0.3">
      <c r="A139" s="189"/>
    </row>
    <row r="140" spans="1:1" ht="15.75" customHeight="1" x14ac:dyDescent="0.3">
      <c r="A140" s="189"/>
    </row>
    <row r="141" spans="1:1" ht="15.75" customHeight="1" x14ac:dyDescent="0.3">
      <c r="A141" s="189"/>
    </row>
    <row r="142" spans="1:1" ht="15.75" customHeight="1" x14ac:dyDescent="0.3">
      <c r="A142" s="189"/>
    </row>
    <row r="143" spans="1:1" ht="15.75" customHeight="1" x14ac:dyDescent="0.3">
      <c r="A143" s="189"/>
    </row>
    <row r="144" spans="1:1" ht="15.75" customHeight="1" x14ac:dyDescent="0.3">
      <c r="A144" s="189"/>
    </row>
    <row r="145" spans="1:1" ht="15.75" customHeight="1" x14ac:dyDescent="0.3">
      <c r="A145" s="189"/>
    </row>
    <row r="146" spans="1:1" ht="15.75" customHeight="1" x14ac:dyDescent="0.3">
      <c r="A146" s="189"/>
    </row>
    <row r="147" spans="1:1" ht="15.75" customHeight="1" x14ac:dyDescent="0.3">
      <c r="A147" s="189"/>
    </row>
    <row r="148" spans="1:1" ht="15.75" customHeight="1" x14ac:dyDescent="0.3">
      <c r="A148" s="189"/>
    </row>
    <row r="149" spans="1:1" ht="15.75" customHeight="1" x14ac:dyDescent="0.3">
      <c r="A149" s="189"/>
    </row>
    <row r="150" spans="1:1" ht="15.75" customHeight="1" x14ac:dyDescent="0.3">
      <c r="A150" s="189"/>
    </row>
    <row r="151" spans="1:1" ht="15.75" customHeight="1" x14ac:dyDescent="0.3">
      <c r="A151" s="189"/>
    </row>
    <row r="152" spans="1:1" ht="15.75" customHeight="1" x14ac:dyDescent="0.3">
      <c r="A152" s="189"/>
    </row>
    <row r="153" spans="1:1" ht="15.75" customHeight="1" x14ac:dyDescent="0.3">
      <c r="A153" s="189"/>
    </row>
    <row r="154" spans="1:1" ht="15.75" customHeight="1" x14ac:dyDescent="0.3">
      <c r="A154" s="189"/>
    </row>
    <row r="155" spans="1:1" ht="15.75" customHeight="1" x14ac:dyDescent="0.3">
      <c r="A155" s="189"/>
    </row>
    <row r="156" spans="1:1" ht="15.75" customHeight="1" x14ac:dyDescent="0.3">
      <c r="A156" s="189"/>
    </row>
    <row r="157" spans="1:1" ht="15.75" customHeight="1" x14ac:dyDescent="0.3">
      <c r="A157" s="189"/>
    </row>
    <row r="158" spans="1:1" ht="15.75" customHeight="1" x14ac:dyDescent="0.3">
      <c r="A158" s="189"/>
    </row>
    <row r="159" spans="1:1" ht="15.75" customHeight="1" x14ac:dyDescent="0.3">
      <c r="A159" s="189"/>
    </row>
    <row r="160" spans="1:1" ht="15.75" customHeight="1" x14ac:dyDescent="0.3">
      <c r="A160" s="189"/>
    </row>
    <row r="161" spans="1:1" ht="15.75" customHeight="1" x14ac:dyDescent="0.3">
      <c r="A161" s="189"/>
    </row>
    <row r="162" spans="1:1" ht="15.75" customHeight="1" x14ac:dyDescent="0.3">
      <c r="A162" s="189"/>
    </row>
    <row r="163" spans="1:1" ht="15.75" customHeight="1" x14ac:dyDescent="0.3">
      <c r="A163" s="189"/>
    </row>
    <row r="164" spans="1:1" ht="15.75" customHeight="1" x14ac:dyDescent="0.3">
      <c r="A164" s="189"/>
    </row>
    <row r="165" spans="1:1" ht="15.75" customHeight="1" x14ac:dyDescent="0.3">
      <c r="A165" s="189"/>
    </row>
    <row r="166" spans="1:1" ht="15.75" customHeight="1" x14ac:dyDescent="0.3">
      <c r="A166" s="189"/>
    </row>
    <row r="167" spans="1:1" ht="15.75" customHeight="1" x14ac:dyDescent="0.3">
      <c r="A167" s="189"/>
    </row>
    <row r="168" spans="1:1" ht="15.75" customHeight="1" x14ac:dyDescent="0.3">
      <c r="A168" s="189"/>
    </row>
    <row r="169" spans="1:1" ht="15.75" customHeight="1" x14ac:dyDescent="0.3">
      <c r="A169" s="189"/>
    </row>
    <row r="170" spans="1:1" ht="15.75" customHeight="1" x14ac:dyDescent="0.3">
      <c r="A170" s="189"/>
    </row>
    <row r="171" spans="1:1" ht="15.75" customHeight="1" x14ac:dyDescent="0.3">
      <c r="A171" s="189"/>
    </row>
    <row r="172" spans="1:1" ht="15.75" customHeight="1" x14ac:dyDescent="0.3">
      <c r="A172" s="189"/>
    </row>
    <row r="173" spans="1:1" ht="15.75" customHeight="1" x14ac:dyDescent="0.3">
      <c r="A173" s="189"/>
    </row>
    <row r="174" spans="1:1" ht="15.75" customHeight="1" x14ac:dyDescent="0.3">
      <c r="A174" s="189"/>
    </row>
    <row r="175" spans="1:1" ht="15.75" customHeight="1" x14ac:dyDescent="0.3">
      <c r="A175" s="189"/>
    </row>
    <row r="176" spans="1:1" ht="15.75" customHeight="1" x14ac:dyDescent="0.3">
      <c r="A176" s="189"/>
    </row>
    <row r="177" spans="1:1" ht="15.75" customHeight="1" x14ac:dyDescent="0.3">
      <c r="A177" s="189"/>
    </row>
    <row r="178" spans="1:1" ht="15.75" customHeight="1" x14ac:dyDescent="0.3">
      <c r="A178" s="189"/>
    </row>
    <row r="179" spans="1:1" ht="15.75" customHeight="1" x14ac:dyDescent="0.3">
      <c r="A179" s="189"/>
    </row>
    <row r="180" spans="1:1" ht="15.75" customHeight="1" x14ac:dyDescent="0.3">
      <c r="A180" s="189"/>
    </row>
    <row r="181" spans="1:1" ht="15.75" customHeight="1" x14ac:dyDescent="0.3">
      <c r="A181" s="189"/>
    </row>
    <row r="182" spans="1:1" ht="15.75" customHeight="1" x14ac:dyDescent="0.3">
      <c r="A182" s="189"/>
    </row>
    <row r="183" spans="1:1" ht="15.75" customHeight="1" x14ac:dyDescent="0.3">
      <c r="A183" s="189"/>
    </row>
    <row r="184" spans="1:1" ht="15.75" customHeight="1" x14ac:dyDescent="0.3">
      <c r="A184" s="189"/>
    </row>
    <row r="185" spans="1:1" ht="15.75" customHeight="1" x14ac:dyDescent="0.3">
      <c r="A185" s="189"/>
    </row>
    <row r="186" spans="1:1" ht="15.75" customHeight="1" x14ac:dyDescent="0.3">
      <c r="A186" s="189"/>
    </row>
    <row r="187" spans="1:1" ht="15.75" customHeight="1" x14ac:dyDescent="0.3">
      <c r="A187" s="189"/>
    </row>
    <row r="188" spans="1:1" ht="15.75" customHeight="1" x14ac:dyDescent="0.3">
      <c r="A188" s="189"/>
    </row>
    <row r="189" spans="1:1" ht="15.75" customHeight="1" x14ac:dyDescent="0.3">
      <c r="A189" s="189"/>
    </row>
    <row r="190" spans="1:1" ht="15.75" customHeight="1" x14ac:dyDescent="0.3">
      <c r="A190" s="189"/>
    </row>
    <row r="191" spans="1:1" ht="15.75" customHeight="1" x14ac:dyDescent="0.3">
      <c r="A191" s="189"/>
    </row>
    <row r="192" spans="1:1" ht="15.75" customHeight="1" x14ac:dyDescent="0.3">
      <c r="A192" s="189"/>
    </row>
  </sheetData>
  <sheetProtection selectLockedCells="1" selectUnlockedCells="1"/>
  <mergeCells count="1">
    <mergeCell ref="F2:K2"/>
  </mergeCells>
  <hyperlinks>
    <hyperlink ref="B2" location="'Index'!A3" display="á" xr:uid="{DBACA542-F316-4582-B3D3-2C32C95D2F98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E4F6-142B-4A7B-8B1D-FED2771EA999}">
  <sheetPr>
    <tabColor rgb="FF00FFCC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189" customWidth="1"/>
    <col min="2" max="6" width="5" style="189" customWidth="1"/>
    <col min="7" max="7" width="4.7109375" style="215" customWidth="1"/>
    <col min="8" max="8" width="20.7109375" style="189" customWidth="1"/>
    <col min="9" max="12" width="5" style="189" customWidth="1"/>
    <col min="13" max="13" width="6" style="189" customWidth="1"/>
    <col min="14" max="14" width="5" style="189" customWidth="1"/>
    <col min="15" max="22" width="4.140625" style="189" customWidth="1"/>
    <col min="23" max="25" width="10.28515625" style="189"/>
  </cols>
  <sheetData>
    <row r="1" spans="1:25" ht="18" x14ac:dyDescent="0.35">
      <c r="A1" s="180" t="s">
        <v>1244</v>
      </c>
      <c r="B1" s="180"/>
      <c r="C1" s="180"/>
      <c r="D1" s="181"/>
      <c r="E1" s="181"/>
      <c r="F1" s="181"/>
      <c r="G1" s="246"/>
      <c r="H1" s="181"/>
      <c r="I1" s="182" t="s">
        <v>1179</v>
      </c>
      <c r="J1" s="247">
        <v>4</v>
      </c>
      <c r="K1" s="180"/>
      <c r="L1" s="182">
        <v>13434624</v>
      </c>
      <c r="M1" s="181"/>
      <c r="N1" s="180"/>
      <c r="O1" s="181"/>
      <c r="P1" s="181"/>
      <c r="Q1" s="181"/>
      <c r="R1" s="181"/>
      <c r="S1" s="181"/>
      <c r="T1" s="181"/>
      <c r="U1" s="181"/>
      <c r="V1" s="181"/>
      <c r="W1" s="181"/>
      <c r="X1" s="180"/>
      <c r="Y1" s="180"/>
    </row>
    <row r="2" spans="1:25" ht="19.5" customHeight="1" x14ac:dyDescent="0.35">
      <c r="A2" s="185" t="s">
        <v>2</v>
      </c>
      <c r="B2" s="275"/>
      <c r="C2" s="186"/>
      <c r="I2" s="187" t="s">
        <v>3</v>
      </c>
      <c r="J2" s="187"/>
      <c r="K2" s="187"/>
      <c r="L2" s="187"/>
      <c r="M2" s="187"/>
      <c r="N2" s="187"/>
    </row>
    <row r="3" spans="1:25" ht="15.75" customHeight="1" x14ac:dyDescent="0.3">
      <c r="A3" s="188" t="s">
        <v>4</v>
      </c>
      <c r="B3" s="188"/>
      <c r="C3" s="188"/>
      <c r="D3" s="188"/>
      <c r="E3" s="188"/>
      <c r="F3" s="188"/>
      <c r="G3" s="184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</row>
    <row r="4" spans="1:25" ht="15.75" customHeight="1" x14ac:dyDescent="0.3">
      <c r="A4" s="248" t="s">
        <v>1245</v>
      </c>
      <c r="B4" s="199"/>
      <c r="C4" s="249">
        <v>1128</v>
      </c>
      <c r="D4" s="199"/>
      <c r="E4" s="250" t="s">
        <v>12</v>
      </c>
      <c r="F4" s="251">
        <f>SUM(F5:F7)</f>
        <v>1084</v>
      </c>
      <c r="G4" s="252" t="s">
        <v>171</v>
      </c>
      <c r="H4" s="189" t="s">
        <v>1246</v>
      </c>
      <c r="J4" s="276">
        <v>1135</v>
      </c>
      <c r="M4" s="189">
        <v>1135</v>
      </c>
    </row>
    <row r="5" spans="1:25" ht="15.75" customHeight="1" x14ac:dyDescent="0.3">
      <c r="A5" s="277" t="s">
        <v>1233</v>
      </c>
      <c r="B5" s="211">
        <v>93</v>
      </c>
      <c r="C5" s="211">
        <v>94</v>
      </c>
      <c r="D5" s="211">
        <v>87</v>
      </c>
      <c r="E5" s="211">
        <v>91</v>
      </c>
      <c r="F5" s="256">
        <f>SUM(B5:E5)</f>
        <v>365</v>
      </c>
    </row>
    <row r="6" spans="1:25" ht="15.75" customHeight="1" x14ac:dyDescent="0.3">
      <c r="A6" s="278" t="s">
        <v>1238</v>
      </c>
      <c r="B6" s="210">
        <v>94</v>
      </c>
      <c r="C6" s="210">
        <v>91</v>
      </c>
      <c r="D6" s="210">
        <v>94</v>
      </c>
      <c r="E6" s="210">
        <v>96</v>
      </c>
      <c r="F6" s="260">
        <f>SUM(B6:E6)</f>
        <v>375</v>
      </c>
    </row>
    <row r="7" spans="1:25" ht="15.75" customHeight="1" x14ac:dyDescent="0.3">
      <c r="A7" s="279" t="s">
        <v>1030</v>
      </c>
      <c r="B7" s="218">
        <v>90</v>
      </c>
      <c r="C7" s="218">
        <v>81</v>
      </c>
      <c r="D7" s="218">
        <v>86</v>
      </c>
      <c r="E7" s="218">
        <v>87</v>
      </c>
      <c r="F7" s="264">
        <f>SUM(B7:E7)</f>
        <v>344</v>
      </c>
    </row>
    <row r="8" spans="1:25" ht="15.75" customHeight="1" x14ac:dyDescent="0.3">
      <c r="O8" s="280"/>
    </row>
    <row r="9" spans="1:25" ht="15.75" customHeight="1" x14ac:dyDescent="0.3">
      <c r="A9" s="248" t="s">
        <v>416</v>
      </c>
      <c r="B9" s="199"/>
      <c r="C9" s="249">
        <v>1144</v>
      </c>
      <c r="D9" s="199"/>
      <c r="E9" s="250" t="s">
        <v>12</v>
      </c>
      <c r="F9" s="251">
        <f>SUM(F10:F12)</f>
        <v>1127</v>
      </c>
      <c r="G9" s="252" t="s">
        <v>171</v>
      </c>
      <c r="H9" s="248" t="s">
        <v>1223</v>
      </c>
      <c r="I9" s="199"/>
      <c r="J9" s="249">
        <v>1155</v>
      </c>
      <c r="K9" s="199"/>
      <c r="L9" s="250" t="s">
        <v>12</v>
      </c>
      <c r="M9" s="251">
        <f>SUM(M10:M12)</f>
        <v>1148</v>
      </c>
    </row>
    <row r="10" spans="1:25" ht="15.75" customHeight="1" x14ac:dyDescent="0.3">
      <c r="A10" s="277" t="s">
        <v>1209</v>
      </c>
      <c r="B10" s="211">
        <v>95</v>
      </c>
      <c r="C10" s="211">
        <v>96</v>
      </c>
      <c r="D10" s="211">
        <v>88</v>
      </c>
      <c r="E10" s="211">
        <v>90</v>
      </c>
      <c r="F10" s="256">
        <f>SUM(B10:E10)</f>
        <v>369</v>
      </c>
      <c r="H10" s="277" t="s">
        <v>1230</v>
      </c>
      <c r="I10" s="211">
        <v>93</v>
      </c>
      <c r="J10" s="211">
        <v>96</v>
      </c>
      <c r="K10" s="211">
        <v>99</v>
      </c>
      <c r="L10" s="211">
        <v>96</v>
      </c>
      <c r="M10" s="256">
        <f>SUM(I10:L10)</f>
        <v>384</v>
      </c>
    </row>
    <row r="11" spans="1:25" ht="15.75" customHeight="1" x14ac:dyDescent="0.3">
      <c r="A11" s="278" t="s">
        <v>1203</v>
      </c>
      <c r="B11" s="210">
        <v>95</v>
      </c>
      <c r="C11" s="210">
        <v>92</v>
      </c>
      <c r="D11" s="210">
        <v>91</v>
      </c>
      <c r="E11" s="210">
        <v>95</v>
      </c>
      <c r="F11" s="260">
        <f>SUM(B11:E11)</f>
        <v>373</v>
      </c>
      <c r="H11" s="278" t="s">
        <v>1182</v>
      </c>
      <c r="I11" s="210">
        <v>92</v>
      </c>
      <c r="J11" s="210">
        <v>97</v>
      </c>
      <c r="K11" s="210">
        <v>92</v>
      </c>
      <c r="L11" s="210">
        <v>96</v>
      </c>
      <c r="M11" s="260">
        <f>SUM(I11:L11)</f>
        <v>377</v>
      </c>
    </row>
    <row r="12" spans="1:25" ht="15.75" customHeight="1" x14ac:dyDescent="0.3">
      <c r="A12" s="279" t="s">
        <v>1237</v>
      </c>
      <c r="B12" s="218">
        <v>90</v>
      </c>
      <c r="C12" s="218">
        <v>98</v>
      </c>
      <c r="D12" s="218">
        <v>98</v>
      </c>
      <c r="E12" s="218">
        <v>99</v>
      </c>
      <c r="F12" s="264">
        <f>SUM(B12:E12)</f>
        <v>385</v>
      </c>
      <c r="H12" s="279" t="s">
        <v>1231</v>
      </c>
      <c r="I12" s="218">
        <v>97</v>
      </c>
      <c r="J12" s="218">
        <v>95</v>
      </c>
      <c r="K12" s="218">
        <v>99</v>
      </c>
      <c r="L12" s="218">
        <v>96</v>
      </c>
      <c r="M12" s="264">
        <f>SUM(I12:L12)</f>
        <v>387</v>
      </c>
    </row>
    <row r="13" spans="1:25" ht="15.75" customHeight="1" x14ac:dyDescent="0.3"/>
    <row r="14" spans="1:25" ht="15.75" customHeight="1" x14ac:dyDescent="0.3">
      <c r="A14" s="189" t="s">
        <v>175</v>
      </c>
      <c r="G14" s="252" t="s">
        <v>171</v>
      </c>
      <c r="H14" s="189" t="s">
        <v>176</v>
      </c>
    </row>
    <row r="15" spans="1:25" ht="15.75" customHeight="1" x14ac:dyDescent="0.3"/>
    <row r="16" spans="1:25" ht="15.75" customHeight="1" x14ac:dyDescent="0.3"/>
    <row r="17" spans="1:16" ht="15.75" customHeight="1" x14ac:dyDescent="0.3"/>
    <row r="18" spans="1:16" ht="15.75" customHeight="1" x14ac:dyDescent="0.3"/>
    <row r="19" spans="1:16" ht="15.75" customHeight="1" x14ac:dyDescent="0.3">
      <c r="H19" s="265" t="s">
        <v>4</v>
      </c>
      <c r="I19" s="201" t="s">
        <v>177</v>
      </c>
      <c r="J19" s="201" t="s">
        <v>178</v>
      </c>
      <c r="K19" s="201" t="s">
        <v>179</v>
      </c>
      <c r="L19" s="201" t="s">
        <v>180</v>
      </c>
      <c r="M19" s="201" t="s">
        <v>11</v>
      </c>
      <c r="N19" s="202" t="s">
        <v>181</v>
      </c>
    </row>
    <row r="20" spans="1:16" ht="15.75" customHeight="1" x14ac:dyDescent="0.3">
      <c r="B20" s="238" t="s">
        <v>1247</v>
      </c>
      <c r="H20" s="281" t="s">
        <v>1223</v>
      </c>
      <c r="I20" s="282">
        <v>3</v>
      </c>
      <c r="J20" s="282">
        <v>2</v>
      </c>
      <c r="K20" s="282"/>
      <c r="L20" s="282">
        <v>1</v>
      </c>
      <c r="M20" s="282">
        <v>3452</v>
      </c>
      <c r="N20" s="283">
        <v>4</v>
      </c>
    </row>
    <row r="21" spans="1:16" ht="15.75" customHeight="1" x14ac:dyDescent="0.3">
      <c r="B21" s="269" t="s">
        <v>1248</v>
      </c>
      <c r="H21" s="270" t="s">
        <v>1246</v>
      </c>
      <c r="I21" s="212">
        <v>3</v>
      </c>
      <c r="J21" s="212">
        <v>2</v>
      </c>
      <c r="K21" s="212"/>
      <c r="L21" s="212">
        <v>1</v>
      </c>
      <c r="M21" s="212">
        <v>3405</v>
      </c>
      <c r="N21" s="213">
        <v>4</v>
      </c>
    </row>
    <row r="22" spans="1:16" ht="15.75" customHeight="1" x14ac:dyDescent="0.3">
      <c r="B22" s="238" t="s">
        <v>184</v>
      </c>
      <c r="H22" s="270" t="s">
        <v>416</v>
      </c>
      <c r="I22" s="212">
        <v>3</v>
      </c>
      <c r="J22" s="212">
        <v>1</v>
      </c>
      <c r="K22" s="212"/>
      <c r="L22" s="212">
        <v>2</v>
      </c>
      <c r="M22" s="212">
        <v>3352</v>
      </c>
      <c r="N22" s="213">
        <v>2</v>
      </c>
    </row>
    <row r="23" spans="1:16" ht="15.75" customHeight="1" x14ac:dyDescent="0.3">
      <c r="H23" s="270" t="s">
        <v>1245</v>
      </c>
      <c r="I23" s="240">
        <v>3</v>
      </c>
      <c r="J23" s="240">
        <v>1</v>
      </c>
      <c r="K23" s="240"/>
      <c r="L23" s="240">
        <v>2</v>
      </c>
      <c r="M23" s="240">
        <v>3247</v>
      </c>
      <c r="N23" s="241">
        <v>2</v>
      </c>
    </row>
    <row r="24" spans="1:16" ht="15.75" customHeight="1" x14ac:dyDescent="0.3">
      <c r="H24" s="272" t="s">
        <v>175</v>
      </c>
      <c r="I24" s="220"/>
      <c r="J24" s="220"/>
      <c r="K24" s="220"/>
      <c r="L24" s="220"/>
      <c r="M24" s="220"/>
      <c r="N24" s="221"/>
    </row>
    <row r="25" spans="1:16" ht="15.75" customHeight="1" x14ac:dyDescent="0.3"/>
    <row r="26" spans="1:16" ht="15.75" customHeight="1" x14ac:dyDescent="0.3">
      <c r="A26" s="189" t="s">
        <v>1194</v>
      </c>
      <c r="E26" s="215"/>
      <c r="G26" s="273" t="s">
        <v>71</v>
      </c>
      <c r="H26" s="284"/>
    </row>
    <row r="27" spans="1:16" ht="15.75" customHeight="1" x14ac:dyDescent="0.3">
      <c r="A27" s="189" t="s">
        <v>72</v>
      </c>
      <c r="P27" s="194"/>
    </row>
    <row r="28" spans="1:16" ht="15.75" customHeight="1" x14ac:dyDescent="0.3"/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I2:N2"/>
  </mergeCells>
  <hyperlinks>
    <hyperlink ref="A2" location="'Index'!A3" display="á" xr:uid="{3CF92E23-C895-43C5-B135-25A59F82D127}"/>
  </hyperlinks>
  <printOptions horizontalCentered="1"/>
  <pageMargins left="0.31527777777777799" right="0.31527777777777799" top="1.10208333333333" bottom="0.59027777777777801" header="0.39374999999999999" footer="0.39374999999999999"/>
  <pageSetup paperSize="9" scale="96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3C528-0407-4FDA-B7D1-07A9D8E7CA66}">
  <sheetPr>
    <tabColor theme="4" tint="-0.499984740745262"/>
    <pageSetUpPr fitToPage="1"/>
  </sheetPr>
  <dimension ref="A1:Y7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86" customWidth="1"/>
    <col min="2" max="3" width="20.7109375" style="286" customWidth="1"/>
    <col min="4" max="7" width="5" style="286" customWidth="1"/>
    <col min="8" max="8" width="1.7109375" style="286" customWidth="1"/>
    <col min="9" max="9" width="2.7109375" style="286" customWidth="1"/>
    <col min="10" max="11" width="20.7109375" style="286" customWidth="1"/>
    <col min="12" max="15" width="5" style="286" customWidth="1"/>
    <col min="16" max="25" width="11.7109375" style="286"/>
  </cols>
  <sheetData>
    <row r="1" spans="1:25" ht="18" x14ac:dyDescent="0.35">
      <c r="A1" s="285"/>
      <c r="B1" s="285" t="s">
        <v>1249</v>
      </c>
      <c r="C1" s="285"/>
      <c r="D1" s="3"/>
      <c r="E1" s="3"/>
      <c r="F1" s="3"/>
      <c r="G1" s="3"/>
      <c r="H1" s="3"/>
      <c r="I1" s="4" t="s">
        <v>1250</v>
      </c>
      <c r="J1" s="285"/>
      <c r="K1" s="3"/>
      <c r="L1" s="4"/>
      <c r="M1" s="285"/>
      <c r="N1" s="3"/>
      <c r="O1" s="3"/>
      <c r="P1" s="3"/>
      <c r="Q1" s="3"/>
      <c r="R1" s="3"/>
      <c r="S1" s="3"/>
      <c r="T1" s="3"/>
      <c r="U1" s="3"/>
      <c r="V1" s="3"/>
      <c r="W1" s="3"/>
      <c r="X1" s="285"/>
      <c r="Y1" s="285"/>
    </row>
    <row r="2" spans="1:25" ht="20.100000000000001" customHeight="1" x14ac:dyDescent="0.3">
      <c r="B2" s="5" t="s">
        <v>2</v>
      </c>
      <c r="C2" s="287" t="s">
        <v>3</v>
      </c>
      <c r="D2" s="287"/>
      <c r="E2" s="287"/>
      <c r="F2" s="287"/>
      <c r="G2" s="287"/>
    </row>
    <row r="3" spans="1:25" ht="15.75" customHeight="1" x14ac:dyDescent="0.3">
      <c r="A3" s="288"/>
      <c r="B3" s="288" t="s">
        <v>4</v>
      </c>
      <c r="C3" s="289" t="s">
        <v>1251</v>
      </c>
      <c r="D3" s="289"/>
      <c r="E3" s="289" t="s">
        <v>1252</v>
      </c>
      <c r="F3" s="288"/>
      <c r="G3" s="288"/>
      <c r="H3" s="288"/>
      <c r="Q3" s="288"/>
      <c r="R3" s="288"/>
      <c r="S3" s="288"/>
      <c r="T3" s="288"/>
      <c r="U3" s="288"/>
      <c r="V3" s="288"/>
      <c r="W3" s="288"/>
      <c r="X3" s="288"/>
      <c r="Y3" s="288"/>
    </row>
    <row r="4" spans="1:25" ht="15.75" customHeight="1" x14ac:dyDescent="0.3">
      <c r="A4" s="11">
        <v>1</v>
      </c>
      <c r="B4" s="290" t="s">
        <v>7</v>
      </c>
      <c r="C4" s="290" t="s">
        <v>8</v>
      </c>
      <c r="D4" s="291" t="s">
        <v>9</v>
      </c>
      <c r="E4" s="291" t="s">
        <v>10</v>
      </c>
      <c r="F4" s="291" t="s">
        <v>11</v>
      </c>
      <c r="G4" s="292" t="s">
        <v>12</v>
      </c>
    </row>
    <row r="5" spans="1:25" ht="15.75" customHeight="1" x14ac:dyDescent="0.3">
      <c r="A5" s="293">
        <v>3</v>
      </c>
      <c r="B5" s="103" t="s">
        <v>217</v>
      </c>
      <c r="C5" s="103" t="s">
        <v>218</v>
      </c>
      <c r="D5" s="173">
        <v>94</v>
      </c>
      <c r="E5" s="294">
        <v>8</v>
      </c>
      <c r="F5" s="90">
        <v>280</v>
      </c>
      <c r="G5" s="91">
        <v>23</v>
      </c>
    </row>
    <row r="6" spans="1:25" ht="15.75" customHeight="1" x14ac:dyDescent="0.3">
      <c r="A6" s="295">
        <v>5</v>
      </c>
      <c r="B6" s="24" t="s">
        <v>1253</v>
      </c>
      <c r="C6" s="24" t="s">
        <v>63</v>
      </c>
      <c r="D6" s="48">
        <v>92</v>
      </c>
      <c r="E6" s="296">
        <v>7</v>
      </c>
      <c r="F6" s="297">
        <v>271</v>
      </c>
      <c r="G6" s="298">
        <v>19</v>
      </c>
      <c r="V6" s="18"/>
      <c r="W6" s="18"/>
    </row>
    <row r="7" spans="1:25" ht="15.75" customHeight="1" x14ac:dyDescent="0.3">
      <c r="A7" s="295">
        <v>1</v>
      </c>
      <c r="B7" s="299" t="s">
        <v>226</v>
      </c>
      <c r="C7" s="299" t="s">
        <v>218</v>
      </c>
      <c r="D7" s="48">
        <v>86</v>
      </c>
      <c r="E7" s="296">
        <v>4</v>
      </c>
      <c r="F7" s="30">
        <v>270</v>
      </c>
      <c r="G7" s="31">
        <v>17</v>
      </c>
      <c r="H7" s="18"/>
      <c r="I7" s="18"/>
      <c r="J7" s="79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X7" s="18"/>
      <c r="Y7" s="18"/>
    </row>
    <row r="8" spans="1:25" ht="15.75" customHeight="1" x14ac:dyDescent="0.3">
      <c r="A8" s="295">
        <v>8</v>
      </c>
      <c r="B8" s="299" t="s">
        <v>300</v>
      </c>
      <c r="C8" s="299" t="s">
        <v>299</v>
      </c>
      <c r="D8" s="48">
        <v>91</v>
      </c>
      <c r="E8" s="296">
        <v>6</v>
      </c>
      <c r="F8" s="297">
        <v>268</v>
      </c>
      <c r="G8" s="298">
        <v>15</v>
      </c>
      <c r="H8" s="18"/>
      <c r="I8" s="18"/>
      <c r="J8" s="18"/>
      <c r="K8" s="40"/>
      <c r="L8" s="18"/>
      <c r="M8" s="18"/>
      <c r="N8" s="18"/>
      <c r="O8" s="18"/>
      <c r="P8" s="18"/>
      <c r="Q8" s="18"/>
      <c r="R8" s="18"/>
      <c r="S8" s="18"/>
      <c r="T8" s="18"/>
      <c r="U8" s="18"/>
      <c r="X8" s="18"/>
      <c r="Y8" s="18"/>
    </row>
    <row r="9" spans="1:25" ht="15.75" customHeight="1" x14ac:dyDescent="0.3">
      <c r="A9" s="295">
        <v>2</v>
      </c>
      <c r="B9" s="299" t="s">
        <v>229</v>
      </c>
      <c r="C9" s="299" t="s">
        <v>218</v>
      </c>
      <c r="D9" s="48">
        <v>84</v>
      </c>
      <c r="E9" s="296">
        <v>3</v>
      </c>
      <c r="F9" s="297">
        <v>259</v>
      </c>
      <c r="G9" s="298">
        <v>14</v>
      </c>
    </row>
    <row r="10" spans="1:25" ht="15.75" customHeight="1" x14ac:dyDescent="0.3">
      <c r="A10" s="295">
        <v>6</v>
      </c>
      <c r="B10" s="24" t="s">
        <v>1254</v>
      </c>
      <c r="C10" s="24" t="s">
        <v>1255</v>
      </c>
      <c r="D10" s="48">
        <v>82</v>
      </c>
      <c r="E10" s="296">
        <v>2</v>
      </c>
      <c r="F10" s="297">
        <v>252</v>
      </c>
      <c r="G10" s="298">
        <v>10</v>
      </c>
      <c r="V10" s="18"/>
      <c r="W10" s="18"/>
    </row>
    <row r="11" spans="1:25" ht="15.75" customHeight="1" x14ac:dyDescent="0.3">
      <c r="A11" s="295">
        <v>7</v>
      </c>
      <c r="B11" s="299" t="s">
        <v>1256</v>
      </c>
      <c r="C11" s="299" t="s">
        <v>153</v>
      </c>
      <c r="D11" s="48">
        <v>89</v>
      </c>
      <c r="E11" s="296">
        <v>5</v>
      </c>
      <c r="F11" s="297">
        <v>249</v>
      </c>
      <c r="G11" s="298">
        <v>8</v>
      </c>
    </row>
    <row r="12" spans="1:25" ht="15.75" customHeight="1" x14ac:dyDescent="0.3">
      <c r="A12" s="300">
        <v>4</v>
      </c>
      <c r="B12" s="109" t="s">
        <v>1257</v>
      </c>
      <c r="C12" s="109" t="s">
        <v>18</v>
      </c>
      <c r="D12" s="150" t="s">
        <v>102</v>
      </c>
      <c r="E12" s="301">
        <v>0</v>
      </c>
      <c r="F12" s="99">
        <v>80</v>
      </c>
      <c r="G12" s="100">
        <v>3</v>
      </c>
    </row>
    <row r="13" spans="1:25" ht="15.75" customHeight="1" x14ac:dyDescent="0.3"/>
    <row r="14" spans="1:25" ht="15.75" customHeight="1" x14ac:dyDescent="0.3">
      <c r="A14" s="288"/>
      <c r="B14" s="288" t="s">
        <v>29</v>
      </c>
      <c r="C14" s="289" t="s">
        <v>1258</v>
      </c>
      <c r="D14" s="289"/>
      <c r="E14" s="289" t="s">
        <v>1259</v>
      </c>
      <c r="F14" s="288"/>
      <c r="G14" s="288"/>
    </row>
    <row r="15" spans="1:25" ht="15.75" customHeight="1" x14ac:dyDescent="0.3">
      <c r="A15" s="11">
        <v>1</v>
      </c>
      <c r="B15" s="290" t="s">
        <v>7</v>
      </c>
      <c r="C15" s="290" t="s">
        <v>8</v>
      </c>
      <c r="D15" s="291" t="s">
        <v>9</v>
      </c>
      <c r="E15" s="291" t="s">
        <v>10</v>
      </c>
      <c r="F15" s="291" t="s">
        <v>11</v>
      </c>
      <c r="G15" s="292" t="s">
        <v>12</v>
      </c>
    </row>
    <row r="16" spans="1:25" ht="15.75" customHeight="1" x14ac:dyDescent="0.3">
      <c r="A16" s="293">
        <v>4</v>
      </c>
      <c r="B16" s="302" t="s">
        <v>1260</v>
      </c>
      <c r="C16" s="302" t="s">
        <v>94</v>
      </c>
      <c r="D16" s="173">
        <v>85</v>
      </c>
      <c r="E16" s="294">
        <v>6</v>
      </c>
      <c r="F16" s="294">
        <v>257</v>
      </c>
      <c r="G16" s="303">
        <v>20</v>
      </c>
    </row>
    <row r="17" spans="1:7" ht="15.75" customHeight="1" x14ac:dyDescent="0.3">
      <c r="A17" s="295">
        <v>6</v>
      </c>
      <c r="B17" s="299" t="s">
        <v>368</v>
      </c>
      <c r="C17" s="299" t="s">
        <v>218</v>
      </c>
      <c r="D17" s="48">
        <v>86</v>
      </c>
      <c r="E17" s="296">
        <v>7</v>
      </c>
      <c r="F17" s="297">
        <v>247</v>
      </c>
      <c r="G17" s="298">
        <v>18</v>
      </c>
    </row>
    <row r="18" spans="1:7" ht="15.75" customHeight="1" x14ac:dyDescent="0.3">
      <c r="A18" s="295">
        <v>7</v>
      </c>
      <c r="B18" s="299" t="s">
        <v>368</v>
      </c>
      <c r="C18" s="299" t="s">
        <v>299</v>
      </c>
      <c r="D18" s="48">
        <v>65</v>
      </c>
      <c r="E18" s="296">
        <v>2</v>
      </c>
      <c r="F18" s="297">
        <v>227</v>
      </c>
      <c r="G18" s="298">
        <v>14</v>
      </c>
    </row>
    <row r="19" spans="1:7" ht="15.75" customHeight="1" x14ac:dyDescent="0.3">
      <c r="A19" s="295">
        <v>1</v>
      </c>
      <c r="B19" s="299" t="s">
        <v>298</v>
      </c>
      <c r="C19" s="299" t="s">
        <v>299</v>
      </c>
      <c r="D19" s="48">
        <v>80</v>
      </c>
      <c r="E19" s="296">
        <v>5</v>
      </c>
      <c r="F19" s="30">
        <v>231</v>
      </c>
      <c r="G19" s="31">
        <v>12</v>
      </c>
    </row>
    <row r="20" spans="1:7" ht="15.75" customHeight="1" x14ac:dyDescent="0.3">
      <c r="A20" s="295">
        <v>5</v>
      </c>
      <c r="B20" s="299" t="s">
        <v>1261</v>
      </c>
      <c r="C20" s="299" t="s">
        <v>94</v>
      </c>
      <c r="D20" s="48">
        <v>76</v>
      </c>
      <c r="E20" s="296">
        <v>4</v>
      </c>
      <c r="F20" s="297">
        <v>229</v>
      </c>
      <c r="G20" s="298">
        <v>11</v>
      </c>
    </row>
    <row r="21" spans="1:7" ht="15.75" customHeight="1" x14ac:dyDescent="0.3">
      <c r="A21" s="295">
        <v>3</v>
      </c>
      <c r="B21" s="299" t="s">
        <v>1032</v>
      </c>
      <c r="C21" s="299" t="s">
        <v>153</v>
      </c>
      <c r="D21" s="48">
        <v>74</v>
      </c>
      <c r="E21" s="296">
        <v>3</v>
      </c>
      <c r="F21" s="297">
        <v>207</v>
      </c>
      <c r="G21" s="298">
        <v>7</v>
      </c>
    </row>
    <row r="22" spans="1:7" ht="15.75" customHeight="1" x14ac:dyDescent="0.3">
      <c r="A22" s="300">
        <v>2</v>
      </c>
      <c r="B22" s="304" t="s">
        <v>1094</v>
      </c>
      <c r="C22" s="304" t="s">
        <v>295</v>
      </c>
      <c r="D22" s="150" t="s">
        <v>27</v>
      </c>
      <c r="E22" s="301">
        <v>0</v>
      </c>
      <c r="F22" s="305">
        <v>0</v>
      </c>
      <c r="G22" s="306">
        <v>0</v>
      </c>
    </row>
    <row r="23" spans="1:7" ht="15.75" customHeight="1" x14ac:dyDescent="0.3"/>
    <row r="24" spans="1:7" ht="15.75" customHeight="1" x14ac:dyDescent="0.3">
      <c r="B24" s="288" t="s">
        <v>1075</v>
      </c>
    </row>
    <row r="25" spans="1:7" ht="15.75" customHeight="1" x14ac:dyDescent="0.35">
      <c r="B25" s="307" t="s">
        <v>1076</v>
      </c>
    </row>
    <row r="26" spans="1:7" ht="15.75" customHeight="1" x14ac:dyDescent="0.3"/>
    <row r="27" spans="1:7" ht="15.75" customHeight="1" x14ac:dyDescent="0.3">
      <c r="B27" s="18" t="s">
        <v>1262</v>
      </c>
      <c r="C27" s="18"/>
      <c r="D27" s="18"/>
      <c r="E27" s="18"/>
      <c r="F27" s="39" t="s">
        <v>71</v>
      </c>
      <c r="G27" s="18"/>
    </row>
    <row r="28" spans="1:7" ht="15.75" customHeight="1" x14ac:dyDescent="0.3">
      <c r="B28" s="18" t="s">
        <v>72</v>
      </c>
      <c r="C28" s="18"/>
      <c r="D28" s="18"/>
      <c r="E28" s="18"/>
      <c r="F28" s="18"/>
      <c r="G28" s="18"/>
    </row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</sheetData>
  <mergeCells count="1">
    <mergeCell ref="C2:G2"/>
  </mergeCells>
  <hyperlinks>
    <hyperlink ref="B2" location="'Index'!A3" tooltip="Go to the Index sheet" display="á" xr:uid="{290A04F3-2040-4C27-B40B-43B59E37F872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2F4D9-B0EC-468D-94E7-DFB9780E7C4B}">
  <sheetPr>
    <tabColor theme="4" tint="-0.499984740745262"/>
    <pageSetUpPr fitToPage="1"/>
  </sheetPr>
  <dimension ref="A1:Y7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86" customWidth="1"/>
    <col min="2" max="3" width="20.7109375" style="286" customWidth="1"/>
    <col min="4" max="7" width="5" style="286" customWidth="1"/>
    <col min="8" max="8" width="1.7109375" style="286" customWidth="1"/>
    <col min="9" max="9" width="2.7109375" style="286" customWidth="1"/>
    <col min="10" max="11" width="20.7109375" style="286" customWidth="1"/>
    <col min="12" max="15" width="5" style="286" customWidth="1"/>
    <col min="16" max="25" width="11.7109375" style="286"/>
  </cols>
  <sheetData>
    <row r="1" spans="1:25" ht="18" x14ac:dyDescent="0.35">
      <c r="A1" s="285"/>
      <c r="B1" s="285" t="s">
        <v>1249</v>
      </c>
      <c r="C1" s="285"/>
      <c r="D1" s="3"/>
      <c r="E1" s="3"/>
      <c r="F1" s="3" t="s">
        <v>73</v>
      </c>
      <c r="G1" s="3"/>
      <c r="H1" s="3"/>
      <c r="I1" s="4" t="s">
        <v>1250</v>
      </c>
      <c r="J1" s="285"/>
      <c r="K1" s="3"/>
      <c r="L1" s="4"/>
      <c r="M1" s="285"/>
      <c r="N1" s="3"/>
      <c r="O1" s="3"/>
      <c r="P1" s="3"/>
      <c r="Q1" s="3"/>
      <c r="R1" s="3"/>
      <c r="S1" s="3"/>
      <c r="T1" s="3"/>
      <c r="U1" s="3"/>
      <c r="V1" s="3"/>
      <c r="W1" s="3"/>
      <c r="X1" s="285"/>
      <c r="Y1" s="285"/>
    </row>
    <row r="2" spans="1:25" ht="20.100000000000001" customHeight="1" x14ac:dyDescent="0.35">
      <c r="B2" s="5" t="s">
        <v>2</v>
      </c>
      <c r="C2" s="7" t="s">
        <v>3</v>
      </c>
      <c r="D2" s="7"/>
      <c r="E2" s="7"/>
      <c r="F2" s="7"/>
      <c r="G2" s="7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288"/>
      <c r="B3" s="288" t="s">
        <v>4</v>
      </c>
      <c r="C3" s="289" t="s">
        <v>1263</v>
      </c>
      <c r="D3" s="289"/>
      <c r="E3" s="289" t="s">
        <v>1264</v>
      </c>
      <c r="F3" s="288"/>
      <c r="G3" s="288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1</v>
      </c>
      <c r="B4" s="290" t="s">
        <v>7</v>
      </c>
      <c r="C4" s="290" t="s">
        <v>8</v>
      </c>
      <c r="D4" s="291" t="s">
        <v>9</v>
      </c>
      <c r="E4" s="291" t="s">
        <v>10</v>
      </c>
      <c r="F4" s="291" t="s">
        <v>11</v>
      </c>
      <c r="G4" s="292" t="s">
        <v>12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293">
        <v>3</v>
      </c>
      <c r="B5" s="114" t="s">
        <v>217</v>
      </c>
      <c r="C5" s="114" t="s">
        <v>218</v>
      </c>
      <c r="D5" s="173">
        <v>94</v>
      </c>
      <c r="E5" s="294">
        <v>7</v>
      </c>
      <c r="F5" s="173">
        <v>280</v>
      </c>
      <c r="G5" s="116">
        <v>20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95">
        <v>5</v>
      </c>
      <c r="B6" s="47" t="s">
        <v>1253</v>
      </c>
      <c r="C6" s="47" t="s">
        <v>63</v>
      </c>
      <c r="D6" s="48">
        <v>92</v>
      </c>
      <c r="E6" s="297">
        <v>6</v>
      </c>
      <c r="F6" s="48">
        <v>271</v>
      </c>
      <c r="G6" s="49">
        <v>17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95">
        <v>1</v>
      </c>
      <c r="B7" s="299" t="s">
        <v>226</v>
      </c>
      <c r="C7" s="299" t="s">
        <v>218</v>
      </c>
      <c r="D7" s="297">
        <v>86</v>
      </c>
      <c r="E7" s="297">
        <v>4</v>
      </c>
      <c r="F7" s="30">
        <v>270</v>
      </c>
      <c r="G7" s="31">
        <v>15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2</v>
      </c>
      <c r="B8" s="47" t="s">
        <v>229</v>
      </c>
      <c r="C8" s="47" t="s">
        <v>218</v>
      </c>
      <c r="D8" s="48">
        <v>84</v>
      </c>
      <c r="E8" s="297">
        <v>3</v>
      </c>
      <c r="F8" s="48">
        <v>259</v>
      </c>
      <c r="G8" s="49">
        <v>13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6</v>
      </c>
      <c r="B9" s="47" t="s">
        <v>1254</v>
      </c>
      <c r="C9" s="47" t="s">
        <v>1255</v>
      </c>
      <c r="D9" s="48">
        <v>82</v>
      </c>
      <c r="E9" s="297">
        <v>2</v>
      </c>
      <c r="F9" s="48">
        <v>252</v>
      </c>
      <c r="G9" s="49">
        <v>9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295">
        <v>7</v>
      </c>
      <c r="B10" s="47" t="s">
        <v>1256</v>
      </c>
      <c r="C10" s="47" t="s">
        <v>153</v>
      </c>
      <c r="D10" s="48">
        <v>89</v>
      </c>
      <c r="E10" s="297">
        <v>5</v>
      </c>
      <c r="F10" s="48">
        <v>249</v>
      </c>
      <c r="G10" s="49">
        <v>8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57">
        <v>4</v>
      </c>
      <c r="B11" s="118" t="s">
        <v>1257</v>
      </c>
      <c r="C11" s="118" t="s">
        <v>18</v>
      </c>
      <c r="D11" s="150" t="s">
        <v>102</v>
      </c>
      <c r="E11" s="305">
        <v>0</v>
      </c>
      <c r="F11" s="150">
        <v>80</v>
      </c>
      <c r="G11" s="120">
        <v>3</v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42"/>
      <c r="B13" s="174" t="s">
        <v>1075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5">
      <c r="A14" s="42"/>
      <c r="B14" s="175" t="s">
        <v>1076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42"/>
      <c r="B16" s="18" t="s">
        <v>77</v>
      </c>
      <c r="C16" s="18"/>
      <c r="D16" s="18"/>
      <c r="E16" s="18"/>
      <c r="F16" s="39" t="s">
        <v>71</v>
      </c>
      <c r="G16" s="18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42"/>
      <c r="B17" s="18" t="s">
        <v>72</v>
      </c>
      <c r="C17" s="18"/>
      <c r="D17" s="18"/>
      <c r="E17" s="18"/>
      <c r="F17" s="18"/>
      <c r="G17" s="18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EB7E831B-E3D2-47AB-9AF1-ECF55A8A129E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2ABD-97F6-4034-8C7C-2730FB8B7465}">
  <sheetPr>
    <tabColor theme="4" tint="-0.499984740745262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86" customWidth="1"/>
    <col min="2" max="3" width="20.7109375" style="286" customWidth="1"/>
    <col min="4" max="7" width="5" style="286" customWidth="1"/>
    <col min="8" max="8" width="1.7109375" style="286" customWidth="1"/>
    <col min="9" max="9" width="2.7109375" style="286" customWidth="1"/>
    <col min="10" max="11" width="20.7109375" style="286" customWidth="1"/>
    <col min="12" max="15" width="5" style="286" customWidth="1"/>
    <col min="16" max="25" width="11.7109375" style="286"/>
  </cols>
  <sheetData>
    <row r="1" spans="1:25" ht="18" x14ac:dyDescent="0.35">
      <c r="A1" s="285"/>
      <c r="B1" s="285" t="s">
        <v>1265</v>
      </c>
      <c r="C1" s="285"/>
      <c r="D1" s="3"/>
      <c r="E1" s="3"/>
      <c r="F1" s="3"/>
      <c r="G1" s="3"/>
      <c r="H1" s="3"/>
      <c r="I1" s="4" t="s">
        <v>1250</v>
      </c>
      <c r="J1" s="285"/>
      <c r="K1" s="3"/>
      <c r="L1" s="4"/>
      <c r="M1" s="285"/>
      <c r="N1" s="3"/>
      <c r="O1" s="3"/>
      <c r="P1" s="3"/>
      <c r="Q1" s="3"/>
      <c r="R1" s="3"/>
      <c r="S1" s="3"/>
      <c r="T1" s="3"/>
      <c r="U1" s="3"/>
      <c r="V1" s="3"/>
      <c r="W1" s="3"/>
      <c r="X1" s="285"/>
      <c r="Y1" s="285"/>
    </row>
    <row r="2" spans="1:25" ht="20.100000000000001" customHeight="1" x14ac:dyDescent="0.3">
      <c r="B2" s="5" t="s">
        <v>2</v>
      </c>
      <c r="C2" s="287" t="s">
        <v>3</v>
      </c>
      <c r="D2" s="287"/>
      <c r="E2" s="287"/>
      <c r="F2" s="287"/>
      <c r="G2" s="287"/>
    </row>
    <row r="3" spans="1:25" ht="15.75" customHeight="1" x14ac:dyDescent="0.3">
      <c r="A3" s="288"/>
      <c r="B3" s="288" t="s">
        <v>4</v>
      </c>
      <c r="C3" s="289" t="s">
        <v>1266</v>
      </c>
      <c r="D3" s="289"/>
      <c r="E3" s="289" t="s">
        <v>1267</v>
      </c>
      <c r="F3" s="288"/>
      <c r="G3" s="288"/>
      <c r="H3" s="288"/>
      <c r="Q3" s="288"/>
      <c r="R3" s="288"/>
      <c r="S3" s="288"/>
      <c r="T3" s="288"/>
      <c r="U3" s="288"/>
      <c r="V3" s="288"/>
      <c r="W3" s="288"/>
      <c r="X3" s="288"/>
      <c r="Y3" s="288"/>
    </row>
    <row r="4" spans="1:25" ht="15.75" customHeight="1" x14ac:dyDescent="0.3">
      <c r="A4" s="11">
        <v>1</v>
      </c>
      <c r="B4" s="290" t="s">
        <v>7</v>
      </c>
      <c r="C4" s="290" t="s">
        <v>8</v>
      </c>
      <c r="D4" s="291" t="s">
        <v>9</v>
      </c>
      <c r="E4" s="291" t="s">
        <v>10</v>
      </c>
      <c r="F4" s="291" t="s">
        <v>11</v>
      </c>
      <c r="G4" s="292" t="s">
        <v>12</v>
      </c>
    </row>
    <row r="5" spans="1:25" ht="15.75" customHeight="1" x14ac:dyDescent="0.3">
      <c r="A5" s="293">
        <v>5</v>
      </c>
      <c r="B5" s="103" t="s">
        <v>433</v>
      </c>
      <c r="C5" s="103" t="s">
        <v>312</v>
      </c>
      <c r="D5" s="173">
        <v>87</v>
      </c>
      <c r="E5" s="294">
        <v>6</v>
      </c>
      <c r="F5" s="294">
        <v>267</v>
      </c>
      <c r="G5" s="303">
        <v>18</v>
      </c>
    </row>
    <row r="6" spans="1:25" ht="15.75" customHeight="1" x14ac:dyDescent="0.3">
      <c r="A6" s="295">
        <v>6</v>
      </c>
      <c r="B6" s="24" t="s">
        <v>895</v>
      </c>
      <c r="C6" s="24" t="s">
        <v>295</v>
      </c>
      <c r="D6" s="48">
        <v>84</v>
      </c>
      <c r="E6" s="296">
        <v>4</v>
      </c>
      <c r="F6" s="297">
        <v>251</v>
      </c>
      <c r="G6" s="298">
        <v>13</v>
      </c>
    </row>
    <row r="7" spans="1:25" ht="15.75" customHeight="1" x14ac:dyDescent="0.3">
      <c r="A7" s="295">
        <v>4</v>
      </c>
      <c r="B7" s="24" t="s">
        <v>1268</v>
      </c>
      <c r="C7" s="24" t="s">
        <v>1255</v>
      </c>
      <c r="D7" s="48">
        <v>87</v>
      </c>
      <c r="E7" s="296">
        <v>6</v>
      </c>
      <c r="F7" s="25">
        <v>249</v>
      </c>
      <c r="G7" s="28">
        <v>12</v>
      </c>
      <c r="H7" s="18"/>
      <c r="I7" s="18"/>
      <c r="J7" s="79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X7" s="18"/>
      <c r="Y7" s="18"/>
    </row>
    <row r="8" spans="1:25" ht="15.75" customHeight="1" x14ac:dyDescent="0.3">
      <c r="A8" s="295">
        <v>2</v>
      </c>
      <c r="B8" s="299" t="s">
        <v>1182</v>
      </c>
      <c r="C8" s="299" t="s">
        <v>497</v>
      </c>
      <c r="D8" s="48">
        <v>72</v>
      </c>
      <c r="E8" s="296">
        <v>2</v>
      </c>
      <c r="F8" s="297">
        <v>234</v>
      </c>
      <c r="G8" s="298">
        <v>10</v>
      </c>
      <c r="H8" s="18"/>
      <c r="I8" s="18"/>
      <c r="J8" s="18"/>
      <c r="K8" s="40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5.75" customHeight="1" x14ac:dyDescent="0.3">
      <c r="A9" s="295">
        <v>1</v>
      </c>
      <c r="B9" s="299" t="s">
        <v>1026</v>
      </c>
      <c r="C9" s="299" t="s">
        <v>153</v>
      </c>
      <c r="D9" s="48">
        <v>81</v>
      </c>
      <c r="E9" s="296">
        <v>3</v>
      </c>
      <c r="F9" s="30">
        <v>239</v>
      </c>
      <c r="G9" s="31">
        <v>8</v>
      </c>
    </row>
    <row r="10" spans="1:25" ht="15.75" customHeight="1" x14ac:dyDescent="0.3">
      <c r="A10" s="300">
        <v>3</v>
      </c>
      <c r="B10" s="109" t="s">
        <v>1257</v>
      </c>
      <c r="C10" s="109" t="s">
        <v>18</v>
      </c>
      <c r="D10" s="150" t="s">
        <v>102</v>
      </c>
      <c r="E10" s="301">
        <v>0</v>
      </c>
      <c r="F10" s="99">
        <v>0</v>
      </c>
      <c r="G10" s="100">
        <v>0</v>
      </c>
      <c r="V10" s="18"/>
      <c r="W10" s="18"/>
    </row>
    <row r="11" spans="1:25" ht="15.75" customHeight="1" x14ac:dyDescent="0.3"/>
    <row r="12" spans="1:25" ht="15.75" customHeight="1" x14ac:dyDescent="0.3">
      <c r="A12" s="288"/>
      <c r="B12" s="288" t="s">
        <v>29</v>
      </c>
      <c r="C12" s="289" t="s">
        <v>1269</v>
      </c>
      <c r="D12" s="289"/>
      <c r="E12" s="289" t="s">
        <v>1270</v>
      </c>
      <c r="F12" s="288"/>
      <c r="G12" s="288"/>
    </row>
    <row r="13" spans="1:25" ht="15.75" customHeight="1" x14ac:dyDescent="0.3">
      <c r="A13" s="11">
        <v>1</v>
      </c>
      <c r="B13" s="290" t="s">
        <v>7</v>
      </c>
      <c r="C13" s="290" t="s">
        <v>8</v>
      </c>
      <c r="D13" s="291" t="s">
        <v>9</v>
      </c>
      <c r="E13" s="291" t="s">
        <v>10</v>
      </c>
      <c r="F13" s="291" t="s">
        <v>11</v>
      </c>
      <c r="G13" s="292" t="s">
        <v>12</v>
      </c>
    </row>
    <row r="14" spans="1:25" ht="15.75" customHeight="1" x14ac:dyDescent="0.3">
      <c r="A14" s="293">
        <v>4</v>
      </c>
      <c r="B14" s="302" t="s">
        <v>1056</v>
      </c>
      <c r="C14" s="302" t="s">
        <v>261</v>
      </c>
      <c r="D14" s="173">
        <v>83</v>
      </c>
      <c r="E14" s="294">
        <v>6</v>
      </c>
      <c r="F14" s="294">
        <v>258</v>
      </c>
      <c r="G14" s="303">
        <v>18</v>
      </c>
    </row>
    <row r="15" spans="1:25" ht="15.75" customHeight="1" x14ac:dyDescent="0.3">
      <c r="A15" s="295">
        <v>3</v>
      </c>
      <c r="B15" s="299" t="s">
        <v>1271</v>
      </c>
      <c r="C15" s="299" t="s">
        <v>1255</v>
      </c>
      <c r="D15" s="48">
        <v>77</v>
      </c>
      <c r="E15" s="296">
        <v>5</v>
      </c>
      <c r="F15" s="297">
        <v>231</v>
      </c>
      <c r="G15" s="298">
        <v>15</v>
      </c>
    </row>
    <row r="16" spans="1:25" ht="15.75" customHeight="1" x14ac:dyDescent="0.3">
      <c r="A16" s="295">
        <v>2</v>
      </c>
      <c r="B16" s="299" t="s">
        <v>1272</v>
      </c>
      <c r="C16" s="299" t="s">
        <v>295</v>
      </c>
      <c r="D16" s="48">
        <v>74</v>
      </c>
      <c r="E16" s="296">
        <v>4</v>
      </c>
      <c r="F16" s="297">
        <v>225</v>
      </c>
      <c r="G16" s="298">
        <v>13</v>
      </c>
    </row>
    <row r="17" spans="1:7" ht="15.75" customHeight="1" x14ac:dyDescent="0.3">
      <c r="A17" s="295">
        <v>5</v>
      </c>
      <c r="B17" s="299" t="s">
        <v>1103</v>
      </c>
      <c r="C17" s="299" t="s">
        <v>295</v>
      </c>
      <c r="D17" s="48">
        <v>72</v>
      </c>
      <c r="E17" s="296">
        <v>3</v>
      </c>
      <c r="F17" s="297">
        <v>208</v>
      </c>
      <c r="G17" s="298">
        <v>9</v>
      </c>
    </row>
    <row r="18" spans="1:7" ht="15.75" customHeight="1" x14ac:dyDescent="0.3">
      <c r="A18" s="295">
        <v>6</v>
      </c>
      <c r="B18" s="299" t="s">
        <v>368</v>
      </c>
      <c r="C18" s="299" t="s">
        <v>299</v>
      </c>
      <c r="D18" s="48">
        <v>63</v>
      </c>
      <c r="E18" s="296">
        <v>2</v>
      </c>
      <c r="F18" s="297">
        <v>191</v>
      </c>
      <c r="G18" s="298">
        <v>6</v>
      </c>
    </row>
    <row r="19" spans="1:7" ht="15.75" customHeight="1" x14ac:dyDescent="0.3">
      <c r="A19" s="300">
        <v>1</v>
      </c>
      <c r="B19" s="304" t="s">
        <v>1273</v>
      </c>
      <c r="C19" s="304" t="s">
        <v>299</v>
      </c>
      <c r="D19" s="150">
        <v>52</v>
      </c>
      <c r="E19" s="301">
        <v>1</v>
      </c>
      <c r="F19" s="162">
        <v>138</v>
      </c>
      <c r="G19" s="112">
        <v>3</v>
      </c>
    </row>
    <row r="20" spans="1:7" ht="15.75" customHeight="1" x14ac:dyDescent="0.3"/>
    <row r="21" spans="1:7" ht="15.75" customHeight="1" x14ac:dyDescent="0.3">
      <c r="B21" s="288" t="s">
        <v>1075</v>
      </c>
    </row>
    <row r="22" spans="1:7" ht="15.75" customHeight="1" x14ac:dyDescent="0.35">
      <c r="B22" s="307" t="s">
        <v>1076</v>
      </c>
    </row>
    <row r="23" spans="1:7" ht="15.75" customHeight="1" x14ac:dyDescent="0.3"/>
    <row r="24" spans="1:7" ht="15.75" customHeight="1" x14ac:dyDescent="0.3">
      <c r="B24" s="18" t="s">
        <v>1262</v>
      </c>
      <c r="C24" s="18"/>
      <c r="D24" s="18"/>
      <c r="E24" s="18"/>
      <c r="F24" s="39" t="s">
        <v>71</v>
      </c>
      <c r="G24" s="18"/>
    </row>
    <row r="25" spans="1:7" ht="15.75" customHeight="1" x14ac:dyDescent="0.3">
      <c r="B25" s="18" t="s">
        <v>72</v>
      </c>
      <c r="C25" s="18"/>
      <c r="D25" s="18"/>
      <c r="E25" s="18"/>
      <c r="F25" s="18"/>
      <c r="G25" s="18"/>
    </row>
    <row r="26" spans="1:7" ht="15.75" customHeight="1" x14ac:dyDescent="0.3"/>
    <row r="27" spans="1:7" ht="15.75" customHeight="1" x14ac:dyDescent="0.3"/>
    <row r="28" spans="1:7" ht="15.75" customHeight="1" x14ac:dyDescent="0.3"/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</sheetData>
  <mergeCells count="1">
    <mergeCell ref="C2:G2"/>
  </mergeCells>
  <hyperlinks>
    <hyperlink ref="B2" location="'Index'!A3" tooltip="Go to the Index sheet" display="á" xr:uid="{3BD35A5F-4C97-4BFF-B262-8C7D56202F42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DE8C-A1AE-4325-95A5-0C596287190F}">
  <sheetPr>
    <tabColor theme="4" tint="-0.499984740745262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86" customWidth="1"/>
    <col min="2" max="3" width="20.7109375" style="286" customWidth="1"/>
    <col min="4" max="7" width="5" style="286" customWidth="1"/>
    <col min="8" max="8" width="1.7109375" style="286" customWidth="1"/>
    <col min="9" max="9" width="2.7109375" style="286" customWidth="1"/>
    <col min="10" max="11" width="20.7109375" style="286" customWidth="1"/>
    <col min="12" max="15" width="5" style="286" customWidth="1"/>
    <col min="16" max="25" width="11.7109375" style="286"/>
  </cols>
  <sheetData>
    <row r="1" spans="1:25" ht="18" x14ac:dyDescent="0.35">
      <c r="A1" s="285"/>
      <c r="B1" s="285" t="s">
        <v>1265</v>
      </c>
      <c r="C1" s="285"/>
      <c r="D1" s="3"/>
      <c r="E1" s="3"/>
      <c r="F1" s="3" t="s">
        <v>73</v>
      </c>
      <c r="G1" s="3"/>
      <c r="H1" s="3"/>
      <c r="I1" s="4" t="s">
        <v>1250</v>
      </c>
      <c r="J1" s="285"/>
      <c r="K1" s="3"/>
      <c r="L1" s="4"/>
      <c r="M1" s="285"/>
      <c r="N1" s="3"/>
      <c r="O1" s="3"/>
      <c r="P1" s="3"/>
      <c r="Q1" s="3"/>
      <c r="R1" s="3"/>
      <c r="S1" s="3"/>
      <c r="T1" s="3"/>
      <c r="U1" s="3"/>
      <c r="V1" s="3"/>
      <c r="W1" s="3"/>
      <c r="X1" s="285"/>
      <c r="Y1" s="285"/>
    </row>
    <row r="2" spans="1:25" ht="20.100000000000001" customHeight="1" x14ac:dyDescent="0.35">
      <c r="B2" s="5" t="s">
        <v>2</v>
      </c>
      <c r="C2" s="7" t="s">
        <v>3</v>
      </c>
      <c r="D2" s="7"/>
      <c r="E2" s="7"/>
      <c r="F2" s="7"/>
      <c r="G2" s="7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288"/>
      <c r="B3" s="288" t="s">
        <v>4</v>
      </c>
      <c r="C3" s="289" t="s">
        <v>1274</v>
      </c>
      <c r="D3" s="289"/>
      <c r="E3" s="289" t="s">
        <v>1275</v>
      </c>
      <c r="F3" s="288"/>
      <c r="G3" s="288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1</v>
      </c>
      <c r="B4" s="290" t="s">
        <v>7</v>
      </c>
      <c r="C4" s="290" t="s">
        <v>8</v>
      </c>
      <c r="D4" s="291" t="s">
        <v>9</v>
      </c>
      <c r="E4" s="291" t="s">
        <v>10</v>
      </c>
      <c r="F4" s="291" t="s">
        <v>11</v>
      </c>
      <c r="G4" s="292" t="s">
        <v>12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13">
        <v>6</v>
      </c>
      <c r="B5" s="114" t="s">
        <v>895</v>
      </c>
      <c r="C5" s="114" t="s">
        <v>295</v>
      </c>
      <c r="D5" s="173">
        <v>84</v>
      </c>
      <c r="E5" s="294">
        <v>5</v>
      </c>
      <c r="F5" s="173">
        <v>251</v>
      </c>
      <c r="G5" s="116">
        <v>16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95">
        <v>5</v>
      </c>
      <c r="B6" s="47" t="s">
        <v>1268</v>
      </c>
      <c r="C6" s="47" t="s">
        <v>1255</v>
      </c>
      <c r="D6" s="48">
        <v>87</v>
      </c>
      <c r="E6" s="297">
        <v>6</v>
      </c>
      <c r="F6" s="48">
        <v>249</v>
      </c>
      <c r="G6" s="49">
        <v>14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2</v>
      </c>
      <c r="B7" s="47" t="s">
        <v>1182</v>
      </c>
      <c r="C7" s="47" t="s">
        <v>497</v>
      </c>
      <c r="D7" s="48">
        <v>72</v>
      </c>
      <c r="E7" s="297">
        <v>2</v>
      </c>
      <c r="F7" s="48">
        <v>234</v>
      </c>
      <c r="G7" s="49">
        <v>12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295">
        <v>1</v>
      </c>
      <c r="B8" s="299" t="s">
        <v>1026</v>
      </c>
      <c r="C8" s="299" t="s">
        <v>153</v>
      </c>
      <c r="D8" s="297">
        <v>81</v>
      </c>
      <c r="E8" s="297">
        <v>4</v>
      </c>
      <c r="F8" s="30">
        <v>239</v>
      </c>
      <c r="G8" s="31">
        <v>10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95">
        <v>3</v>
      </c>
      <c r="B9" s="47" t="s">
        <v>1271</v>
      </c>
      <c r="C9" s="47" t="s">
        <v>1255</v>
      </c>
      <c r="D9" s="48">
        <v>77</v>
      </c>
      <c r="E9" s="297">
        <v>3</v>
      </c>
      <c r="F9" s="48">
        <v>231</v>
      </c>
      <c r="G9" s="49">
        <v>9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7">
        <v>4</v>
      </c>
      <c r="B10" s="118" t="s">
        <v>1257</v>
      </c>
      <c r="C10" s="118" t="s">
        <v>18</v>
      </c>
      <c r="D10" s="150" t="s">
        <v>102</v>
      </c>
      <c r="E10" s="305">
        <v>0</v>
      </c>
      <c r="F10" s="150">
        <v>0</v>
      </c>
      <c r="G10" s="120">
        <v>0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42"/>
      <c r="B12" s="174" t="s">
        <v>1075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5">
      <c r="A13" s="42"/>
      <c r="B13" s="175" t="s">
        <v>1076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42"/>
      <c r="B15" s="18" t="s">
        <v>77</v>
      </c>
      <c r="C15" s="18"/>
      <c r="D15" s="18"/>
      <c r="E15" s="18"/>
      <c r="F15" s="39" t="s">
        <v>71</v>
      </c>
      <c r="G15" s="18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42"/>
      <c r="B16" s="18" t="s">
        <v>72</v>
      </c>
      <c r="C16" s="18"/>
      <c r="D16" s="18"/>
      <c r="E16" s="18"/>
      <c r="F16" s="18"/>
      <c r="G16" s="18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/>
    <row r="31" spans="1:25" ht="15.75" customHeight="1" x14ac:dyDescent="0.3"/>
    <row r="32" spans="1:2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EEC03CE4-A6C8-4B0A-B199-CBDAE6DE709D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A8F0F-0A72-4A40-A3EB-16D054AB4DCF}">
  <sheetPr>
    <tabColor rgb="FF7030A0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11" width="5" style="18" customWidth="1"/>
    <col min="12" max="12" width="1.7109375" style="18" customWidth="1"/>
    <col min="13" max="13" width="2.7109375" style="18" customWidth="1"/>
    <col min="14" max="15" width="20.7109375" style="18" customWidth="1"/>
    <col min="16" max="22" width="5" style="18" customWidth="1"/>
    <col min="23" max="25" width="4.140625" style="18" customWidth="1"/>
    <col min="26" max="27" width="4.140625" customWidth="1"/>
  </cols>
  <sheetData>
    <row r="1" spans="1:25" ht="18" x14ac:dyDescent="0.35">
      <c r="A1" s="1"/>
      <c r="B1" s="2" t="s">
        <v>1276</v>
      </c>
      <c r="C1" s="2"/>
      <c r="D1" s="3"/>
      <c r="E1" s="3"/>
      <c r="F1" s="3"/>
      <c r="G1" s="3"/>
      <c r="H1" s="3"/>
      <c r="I1" s="4" t="s">
        <v>1277</v>
      </c>
      <c r="J1" s="2"/>
      <c r="K1" s="3"/>
      <c r="L1" s="4">
        <v>10498160</v>
      </c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B2" s="5" t="s">
        <v>2</v>
      </c>
      <c r="C2" s="54"/>
      <c r="F2" s="55" t="s">
        <v>3</v>
      </c>
      <c r="G2" s="55"/>
      <c r="H2" s="55"/>
      <c r="I2" s="55"/>
      <c r="J2" s="55"/>
      <c r="K2" s="55"/>
    </row>
    <row r="3" spans="1:25" ht="15.75" customHeight="1" x14ac:dyDescent="0.3">
      <c r="A3" s="8"/>
      <c r="B3" s="9" t="s">
        <v>4</v>
      </c>
      <c r="C3" s="10" t="s">
        <v>1278</v>
      </c>
      <c r="D3" s="10"/>
      <c r="E3" s="10" t="s">
        <v>1279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11">
        <v>4</v>
      </c>
      <c r="B4" s="12" t="s">
        <v>7</v>
      </c>
      <c r="C4" s="13" t="s">
        <v>8</v>
      </c>
      <c r="D4" s="14"/>
      <c r="E4" s="14"/>
      <c r="F4" s="14"/>
      <c r="G4" s="15"/>
      <c r="H4" s="16" t="s">
        <v>9</v>
      </c>
      <c r="I4" s="16" t="s">
        <v>10</v>
      </c>
      <c r="J4" s="16" t="s">
        <v>11</v>
      </c>
      <c r="K4" s="17" t="s">
        <v>12</v>
      </c>
    </row>
    <row r="5" spans="1:25" ht="15.75" customHeight="1" x14ac:dyDescent="0.3">
      <c r="A5" s="102">
        <v>3</v>
      </c>
      <c r="B5" s="103" t="s">
        <v>140</v>
      </c>
      <c r="C5" s="103" t="s">
        <v>1280</v>
      </c>
      <c r="D5" s="90">
        <v>43</v>
      </c>
      <c r="E5" s="90">
        <v>43</v>
      </c>
      <c r="F5" s="90">
        <v>44</v>
      </c>
      <c r="G5" s="90">
        <v>45</v>
      </c>
      <c r="H5" s="90">
        <f t="shared" ref="H5:H13" si="0">SUM(D5:G5)</f>
        <v>175</v>
      </c>
      <c r="I5" s="90">
        <v>9</v>
      </c>
      <c r="J5" s="90">
        <v>527</v>
      </c>
      <c r="K5" s="91">
        <v>27</v>
      </c>
    </row>
    <row r="6" spans="1:25" ht="15.75" customHeight="1" x14ac:dyDescent="0.3">
      <c r="A6" s="23">
        <v>8</v>
      </c>
      <c r="B6" s="24" t="s">
        <v>241</v>
      </c>
      <c r="C6" s="24" t="s">
        <v>228</v>
      </c>
      <c r="D6" s="25">
        <v>42</v>
      </c>
      <c r="E6" s="25">
        <v>44</v>
      </c>
      <c r="F6" s="25">
        <v>46</v>
      </c>
      <c r="G6" s="25">
        <v>41</v>
      </c>
      <c r="H6" s="25">
        <f t="shared" si="0"/>
        <v>173</v>
      </c>
      <c r="I6" s="27">
        <v>8</v>
      </c>
      <c r="J6" s="25">
        <v>515</v>
      </c>
      <c r="K6" s="28">
        <v>22</v>
      </c>
    </row>
    <row r="7" spans="1:25" ht="15.75" customHeight="1" x14ac:dyDescent="0.3">
      <c r="A7" s="23">
        <v>1</v>
      </c>
      <c r="B7" s="24" t="s">
        <v>925</v>
      </c>
      <c r="C7" s="24" t="s">
        <v>471</v>
      </c>
      <c r="D7" s="25">
        <v>40</v>
      </c>
      <c r="E7" s="25">
        <v>45</v>
      </c>
      <c r="F7" s="25">
        <v>44</v>
      </c>
      <c r="G7" s="25">
        <v>43</v>
      </c>
      <c r="H7" s="25">
        <f t="shared" si="0"/>
        <v>172</v>
      </c>
      <c r="I7" s="27">
        <v>7</v>
      </c>
      <c r="J7" s="30">
        <v>499</v>
      </c>
      <c r="K7" s="31">
        <v>16</v>
      </c>
    </row>
    <row r="8" spans="1:25" ht="15.75" customHeight="1" x14ac:dyDescent="0.3">
      <c r="A8" s="23">
        <v>6</v>
      </c>
      <c r="B8" s="24" t="s">
        <v>1260</v>
      </c>
      <c r="C8" s="24" t="s">
        <v>94</v>
      </c>
      <c r="D8" s="25" t="s">
        <v>102</v>
      </c>
      <c r="E8" s="25"/>
      <c r="F8" s="25"/>
      <c r="G8" s="25"/>
      <c r="H8" s="25">
        <f t="shared" si="0"/>
        <v>0</v>
      </c>
      <c r="I8" s="27">
        <v>0</v>
      </c>
      <c r="J8" s="25">
        <v>347</v>
      </c>
      <c r="K8" s="28">
        <v>16</v>
      </c>
    </row>
    <row r="9" spans="1:25" ht="15.75" customHeight="1" x14ac:dyDescent="0.3">
      <c r="A9" s="23">
        <v>4</v>
      </c>
      <c r="B9" s="24" t="s">
        <v>752</v>
      </c>
      <c r="C9" s="24" t="s">
        <v>129</v>
      </c>
      <c r="D9" s="25">
        <v>40</v>
      </c>
      <c r="E9" s="25">
        <v>41</v>
      </c>
      <c r="F9" s="25">
        <v>43</v>
      </c>
      <c r="G9" s="25">
        <v>40</v>
      </c>
      <c r="H9" s="25">
        <f t="shared" si="0"/>
        <v>164</v>
      </c>
      <c r="I9" s="27">
        <v>5</v>
      </c>
      <c r="J9" s="25">
        <v>488</v>
      </c>
      <c r="K9" s="28">
        <v>14</v>
      </c>
    </row>
    <row r="10" spans="1:25" ht="15.75" customHeight="1" x14ac:dyDescent="0.3">
      <c r="A10" s="23">
        <v>9</v>
      </c>
      <c r="B10" s="24" t="s">
        <v>1281</v>
      </c>
      <c r="C10" s="24" t="s">
        <v>121</v>
      </c>
      <c r="D10" s="25">
        <v>43</v>
      </c>
      <c r="E10" s="25">
        <v>43</v>
      </c>
      <c r="F10" s="25">
        <v>45</v>
      </c>
      <c r="G10" s="25">
        <v>40</v>
      </c>
      <c r="H10" s="25">
        <f t="shared" si="0"/>
        <v>171</v>
      </c>
      <c r="I10" s="27">
        <v>6</v>
      </c>
      <c r="J10" s="25">
        <v>486</v>
      </c>
      <c r="K10" s="28">
        <v>13</v>
      </c>
    </row>
    <row r="11" spans="1:25" ht="15.75" customHeight="1" x14ac:dyDescent="0.3">
      <c r="A11" s="23">
        <v>2</v>
      </c>
      <c r="B11" s="24" t="s">
        <v>1282</v>
      </c>
      <c r="C11" s="24" t="s">
        <v>1280</v>
      </c>
      <c r="D11" s="25">
        <v>43</v>
      </c>
      <c r="E11" s="25">
        <v>26</v>
      </c>
      <c r="F11" s="25">
        <v>39</v>
      </c>
      <c r="G11" s="25">
        <v>44</v>
      </c>
      <c r="H11" s="25">
        <f t="shared" si="0"/>
        <v>152</v>
      </c>
      <c r="I11" s="27">
        <v>3</v>
      </c>
      <c r="J11" s="25">
        <v>470</v>
      </c>
      <c r="K11" s="28">
        <v>10</v>
      </c>
    </row>
    <row r="12" spans="1:25" ht="15.75" customHeight="1" x14ac:dyDescent="0.3">
      <c r="A12" s="23">
        <v>5</v>
      </c>
      <c r="B12" s="24" t="s">
        <v>1283</v>
      </c>
      <c r="C12" s="24" t="s">
        <v>129</v>
      </c>
      <c r="D12" s="25">
        <v>29</v>
      </c>
      <c r="E12" s="25">
        <v>36</v>
      </c>
      <c r="F12" s="25">
        <v>32</v>
      </c>
      <c r="G12" s="25">
        <v>40</v>
      </c>
      <c r="H12" s="25">
        <f t="shared" si="0"/>
        <v>137</v>
      </c>
      <c r="I12" s="27">
        <v>2</v>
      </c>
      <c r="J12" s="25">
        <v>452</v>
      </c>
      <c r="K12" s="28">
        <v>9</v>
      </c>
    </row>
    <row r="13" spans="1:25" ht="15.75" customHeight="1" x14ac:dyDescent="0.3">
      <c r="A13" s="32">
        <v>7</v>
      </c>
      <c r="B13" s="109" t="s">
        <v>1284</v>
      </c>
      <c r="C13" s="109" t="s">
        <v>1280</v>
      </c>
      <c r="D13" s="99">
        <v>40</v>
      </c>
      <c r="E13" s="99">
        <v>42</v>
      </c>
      <c r="F13" s="99">
        <v>36</v>
      </c>
      <c r="G13" s="99">
        <v>37</v>
      </c>
      <c r="H13" s="99">
        <f t="shared" si="0"/>
        <v>155</v>
      </c>
      <c r="I13" s="35">
        <v>4</v>
      </c>
      <c r="J13" s="99">
        <v>458</v>
      </c>
      <c r="K13" s="100">
        <v>8</v>
      </c>
    </row>
    <row r="14" spans="1:25" ht="15.75" customHeight="1" x14ac:dyDescent="0.3">
      <c r="A14" s="18"/>
    </row>
    <row r="15" spans="1:25" ht="15.75" customHeight="1" x14ac:dyDescent="0.35">
      <c r="A15" s="18"/>
      <c r="B15" s="172" t="s">
        <v>1285</v>
      </c>
    </row>
    <row r="16" spans="1:25" ht="15.75" customHeight="1" x14ac:dyDescent="0.3">
      <c r="A16" s="18"/>
    </row>
    <row r="17" spans="1:13" ht="15.75" customHeight="1" x14ac:dyDescent="0.3">
      <c r="A17" s="18"/>
      <c r="B17" s="18" t="s">
        <v>70</v>
      </c>
      <c r="F17" s="39" t="s">
        <v>71</v>
      </c>
    </row>
    <row r="18" spans="1:13" ht="15.75" customHeight="1" x14ac:dyDescent="0.3">
      <c r="A18" s="18"/>
      <c r="B18" s="18" t="s">
        <v>72</v>
      </c>
      <c r="M18" s="308" t="s">
        <v>1286</v>
      </c>
    </row>
    <row r="19" spans="1:13" ht="15.75" customHeight="1" x14ac:dyDescent="0.3">
      <c r="A19" s="18"/>
    </row>
    <row r="20" spans="1:13" ht="15.75" customHeight="1" x14ac:dyDescent="0.3">
      <c r="A20" s="18"/>
    </row>
    <row r="21" spans="1:13" ht="15.75" customHeight="1" x14ac:dyDescent="0.3">
      <c r="A21" s="18"/>
    </row>
    <row r="22" spans="1:13" ht="15.75" customHeight="1" x14ac:dyDescent="0.3">
      <c r="A22" s="18"/>
    </row>
    <row r="23" spans="1:13" ht="15.75" customHeight="1" x14ac:dyDescent="0.3">
      <c r="A23" s="18"/>
    </row>
    <row r="24" spans="1:13" ht="15.75" customHeight="1" x14ac:dyDescent="0.3">
      <c r="A24" s="18"/>
    </row>
    <row r="25" spans="1:13" ht="15.75" customHeight="1" x14ac:dyDescent="0.3">
      <c r="A25" s="18"/>
    </row>
    <row r="26" spans="1:13" ht="15.75" customHeight="1" x14ac:dyDescent="0.3">
      <c r="A26" s="18"/>
    </row>
    <row r="27" spans="1:13" ht="15.75" customHeight="1" x14ac:dyDescent="0.3">
      <c r="A27" s="18"/>
    </row>
    <row r="28" spans="1:13" ht="15.75" customHeight="1" x14ac:dyDescent="0.3">
      <c r="A28" s="18"/>
    </row>
    <row r="29" spans="1:13" ht="15.75" customHeight="1" x14ac:dyDescent="0.3">
      <c r="A29" s="18"/>
    </row>
    <row r="30" spans="1:13" ht="15.75" customHeight="1" x14ac:dyDescent="0.3">
      <c r="A30" s="18"/>
    </row>
    <row r="31" spans="1:13" ht="15.75" customHeight="1" x14ac:dyDescent="0.3">
      <c r="A31" s="18"/>
    </row>
    <row r="32" spans="1:13" ht="15.75" customHeight="1" x14ac:dyDescent="0.3">
      <c r="A32" s="18"/>
    </row>
    <row r="33" spans="1:1" ht="15.75" customHeight="1" x14ac:dyDescent="0.3">
      <c r="A33" s="18"/>
    </row>
    <row r="34" spans="1:1" ht="15.75" customHeight="1" x14ac:dyDescent="0.3">
      <c r="A34" s="18"/>
    </row>
    <row r="35" spans="1:1" ht="15.75" customHeight="1" x14ac:dyDescent="0.3">
      <c r="A35" s="18"/>
    </row>
    <row r="36" spans="1:1" ht="15.75" customHeight="1" x14ac:dyDescent="0.3">
      <c r="A36" s="18"/>
    </row>
    <row r="37" spans="1:1" ht="15.75" customHeight="1" x14ac:dyDescent="0.3">
      <c r="A37" s="18"/>
    </row>
    <row r="38" spans="1:1" ht="15.75" customHeight="1" x14ac:dyDescent="0.3">
      <c r="A38" s="18"/>
    </row>
    <row r="39" spans="1:1" ht="15.75" customHeight="1" x14ac:dyDescent="0.3">
      <c r="A39" s="18"/>
    </row>
    <row r="40" spans="1:1" ht="15.75" customHeight="1" x14ac:dyDescent="0.3">
      <c r="A40" s="18"/>
    </row>
    <row r="41" spans="1:1" ht="15.75" customHeight="1" x14ac:dyDescent="0.3">
      <c r="A41" s="18"/>
    </row>
    <row r="42" spans="1:1" ht="15.75" customHeight="1" x14ac:dyDescent="0.3">
      <c r="A42" s="18"/>
    </row>
    <row r="43" spans="1:1" ht="15.75" customHeight="1" x14ac:dyDescent="0.3">
      <c r="A43" s="18"/>
    </row>
    <row r="44" spans="1:1" ht="15.75" customHeight="1" x14ac:dyDescent="0.3">
      <c r="A44" s="18"/>
    </row>
    <row r="45" spans="1:1" ht="15.75" customHeight="1" x14ac:dyDescent="0.3">
      <c r="A45" s="18"/>
    </row>
    <row r="46" spans="1:1" ht="15.75" customHeight="1" x14ac:dyDescent="0.3">
      <c r="A46" s="18"/>
    </row>
    <row r="47" spans="1:1" ht="15.75" customHeight="1" x14ac:dyDescent="0.3">
      <c r="A47" s="18"/>
    </row>
    <row r="48" spans="1:1" ht="15.75" customHeight="1" x14ac:dyDescent="0.3">
      <c r="A48" s="18"/>
    </row>
    <row r="49" spans="1:1" ht="15.75" customHeight="1" x14ac:dyDescent="0.3">
      <c r="A49" s="18"/>
    </row>
    <row r="50" spans="1:1" ht="15.75" customHeight="1" x14ac:dyDescent="0.3">
      <c r="A50" s="18"/>
    </row>
    <row r="51" spans="1:1" ht="15.75" customHeight="1" x14ac:dyDescent="0.3">
      <c r="A51" s="18"/>
    </row>
    <row r="52" spans="1:1" ht="15.75" customHeight="1" x14ac:dyDescent="0.3">
      <c r="A52" s="18"/>
    </row>
    <row r="53" spans="1:1" ht="15.75" customHeight="1" x14ac:dyDescent="0.3">
      <c r="A53" s="18"/>
    </row>
    <row r="54" spans="1:1" ht="15.75" customHeight="1" x14ac:dyDescent="0.3">
      <c r="A54" s="18"/>
    </row>
    <row r="55" spans="1:1" ht="15.75" customHeight="1" x14ac:dyDescent="0.3">
      <c r="A55" s="18"/>
    </row>
    <row r="56" spans="1:1" ht="15.75" customHeight="1" x14ac:dyDescent="0.3">
      <c r="A56" s="18"/>
    </row>
    <row r="57" spans="1:1" ht="15.75" customHeight="1" x14ac:dyDescent="0.3">
      <c r="A57" s="18"/>
    </row>
    <row r="58" spans="1:1" ht="15.75" customHeight="1" x14ac:dyDescent="0.3">
      <c r="A58" s="18"/>
    </row>
    <row r="59" spans="1:1" ht="15.75" customHeight="1" x14ac:dyDescent="0.3">
      <c r="A59" s="18"/>
    </row>
    <row r="60" spans="1:1" ht="15.75" customHeight="1" x14ac:dyDescent="0.3">
      <c r="A60" s="18"/>
    </row>
    <row r="61" spans="1:1" ht="15.75" customHeight="1" x14ac:dyDescent="0.3">
      <c r="A61" s="18"/>
    </row>
    <row r="62" spans="1:1" ht="15.75" customHeight="1" x14ac:dyDescent="0.3">
      <c r="A62" s="18"/>
    </row>
    <row r="63" spans="1:1" ht="15.75" customHeight="1" x14ac:dyDescent="0.3">
      <c r="A63" s="18"/>
    </row>
    <row r="64" spans="1:1" ht="15.75" customHeight="1" x14ac:dyDescent="0.3">
      <c r="A64" s="18"/>
    </row>
    <row r="65" spans="1:1" ht="15.75" customHeight="1" x14ac:dyDescent="0.3">
      <c r="A65" s="18"/>
    </row>
    <row r="66" spans="1:1" ht="15.75" customHeight="1" x14ac:dyDescent="0.3">
      <c r="A66" s="18"/>
    </row>
    <row r="67" spans="1:1" ht="15.75" customHeight="1" x14ac:dyDescent="0.3">
      <c r="A67" s="18"/>
    </row>
    <row r="68" spans="1:1" ht="15.75" customHeight="1" x14ac:dyDescent="0.3">
      <c r="A68" s="18"/>
    </row>
    <row r="69" spans="1:1" ht="15.75" customHeight="1" x14ac:dyDescent="0.3">
      <c r="A69" s="18"/>
    </row>
    <row r="70" spans="1:1" ht="15.75" customHeight="1" x14ac:dyDescent="0.3">
      <c r="A70" s="18"/>
    </row>
    <row r="71" spans="1:1" ht="15.75" customHeight="1" x14ac:dyDescent="0.3">
      <c r="A71" s="18"/>
    </row>
    <row r="72" spans="1:1" ht="15.75" customHeight="1" x14ac:dyDescent="0.3">
      <c r="A72" s="18"/>
    </row>
    <row r="73" spans="1:1" ht="15.75" customHeight="1" x14ac:dyDescent="0.3">
      <c r="A73" s="18"/>
    </row>
    <row r="74" spans="1:1" ht="15.75" customHeight="1" x14ac:dyDescent="0.3">
      <c r="A74" s="18"/>
    </row>
    <row r="75" spans="1:1" ht="15.75" customHeight="1" x14ac:dyDescent="0.3">
      <c r="A75" s="18"/>
    </row>
    <row r="76" spans="1:1" ht="15.75" customHeight="1" x14ac:dyDescent="0.3">
      <c r="A76" s="18"/>
    </row>
    <row r="77" spans="1:1" ht="15.75" customHeight="1" x14ac:dyDescent="0.3">
      <c r="A77" s="18"/>
    </row>
    <row r="78" spans="1:1" ht="15.75" customHeight="1" x14ac:dyDescent="0.3">
      <c r="A78" s="18"/>
    </row>
    <row r="79" spans="1:1" ht="15.75" customHeight="1" x14ac:dyDescent="0.3">
      <c r="A79" s="18"/>
    </row>
    <row r="80" spans="1:1" ht="15.75" customHeight="1" x14ac:dyDescent="0.3">
      <c r="A80" s="18"/>
    </row>
    <row r="81" spans="1:1" ht="15.75" customHeight="1" x14ac:dyDescent="0.3">
      <c r="A81" s="18"/>
    </row>
    <row r="82" spans="1:1" ht="15.75" customHeight="1" x14ac:dyDescent="0.3">
      <c r="A82" s="18"/>
    </row>
    <row r="83" spans="1:1" ht="15.75" customHeight="1" x14ac:dyDescent="0.3">
      <c r="A83" s="18"/>
    </row>
    <row r="84" spans="1:1" ht="15.75" customHeight="1" x14ac:dyDescent="0.3">
      <c r="A84" s="18"/>
    </row>
    <row r="85" spans="1:1" ht="15.75" customHeight="1" x14ac:dyDescent="0.3">
      <c r="A85" s="18"/>
    </row>
    <row r="86" spans="1:1" ht="15.75" customHeight="1" x14ac:dyDescent="0.3">
      <c r="A86" s="18"/>
    </row>
    <row r="87" spans="1:1" ht="15.75" customHeight="1" x14ac:dyDescent="0.3">
      <c r="A87" s="18"/>
    </row>
    <row r="88" spans="1:1" ht="15.75" customHeight="1" x14ac:dyDescent="0.3">
      <c r="A88" s="18"/>
    </row>
    <row r="89" spans="1:1" ht="15.75" customHeight="1" x14ac:dyDescent="0.3">
      <c r="A89" s="18"/>
    </row>
    <row r="90" spans="1:1" ht="15.75" customHeight="1" x14ac:dyDescent="0.3">
      <c r="A90" s="18"/>
    </row>
    <row r="91" spans="1:1" ht="15.75" customHeight="1" x14ac:dyDescent="0.3">
      <c r="A91" s="18"/>
    </row>
    <row r="92" spans="1:1" ht="15.75" customHeight="1" x14ac:dyDescent="0.3">
      <c r="A92" s="18"/>
    </row>
    <row r="93" spans="1:1" ht="15.75" customHeight="1" x14ac:dyDescent="0.3">
      <c r="A93" s="18"/>
    </row>
    <row r="94" spans="1:1" ht="15.75" customHeight="1" x14ac:dyDescent="0.3">
      <c r="A94" s="18"/>
    </row>
    <row r="95" spans="1:1" ht="15.75" customHeight="1" x14ac:dyDescent="0.3">
      <c r="A95" s="18"/>
    </row>
    <row r="96" spans="1:1" ht="15.75" customHeight="1" x14ac:dyDescent="0.3">
      <c r="A96" s="18"/>
    </row>
    <row r="97" spans="1:1" ht="15.75" customHeight="1" x14ac:dyDescent="0.3">
      <c r="A97" s="18"/>
    </row>
    <row r="98" spans="1:1" ht="15.75" customHeight="1" x14ac:dyDescent="0.3">
      <c r="A98" s="18"/>
    </row>
    <row r="99" spans="1:1" ht="15.75" customHeight="1" x14ac:dyDescent="0.3">
      <c r="A99" s="18"/>
    </row>
    <row r="100" spans="1:1" ht="15.75" customHeight="1" x14ac:dyDescent="0.3">
      <c r="A100" s="18"/>
    </row>
    <row r="101" spans="1:1" ht="15.75" customHeight="1" x14ac:dyDescent="0.3">
      <c r="A101" s="18"/>
    </row>
    <row r="102" spans="1:1" ht="15.75" customHeight="1" x14ac:dyDescent="0.3">
      <c r="A102" s="18"/>
    </row>
    <row r="103" spans="1:1" ht="15.75" customHeight="1" x14ac:dyDescent="0.3">
      <c r="A103" s="18"/>
    </row>
    <row r="104" spans="1:1" ht="15.75" customHeight="1" x14ac:dyDescent="0.3">
      <c r="A104" s="18"/>
    </row>
    <row r="105" spans="1:1" ht="15.75" customHeight="1" x14ac:dyDescent="0.3">
      <c r="A105" s="18"/>
    </row>
    <row r="106" spans="1:1" ht="15.75" customHeight="1" x14ac:dyDescent="0.3">
      <c r="A106" s="18"/>
    </row>
    <row r="107" spans="1:1" ht="15.75" customHeight="1" x14ac:dyDescent="0.3">
      <c r="A107" s="18"/>
    </row>
    <row r="108" spans="1:1" ht="15.75" customHeight="1" x14ac:dyDescent="0.3">
      <c r="A108" s="18"/>
    </row>
    <row r="109" spans="1:1" ht="15.75" customHeight="1" x14ac:dyDescent="0.3">
      <c r="A109" s="18"/>
    </row>
    <row r="110" spans="1:1" ht="15.75" customHeight="1" x14ac:dyDescent="0.3">
      <c r="A110" s="18"/>
    </row>
    <row r="111" spans="1:1" ht="15.75" customHeight="1" x14ac:dyDescent="0.3">
      <c r="A111" s="18"/>
    </row>
    <row r="112" spans="1:1" ht="15.75" customHeight="1" x14ac:dyDescent="0.3">
      <c r="A112" s="18"/>
    </row>
    <row r="113" spans="1:1" ht="15.75" customHeight="1" x14ac:dyDescent="0.3">
      <c r="A113" s="18"/>
    </row>
    <row r="114" spans="1:1" ht="15.75" customHeight="1" x14ac:dyDescent="0.3">
      <c r="A114" s="18"/>
    </row>
    <row r="115" spans="1:1" ht="15.75" customHeight="1" x14ac:dyDescent="0.3">
      <c r="A115" s="18"/>
    </row>
    <row r="116" spans="1:1" ht="15.75" customHeight="1" x14ac:dyDescent="0.3">
      <c r="A116" s="18"/>
    </row>
    <row r="117" spans="1:1" ht="15.75" customHeight="1" x14ac:dyDescent="0.3">
      <c r="A117" s="18"/>
    </row>
    <row r="118" spans="1:1" ht="15.75" customHeight="1" x14ac:dyDescent="0.3">
      <c r="A118" s="18"/>
    </row>
    <row r="119" spans="1:1" ht="15.75" customHeight="1" x14ac:dyDescent="0.3">
      <c r="A119" s="18"/>
    </row>
    <row r="120" spans="1:1" ht="15.75" customHeight="1" x14ac:dyDescent="0.3">
      <c r="A120" s="18"/>
    </row>
    <row r="121" spans="1:1" ht="15.75" customHeight="1" x14ac:dyDescent="0.3">
      <c r="A121" s="18"/>
    </row>
    <row r="122" spans="1:1" ht="15.75" customHeight="1" x14ac:dyDescent="0.3">
      <c r="A122" s="18"/>
    </row>
    <row r="123" spans="1:1" ht="15.75" customHeight="1" x14ac:dyDescent="0.3">
      <c r="A123" s="18"/>
    </row>
    <row r="124" spans="1:1" ht="15.75" customHeight="1" x14ac:dyDescent="0.3">
      <c r="A124" s="18"/>
    </row>
    <row r="125" spans="1:1" ht="15.75" customHeight="1" x14ac:dyDescent="0.3">
      <c r="A125" s="18"/>
    </row>
    <row r="126" spans="1:1" ht="15.75" customHeight="1" x14ac:dyDescent="0.3">
      <c r="A126" s="18"/>
    </row>
    <row r="127" spans="1:1" ht="15.75" customHeight="1" x14ac:dyDescent="0.3">
      <c r="A127" s="18"/>
    </row>
    <row r="128" spans="1:1" ht="15.75" customHeight="1" x14ac:dyDescent="0.3">
      <c r="A128" s="18"/>
    </row>
    <row r="129" spans="1:1" ht="15.75" customHeight="1" x14ac:dyDescent="0.3">
      <c r="A129" s="18"/>
    </row>
    <row r="130" spans="1:1" ht="15.75" customHeight="1" x14ac:dyDescent="0.3">
      <c r="A130" s="18"/>
    </row>
    <row r="131" spans="1:1" ht="15.75" customHeight="1" x14ac:dyDescent="0.3">
      <c r="A131" s="18"/>
    </row>
    <row r="132" spans="1:1" ht="15.75" customHeight="1" x14ac:dyDescent="0.3">
      <c r="A132" s="18"/>
    </row>
    <row r="133" spans="1:1" ht="15.75" customHeight="1" x14ac:dyDescent="0.3">
      <c r="A133" s="18"/>
    </row>
    <row r="134" spans="1:1" ht="15.75" customHeight="1" x14ac:dyDescent="0.3">
      <c r="A134" s="18"/>
    </row>
    <row r="135" spans="1:1" ht="15.75" customHeight="1" x14ac:dyDescent="0.3">
      <c r="A135" s="18"/>
    </row>
    <row r="136" spans="1:1" ht="15.75" customHeight="1" x14ac:dyDescent="0.3">
      <c r="A136" s="18"/>
    </row>
    <row r="137" spans="1:1" ht="15.75" customHeight="1" x14ac:dyDescent="0.3">
      <c r="A137" s="18"/>
    </row>
    <row r="138" spans="1:1" ht="15.75" customHeight="1" x14ac:dyDescent="0.3">
      <c r="A138" s="18"/>
    </row>
    <row r="139" spans="1:1" ht="15.75" customHeight="1" x14ac:dyDescent="0.3">
      <c r="A139" s="18"/>
    </row>
    <row r="140" spans="1:1" ht="15.75" customHeight="1" x14ac:dyDescent="0.3">
      <c r="A140" s="18"/>
    </row>
    <row r="141" spans="1:1" ht="15.75" customHeight="1" x14ac:dyDescent="0.3">
      <c r="A141" s="18"/>
    </row>
    <row r="142" spans="1:1" ht="15.75" customHeight="1" x14ac:dyDescent="0.3">
      <c r="A142" s="18"/>
    </row>
    <row r="143" spans="1:1" ht="15.75" customHeight="1" x14ac:dyDescent="0.3">
      <c r="A143" s="18"/>
    </row>
    <row r="144" spans="1:1" ht="15.75" customHeight="1" x14ac:dyDescent="0.3">
      <c r="A144" s="18"/>
    </row>
    <row r="145" spans="1:1" ht="15.75" customHeight="1" x14ac:dyDescent="0.3">
      <c r="A145" s="18"/>
    </row>
    <row r="146" spans="1:1" ht="15.75" customHeight="1" x14ac:dyDescent="0.3">
      <c r="A146" s="18"/>
    </row>
    <row r="147" spans="1:1" ht="15.75" customHeight="1" x14ac:dyDescent="0.3">
      <c r="A147" s="18"/>
    </row>
    <row r="148" spans="1:1" ht="15.75" customHeight="1" x14ac:dyDescent="0.3">
      <c r="A148" s="18"/>
    </row>
    <row r="149" spans="1:1" ht="15.75" customHeight="1" x14ac:dyDescent="0.3">
      <c r="A149" s="18"/>
    </row>
    <row r="150" spans="1:1" ht="15.75" customHeight="1" x14ac:dyDescent="0.3">
      <c r="A150" s="18"/>
    </row>
    <row r="151" spans="1:1" ht="15.75" customHeight="1" x14ac:dyDescent="0.3">
      <c r="A151" s="18"/>
    </row>
    <row r="152" spans="1:1" ht="15.75" customHeight="1" x14ac:dyDescent="0.3">
      <c r="A152" s="18"/>
    </row>
    <row r="153" spans="1:1" ht="15.75" customHeight="1" x14ac:dyDescent="0.3">
      <c r="A153" s="18"/>
    </row>
    <row r="154" spans="1:1" ht="15.75" customHeight="1" x14ac:dyDescent="0.3">
      <c r="A154" s="18"/>
    </row>
    <row r="155" spans="1:1" ht="15.75" customHeight="1" x14ac:dyDescent="0.3">
      <c r="A155" s="18"/>
    </row>
    <row r="156" spans="1:1" ht="15.75" customHeight="1" x14ac:dyDescent="0.3">
      <c r="A156" s="18"/>
    </row>
    <row r="157" spans="1:1" ht="15.75" customHeight="1" x14ac:dyDescent="0.3">
      <c r="A157" s="18"/>
    </row>
    <row r="158" spans="1:1" ht="15.75" customHeight="1" x14ac:dyDescent="0.3">
      <c r="A158" s="18"/>
    </row>
    <row r="159" spans="1:1" ht="15.75" customHeight="1" x14ac:dyDescent="0.3">
      <c r="A159" s="18"/>
    </row>
    <row r="160" spans="1:1" ht="15.75" customHeight="1" x14ac:dyDescent="0.3">
      <c r="A160" s="18"/>
    </row>
    <row r="161" spans="1:1" ht="15.75" customHeight="1" x14ac:dyDescent="0.3">
      <c r="A161" s="18"/>
    </row>
    <row r="162" spans="1:1" ht="15.75" customHeight="1" x14ac:dyDescent="0.3">
      <c r="A162" s="18"/>
    </row>
    <row r="163" spans="1:1" ht="15.75" customHeight="1" x14ac:dyDescent="0.3">
      <c r="A163" s="18"/>
    </row>
    <row r="164" spans="1:1" ht="15.75" customHeight="1" x14ac:dyDescent="0.3">
      <c r="A164" s="18"/>
    </row>
    <row r="165" spans="1:1" ht="15.75" customHeight="1" x14ac:dyDescent="0.3">
      <c r="A165" s="18"/>
    </row>
    <row r="166" spans="1:1" ht="15.75" customHeight="1" x14ac:dyDescent="0.3">
      <c r="A166" s="18"/>
    </row>
    <row r="167" spans="1:1" ht="15.75" customHeight="1" x14ac:dyDescent="0.3">
      <c r="A167" s="18"/>
    </row>
    <row r="168" spans="1:1" ht="15.75" customHeight="1" x14ac:dyDescent="0.3">
      <c r="A168" s="18"/>
    </row>
    <row r="169" spans="1:1" ht="15.75" customHeight="1" x14ac:dyDescent="0.3">
      <c r="A169" s="18"/>
    </row>
    <row r="170" spans="1:1" ht="15.75" customHeight="1" x14ac:dyDescent="0.3">
      <c r="A170" s="18"/>
    </row>
    <row r="171" spans="1:1" ht="15.75" customHeight="1" x14ac:dyDescent="0.3">
      <c r="A171" s="18"/>
    </row>
    <row r="172" spans="1:1" ht="15.75" customHeight="1" x14ac:dyDescent="0.3">
      <c r="A172" s="18"/>
    </row>
    <row r="173" spans="1:1" ht="15.75" customHeight="1" x14ac:dyDescent="0.3">
      <c r="A173" s="18"/>
    </row>
    <row r="174" spans="1:1" ht="15.75" customHeight="1" x14ac:dyDescent="0.3">
      <c r="A174" s="18"/>
    </row>
    <row r="175" spans="1:1" ht="15.75" customHeight="1" x14ac:dyDescent="0.3">
      <c r="A175" s="18"/>
    </row>
    <row r="176" spans="1:1" ht="15.75" customHeight="1" x14ac:dyDescent="0.3">
      <c r="A176" s="18"/>
    </row>
    <row r="177" spans="1:1" ht="15.75" customHeight="1" x14ac:dyDescent="0.3">
      <c r="A177" s="18"/>
    </row>
    <row r="178" spans="1:1" ht="15.75" customHeight="1" x14ac:dyDescent="0.3">
      <c r="A178" s="18"/>
    </row>
    <row r="179" spans="1:1" ht="15.75" customHeight="1" x14ac:dyDescent="0.3">
      <c r="A179" s="18"/>
    </row>
    <row r="180" spans="1:1" ht="15.75" customHeight="1" x14ac:dyDescent="0.3">
      <c r="A180" s="18"/>
    </row>
    <row r="181" spans="1:1" ht="15.75" customHeight="1" x14ac:dyDescent="0.3">
      <c r="A181" s="18"/>
    </row>
    <row r="182" spans="1:1" ht="15.75" customHeight="1" x14ac:dyDescent="0.3">
      <c r="A182" s="18"/>
    </row>
    <row r="183" spans="1:1" ht="15.75" customHeight="1" x14ac:dyDescent="0.3">
      <c r="A183" s="18"/>
    </row>
    <row r="184" spans="1:1" ht="15.75" customHeight="1" x14ac:dyDescent="0.3">
      <c r="A184" s="18"/>
    </row>
    <row r="185" spans="1:1" ht="15.75" customHeight="1" x14ac:dyDescent="0.3">
      <c r="A185" s="18"/>
    </row>
    <row r="186" spans="1:1" ht="15.75" customHeight="1" x14ac:dyDescent="0.3">
      <c r="A186" s="18"/>
    </row>
    <row r="187" spans="1:1" ht="15.75" customHeight="1" x14ac:dyDescent="0.3">
      <c r="A187" s="18"/>
    </row>
    <row r="188" spans="1:1" ht="15.75" customHeight="1" x14ac:dyDescent="0.3">
      <c r="A188" s="18"/>
    </row>
    <row r="189" spans="1:1" ht="15.75" customHeight="1" x14ac:dyDescent="0.3">
      <c r="A189" s="18"/>
    </row>
    <row r="190" spans="1:1" ht="15.75" customHeight="1" x14ac:dyDescent="0.3">
      <c r="A190" s="18"/>
    </row>
    <row r="191" spans="1:1" ht="15.75" customHeight="1" x14ac:dyDescent="0.3">
      <c r="A191" s="18"/>
    </row>
    <row r="192" spans="1:1" ht="15.75" customHeight="1" x14ac:dyDescent="0.3">
      <c r="A192" s="18"/>
    </row>
  </sheetData>
  <mergeCells count="1">
    <mergeCell ref="F2:K2"/>
  </mergeCells>
  <hyperlinks>
    <hyperlink ref="B2" location="'Index'!A3" tooltip="Go to the Index sheet" display="á" xr:uid="{7C78AD73-2CD5-4A86-91E0-6C4CE08CEFD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0E91-7F8A-4D05-BD33-FF9CEEDE70A0}">
  <sheetPr>
    <tabColor theme="1" tint="0.249977111117893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10" width="5" style="18" customWidth="1"/>
    <col min="11" max="11" width="1.7109375" style="18" customWidth="1"/>
    <col min="12" max="12" width="2.7109375" style="18" customWidth="1"/>
    <col min="13" max="14" width="20.7109375" style="18" customWidth="1"/>
    <col min="15" max="21" width="5" style="18" customWidth="1"/>
    <col min="22" max="25" width="4.140625" style="18" customWidth="1"/>
    <col min="26" max="26" width="4.140625" customWidth="1"/>
  </cols>
  <sheetData>
    <row r="1" spans="1:25" ht="18" x14ac:dyDescent="0.35">
      <c r="A1" s="1"/>
      <c r="B1" s="2" t="s">
        <v>1287</v>
      </c>
      <c r="C1" s="2"/>
      <c r="D1" s="3"/>
      <c r="E1" s="3"/>
      <c r="F1" s="3"/>
      <c r="G1" s="3"/>
      <c r="H1" s="3"/>
      <c r="I1" s="4" t="s">
        <v>1288</v>
      </c>
      <c r="J1" s="2"/>
      <c r="K1" s="3"/>
      <c r="L1" s="309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4"/>
      <c r="E2" s="55" t="s">
        <v>3</v>
      </c>
      <c r="F2" s="55"/>
      <c r="G2" s="55"/>
      <c r="H2" s="55"/>
      <c r="I2" s="55"/>
      <c r="J2" s="55"/>
    </row>
    <row r="3" spans="1:25" ht="15.75" customHeight="1" x14ac:dyDescent="0.3">
      <c r="A3" s="8"/>
      <c r="B3" s="9" t="s">
        <v>4</v>
      </c>
      <c r="C3" s="10" t="s">
        <v>1289</v>
      </c>
      <c r="D3" s="10"/>
      <c r="E3" s="10" t="s">
        <v>1290</v>
      </c>
      <c r="F3" s="9"/>
      <c r="G3" s="9"/>
      <c r="H3" s="9"/>
      <c r="I3" s="9"/>
      <c r="J3" s="9"/>
      <c r="K3" s="61">
        <v>1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11">
        <v>3</v>
      </c>
      <c r="B4" s="12" t="s">
        <v>7</v>
      </c>
      <c r="C4" s="12" t="s">
        <v>8</v>
      </c>
      <c r="D4" s="16">
        <v>150</v>
      </c>
      <c r="E4" s="16">
        <v>20</v>
      </c>
      <c r="F4" s="16">
        <v>10</v>
      </c>
      <c r="G4" s="16" t="s">
        <v>9</v>
      </c>
      <c r="H4" s="16" t="s">
        <v>10</v>
      </c>
      <c r="I4" s="16" t="s">
        <v>11</v>
      </c>
      <c r="J4" s="17" t="s">
        <v>12</v>
      </c>
    </row>
    <row r="5" spans="1:25" ht="15.75" customHeight="1" x14ac:dyDescent="0.3">
      <c r="A5" s="102">
        <v>10</v>
      </c>
      <c r="B5" s="103" t="s">
        <v>241</v>
      </c>
      <c r="C5" s="103" t="s">
        <v>228</v>
      </c>
      <c r="D5" s="90">
        <v>96</v>
      </c>
      <c r="E5" s="90">
        <v>93</v>
      </c>
      <c r="F5" s="90">
        <v>88</v>
      </c>
      <c r="G5" s="90">
        <f t="shared" ref="G5:G14" si="0">SUM(D5:F5)</f>
        <v>277</v>
      </c>
      <c r="H5" s="90">
        <v>10</v>
      </c>
      <c r="I5" s="90">
        <v>828</v>
      </c>
      <c r="J5" s="91">
        <v>30</v>
      </c>
    </row>
    <row r="6" spans="1:25" ht="15.75" customHeight="1" x14ac:dyDescent="0.3">
      <c r="A6" s="23">
        <v>8</v>
      </c>
      <c r="B6" s="24" t="s">
        <v>744</v>
      </c>
      <c r="C6" s="24" t="s">
        <v>129</v>
      </c>
      <c r="D6" s="25">
        <v>93</v>
      </c>
      <c r="E6" s="25">
        <v>90</v>
      </c>
      <c r="F6" s="25">
        <v>83</v>
      </c>
      <c r="G6" s="25">
        <f t="shared" si="0"/>
        <v>266</v>
      </c>
      <c r="H6" s="27">
        <v>9</v>
      </c>
      <c r="I6" s="25">
        <v>792</v>
      </c>
      <c r="J6" s="28">
        <v>27</v>
      </c>
    </row>
    <row r="7" spans="1:25" ht="15.75" customHeight="1" x14ac:dyDescent="0.3">
      <c r="A7" s="23">
        <v>9</v>
      </c>
      <c r="B7" s="24" t="s">
        <v>1111</v>
      </c>
      <c r="C7" s="24" t="s">
        <v>312</v>
      </c>
      <c r="D7" s="25">
        <v>91</v>
      </c>
      <c r="E7" s="25">
        <v>90</v>
      </c>
      <c r="F7" s="25">
        <v>84</v>
      </c>
      <c r="G7" s="25">
        <f t="shared" si="0"/>
        <v>265</v>
      </c>
      <c r="H7" s="27">
        <v>8</v>
      </c>
      <c r="I7" s="25">
        <v>781</v>
      </c>
      <c r="J7" s="28">
        <v>24</v>
      </c>
    </row>
    <row r="8" spans="1:25" ht="15.75" customHeight="1" x14ac:dyDescent="0.3">
      <c r="A8" s="23">
        <v>1</v>
      </c>
      <c r="B8" s="24" t="s">
        <v>1291</v>
      </c>
      <c r="C8" s="24" t="s">
        <v>297</v>
      </c>
      <c r="D8" s="25">
        <v>88</v>
      </c>
      <c r="E8" s="25">
        <v>86</v>
      </c>
      <c r="F8" s="25">
        <v>90</v>
      </c>
      <c r="G8" s="25">
        <f t="shared" si="0"/>
        <v>264</v>
      </c>
      <c r="H8" s="27">
        <v>7</v>
      </c>
      <c r="I8" s="30">
        <v>759</v>
      </c>
      <c r="J8" s="31">
        <v>16</v>
      </c>
      <c r="K8" s="40"/>
    </row>
    <row r="9" spans="1:25" ht="15.75" customHeight="1" x14ac:dyDescent="0.3">
      <c r="A9" s="23">
        <v>2</v>
      </c>
      <c r="B9" s="24" t="s">
        <v>1292</v>
      </c>
      <c r="C9" s="24" t="s">
        <v>297</v>
      </c>
      <c r="D9" s="25">
        <v>84</v>
      </c>
      <c r="E9" s="25">
        <v>82</v>
      </c>
      <c r="F9" s="25">
        <v>78</v>
      </c>
      <c r="G9" s="25">
        <f t="shared" si="0"/>
        <v>244</v>
      </c>
      <c r="H9" s="27">
        <v>3</v>
      </c>
      <c r="I9" s="25">
        <v>746</v>
      </c>
      <c r="J9" s="28">
        <v>15</v>
      </c>
    </row>
    <row r="10" spans="1:25" ht="15.75" customHeight="1" x14ac:dyDescent="0.3">
      <c r="A10" s="23">
        <v>3</v>
      </c>
      <c r="B10" s="24" t="s">
        <v>1293</v>
      </c>
      <c r="C10" s="24" t="s">
        <v>245</v>
      </c>
      <c r="D10" s="25">
        <v>91</v>
      </c>
      <c r="E10" s="25">
        <v>75</v>
      </c>
      <c r="F10" s="25">
        <v>85</v>
      </c>
      <c r="G10" s="25">
        <f t="shared" si="0"/>
        <v>251</v>
      </c>
      <c r="H10" s="27">
        <v>5</v>
      </c>
      <c r="I10" s="25">
        <v>739</v>
      </c>
      <c r="J10" s="28">
        <v>14</v>
      </c>
    </row>
    <row r="11" spans="1:25" ht="15.75" customHeight="1" x14ac:dyDescent="0.3">
      <c r="A11" s="23">
        <v>7</v>
      </c>
      <c r="B11" s="24" t="s">
        <v>1294</v>
      </c>
      <c r="C11" s="24" t="s">
        <v>297</v>
      </c>
      <c r="D11" s="25">
        <v>83</v>
      </c>
      <c r="E11" s="25">
        <v>81</v>
      </c>
      <c r="F11" s="25">
        <v>76</v>
      </c>
      <c r="G11" s="25">
        <f t="shared" si="0"/>
        <v>240</v>
      </c>
      <c r="H11" s="27">
        <v>2</v>
      </c>
      <c r="I11" s="25">
        <v>737</v>
      </c>
      <c r="J11" s="28">
        <v>14</v>
      </c>
    </row>
    <row r="12" spans="1:25" ht="15.75" customHeight="1" x14ac:dyDescent="0.3">
      <c r="A12" s="23">
        <v>6</v>
      </c>
      <c r="B12" s="24" t="s">
        <v>1295</v>
      </c>
      <c r="C12" s="24" t="s">
        <v>129</v>
      </c>
      <c r="D12" s="25">
        <v>86</v>
      </c>
      <c r="E12" s="25">
        <v>75</v>
      </c>
      <c r="F12" s="25">
        <v>84</v>
      </c>
      <c r="G12" s="25">
        <f t="shared" si="0"/>
        <v>245</v>
      </c>
      <c r="H12" s="27">
        <v>4</v>
      </c>
      <c r="I12" s="25">
        <v>733</v>
      </c>
      <c r="J12" s="28">
        <v>13</v>
      </c>
    </row>
    <row r="13" spans="1:25" ht="15.75" customHeight="1" x14ac:dyDescent="0.3">
      <c r="A13" s="23">
        <v>5</v>
      </c>
      <c r="B13" s="24" t="s">
        <v>319</v>
      </c>
      <c r="C13" s="24" t="s">
        <v>320</v>
      </c>
      <c r="D13" s="25">
        <v>89</v>
      </c>
      <c r="E13" s="25">
        <v>89</v>
      </c>
      <c r="F13" s="25">
        <v>82</v>
      </c>
      <c r="G13" s="25">
        <f t="shared" si="0"/>
        <v>260</v>
      </c>
      <c r="H13" s="27">
        <v>6</v>
      </c>
      <c r="I13" s="25">
        <v>260</v>
      </c>
      <c r="J13" s="28">
        <v>6</v>
      </c>
    </row>
    <row r="14" spans="1:25" ht="15.75" customHeight="1" x14ac:dyDescent="0.3">
      <c r="A14" s="32">
        <v>4</v>
      </c>
      <c r="B14" s="109" t="s">
        <v>1043</v>
      </c>
      <c r="C14" s="109" t="s">
        <v>312</v>
      </c>
      <c r="D14" s="99" t="s">
        <v>102</v>
      </c>
      <c r="E14" s="99"/>
      <c r="F14" s="99"/>
      <c r="G14" s="99">
        <f t="shared" si="0"/>
        <v>0</v>
      </c>
      <c r="H14" s="35">
        <v>0</v>
      </c>
      <c r="I14" s="99">
        <v>0</v>
      </c>
      <c r="J14" s="100">
        <v>0</v>
      </c>
    </row>
    <row r="15" spans="1:25" ht="15.75" customHeight="1" x14ac:dyDescent="0.3">
      <c r="A15" s="18"/>
    </row>
    <row r="16" spans="1:25" ht="15.75" customHeight="1" x14ac:dyDescent="0.3">
      <c r="A16" s="8"/>
      <c r="B16" s="9" t="s">
        <v>29</v>
      </c>
      <c r="C16" s="10" t="s">
        <v>1296</v>
      </c>
      <c r="D16" s="10"/>
      <c r="E16" s="10" t="s">
        <v>1297</v>
      </c>
      <c r="F16" s="9"/>
      <c r="G16" s="9"/>
      <c r="H16" s="9"/>
      <c r="I16" s="9"/>
      <c r="J16" s="9"/>
    </row>
    <row r="17" spans="1:10" ht="15.75" customHeight="1" x14ac:dyDescent="0.3">
      <c r="A17" s="11">
        <v>3</v>
      </c>
      <c r="B17" s="12" t="s">
        <v>7</v>
      </c>
      <c r="C17" s="12" t="s">
        <v>8</v>
      </c>
      <c r="D17" s="16">
        <v>150</v>
      </c>
      <c r="E17" s="16">
        <v>20</v>
      </c>
      <c r="F17" s="16">
        <v>10</v>
      </c>
      <c r="G17" s="16" t="s">
        <v>9</v>
      </c>
      <c r="H17" s="16" t="s">
        <v>10</v>
      </c>
      <c r="I17" s="16" t="s">
        <v>11</v>
      </c>
      <c r="J17" s="17" t="s">
        <v>12</v>
      </c>
    </row>
    <row r="18" spans="1:10" ht="15.75" customHeight="1" x14ac:dyDescent="0.3">
      <c r="A18" s="102">
        <v>10</v>
      </c>
      <c r="B18" s="103" t="s">
        <v>1298</v>
      </c>
      <c r="C18" s="103" t="s">
        <v>48</v>
      </c>
      <c r="D18" s="90">
        <v>87</v>
      </c>
      <c r="E18" s="90">
        <v>83</v>
      </c>
      <c r="F18" s="90">
        <v>82</v>
      </c>
      <c r="G18" s="90">
        <f t="shared" ref="G18:G27" si="1">SUM(D18:F18)</f>
        <v>252</v>
      </c>
      <c r="H18" s="90">
        <v>7</v>
      </c>
      <c r="I18" s="90">
        <v>785</v>
      </c>
      <c r="J18" s="91">
        <v>26</v>
      </c>
    </row>
    <row r="19" spans="1:10" ht="15.75" customHeight="1" x14ac:dyDescent="0.3">
      <c r="A19" s="23">
        <v>2</v>
      </c>
      <c r="B19" s="24" t="s">
        <v>298</v>
      </c>
      <c r="C19" s="24" t="s">
        <v>297</v>
      </c>
      <c r="D19" s="25">
        <v>80</v>
      </c>
      <c r="E19" s="25">
        <v>78</v>
      </c>
      <c r="F19" s="25">
        <v>76</v>
      </c>
      <c r="G19" s="25">
        <f t="shared" si="1"/>
        <v>234</v>
      </c>
      <c r="H19" s="27">
        <v>5</v>
      </c>
      <c r="I19" s="25">
        <v>768</v>
      </c>
      <c r="J19" s="28">
        <v>23</v>
      </c>
    </row>
    <row r="20" spans="1:10" ht="15.75" customHeight="1" x14ac:dyDescent="0.3">
      <c r="A20" s="23">
        <v>1</v>
      </c>
      <c r="B20" s="24" t="s">
        <v>1131</v>
      </c>
      <c r="C20" s="24" t="s">
        <v>312</v>
      </c>
      <c r="D20" s="25">
        <v>90</v>
      </c>
      <c r="E20" s="25">
        <v>83</v>
      </c>
      <c r="F20" s="25">
        <v>81</v>
      </c>
      <c r="G20" s="25">
        <f t="shared" si="1"/>
        <v>254</v>
      </c>
      <c r="H20" s="27">
        <v>8</v>
      </c>
      <c r="I20" s="30">
        <v>763</v>
      </c>
      <c r="J20" s="31">
        <v>23</v>
      </c>
    </row>
    <row r="21" spans="1:10" ht="15.75" customHeight="1" x14ac:dyDescent="0.3">
      <c r="A21" s="23">
        <v>5</v>
      </c>
      <c r="B21" s="24" t="s">
        <v>1299</v>
      </c>
      <c r="C21" s="24" t="s">
        <v>245</v>
      </c>
      <c r="D21" s="25">
        <v>85</v>
      </c>
      <c r="E21" s="25">
        <v>87</v>
      </c>
      <c r="F21" s="25">
        <v>88</v>
      </c>
      <c r="G21" s="25">
        <f t="shared" si="1"/>
        <v>260</v>
      </c>
      <c r="H21" s="27">
        <v>10</v>
      </c>
      <c r="I21" s="25">
        <v>752</v>
      </c>
      <c r="J21" s="28">
        <v>21</v>
      </c>
    </row>
    <row r="22" spans="1:10" ht="15.75" customHeight="1" x14ac:dyDescent="0.3">
      <c r="A22" s="23">
        <v>8</v>
      </c>
      <c r="B22" s="24" t="s">
        <v>1093</v>
      </c>
      <c r="C22" s="24" t="s">
        <v>312</v>
      </c>
      <c r="D22" s="25">
        <v>84</v>
      </c>
      <c r="E22" s="25">
        <v>84</v>
      </c>
      <c r="F22" s="25">
        <v>90</v>
      </c>
      <c r="G22" s="25">
        <f t="shared" si="1"/>
        <v>258</v>
      </c>
      <c r="H22" s="27">
        <v>9</v>
      </c>
      <c r="I22" s="25">
        <v>747</v>
      </c>
      <c r="J22" s="28">
        <v>21</v>
      </c>
    </row>
    <row r="23" spans="1:10" ht="15.75" customHeight="1" x14ac:dyDescent="0.3">
      <c r="A23" s="23">
        <v>4</v>
      </c>
      <c r="B23" s="24" t="s">
        <v>1300</v>
      </c>
      <c r="C23" s="24" t="s">
        <v>245</v>
      </c>
      <c r="D23" s="25">
        <v>77</v>
      </c>
      <c r="E23" s="25">
        <v>80</v>
      </c>
      <c r="F23" s="25">
        <v>76</v>
      </c>
      <c r="G23" s="25">
        <f t="shared" si="1"/>
        <v>233</v>
      </c>
      <c r="H23" s="27">
        <v>4</v>
      </c>
      <c r="I23" s="25">
        <v>730</v>
      </c>
      <c r="J23" s="28">
        <v>18</v>
      </c>
    </row>
    <row r="24" spans="1:10" ht="15.75" customHeight="1" x14ac:dyDescent="0.3">
      <c r="A24" s="23">
        <v>9</v>
      </c>
      <c r="B24" s="24" t="s">
        <v>47</v>
      </c>
      <c r="C24" s="24" t="s">
        <v>48</v>
      </c>
      <c r="D24" s="25">
        <v>85</v>
      </c>
      <c r="E24" s="25">
        <v>80</v>
      </c>
      <c r="F24" s="25">
        <v>78</v>
      </c>
      <c r="G24" s="25">
        <f t="shared" si="1"/>
        <v>243</v>
      </c>
      <c r="H24" s="27">
        <v>6</v>
      </c>
      <c r="I24" s="25">
        <v>728</v>
      </c>
      <c r="J24" s="28">
        <v>16</v>
      </c>
    </row>
    <row r="25" spans="1:10" ht="15.75" customHeight="1" x14ac:dyDescent="0.3">
      <c r="A25" s="23">
        <v>3</v>
      </c>
      <c r="B25" s="24" t="s">
        <v>1301</v>
      </c>
      <c r="C25" s="24" t="s">
        <v>320</v>
      </c>
      <c r="D25" s="25" t="s">
        <v>102</v>
      </c>
      <c r="E25" s="25"/>
      <c r="F25" s="25"/>
      <c r="G25" s="25">
        <f t="shared" si="1"/>
        <v>0</v>
      </c>
      <c r="H25" s="27">
        <v>0</v>
      </c>
      <c r="I25" s="25">
        <v>0</v>
      </c>
      <c r="J25" s="28">
        <v>0</v>
      </c>
    </row>
    <row r="26" spans="1:10" ht="15.75" customHeight="1" x14ac:dyDescent="0.3">
      <c r="A26" s="23">
        <v>6</v>
      </c>
      <c r="B26" s="167" t="s">
        <v>1089</v>
      </c>
      <c r="C26" s="24" t="s">
        <v>561</v>
      </c>
      <c r="D26" s="25" t="s">
        <v>102</v>
      </c>
      <c r="E26" s="25"/>
      <c r="F26" s="25"/>
      <c r="G26" s="25">
        <f t="shared" si="1"/>
        <v>0</v>
      </c>
      <c r="H26" s="27">
        <v>0</v>
      </c>
      <c r="I26" s="25">
        <v>0</v>
      </c>
      <c r="J26" s="28">
        <v>0</v>
      </c>
    </row>
    <row r="27" spans="1:10" ht="15.75" customHeight="1" x14ac:dyDescent="0.3">
      <c r="A27" s="32">
        <v>7</v>
      </c>
      <c r="B27" s="109" t="s">
        <v>244</v>
      </c>
      <c r="C27" s="109" t="s">
        <v>245</v>
      </c>
      <c r="D27" s="99" t="s">
        <v>102</v>
      </c>
      <c r="E27" s="99"/>
      <c r="F27" s="99"/>
      <c r="G27" s="99">
        <f t="shared" si="1"/>
        <v>0</v>
      </c>
      <c r="H27" s="35">
        <v>0</v>
      </c>
      <c r="I27" s="99">
        <v>0</v>
      </c>
      <c r="J27" s="100">
        <v>0</v>
      </c>
    </row>
    <row r="28" spans="1:10" ht="15.75" customHeight="1" x14ac:dyDescent="0.3">
      <c r="A28" s="18"/>
    </row>
    <row r="29" spans="1:10" ht="15.75" customHeight="1" x14ac:dyDescent="0.3">
      <c r="A29" s="8"/>
      <c r="B29" s="9" t="s">
        <v>44</v>
      </c>
      <c r="C29" s="10" t="s">
        <v>1302</v>
      </c>
      <c r="D29" s="10"/>
      <c r="E29" s="10" t="s">
        <v>1303</v>
      </c>
      <c r="F29" s="9"/>
      <c r="G29" s="9"/>
      <c r="H29" s="9"/>
      <c r="I29" s="9"/>
      <c r="J29" s="9"/>
    </row>
    <row r="30" spans="1:10" ht="15.75" customHeight="1" x14ac:dyDescent="0.3">
      <c r="A30" s="11">
        <v>3</v>
      </c>
      <c r="B30" s="12" t="s">
        <v>7</v>
      </c>
      <c r="C30" s="12" t="s">
        <v>8</v>
      </c>
      <c r="D30" s="16">
        <v>150</v>
      </c>
      <c r="E30" s="16">
        <v>20</v>
      </c>
      <c r="F30" s="16">
        <v>10</v>
      </c>
      <c r="G30" s="16" t="s">
        <v>9</v>
      </c>
      <c r="H30" s="16" t="s">
        <v>10</v>
      </c>
      <c r="I30" s="16" t="s">
        <v>11</v>
      </c>
      <c r="J30" s="17" t="s">
        <v>12</v>
      </c>
    </row>
    <row r="31" spans="1:10" ht="15.75" customHeight="1" x14ac:dyDescent="0.3">
      <c r="A31" s="102">
        <v>9</v>
      </c>
      <c r="B31" s="103" t="s">
        <v>1304</v>
      </c>
      <c r="C31" s="103" t="s">
        <v>48</v>
      </c>
      <c r="D31" s="90">
        <v>89</v>
      </c>
      <c r="E31" s="90">
        <v>88</v>
      </c>
      <c r="F31" s="90">
        <v>85</v>
      </c>
      <c r="G31" s="90">
        <f t="shared" ref="G31:G40" si="2">SUM(D31:F31)</f>
        <v>262</v>
      </c>
      <c r="H31" s="90">
        <v>10</v>
      </c>
      <c r="I31" s="90">
        <v>743</v>
      </c>
      <c r="J31" s="91">
        <v>26</v>
      </c>
    </row>
    <row r="32" spans="1:10" ht="15.75" customHeight="1" x14ac:dyDescent="0.3">
      <c r="A32" s="23">
        <v>2</v>
      </c>
      <c r="B32" s="24" t="s">
        <v>929</v>
      </c>
      <c r="C32" s="24" t="s">
        <v>228</v>
      </c>
      <c r="D32" s="25">
        <v>87</v>
      </c>
      <c r="E32" s="25">
        <v>87</v>
      </c>
      <c r="F32" s="25">
        <v>74</v>
      </c>
      <c r="G32" s="25">
        <f t="shared" si="2"/>
        <v>248</v>
      </c>
      <c r="H32" s="27">
        <v>9</v>
      </c>
      <c r="I32" s="25">
        <v>732</v>
      </c>
      <c r="J32" s="28">
        <v>25</v>
      </c>
    </row>
    <row r="33" spans="1:13" ht="15.75" customHeight="1" x14ac:dyDescent="0.3">
      <c r="A33" s="23">
        <v>4</v>
      </c>
      <c r="B33" s="24" t="s">
        <v>461</v>
      </c>
      <c r="C33" s="24" t="s">
        <v>245</v>
      </c>
      <c r="D33" s="25">
        <v>86</v>
      </c>
      <c r="E33" s="25">
        <v>78</v>
      </c>
      <c r="F33" s="25">
        <v>78</v>
      </c>
      <c r="G33" s="25">
        <f t="shared" si="2"/>
        <v>242</v>
      </c>
      <c r="H33" s="27">
        <v>7</v>
      </c>
      <c r="I33" s="25">
        <v>716</v>
      </c>
      <c r="J33" s="28">
        <v>22</v>
      </c>
    </row>
    <row r="34" spans="1:13" ht="15.75" customHeight="1" x14ac:dyDescent="0.3">
      <c r="A34" s="23">
        <v>10</v>
      </c>
      <c r="B34" s="24" t="s">
        <v>1305</v>
      </c>
      <c r="C34" s="24" t="s">
        <v>129</v>
      </c>
      <c r="D34" s="25">
        <v>88</v>
      </c>
      <c r="E34" s="25">
        <v>83</v>
      </c>
      <c r="F34" s="25">
        <v>74</v>
      </c>
      <c r="G34" s="25">
        <f t="shared" si="2"/>
        <v>245</v>
      </c>
      <c r="H34" s="27">
        <v>8</v>
      </c>
      <c r="I34" s="25">
        <v>660</v>
      </c>
      <c r="J34" s="28">
        <v>20</v>
      </c>
    </row>
    <row r="35" spans="1:13" ht="15.75" customHeight="1" x14ac:dyDescent="0.3">
      <c r="A35" s="23">
        <v>3</v>
      </c>
      <c r="B35" s="24" t="s">
        <v>1146</v>
      </c>
      <c r="C35" s="24" t="s">
        <v>312</v>
      </c>
      <c r="D35" s="25">
        <v>78</v>
      </c>
      <c r="E35" s="25">
        <v>72</v>
      </c>
      <c r="F35" s="25">
        <v>67</v>
      </c>
      <c r="G35" s="25">
        <f t="shared" si="2"/>
        <v>217</v>
      </c>
      <c r="H35" s="27">
        <v>5</v>
      </c>
      <c r="I35" s="25">
        <v>670</v>
      </c>
      <c r="J35" s="28">
        <v>19</v>
      </c>
    </row>
    <row r="36" spans="1:13" ht="15.75" customHeight="1" x14ac:dyDescent="0.3">
      <c r="A36" s="23">
        <v>5</v>
      </c>
      <c r="B36" s="24" t="s">
        <v>941</v>
      </c>
      <c r="C36" s="24" t="s">
        <v>153</v>
      </c>
      <c r="D36" s="25">
        <v>80</v>
      </c>
      <c r="E36" s="25">
        <v>74</v>
      </c>
      <c r="F36" s="25">
        <v>69</v>
      </c>
      <c r="G36" s="25">
        <f t="shared" si="2"/>
        <v>223</v>
      </c>
      <c r="H36" s="27">
        <v>6</v>
      </c>
      <c r="I36" s="25">
        <v>680</v>
      </c>
      <c r="J36" s="28">
        <v>17</v>
      </c>
    </row>
    <row r="37" spans="1:13" ht="15.75" customHeight="1" x14ac:dyDescent="0.3">
      <c r="A37" s="23">
        <v>1</v>
      </c>
      <c r="B37" s="24" t="s">
        <v>1306</v>
      </c>
      <c r="C37" s="24" t="s">
        <v>228</v>
      </c>
      <c r="D37" s="25">
        <v>72</v>
      </c>
      <c r="E37" s="25">
        <v>74</v>
      </c>
      <c r="F37" s="25">
        <v>70</v>
      </c>
      <c r="G37" s="25">
        <f t="shared" si="2"/>
        <v>216</v>
      </c>
      <c r="H37" s="27">
        <v>4</v>
      </c>
      <c r="I37" s="30">
        <v>666</v>
      </c>
      <c r="J37" s="31">
        <v>16</v>
      </c>
    </row>
    <row r="38" spans="1:13" ht="15.75" customHeight="1" x14ac:dyDescent="0.3">
      <c r="A38" s="23">
        <v>8</v>
      </c>
      <c r="B38" s="24" t="s">
        <v>1307</v>
      </c>
      <c r="C38" s="24" t="s">
        <v>48</v>
      </c>
      <c r="D38" s="25">
        <v>73</v>
      </c>
      <c r="E38" s="25">
        <v>70</v>
      </c>
      <c r="F38" s="25">
        <v>68</v>
      </c>
      <c r="G38" s="25">
        <f t="shared" si="2"/>
        <v>211</v>
      </c>
      <c r="H38" s="27">
        <v>3</v>
      </c>
      <c r="I38" s="25">
        <v>645</v>
      </c>
      <c r="J38" s="28">
        <v>11</v>
      </c>
    </row>
    <row r="39" spans="1:13" ht="15.75" customHeight="1" x14ac:dyDescent="0.3">
      <c r="A39" s="23">
        <v>6</v>
      </c>
      <c r="B39" s="24" t="s">
        <v>1308</v>
      </c>
      <c r="C39" s="24" t="s">
        <v>320</v>
      </c>
      <c r="D39" s="25" t="s">
        <v>102</v>
      </c>
      <c r="E39" s="25"/>
      <c r="F39" s="25"/>
      <c r="G39" s="25">
        <f t="shared" si="2"/>
        <v>0</v>
      </c>
      <c r="H39" s="27">
        <v>0</v>
      </c>
      <c r="I39" s="25">
        <v>0</v>
      </c>
      <c r="J39" s="28">
        <v>0</v>
      </c>
    </row>
    <row r="40" spans="1:13" ht="15.75" customHeight="1" x14ac:dyDescent="0.3">
      <c r="A40" s="32">
        <v>7</v>
      </c>
      <c r="B40" s="109" t="s">
        <v>1309</v>
      </c>
      <c r="C40" s="109" t="s">
        <v>245</v>
      </c>
      <c r="D40" s="99" t="s">
        <v>102</v>
      </c>
      <c r="E40" s="99"/>
      <c r="F40" s="99"/>
      <c r="G40" s="99">
        <f t="shared" si="2"/>
        <v>0</v>
      </c>
      <c r="H40" s="35">
        <v>0</v>
      </c>
      <c r="I40" s="99">
        <v>0</v>
      </c>
      <c r="J40" s="100">
        <v>0</v>
      </c>
    </row>
    <row r="41" spans="1:13" ht="15.75" customHeight="1" x14ac:dyDescent="0.3">
      <c r="A41" s="18"/>
    </row>
    <row r="42" spans="1:13" ht="15.75" customHeight="1" x14ac:dyDescent="0.35">
      <c r="A42" s="18"/>
      <c r="B42" s="172" t="s">
        <v>1310</v>
      </c>
    </row>
    <row r="43" spans="1:13" ht="15.75" customHeight="1" x14ac:dyDescent="0.3">
      <c r="A43" s="18"/>
    </row>
    <row r="44" spans="1:13" ht="15.75" customHeight="1" x14ac:dyDescent="0.3">
      <c r="A44" s="18"/>
      <c r="B44" s="18" t="s">
        <v>1311</v>
      </c>
      <c r="F44" s="39" t="s">
        <v>71</v>
      </c>
    </row>
    <row r="45" spans="1:13" ht="15.75" customHeight="1" x14ac:dyDescent="0.3">
      <c r="A45" s="18"/>
      <c r="B45" s="18" t="s">
        <v>72</v>
      </c>
      <c r="M45" s="308"/>
    </row>
    <row r="46" spans="1:13" ht="15.75" customHeight="1" x14ac:dyDescent="0.3">
      <c r="A46" s="18"/>
    </row>
    <row r="47" spans="1:13" ht="15.75" customHeight="1" x14ac:dyDescent="0.3">
      <c r="A47" s="18"/>
    </row>
    <row r="48" spans="1:13" ht="15.75" customHeight="1" x14ac:dyDescent="0.3">
      <c r="A48" s="18"/>
    </row>
    <row r="49" spans="1:1" ht="15.75" customHeight="1" x14ac:dyDescent="0.3">
      <c r="A49" s="18"/>
    </row>
    <row r="50" spans="1:1" ht="15.75" customHeight="1" x14ac:dyDescent="0.3">
      <c r="A50" s="18"/>
    </row>
    <row r="51" spans="1:1" ht="15.75" customHeight="1" x14ac:dyDescent="0.3">
      <c r="A51" s="18"/>
    </row>
    <row r="52" spans="1:1" ht="15.75" customHeight="1" x14ac:dyDescent="0.3">
      <c r="A52" s="18"/>
    </row>
    <row r="53" spans="1:1" ht="15.75" customHeight="1" x14ac:dyDescent="0.3">
      <c r="A53" s="18"/>
    </row>
    <row r="54" spans="1:1" ht="15.75" customHeight="1" x14ac:dyDescent="0.3">
      <c r="A54" s="18"/>
    </row>
    <row r="55" spans="1:1" ht="15.75" customHeight="1" x14ac:dyDescent="0.3">
      <c r="A55" s="18"/>
    </row>
    <row r="56" spans="1:1" ht="15.75" customHeight="1" x14ac:dyDescent="0.3">
      <c r="A56" s="18"/>
    </row>
    <row r="57" spans="1:1" ht="15.75" customHeight="1" x14ac:dyDescent="0.3">
      <c r="A57" s="18"/>
    </row>
    <row r="58" spans="1:1" ht="15.75" customHeight="1" x14ac:dyDescent="0.3">
      <c r="A58" s="18"/>
    </row>
    <row r="59" spans="1:1" ht="15.75" customHeight="1" x14ac:dyDescent="0.3">
      <c r="A59" s="18"/>
    </row>
    <row r="60" spans="1:1" ht="15.75" customHeight="1" x14ac:dyDescent="0.3">
      <c r="A60" s="18"/>
    </row>
    <row r="61" spans="1:1" ht="15.75" customHeight="1" x14ac:dyDescent="0.3">
      <c r="A61" s="18"/>
    </row>
    <row r="62" spans="1:1" ht="15.75" customHeight="1" x14ac:dyDescent="0.3">
      <c r="A62" s="18"/>
    </row>
    <row r="63" spans="1:1" ht="15.75" customHeight="1" x14ac:dyDescent="0.3">
      <c r="A63" s="18"/>
    </row>
    <row r="64" spans="1:1" ht="15.75" customHeight="1" x14ac:dyDescent="0.3">
      <c r="A64" s="18"/>
    </row>
    <row r="65" spans="1:1" ht="15.75" customHeight="1" x14ac:dyDescent="0.3">
      <c r="A65" s="18"/>
    </row>
    <row r="66" spans="1:1" ht="15.75" customHeight="1" x14ac:dyDescent="0.3">
      <c r="A66" s="18"/>
    </row>
    <row r="67" spans="1:1" ht="15.75" customHeight="1" x14ac:dyDescent="0.3">
      <c r="A67" s="18"/>
    </row>
    <row r="68" spans="1:1" ht="15.75" customHeight="1" x14ac:dyDescent="0.3">
      <c r="A68" s="18"/>
    </row>
    <row r="69" spans="1:1" ht="15.75" customHeight="1" x14ac:dyDescent="0.3">
      <c r="A69" s="18"/>
    </row>
    <row r="70" spans="1:1" ht="15.75" customHeight="1" x14ac:dyDescent="0.3">
      <c r="A70" s="18"/>
    </row>
    <row r="71" spans="1:1" ht="15.75" customHeight="1" x14ac:dyDescent="0.3">
      <c r="A71" s="18"/>
    </row>
    <row r="72" spans="1:1" ht="15.75" customHeight="1" x14ac:dyDescent="0.3">
      <c r="A72" s="18"/>
    </row>
    <row r="73" spans="1:1" ht="15.75" customHeight="1" x14ac:dyDescent="0.3">
      <c r="A73" s="18"/>
    </row>
    <row r="74" spans="1:1" ht="15.75" customHeight="1" x14ac:dyDescent="0.3">
      <c r="A74" s="18"/>
    </row>
    <row r="75" spans="1:1" ht="15.75" customHeight="1" x14ac:dyDescent="0.3">
      <c r="A75" s="18"/>
    </row>
    <row r="76" spans="1:1" ht="15.75" customHeight="1" x14ac:dyDescent="0.3">
      <c r="A76" s="18"/>
    </row>
    <row r="77" spans="1:1" ht="15.75" customHeight="1" x14ac:dyDescent="0.3">
      <c r="A77" s="18"/>
    </row>
    <row r="78" spans="1:1" ht="15.75" customHeight="1" x14ac:dyDescent="0.3">
      <c r="A78" s="18"/>
    </row>
    <row r="79" spans="1:1" ht="15.75" customHeight="1" x14ac:dyDescent="0.3">
      <c r="A79" s="18"/>
    </row>
    <row r="80" spans="1:1" ht="15.75" customHeight="1" x14ac:dyDescent="0.3">
      <c r="A80" s="18"/>
    </row>
    <row r="81" spans="1:1" ht="15.75" customHeight="1" x14ac:dyDescent="0.3">
      <c r="A81" s="18"/>
    </row>
    <row r="82" spans="1:1" ht="15.75" customHeight="1" x14ac:dyDescent="0.3">
      <c r="A82" s="18"/>
    </row>
    <row r="83" spans="1:1" ht="15.75" customHeight="1" x14ac:dyDescent="0.3">
      <c r="A83" s="18"/>
    </row>
    <row r="84" spans="1:1" ht="15.75" customHeight="1" x14ac:dyDescent="0.3">
      <c r="A84" s="18"/>
    </row>
    <row r="85" spans="1:1" ht="15.75" customHeight="1" x14ac:dyDescent="0.3">
      <c r="A85" s="18"/>
    </row>
    <row r="86" spans="1:1" ht="15.75" customHeight="1" x14ac:dyDescent="0.3">
      <c r="A86" s="18"/>
    </row>
    <row r="87" spans="1:1" ht="15.75" customHeight="1" x14ac:dyDescent="0.3">
      <c r="A87" s="18"/>
    </row>
    <row r="88" spans="1:1" ht="15.75" customHeight="1" x14ac:dyDescent="0.3">
      <c r="A88" s="18"/>
    </row>
    <row r="89" spans="1:1" ht="15.75" customHeight="1" x14ac:dyDescent="0.3">
      <c r="A89" s="18"/>
    </row>
    <row r="90" spans="1:1" ht="15.75" customHeight="1" x14ac:dyDescent="0.3">
      <c r="A90" s="18"/>
    </row>
    <row r="91" spans="1:1" ht="15.75" customHeight="1" x14ac:dyDescent="0.3">
      <c r="A91" s="18"/>
    </row>
    <row r="92" spans="1:1" ht="15.75" customHeight="1" x14ac:dyDescent="0.3">
      <c r="A92" s="18"/>
    </row>
    <row r="93" spans="1:1" ht="15.75" customHeight="1" x14ac:dyDescent="0.3">
      <c r="A93" s="18"/>
    </row>
    <row r="94" spans="1:1" ht="15.75" customHeight="1" x14ac:dyDescent="0.3">
      <c r="A94" s="18"/>
    </row>
    <row r="95" spans="1:1" ht="15.75" customHeight="1" x14ac:dyDescent="0.3">
      <c r="A95" s="18"/>
    </row>
    <row r="96" spans="1:1" ht="15.75" customHeight="1" x14ac:dyDescent="0.3">
      <c r="A96" s="18"/>
    </row>
    <row r="97" spans="1:1" ht="15.75" customHeight="1" x14ac:dyDescent="0.3">
      <c r="A97" s="18"/>
    </row>
    <row r="98" spans="1:1" ht="15.75" customHeight="1" x14ac:dyDescent="0.3">
      <c r="A98" s="18"/>
    </row>
    <row r="99" spans="1:1" ht="15.75" customHeight="1" x14ac:dyDescent="0.3">
      <c r="A99" s="18"/>
    </row>
    <row r="100" spans="1:1" ht="15.75" customHeight="1" x14ac:dyDescent="0.3">
      <c r="A100" s="18"/>
    </row>
    <row r="101" spans="1:1" ht="15.75" customHeight="1" x14ac:dyDescent="0.3">
      <c r="A101" s="18"/>
    </row>
    <row r="102" spans="1:1" ht="15.75" customHeight="1" x14ac:dyDescent="0.3">
      <c r="A102" s="18"/>
    </row>
    <row r="103" spans="1:1" ht="15.75" customHeight="1" x14ac:dyDescent="0.3">
      <c r="A103" s="18"/>
    </row>
    <row r="104" spans="1:1" ht="15.75" customHeight="1" x14ac:dyDescent="0.3">
      <c r="A104" s="18"/>
    </row>
    <row r="105" spans="1:1" ht="15.75" customHeight="1" x14ac:dyDescent="0.3">
      <c r="A105" s="18"/>
    </row>
    <row r="106" spans="1:1" ht="15.75" customHeight="1" x14ac:dyDescent="0.3">
      <c r="A106" s="18"/>
    </row>
    <row r="107" spans="1:1" ht="15.75" customHeight="1" x14ac:dyDescent="0.3">
      <c r="A107" s="18"/>
    </row>
    <row r="108" spans="1:1" ht="15.75" customHeight="1" x14ac:dyDescent="0.3">
      <c r="A108" s="18"/>
    </row>
    <row r="109" spans="1:1" ht="15.75" customHeight="1" x14ac:dyDescent="0.3">
      <c r="A109" s="18"/>
    </row>
    <row r="110" spans="1:1" ht="15.75" customHeight="1" x14ac:dyDescent="0.3">
      <c r="A110" s="18"/>
    </row>
    <row r="111" spans="1:1" ht="15.75" customHeight="1" x14ac:dyDescent="0.3">
      <c r="A111" s="18"/>
    </row>
    <row r="112" spans="1:1" ht="15.75" customHeight="1" x14ac:dyDescent="0.3">
      <c r="A112" s="18"/>
    </row>
    <row r="113" spans="1:1" ht="15.75" customHeight="1" x14ac:dyDescent="0.3">
      <c r="A113" s="18"/>
    </row>
    <row r="114" spans="1:1" ht="15.75" customHeight="1" x14ac:dyDescent="0.3">
      <c r="A114" s="18"/>
    </row>
    <row r="115" spans="1:1" ht="15.75" customHeight="1" x14ac:dyDescent="0.3">
      <c r="A115" s="18"/>
    </row>
    <row r="116" spans="1:1" ht="15.75" customHeight="1" x14ac:dyDescent="0.3">
      <c r="A116" s="18"/>
    </row>
    <row r="117" spans="1:1" ht="15.75" customHeight="1" x14ac:dyDescent="0.3">
      <c r="A117" s="18"/>
    </row>
    <row r="118" spans="1:1" ht="15.75" customHeight="1" x14ac:dyDescent="0.3">
      <c r="A118" s="18"/>
    </row>
    <row r="119" spans="1:1" ht="15.75" customHeight="1" x14ac:dyDescent="0.3">
      <c r="A119" s="18"/>
    </row>
    <row r="120" spans="1:1" ht="15.75" customHeight="1" x14ac:dyDescent="0.3">
      <c r="A120" s="18"/>
    </row>
    <row r="121" spans="1:1" ht="15.75" customHeight="1" x14ac:dyDescent="0.3">
      <c r="A121" s="18"/>
    </row>
    <row r="122" spans="1:1" ht="15.75" customHeight="1" x14ac:dyDescent="0.3">
      <c r="A122" s="18"/>
    </row>
    <row r="123" spans="1:1" ht="15.75" customHeight="1" x14ac:dyDescent="0.3">
      <c r="A123" s="18"/>
    </row>
    <row r="124" spans="1:1" ht="15.75" customHeight="1" x14ac:dyDescent="0.3">
      <c r="A124" s="18"/>
    </row>
    <row r="125" spans="1:1" ht="15.75" customHeight="1" x14ac:dyDescent="0.3">
      <c r="A125" s="18"/>
    </row>
    <row r="126" spans="1:1" ht="15.75" customHeight="1" x14ac:dyDescent="0.3">
      <c r="A126" s="18"/>
    </row>
    <row r="127" spans="1:1" ht="15.75" customHeight="1" x14ac:dyDescent="0.3">
      <c r="A127" s="18"/>
    </row>
    <row r="128" spans="1:1" ht="15.75" customHeight="1" x14ac:dyDescent="0.3">
      <c r="A128" s="18"/>
    </row>
    <row r="129" spans="1:1" ht="15.75" customHeight="1" x14ac:dyDescent="0.3">
      <c r="A129" s="18"/>
    </row>
    <row r="130" spans="1:1" ht="15.75" customHeight="1" x14ac:dyDescent="0.3">
      <c r="A130" s="18"/>
    </row>
    <row r="131" spans="1:1" ht="15.75" customHeight="1" x14ac:dyDescent="0.3">
      <c r="A131" s="18"/>
    </row>
    <row r="132" spans="1:1" ht="15.75" customHeight="1" x14ac:dyDescent="0.3">
      <c r="A132" s="18"/>
    </row>
    <row r="133" spans="1:1" ht="15.75" customHeight="1" x14ac:dyDescent="0.3">
      <c r="A133" s="18"/>
    </row>
    <row r="134" spans="1:1" ht="15.75" customHeight="1" x14ac:dyDescent="0.3">
      <c r="A134" s="18"/>
    </row>
    <row r="135" spans="1:1" ht="15.75" customHeight="1" x14ac:dyDescent="0.3">
      <c r="A135" s="18"/>
    </row>
    <row r="136" spans="1:1" ht="15.75" customHeight="1" x14ac:dyDescent="0.3">
      <c r="A136" s="18"/>
    </row>
    <row r="137" spans="1:1" ht="15.75" customHeight="1" x14ac:dyDescent="0.3">
      <c r="A137" s="18"/>
    </row>
    <row r="138" spans="1:1" ht="15.75" customHeight="1" x14ac:dyDescent="0.3">
      <c r="A138" s="18"/>
    </row>
    <row r="139" spans="1:1" ht="15.75" customHeight="1" x14ac:dyDescent="0.3">
      <c r="A139" s="18"/>
    </row>
    <row r="140" spans="1:1" ht="15.75" customHeight="1" x14ac:dyDescent="0.3">
      <c r="A140" s="18"/>
    </row>
    <row r="141" spans="1:1" ht="15.75" customHeight="1" x14ac:dyDescent="0.3">
      <c r="A141" s="18"/>
    </row>
    <row r="142" spans="1:1" ht="15.75" customHeight="1" x14ac:dyDescent="0.3">
      <c r="A142" s="18"/>
    </row>
    <row r="143" spans="1:1" ht="15.75" customHeight="1" x14ac:dyDescent="0.3">
      <c r="A143" s="18"/>
    </row>
    <row r="144" spans="1:1" ht="15.75" customHeight="1" x14ac:dyDescent="0.3">
      <c r="A144" s="18"/>
    </row>
    <row r="145" spans="1:1" ht="15.75" customHeight="1" x14ac:dyDescent="0.3">
      <c r="A145" s="18"/>
    </row>
    <row r="146" spans="1:1" ht="15.75" customHeight="1" x14ac:dyDescent="0.3">
      <c r="A146" s="18"/>
    </row>
    <row r="147" spans="1:1" ht="15.75" customHeight="1" x14ac:dyDescent="0.3">
      <c r="A147" s="18"/>
    </row>
    <row r="148" spans="1:1" ht="15.75" customHeight="1" x14ac:dyDescent="0.3">
      <c r="A148" s="18"/>
    </row>
    <row r="149" spans="1:1" ht="15.75" customHeight="1" x14ac:dyDescent="0.3">
      <c r="A149" s="18"/>
    </row>
    <row r="150" spans="1:1" ht="15.75" customHeight="1" x14ac:dyDescent="0.3">
      <c r="A150" s="18"/>
    </row>
    <row r="151" spans="1:1" ht="15.75" customHeight="1" x14ac:dyDescent="0.3">
      <c r="A151" s="18"/>
    </row>
    <row r="152" spans="1:1" ht="15.75" customHeight="1" x14ac:dyDescent="0.3">
      <c r="A152" s="18"/>
    </row>
    <row r="153" spans="1:1" ht="15.75" customHeight="1" x14ac:dyDescent="0.3">
      <c r="A153" s="18"/>
    </row>
    <row r="154" spans="1:1" ht="15.75" customHeight="1" x14ac:dyDescent="0.3">
      <c r="A154" s="18"/>
    </row>
    <row r="155" spans="1:1" ht="15.75" customHeight="1" x14ac:dyDescent="0.3">
      <c r="A155" s="18"/>
    </row>
    <row r="156" spans="1:1" ht="15.75" customHeight="1" x14ac:dyDescent="0.3">
      <c r="A156" s="18"/>
    </row>
    <row r="157" spans="1:1" ht="15.75" customHeight="1" x14ac:dyDescent="0.3">
      <c r="A157" s="18"/>
    </row>
    <row r="158" spans="1:1" ht="15.75" customHeight="1" x14ac:dyDescent="0.3">
      <c r="A158" s="18"/>
    </row>
    <row r="159" spans="1:1" ht="15.75" customHeight="1" x14ac:dyDescent="0.3">
      <c r="A159" s="18"/>
    </row>
    <row r="160" spans="1:1" ht="15.75" customHeight="1" x14ac:dyDescent="0.3">
      <c r="A160" s="18"/>
    </row>
    <row r="161" spans="1:1" ht="15.75" customHeight="1" x14ac:dyDescent="0.3">
      <c r="A161" s="18"/>
    </row>
    <row r="162" spans="1:1" ht="15.75" customHeight="1" x14ac:dyDescent="0.3">
      <c r="A162" s="18"/>
    </row>
    <row r="163" spans="1:1" ht="15.75" customHeight="1" x14ac:dyDescent="0.3">
      <c r="A163" s="18"/>
    </row>
    <row r="164" spans="1:1" ht="15.75" customHeight="1" x14ac:dyDescent="0.3">
      <c r="A164" s="18"/>
    </row>
    <row r="165" spans="1:1" ht="15.75" customHeight="1" x14ac:dyDescent="0.3">
      <c r="A165" s="18"/>
    </row>
    <row r="166" spans="1:1" ht="15.75" customHeight="1" x14ac:dyDescent="0.3">
      <c r="A166" s="18"/>
    </row>
    <row r="167" spans="1:1" ht="15.75" customHeight="1" x14ac:dyDescent="0.3">
      <c r="A167" s="18"/>
    </row>
    <row r="168" spans="1:1" ht="15.75" customHeight="1" x14ac:dyDescent="0.3">
      <c r="A168" s="18"/>
    </row>
    <row r="169" spans="1:1" ht="15.75" customHeight="1" x14ac:dyDescent="0.3">
      <c r="A169" s="18"/>
    </row>
    <row r="170" spans="1:1" ht="15.75" customHeight="1" x14ac:dyDescent="0.3">
      <c r="A170" s="18"/>
    </row>
    <row r="171" spans="1:1" ht="15.75" customHeight="1" x14ac:dyDescent="0.3">
      <c r="A171" s="18"/>
    </row>
    <row r="172" spans="1:1" ht="15.75" customHeight="1" x14ac:dyDescent="0.3">
      <c r="A172" s="18"/>
    </row>
    <row r="173" spans="1:1" ht="15.75" customHeight="1" x14ac:dyDescent="0.3">
      <c r="A173" s="18"/>
    </row>
    <row r="174" spans="1:1" ht="15.75" customHeight="1" x14ac:dyDescent="0.3">
      <c r="A174" s="18"/>
    </row>
    <row r="175" spans="1:1" ht="15.75" customHeight="1" x14ac:dyDescent="0.3">
      <c r="A175" s="18"/>
    </row>
    <row r="176" spans="1:1" ht="15.75" customHeight="1" x14ac:dyDescent="0.3">
      <c r="A176" s="18"/>
    </row>
    <row r="177" spans="1:1" ht="15.75" customHeight="1" x14ac:dyDescent="0.3">
      <c r="A177" s="18"/>
    </row>
    <row r="178" spans="1:1" ht="15.75" customHeight="1" x14ac:dyDescent="0.3">
      <c r="A178" s="18"/>
    </row>
    <row r="179" spans="1:1" ht="15.75" customHeight="1" x14ac:dyDescent="0.3">
      <c r="A179" s="18"/>
    </row>
    <row r="180" spans="1:1" ht="15.75" customHeight="1" x14ac:dyDescent="0.3">
      <c r="A180" s="18"/>
    </row>
    <row r="181" spans="1:1" ht="15.75" customHeight="1" x14ac:dyDescent="0.3">
      <c r="A181" s="18"/>
    </row>
    <row r="182" spans="1:1" ht="15.75" customHeight="1" x14ac:dyDescent="0.3">
      <c r="A182" s="18"/>
    </row>
    <row r="183" spans="1:1" ht="15.75" customHeight="1" x14ac:dyDescent="0.3">
      <c r="A183" s="18"/>
    </row>
    <row r="184" spans="1:1" ht="15.75" customHeight="1" x14ac:dyDescent="0.3">
      <c r="A184" s="18"/>
    </row>
    <row r="185" spans="1:1" ht="15.75" customHeight="1" x14ac:dyDescent="0.3">
      <c r="A185" s="18"/>
    </row>
    <row r="186" spans="1:1" ht="15.75" customHeight="1" x14ac:dyDescent="0.3">
      <c r="A186" s="18"/>
    </row>
    <row r="187" spans="1:1" ht="15.75" customHeight="1" x14ac:dyDescent="0.3">
      <c r="A187" s="18"/>
    </row>
    <row r="188" spans="1:1" ht="15.75" customHeight="1" x14ac:dyDescent="0.3">
      <c r="A188" s="18"/>
    </row>
    <row r="189" spans="1:1" ht="15.75" customHeight="1" x14ac:dyDescent="0.3">
      <c r="A189" s="18"/>
    </row>
    <row r="190" spans="1:1" ht="15.75" customHeight="1" x14ac:dyDescent="0.3">
      <c r="A190" s="18"/>
    </row>
    <row r="191" spans="1:1" ht="15.75" customHeight="1" x14ac:dyDescent="0.3">
      <c r="A191" s="18"/>
    </row>
    <row r="192" spans="1:1" ht="15.75" customHeight="1" x14ac:dyDescent="0.3">
      <c r="A192" s="18"/>
    </row>
  </sheetData>
  <mergeCells count="1">
    <mergeCell ref="E2:J2"/>
  </mergeCells>
  <hyperlinks>
    <hyperlink ref="B2" location="'Index'!A3" tooltip="Go to the Index sheet" display="á" xr:uid="{A2656BB7-5F7B-4C2B-9170-D81561AA828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82AA-DF55-42B1-891E-5F25E159D2F0}">
  <sheetPr>
    <tabColor theme="9"/>
    <pageSetUpPr fitToPage="1"/>
  </sheetPr>
  <dimension ref="A1:Y69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8" customWidth="1"/>
    <col min="2" max="6" width="5" style="18" customWidth="1"/>
    <col min="7" max="7" width="4.7109375" style="40" customWidth="1"/>
    <col min="8" max="8" width="20.7109375" style="18" customWidth="1"/>
    <col min="9" max="14" width="5" style="18" customWidth="1"/>
    <col min="15" max="22" width="4.140625" style="18" customWidth="1"/>
    <col min="23" max="25" width="10.28515625" style="18"/>
  </cols>
  <sheetData>
    <row r="1" spans="1:25" ht="18" x14ac:dyDescent="0.35">
      <c r="A1" s="2" t="s">
        <v>1725</v>
      </c>
      <c r="B1" s="2"/>
      <c r="C1" s="2"/>
      <c r="D1" s="3"/>
      <c r="E1" s="3"/>
      <c r="F1" s="3"/>
      <c r="G1" s="58"/>
      <c r="H1" s="3"/>
      <c r="I1" s="4" t="s">
        <v>1623</v>
      </c>
      <c r="J1" s="59">
        <v>4</v>
      </c>
      <c r="K1" s="2"/>
      <c r="L1" s="4">
        <v>3057486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60"/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44</v>
      </c>
      <c r="B3" s="9"/>
      <c r="C3" s="9"/>
      <c r="D3" s="9"/>
      <c r="E3" s="9"/>
      <c r="F3" s="9"/>
      <c r="G3" s="8"/>
      <c r="H3" s="9"/>
      <c r="I3" s="9"/>
      <c r="J3" s="9"/>
      <c r="K3" s="9"/>
      <c r="L3" s="9"/>
      <c r="M3" s="9"/>
      <c r="N3" s="61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1740</v>
      </c>
      <c r="B4" s="63"/>
      <c r="C4" s="64">
        <v>464</v>
      </c>
      <c r="D4" s="63"/>
      <c r="E4" s="14" t="s">
        <v>12</v>
      </c>
      <c r="F4" s="65">
        <f>SUM(F5:F7)</f>
        <v>477</v>
      </c>
      <c r="G4" s="66" t="s">
        <v>171</v>
      </c>
      <c r="H4" s="62" t="s">
        <v>1604</v>
      </c>
      <c r="I4" s="63"/>
      <c r="J4" s="64">
        <v>453</v>
      </c>
      <c r="K4" s="63"/>
      <c r="L4" s="14" t="s">
        <v>12</v>
      </c>
      <c r="M4" s="65">
        <f>SUM(M5:M7)</f>
        <v>470</v>
      </c>
      <c r="N4"/>
      <c r="O4" s="42"/>
      <c r="P4" s="42"/>
      <c r="Q4" s="42"/>
      <c r="R4" s="42"/>
      <c r="S4" s="42"/>
      <c r="T4" s="42"/>
    </row>
    <row r="5" spans="1:25" ht="15.75" customHeight="1" x14ac:dyDescent="0.3">
      <c r="A5" s="68" t="s">
        <v>1694</v>
      </c>
      <c r="B5" s="144">
        <v>37</v>
      </c>
      <c r="C5" s="144">
        <v>38</v>
      </c>
      <c r="D5" s="144">
        <v>36</v>
      </c>
      <c r="E5" s="144">
        <v>39</v>
      </c>
      <c r="F5" s="69">
        <f>SUM(B5:E5)</f>
        <v>150</v>
      </c>
      <c r="G5"/>
      <c r="H5" s="68" t="s">
        <v>1619</v>
      </c>
      <c r="I5" s="144">
        <v>40</v>
      </c>
      <c r="J5" s="144">
        <v>35</v>
      </c>
      <c r="K5" s="144">
        <v>43</v>
      </c>
      <c r="L5" s="144">
        <v>35</v>
      </c>
      <c r="M5" s="69">
        <f>SUM(I5:L5)</f>
        <v>153</v>
      </c>
      <c r="N5"/>
      <c r="O5" s="42"/>
      <c r="P5" s="42"/>
      <c r="Q5" s="42"/>
      <c r="R5" s="42"/>
      <c r="S5" s="42"/>
      <c r="T5" s="42"/>
    </row>
    <row r="6" spans="1:25" ht="15.75" customHeight="1" x14ac:dyDescent="0.3">
      <c r="A6" s="70" t="s">
        <v>1681</v>
      </c>
      <c r="B6" s="48">
        <v>47</v>
      </c>
      <c r="C6" s="48">
        <v>41</v>
      </c>
      <c r="D6" s="48">
        <v>43</v>
      </c>
      <c r="E6" s="48">
        <v>42</v>
      </c>
      <c r="F6" s="28">
        <f>SUM(B6:E6)</f>
        <v>173</v>
      </c>
      <c r="G6"/>
      <c r="H6" s="70" t="s">
        <v>1708</v>
      </c>
      <c r="I6" s="48">
        <v>36</v>
      </c>
      <c r="J6" s="48">
        <v>41</v>
      </c>
      <c r="K6" s="48">
        <v>39</v>
      </c>
      <c r="L6" s="48">
        <v>38</v>
      </c>
      <c r="M6" s="28">
        <f>SUM(I6:L6)</f>
        <v>154</v>
      </c>
      <c r="N6"/>
      <c r="O6" s="42"/>
      <c r="P6" s="42"/>
      <c r="Q6" s="42"/>
      <c r="R6" s="42"/>
      <c r="S6" s="42"/>
      <c r="T6" s="42"/>
    </row>
    <row r="7" spans="1:25" ht="15.75" customHeight="1" x14ac:dyDescent="0.3">
      <c r="A7" s="71" t="s">
        <v>1700</v>
      </c>
      <c r="B7" s="150">
        <v>38</v>
      </c>
      <c r="C7" s="150">
        <v>37</v>
      </c>
      <c r="D7" s="150">
        <v>37</v>
      </c>
      <c r="E7" s="150">
        <v>42</v>
      </c>
      <c r="F7" s="100">
        <f>SUM(B7:E7)</f>
        <v>154</v>
      </c>
      <c r="G7"/>
      <c r="H7" s="71" t="s">
        <v>1698</v>
      </c>
      <c r="I7" s="150">
        <v>43</v>
      </c>
      <c r="J7" s="150">
        <v>43</v>
      </c>
      <c r="K7" s="150">
        <v>35</v>
      </c>
      <c r="L7" s="150">
        <v>42</v>
      </c>
      <c r="M7" s="100">
        <f>SUM(I7:L7)</f>
        <v>163</v>
      </c>
      <c r="N7"/>
      <c r="O7" s="42"/>
      <c r="P7" s="42"/>
      <c r="Q7" s="42"/>
      <c r="R7" s="42"/>
      <c r="S7" s="42"/>
      <c r="T7" s="42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2"/>
      <c r="P8" s="42"/>
      <c r="Q8" s="42"/>
      <c r="R8" s="42"/>
      <c r="S8" s="42"/>
      <c r="T8" s="42"/>
    </row>
    <row r="9" spans="1:25" ht="15.75" customHeight="1" x14ac:dyDescent="0.3">
      <c r="A9" s="62" t="s">
        <v>1741</v>
      </c>
      <c r="B9" s="63"/>
      <c r="C9" s="64">
        <v>445</v>
      </c>
      <c r="D9" s="63"/>
      <c r="E9" s="14" t="s">
        <v>12</v>
      </c>
      <c r="F9" s="65">
        <f>SUM(F10:F12)</f>
        <v>295</v>
      </c>
      <c r="G9" s="66" t="s">
        <v>171</v>
      </c>
      <c r="H9" s="62" t="s">
        <v>1742</v>
      </c>
      <c r="I9" s="63"/>
      <c r="J9" s="64">
        <v>469</v>
      </c>
      <c r="K9" s="63"/>
      <c r="L9" s="14" t="s">
        <v>12</v>
      </c>
      <c r="M9" s="65">
        <f>SUM(M10:M12)</f>
        <v>493</v>
      </c>
      <c r="N9"/>
      <c r="O9" s="42"/>
      <c r="P9" s="42"/>
      <c r="Q9" s="42"/>
      <c r="R9" s="42"/>
      <c r="S9" s="42"/>
      <c r="T9" s="42"/>
    </row>
    <row r="10" spans="1:25" ht="15.75" customHeight="1" x14ac:dyDescent="0.3">
      <c r="A10" s="68" t="s">
        <v>740</v>
      </c>
      <c r="B10" s="144">
        <v>27</v>
      </c>
      <c r="C10" s="144">
        <v>32</v>
      </c>
      <c r="D10" s="144">
        <v>39</v>
      </c>
      <c r="E10" s="144">
        <v>36</v>
      </c>
      <c r="F10" s="69">
        <f>SUM(B10:E10)</f>
        <v>134</v>
      </c>
      <c r="G10"/>
      <c r="H10" s="68" t="s">
        <v>1282</v>
      </c>
      <c r="I10" s="144">
        <v>37</v>
      </c>
      <c r="J10" s="144">
        <v>38</v>
      </c>
      <c r="K10" s="144">
        <v>40</v>
      </c>
      <c r="L10" s="144">
        <v>44</v>
      </c>
      <c r="M10" s="69">
        <f>SUM(I10:L10)</f>
        <v>159</v>
      </c>
      <c r="N10"/>
      <c r="O10" s="42"/>
      <c r="P10" s="42"/>
      <c r="Q10" s="42"/>
      <c r="R10" s="42"/>
      <c r="S10" s="42"/>
      <c r="T10" s="42"/>
    </row>
    <row r="11" spans="1:25" ht="15.75" customHeight="1" x14ac:dyDescent="0.3">
      <c r="A11" s="70" t="s">
        <v>1399</v>
      </c>
      <c r="B11" s="48">
        <v>41</v>
      </c>
      <c r="C11" s="48">
        <v>41</v>
      </c>
      <c r="D11" s="48">
        <v>42</v>
      </c>
      <c r="E11" s="48">
        <v>37</v>
      </c>
      <c r="F11" s="28">
        <f>SUM(B11:E11)</f>
        <v>161</v>
      </c>
      <c r="G11"/>
      <c r="H11" s="70" t="s">
        <v>140</v>
      </c>
      <c r="I11" s="48">
        <v>46</v>
      </c>
      <c r="J11" s="48">
        <v>46</v>
      </c>
      <c r="K11" s="48">
        <v>46</v>
      </c>
      <c r="L11" s="48">
        <v>46</v>
      </c>
      <c r="M11" s="28">
        <f>SUM(I11:L11)</f>
        <v>184</v>
      </c>
      <c r="N11"/>
      <c r="O11" s="42"/>
      <c r="P11" s="42"/>
      <c r="Q11" s="42"/>
      <c r="R11" s="42"/>
      <c r="S11" s="42"/>
      <c r="T11" s="42"/>
    </row>
    <row r="12" spans="1:25" ht="15.75" customHeight="1" x14ac:dyDescent="0.3">
      <c r="A12" s="71" t="s">
        <v>1712</v>
      </c>
      <c r="B12" s="150">
        <v>0</v>
      </c>
      <c r="C12" s="150">
        <v>0</v>
      </c>
      <c r="D12" s="150">
        <v>0</v>
      </c>
      <c r="E12" s="150">
        <v>0</v>
      </c>
      <c r="F12" s="100">
        <f>SUM(B12:E12)</f>
        <v>0</v>
      </c>
      <c r="G12"/>
      <c r="H12" s="71" t="s">
        <v>1284</v>
      </c>
      <c r="I12" s="150">
        <v>41</v>
      </c>
      <c r="J12" s="150">
        <v>33</v>
      </c>
      <c r="K12" s="150">
        <v>31</v>
      </c>
      <c r="L12" s="150">
        <v>45</v>
      </c>
      <c r="M12" s="100">
        <f>SUM(I12:L12)</f>
        <v>150</v>
      </c>
      <c r="N12"/>
      <c r="O12" s="42"/>
      <c r="P12" s="42"/>
      <c r="Q12" s="42"/>
      <c r="R12" s="42"/>
      <c r="S12" s="42"/>
      <c r="T12" s="4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2"/>
      <c r="P13" s="42"/>
      <c r="Q13" s="42"/>
      <c r="R13" s="42"/>
      <c r="S13" s="42"/>
      <c r="T13" s="42"/>
    </row>
    <row r="14" spans="1:25" ht="15.75" customHeight="1" x14ac:dyDescent="0.3">
      <c r="A14" s="62" t="s">
        <v>1599</v>
      </c>
      <c r="B14" s="63"/>
      <c r="C14" s="64">
        <v>468</v>
      </c>
      <c r="D14" s="63"/>
      <c r="E14" s="14" t="s">
        <v>12</v>
      </c>
      <c r="F14" s="65">
        <f>SUM(F15:F17)</f>
        <v>471</v>
      </c>
      <c r="G14" s="66" t="s">
        <v>171</v>
      </c>
      <c r="H14" s="42" t="s">
        <v>1012</v>
      </c>
      <c r="I14" s="42"/>
      <c r="J14" s="42"/>
      <c r="K14" s="42"/>
      <c r="L14" s="42"/>
      <c r="M14" s="42"/>
      <c r="N14"/>
      <c r="O14" s="42"/>
      <c r="P14" s="42"/>
      <c r="Q14" s="42"/>
      <c r="R14" s="42"/>
      <c r="S14" s="42"/>
      <c r="T14" s="42"/>
    </row>
    <row r="15" spans="1:25" ht="15.75" customHeight="1" x14ac:dyDescent="0.3">
      <c r="A15" s="68" t="s">
        <v>1456</v>
      </c>
      <c r="B15" s="144">
        <v>31</v>
      </c>
      <c r="C15" s="144">
        <v>39</v>
      </c>
      <c r="D15" s="144">
        <v>38</v>
      </c>
      <c r="E15" s="144">
        <v>36</v>
      </c>
      <c r="F15" s="69">
        <f>SUM(B15:E15)</f>
        <v>144</v>
      </c>
      <c r="G15"/>
      <c r="H15" s="42"/>
      <c r="I15" s="42"/>
      <c r="J15" s="42"/>
      <c r="K15" s="42"/>
      <c r="L15" s="42"/>
      <c r="M15" s="42"/>
      <c r="N15"/>
      <c r="O15" s="42"/>
      <c r="P15" s="42"/>
      <c r="Q15" s="42"/>
      <c r="R15" s="42"/>
      <c r="S15" s="42"/>
      <c r="T15" s="42"/>
    </row>
    <row r="16" spans="1:25" ht="15.75" customHeight="1" x14ac:dyDescent="0.3">
      <c r="A16" s="70" t="s">
        <v>1147</v>
      </c>
      <c r="B16" s="48">
        <v>36</v>
      </c>
      <c r="C16" s="48">
        <v>41</v>
      </c>
      <c r="D16" s="48">
        <v>43</v>
      </c>
      <c r="E16" s="48">
        <v>41</v>
      </c>
      <c r="F16" s="28">
        <f>SUM(B16:E16)</f>
        <v>161</v>
      </c>
      <c r="G16"/>
      <c r="H16" s="42"/>
      <c r="I16" s="42"/>
      <c r="J16" s="42"/>
      <c r="K16" s="42"/>
      <c r="L16" s="42"/>
      <c r="M16" s="42"/>
      <c r="N16"/>
      <c r="O16" s="42"/>
      <c r="P16" s="42"/>
      <c r="Q16" s="42"/>
      <c r="R16" s="42"/>
      <c r="S16" s="42"/>
      <c r="T16" s="42"/>
    </row>
    <row r="17" spans="1:20" ht="15.75" customHeight="1" x14ac:dyDescent="0.3">
      <c r="A17" s="71" t="s">
        <v>241</v>
      </c>
      <c r="B17" s="150">
        <v>41</v>
      </c>
      <c r="C17" s="150">
        <v>39</v>
      </c>
      <c r="D17" s="150">
        <v>43</v>
      </c>
      <c r="E17" s="150">
        <v>43</v>
      </c>
      <c r="F17" s="100">
        <f>SUM(B17:E17)</f>
        <v>166</v>
      </c>
      <c r="G17"/>
      <c r="H17" s="42"/>
      <c r="I17" s="42"/>
      <c r="J17" s="42"/>
      <c r="K17" s="42"/>
      <c r="L17" s="42"/>
      <c r="M17" s="42"/>
      <c r="N17"/>
      <c r="O17" s="42"/>
      <c r="P17" s="42"/>
      <c r="Q17" s="42"/>
      <c r="R17" s="42"/>
      <c r="S17" s="42"/>
      <c r="T17" s="42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2"/>
      <c r="P18" s="42"/>
      <c r="Q18" s="42"/>
      <c r="R18" s="42"/>
      <c r="S18" s="42"/>
      <c r="T18" s="42"/>
    </row>
    <row r="19" spans="1:20" ht="15.75" customHeight="1" x14ac:dyDescent="0.3">
      <c r="H19" s="73" t="s">
        <v>44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0" t="s">
        <v>1743</v>
      </c>
      <c r="H20" s="143" t="s">
        <v>1742</v>
      </c>
      <c r="I20" s="144">
        <v>3</v>
      </c>
      <c r="J20" s="144">
        <v>3</v>
      </c>
      <c r="K20" s="144"/>
      <c r="L20" s="144"/>
      <c r="M20" s="144">
        <v>1484</v>
      </c>
      <c r="N20" s="146">
        <v>6</v>
      </c>
      <c r="O20" s="42"/>
      <c r="P20" s="42"/>
    </row>
    <row r="21" spans="1:20" ht="15.75" customHeight="1" x14ac:dyDescent="0.3">
      <c r="B21" s="75" t="s">
        <v>1768</v>
      </c>
      <c r="H21" s="147" t="s">
        <v>1740</v>
      </c>
      <c r="I21" s="48">
        <v>3</v>
      </c>
      <c r="J21" s="48">
        <v>3</v>
      </c>
      <c r="K21" s="48"/>
      <c r="L21" s="48"/>
      <c r="M21" s="48">
        <v>1431</v>
      </c>
      <c r="N21" s="49">
        <v>6</v>
      </c>
      <c r="O21" s="42"/>
      <c r="P21" s="42"/>
    </row>
    <row r="22" spans="1:20" ht="15.75" customHeight="1" x14ac:dyDescent="0.3">
      <c r="B22" s="10" t="s">
        <v>184</v>
      </c>
      <c r="H22" s="147" t="s">
        <v>1599</v>
      </c>
      <c r="I22" s="48">
        <v>3</v>
      </c>
      <c r="J22" s="48">
        <v>2</v>
      </c>
      <c r="K22" s="48"/>
      <c r="L22" s="48">
        <v>1</v>
      </c>
      <c r="M22" s="48">
        <v>1369</v>
      </c>
      <c r="N22" s="49">
        <v>4</v>
      </c>
      <c r="O22" s="42"/>
      <c r="P22" s="42"/>
    </row>
    <row r="23" spans="1:20" ht="15.75" customHeight="1" x14ac:dyDescent="0.3">
      <c r="H23" s="147" t="s">
        <v>1604</v>
      </c>
      <c r="I23" s="48">
        <v>3</v>
      </c>
      <c r="J23" s="48">
        <v>1</v>
      </c>
      <c r="K23" s="48"/>
      <c r="L23" s="48">
        <v>2</v>
      </c>
      <c r="M23" s="48">
        <v>1443</v>
      </c>
      <c r="N23" s="49">
        <v>2</v>
      </c>
      <c r="O23" s="42"/>
      <c r="P23" s="42"/>
    </row>
    <row r="24" spans="1:20" ht="15.75" customHeight="1" x14ac:dyDescent="0.3">
      <c r="H24" s="147" t="s">
        <v>1741</v>
      </c>
      <c r="I24" s="48">
        <v>3</v>
      </c>
      <c r="J24" s="48"/>
      <c r="K24" s="48"/>
      <c r="L24" s="48">
        <v>3</v>
      </c>
      <c r="M24" s="48">
        <v>1151</v>
      </c>
      <c r="N24" s="49">
        <v>0</v>
      </c>
      <c r="O24" s="42"/>
      <c r="P24" s="42"/>
    </row>
    <row r="25" spans="1:20" ht="15.75" customHeight="1" x14ac:dyDescent="0.3">
      <c r="H25" s="149" t="s">
        <v>1012</v>
      </c>
      <c r="I25" s="150"/>
      <c r="J25" s="150"/>
      <c r="K25" s="150"/>
      <c r="L25" s="150"/>
      <c r="M25" s="150"/>
      <c r="N25" s="120"/>
      <c r="O25" s="42"/>
      <c r="P25" s="42"/>
    </row>
    <row r="26" spans="1:20" ht="15.75" customHeight="1" x14ac:dyDescent="0.3">
      <c r="H26" s="77"/>
    </row>
    <row r="27" spans="1:20" ht="15.75" customHeight="1" x14ac:dyDescent="0.3">
      <c r="A27" s="18" t="s">
        <v>1630</v>
      </c>
      <c r="E27" s="40"/>
      <c r="G27" s="76" t="s">
        <v>71</v>
      </c>
      <c r="H27" s="77"/>
    </row>
    <row r="28" spans="1:20" ht="15.75" customHeight="1" x14ac:dyDescent="0.3">
      <c r="A28" s="18" t="s">
        <v>72</v>
      </c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/>
      <c r="B29"/>
      <c r="C29"/>
      <c r="D29"/>
      <c r="E29"/>
      <c r="F29"/>
      <c r="G29" s="66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/>
      <c r="B30"/>
      <c r="C30"/>
      <c r="D30"/>
      <c r="E30"/>
      <c r="F30"/>
      <c r="G30" s="66"/>
      <c r="H30"/>
      <c r="I30"/>
      <c r="J30"/>
      <c r="K30"/>
      <c r="L30"/>
      <c r="M30"/>
      <c r="N30"/>
      <c r="O30"/>
      <c r="P30"/>
      <c r="Q30" s="42"/>
      <c r="R30" s="42"/>
      <c r="S30" s="42"/>
      <c r="T30" s="42"/>
    </row>
    <row r="31" spans="1:20" ht="15.75" customHeight="1" x14ac:dyDescent="0.3">
      <c r="A31"/>
      <c r="B31"/>
      <c r="C31"/>
      <c r="D31"/>
      <c r="E31"/>
      <c r="F31"/>
      <c r="G31" s="66"/>
      <c r="H31"/>
      <c r="I31"/>
      <c r="J31"/>
      <c r="K31"/>
      <c r="L31"/>
      <c r="M31"/>
      <c r="N31"/>
      <c r="O31"/>
      <c r="P31"/>
      <c r="Q31" s="42"/>
      <c r="R31" s="42"/>
      <c r="S31" s="42"/>
      <c r="T31" s="42"/>
    </row>
    <row r="32" spans="1:20" ht="15.75" customHeight="1" x14ac:dyDescent="0.3">
      <c r="A32"/>
      <c r="B32"/>
      <c r="C32"/>
      <c r="D32"/>
      <c r="E32"/>
      <c r="F32"/>
      <c r="G32" s="66"/>
      <c r="H32"/>
      <c r="I32"/>
      <c r="J32"/>
      <c r="K32"/>
      <c r="L32"/>
      <c r="M32"/>
      <c r="N32"/>
      <c r="O32"/>
      <c r="P32"/>
      <c r="Q32" s="42"/>
      <c r="R32" s="42"/>
      <c r="S32" s="42"/>
      <c r="T32" s="42"/>
    </row>
    <row r="33" spans="1:20" ht="15.75" customHeight="1" x14ac:dyDescent="0.3">
      <c r="A33"/>
      <c r="B33"/>
      <c r="C33"/>
      <c r="D33"/>
      <c r="E33"/>
      <c r="F33"/>
      <c r="G33" s="66"/>
      <c r="H33"/>
      <c r="I33"/>
      <c r="J33"/>
      <c r="K33"/>
      <c r="L33"/>
      <c r="M33"/>
      <c r="N33"/>
      <c r="O33"/>
      <c r="P33"/>
      <c r="Q33" s="42"/>
      <c r="R33" s="42"/>
      <c r="S33" s="42"/>
      <c r="T33" s="42"/>
    </row>
    <row r="34" spans="1:20" ht="15.75" customHeight="1" x14ac:dyDescent="0.3">
      <c r="A34"/>
      <c r="B34"/>
      <c r="C34"/>
      <c r="D34"/>
      <c r="E34"/>
      <c r="F34"/>
      <c r="G34" s="66"/>
      <c r="H34"/>
      <c r="I34"/>
      <c r="J34"/>
      <c r="K34"/>
      <c r="L34"/>
      <c r="M34"/>
      <c r="N34"/>
      <c r="O34"/>
      <c r="P34"/>
      <c r="Q34" s="42"/>
      <c r="R34" s="42"/>
      <c r="S34" s="42"/>
      <c r="T34" s="42"/>
    </row>
    <row r="35" spans="1:20" ht="15.75" customHeight="1" x14ac:dyDescent="0.3">
      <c r="A35"/>
      <c r="B35"/>
      <c r="C35"/>
      <c r="D35"/>
      <c r="E35"/>
      <c r="F35"/>
      <c r="G35" s="66"/>
      <c r="H35"/>
      <c r="I35"/>
      <c r="J35"/>
      <c r="K35"/>
      <c r="L35"/>
      <c r="M35"/>
      <c r="N35"/>
      <c r="O35"/>
      <c r="P35"/>
      <c r="Q35" s="42"/>
      <c r="R35" s="42"/>
      <c r="S35" s="42"/>
      <c r="T35" s="42"/>
    </row>
    <row r="36" spans="1:20" ht="15.75" customHeight="1" x14ac:dyDescent="0.3">
      <c r="A36"/>
      <c r="B36"/>
      <c r="C36"/>
      <c r="D36"/>
      <c r="E36"/>
      <c r="F36"/>
      <c r="G36" s="66"/>
      <c r="H36"/>
      <c r="I36"/>
      <c r="J36"/>
      <c r="K36"/>
      <c r="L36"/>
      <c r="M36"/>
      <c r="N36"/>
      <c r="O36"/>
      <c r="P36"/>
      <c r="Q36" s="42"/>
      <c r="R36" s="42"/>
      <c r="S36" s="42"/>
      <c r="T36" s="42"/>
    </row>
    <row r="37" spans="1:20" ht="15.75" customHeight="1" x14ac:dyDescent="0.3">
      <c r="A37"/>
      <c r="B37"/>
      <c r="C37"/>
      <c r="D37"/>
      <c r="E37"/>
      <c r="F37"/>
      <c r="G37" s="66"/>
      <c r="H37"/>
      <c r="I37"/>
      <c r="J37"/>
      <c r="K37"/>
      <c r="L37"/>
      <c r="M37"/>
      <c r="N37"/>
      <c r="O37"/>
      <c r="P37"/>
      <c r="Q37" s="42"/>
      <c r="R37" s="42"/>
      <c r="S37" s="42"/>
      <c r="T37" s="42"/>
    </row>
    <row r="38" spans="1:20" ht="15.75" customHeight="1" x14ac:dyDescent="0.3">
      <c r="A38"/>
      <c r="B38"/>
      <c r="C38"/>
      <c r="D38"/>
      <c r="E38"/>
      <c r="F38"/>
      <c r="G38" s="66"/>
      <c r="H38"/>
      <c r="I38"/>
      <c r="J38"/>
      <c r="K38"/>
      <c r="L38"/>
      <c r="M38"/>
      <c r="N38"/>
      <c r="O38"/>
      <c r="P38"/>
      <c r="Q38" s="42"/>
      <c r="R38" s="42"/>
      <c r="S38" s="42"/>
      <c r="T38" s="42"/>
    </row>
    <row r="39" spans="1:20" ht="15.75" customHeight="1" x14ac:dyDescent="0.3">
      <c r="A39"/>
      <c r="B39"/>
      <c r="C39"/>
      <c r="D39"/>
      <c r="E39"/>
      <c r="F39"/>
      <c r="G39" s="66"/>
      <c r="H39"/>
      <c r="I39"/>
      <c r="J39"/>
      <c r="K39"/>
      <c r="L39"/>
      <c r="M39"/>
      <c r="N39"/>
      <c r="O39"/>
      <c r="P39"/>
      <c r="Q39" s="42"/>
      <c r="R39" s="42"/>
      <c r="S39" s="42"/>
      <c r="T39" s="42"/>
    </row>
    <row r="40" spans="1:20" ht="15.75" customHeight="1" x14ac:dyDescent="0.3">
      <c r="A40"/>
      <c r="B40"/>
      <c r="C40"/>
      <c r="D40"/>
      <c r="E40"/>
      <c r="F40"/>
      <c r="G40" s="66"/>
      <c r="H40"/>
      <c r="I40"/>
      <c r="J40"/>
      <c r="K40"/>
      <c r="L40"/>
      <c r="M40"/>
      <c r="N40"/>
      <c r="O40"/>
      <c r="P40"/>
      <c r="Q40" s="42"/>
      <c r="R40" s="42"/>
      <c r="S40" s="42"/>
      <c r="T40" s="42"/>
    </row>
    <row r="41" spans="1:20" ht="15.75" customHeight="1" x14ac:dyDescent="0.3">
      <c r="A41"/>
      <c r="B41"/>
      <c r="C41"/>
      <c r="D41"/>
      <c r="E41"/>
      <c r="F41"/>
      <c r="G41" s="66"/>
      <c r="H41"/>
      <c r="I41"/>
      <c r="J41"/>
      <c r="K41"/>
      <c r="L41"/>
      <c r="M41"/>
      <c r="N41"/>
      <c r="O41"/>
      <c r="P41"/>
      <c r="Q41" s="42"/>
      <c r="R41" s="42"/>
      <c r="S41" s="42"/>
      <c r="T41" s="42"/>
    </row>
    <row r="42" spans="1:20" ht="15.75" customHeight="1" x14ac:dyDescent="0.3">
      <c r="A42"/>
      <c r="B42"/>
      <c r="C42"/>
      <c r="D42"/>
      <c r="E42"/>
      <c r="F42"/>
      <c r="G42" s="66"/>
      <c r="H42"/>
      <c r="I42"/>
      <c r="J42"/>
      <c r="K42"/>
      <c r="L42"/>
      <c r="M42"/>
      <c r="N42"/>
      <c r="O42"/>
      <c r="P42"/>
      <c r="Q42" s="42"/>
      <c r="R42" s="42"/>
      <c r="S42" s="42"/>
      <c r="T42" s="42"/>
    </row>
    <row r="43" spans="1:20" ht="15.75" customHeight="1" x14ac:dyDescent="0.3">
      <c r="A43"/>
      <c r="B43"/>
      <c r="C43"/>
      <c r="D43"/>
      <c r="E43"/>
      <c r="F43"/>
      <c r="G43" s="66"/>
      <c r="H43"/>
      <c r="I43"/>
      <c r="J43"/>
      <c r="K43"/>
      <c r="L43"/>
      <c r="M43"/>
      <c r="N43"/>
      <c r="O43"/>
      <c r="P43"/>
      <c r="Q43" s="42"/>
      <c r="R43" s="42"/>
      <c r="S43" s="42"/>
      <c r="T43" s="42"/>
    </row>
    <row r="44" spans="1:20" ht="15.75" customHeight="1" x14ac:dyDescent="0.3">
      <c r="A44"/>
      <c r="B44"/>
      <c r="C44"/>
      <c r="D44"/>
      <c r="E44"/>
      <c r="F44"/>
      <c r="G44" s="66"/>
      <c r="H44"/>
      <c r="I44"/>
      <c r="J44"/>
      <c r="K44"/>
      <c r="L44"/>
      <c r="M44"/>
      <c r="N44"/>
      <c r="O44"/>
      <c r="P44"/>
      <c r="Q44" s="42"/>
      <c r="R44" s="42"/>
      <c r="S44" s="42"/>
      <c r="T44" s="42"/>
    </row>
    <row r="45" spans="1:20" ht="15.75" customHeight="1" x14ac:dyDescent="0.3">
      <c r="A45"/>
      <c r="B45"/>
      <c r="C45"/>
      <c r="D45"/>
      <c r="E45"/>
      <c r="F45"/>
      <c r="G45" s="66"/>
      <c r="H45"/>
      <c r="I45"/>
      <c r="J45"/>
      <c r="K45"/>
      <c r="L45"/>
      <c r="M45"/>
      <c r="N45"/>
      <c r="O45"/>
      <c r="P45"/>
    </row>
    <row r="46" spans="1:20" ht="15.75" customHeight="1" x14ac:dyDescent="0.3">
      <c r="A46"/>
      <c r="B46"/>
      <c r="C46"/>
      <c r="D46"/>
      <c r="E46"/>
      <c r="F46"/>
      <c r="G46" s="66"/>
      <c r="H46"/>
      <c r="I46"/>
      <c r="J46"/>
      <c r="K46"/>
      <c r="L46"/>
      <c r="M46"/>
      <c r="N46"/>
      <c r="O46"/>
      <c r="P46"/>
    </row>
    <row r="47" spans="1:20" ht="15.75" customHeight="1" x14ac:dyDescent="0.3">
      <c r="A47"/>
      <c r="B47"/>
      <c r="C47"/>
      <c r="D47"/>
      <c r="E47"/>
      <c r="F47"/>
      <c r="G47" s="66"/>
      <c r="H47"/>
      <c r="I47"/>
      <c r="J47"/>
      <c r="K47"/>
      <c r="L47"/>
      <c r="M47"/>
      <c r="N47"/>
      <c r="O47"/>
      <c r="P47"/>
    </row>
    <row r="48" spans="1:20" ht="15.75" customHeight="1" x14ac:dyDescent="0.3">
      <c r="A48"/>
      <c r="B48"/>
      <c r="C48"/>
      <c r="D48"/>
      <c r="E48"/>
      <c r="F48"/>
      <c r="G48" s="66"/>
      <c r="H48"/>
      <c r="I48"/>
      <c r="J48"/>
      <c r="K48"/>
      <c r="L48"/>
      <c r="M48"/>
      <c r="N48"/>
      <c r="O48"/>
      <c r="P48"/>
    </row>
    <row r="49" spans="1:16" ht="15.75" customHeight="1" x14ac:dyDescent="0.3">
      <c r="A49"/>
      <c r="B49"/>
      <c r="C49"/>
      <c r="D49"/>
      <c r="E49"/>
      <c r="F49"/>
      <c r="G49" s="66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6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6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6"/>
      <c r="H52"/>
      <c r="I52"/>
      <c r="J52"/>
      <c r="K52"/>
      <c r="L52"/>
      <c r="M52"/>
      <c r="N52"/>
      <c r="O52"/>
      <c r="P52"/>
    </row>
    <row r="53" spans="1:16" ht="15.75" customHeight="1" x14ac:dyDescent="0.3"/>
    <row r="54" spans="1:16" ht="15.75" customHeight="1" x14ac:dyDescent="0.3"/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2256E2C8-3618-4354-9B46-FC868BB2E94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F4D8-FD11-4D38-96D2-025F61E20B6D}">
  <sheetPr>
    <tabColor rgb="FFFFC000"/>
    <pageSetUpPr fitToPage="1"/>
  </sheetPr>
  <dimension ref="A1:Y6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40" customWidth="1"/>
    <col min="10" max="11" width="20.7109375" style="18" customWidth="1"/>
    <col min="12" max="15" width="5" style="18" customWidth="1"/>
    <col min="16" max="17" width="4.140625" style="18" customWidth="1"/>
    <col min="18" max="18" width="9.140625" style="18" bestFit="1" customWidth="1"/>
    <col min="19" max="24" width="4.140625" style="18" customWidth="1"/>
    <col min="25" max="25" width="10.28515625" style="18"/>
  </cols>
  <sheetData>
    <row r="1" spans="1:25" ht="18" x14ac:dyDescent="0.35">
      <c r="A1" s="1"/>
      <c r="B1" s="2" t="s">
        <v>1312</v>
      </c>
      <c r="C1" s="2"/>
      <c r="D1" s="3"/>
      <c r="E1" s="3"/>
      <c r="F1" s="3"/>
      <c r="G1" s="3"/>
      <c r="H1" s="3"/>
      <c r="I1" s="4" t="s">
        <v>1313</v>
      </c>
      <c r="J1" s="2"/>
      <c r="K1" s="3"/>
      <c r="L1" s="4">
        <v>49407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54"/>
      <c r="J2" s="55" t="s">
        <v>3</v>
      </c>
      <c r="K2" s="55"/>
      <c r="L2" s="55"/>
      <c r="M2" s="55"/>
      <c r="N2" s="55"/>
      <c r="O2" s="55"/>
    </row>
    <row r="3" spans="1:25" ht="15.75" customHeight="1" x14ac:dyDescent="0.3">
      <c r="A3" s="8"/>
      <c r="B3" s="9" t="s">
        <v>4</v>
      </c>
      <c r="C3" s="10" t="s">
        <v>1314</v>
      </c>
      <c r="D3" s="10"/>
      <c r="E3" s="10" t="s">
        <v>1315</v>
      </c>
      <c r="F3" s="9"/>
      <c r="G3" s="9"/>
      <c r="H3" s="9"/>
      <c r="I3" s="8"/>
      <c r="J3" s="9" t="s">
        <v>29</v>
      </c>
      <c r="K3" s="10" t="s">
        <v>1316</v>
      </c>
      <c r="L3" s="10"/>
      <c r="M3" s="10" t="s">
        <v>1317</v>
      </c>
      <c r="N3" s="9"/>
      <c r="O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  <c r="I4" s="11">
        <v>1</v>
      </c>
      <c r="J4" s="12" t="s">
        <v>7</v>
      </c>
      <c r="K4" s="12" t="s">
        <v>8</v>
      </c>
      <c r="L4" s="16" t="s">
        <v>9</v>
      </c>
      <c r="M4" s="16" t="s">
        <v>10</v>
      </c>
      <c r="N4" s="16" t="s">
        <v>11</v>
      </c>
      <c r="O4" s="17" t="s">
        <v>12</v>
      </c>
    </row>
    <row r="5" spans="1:25" ht="15.75" customHeight="1" x14ac:dyDescent="0.3">
      <c r="A5" s="102">
        <v>5</v>
      </c>
      <c r="B5" s="103" t="s">
        <v>1318</v>
      </c>
      <c r="C5" s="103" t="s">
        <v>1319</v>
      </c>
      <c r="D5" s="90">
        <v>97</v>
      </c>
      <c r="E5" s="90">
        <v>6</v>
      </c>
      <c r="F5" s="90">
        <v>296</v>
      </c>
      <c r="G5" s="91">
        <v>24</v>
      </c>
      <c r="I5" s="102">
        <v>3</v>
      </c>
      <c r="J5" s="310" t="s">
        <v>1320</v>
      </c>
      <c r="K5" s="103" t="s">
        <v>228</v>
      </c>
      <c r="L5" s="90">
        <v>96</v>
      </c>
      <c r="M5" s="90">
        <v>7</v>
      </c>
      <c r="N5" s="90">
        <v>292</v>
      </c>
      <c r="O5" s="91">
        <v>23</v>
      </c>
    </row>
    <row r="6" spans="1:25" ht="15.75" customHeight="1" x14ac:dyDescent="0.3">
      <c r="A6" s="23">
        <v>1</v>
      </c>
      <c r="B6" s="24" t="s">
        <v>1321</v>
      </c>
      <c r="C6" s="24" t="s">
        <v>56</v>
      </c>
      <c r="D6" s="25">
        <v>99</v>
      </c>
      <c r="E6" s="27">
        <v>9</v>
      </c>
      <c r="F6" s="30">
        <v>295</v>
      </c>
      <c r="G6" s="31">
        <v>21</v>
      </c>
      <c r="I6" s="23">
        <v>4</v>
      </c>
      <c r="J6" s="24" t="s">
        <v>1322</v>
      </c>
      <c r="K6" s="24" t="s">
        <v>205</v>
      </c>
      <c r="L6" s="29">
        <v>96</v>
      </c>
      <c r="M6" s="27">
        <v>7</v>
      </c>
      <c r="N6" s="25">
        <v>291</v>
      </c>
      <c r="O6" s="28">
        <v>22</v>
      </c>
    </row>
    <row r="7" spans="1:25" ht="15.75" customHeight="1" x14ac:dyDescent="0.3">
      <c r="A7" s="23">
        <v>8</v>
      </c>
      <c r="B7" s="24" t="s">
        <v>1323</v>
      </c>
      <c r="C7" s="24" t="s">
        <v>1319</v>
      </c>
      <c r="D7" s="25">
        <v>99</v>
      </c>
      <c r="E7" s="27">
        <v>9</v>
      </c>
      <c r="F7" s="25">
        <v>294</v>
      </c>
      <c r="G7" s="28">
        <v>19</v>
      </c>
      <c r="I7" s="23">
        <v>9</v>
      </c>
      <c r="J7" s="24" t="s">
        <v>1324</v>
      </c>
      <c r="K7" s="24" t="s">
        <v>1319</v>
      </c>
      <c r="L7" s="25">
        <v>97</v>
      </c>
      <c r="M7" s="27">
        <v>8</v>
      </c>
      <c r="N7" s="25">
        <v>291</v>
      </c>
      <c r="O7" s="28">
        <v>20</v>
      </c>
    </row>
    <row r="8" spans="1:25" ht="15.75" customHeight="1" x14ac:dyDescent="0.3">
      <c r="A8" s="23">
        <v>2</v>
      </c>
      <c r="B8" s="24" t="s">
        <v>1325</v>
      </c>
      <c r="C8" s="24" t="s">
        <v>847</v>
      </c>
      <c r="D8" s="25">
        <v>99</v>
      </c>
      <c r="E8" s="27">
        <v>9</v>
      </c>
      <c r="F8" s="25">
        <v>293</v>
      </c>
      <c r="G8" s="28">
        <v>18</v>
      </c>
      <c r="I8" s="23">
        <v>7</v>
      </c>
      <c r="J8" s="24" t="s">
        <v>753</v>
      </c>
      <c r="K8" s="24" t="s">
        <v>737</v>
      </c>
      <c r="L8" s="25">
        <v>96</v>
      </c>
      <c r="M8" s="27">
        <v>7</v>
      </c>
      <c r="N8" s="25">
        <v>289</v>
      </c>
      <c r="O8" s="28">
        <v>20</v>
      </c>
    </row>
    <row r="9" spans="1:25" ht="15.75" customHeight="1" x14ac:dyDescent="0.3">
      <c r="A9" s="23">
        <v>7</v>
      </c>
      <c r="B9" s="24" t="s">
        <v>764</v>
      </c>
      <c r="C9" s="24" t="s">
        <v>205</v>
      </c>
      <c r="D9" s="25">
        <v>97</v>
      </c>
      <c r="E9" s="27">
        <v>6</v>
      </c>
      <c r="F9" s="25">
        <v>292</v>
      </c>
      <c r="G9" s="28">
        <v>18</v>
      </c>
      <c r="I9" s="23">
        <v>1</v>
      </c>
      <c r="J9" s="24" t="s">
        <v>1326</v>
      </c>
      <c r="K9" s="24" t="s">
        <v>847</v>
      </c>
      <c r="L9" s="25">
        <v>98</v>
      </c>
      <c r="M9" s="27">
        <v>9</v>
      </c>
      <c r="N9" s="30">
        <v>288</v>
      </c>
      <c r="O9" s="31">
        <v>20</v>
      </c>
    </row>
    <row r="10" spans="1:25" ht="15.75" customHeight="1" x14ac:dyDescent="0.3">
      <c r="A10" s="23">
        <v>4</v>
      </c>
      <c r="B10" s="24" t="s">
        <v>792</v>
      </c>
      <c r="C10" s="24" t="s">
        <v>24</v>
      </c>
      <c r="D10" s="25" t="s">
        <v>27</v>
      </c>
      <c r="E10" s="27">
        <v>0</v>
      </c>
      <c r="F10" s="25">
        <v>199</v>
      </c>
      <c r="G10" s="28">
        <v>18</v>
      </c>
      <c r="I10" s="23">
        <v>8</v>
      </c>
      <c r="J10" s="24" t="s">
        <v>1327</v>
      </c>
      <c r="K10" s="24" t="s">
        <v>56</v>
      </c>
      <c r="L10" s="25">
        <v>95</v>
      </c>
      <c r="M10" s="27">
        <v>3</v>
      </c>
      <c r="N10" s="25">
        <v>289</v>
      </c>
      <c r="O10" s="28">
        <v>16</v>
      </c>
    </row>
    <row r="11" spans="1:25" ht="15.75" customHeight="1" x14ac:dyDescent="0.3">
      <c r="A11" s="23">
        <v>9</v>
      </c>
      <c r="B11" s="24" t="s">
        <v>1328</v>
      </c>
      <c r="C11" s="24" t="s">
        <v>1319</v>
      </c>
      <c r="D11" s="25">
        <v>95</v>
      </c>
      <c r="E11" s="27">
        <v>4</v>
      </c>
      <c r="F11" s="25">
        <v>291</v>
      </c>
      <c r="G11" s="28">
        <v>15</v>
      </c>
      <c r="I11" s="23">
        <v>6</v>
      </c>
      <c r="J11" s="24" t="s">
        <v>1329</v>
      </c>
      <c r="K11" s="24" t="s">
        <v>205</v>
      </c>
      <c r="L11" s="25">
        <v>96</v>
      </c>
      <c r="M11" s="27">
        <v>7</v>
      </c>
      <c r="N11" s="25">
        <v>284</v>
      </c>
      <c r="O11" s="28">
        <v>14</v>
      </c>
    </row>
    <row r="12" spans="1:25" ht="15.75" customHeight="1" x14ac:dyDescent="0.3">
      <c r="A12" s="23">
        <v>3</v>
      </c>
      <c r="B12" s="24" t="s">
        <v>1330</v>
      </c>
      <c r="C12" s="24" t="s">
        <v>94</v>
      </c>
      <c r="D12" s="25">
        <v>93</v>
      </c>
      <c r="E12" s="27">
        <v>3</v>
      </c>
      <c r="F12" s="25">
        <v>281</v>
      </c>
      <c r="G12" s="28">
        <v>7</v>
      </c>
      <c r="I12" s="23">
        <v>5</v>
      </c>
      <c r="J12" s="24" t="s">
        <v>1331</v>
      </c>
      <c r="K12" s="24" t="s">
        <v>94</v>
      </c>
      <c r="L12" s="25">
        <v>95</v>
      </c>
      <c r="M12" s="27">
        <v>3</v>
      </c>
      <c r="N12" s="25">
        <v>284</v>
      </c>
      <c r="O12" s="28">
        <v>9</v>
      </c>
    </row>
    <row r="13" spans="1:25" ht="15.75" customHeight="1" x14ac:dyDescent="0.3">
      <c r="A13" s="32">
        <v>6</v>
      </c>
      <c r="B13" s="109" t="s">
        <v>1332</v>
      </c>
      <c r="C13" s="109" t="s">
        <v>1029</v>
      </c>
      <c r="D13" s="99" t="s">
        <v>102</v>
      </c>
      <c r="E13" s="35">
        <v>0</v>
      </c>
      <c r="F13" s="99">
        <v>0</v>
      </c>
      <c r="G13" s="100">
        <v>0</v>
      </c>
      <c r="I13" s="32">
        <v>2</v>
      </c>
      <c r="J13" s="109" t="s">
        <v>1333</v>
      </c>
      <c r="K13" s="109" t="s">
        <v>474</v>
      </c>
      <c r="L13" s="99">
        <v>95</v>
      </c>
      <c r="M13" s="35">
        <v>3</v>
      </c>
      <c r="N13" s="99">
        <v>278</v>
      </c>
      <c r="O13" s="100">
        <v>5</v>
      </c>
    </row>
    <row r="14" spans="1:25" ht="15.75" customHeight="1" x14ac:dyDescent="0.3"/>
    <row r="15" spans="1:25" ht="15.75" customHeight="1" x14ac:dyDescent="0.3">
      <c r="A15" s="8"/>
      <c r="B15" s="9" t="s">
        <v>44</v>
      </c>
      <c r="C15" s="10" t="s">
        <v>1334</v>
      </c>
      <c r="D15" s="10"/>
      <c r="E15" s="10" t="s">
        <v>1335</v>
      </c>
      <c r="F15" s="9"/>
      <c r="G15" s="9"/>
      <c r="I15" s="8"/>
      <c r="J15" s="9" t="s">
        <v>57</v>
      </c>
      <c r="K15" s="10" t="s">
        <v>1336</v>
      </c>
      <c r="L15" s="10"/>
      <c r="M15" s="10" t="s">
        <v>1337</v>
      </c>
      <c r="N15" s="9"/>
      <c r="O15" s="9"/>
    </row>
    <row r="16" spans="1:25" ht="15.75" customHeight="1" x14ac:dyDescent="0.3">
      <c r="A16" s="11">
        <v>1</v>
      </c>
      <c r="B16" s="12" t="s">
        <v>7</v>
      </c>
      <c r="C16" s="12" t="s">
        <v>8</v>
      </c>
      <c r="D16" s="16" t="s">
        <v>9</v>
      </c>
      <c r="E16" s="16" t="s">
        <v>10</v>
      </c>
      <c r="F16" s="16" t="s">
        <v>11</v>
      </c>
      <c r="G16" s="17" t="s">
        <v>12</v>
      </c>
      <c r="I16" s="11">
        <v>1</v>
      </c>
      <c r="J16" s="12" t="s">
        <v>7</v>
      </c>
      <c r="K16" s="12" t="s">
        <v>8</v>
      </c>
      <c r="L16" s="16" t="s">
        <v>9</v>
      </c>
      <c r="M16" s="16" t="s">
        <v>10</v>
      </c>
      <c r="N16" s="16" t="s">
        <v>11</v>
      </c>
      <c r="O16" s="17" t="s">
        <v>12</v>
      </c>
    </row>
    <row r="17" spans="1:15" ht="15.75" customHeight="1" x14ac:dyDescent="0.3">
      <c r="A17" s="102">
        <v>2</v>
      </c>
      <c r="B17" s="103" t="s">
        <v>1338</v>
      </c>
      <c r="C17" s="103" t="s">
        <v>56</v>
      </c>
      <c r="D17" s="90">
        <v>98</v>
      </c>
      <c r="E17" s="90">
        <v>9</v>
      </c>
      <c r="F17" s="90">
        <v>291</v>
      </c>
      <c r="G17" s="91">
        <v>26</v>
      </c>
      <c r="I17" s="102">
        <v>3</v>
      </c>
      <c r="J17" s="103" t="s">
        <v>1339</v>
      </c>
      <c r="K17" s="103" t="s">
        <v>565</v>
      </c>
      <c r="L17" s="90">
        <v>96</v>
      </c>
      <c r="M17" s="90">
        <v>7</v>
      </c>
      <c r="N17" s="90">
        <v>289</v>
      </c>
      <c r="O17" s="91">
        <v>23</v>
      </c>
    </row>
    <row r="18" spans="1:15" ht="15.75" customHeight="1" x14ac:dyDescent="0.3">
      <c r="A18" s="23">
        <v>1</v>
      </c>
      <c r="B18" s="24" t="s">
        <v>1340</v>
      </c>
      <c r="C18" s="24" t="s">
        <v>1341</v>
      </c>
      <c r="D18" s="25">
        <v>97</v>
      </c>
      <c r="E18" s="27">
        <v>7</v>
      </c>
      <c r="F18" s="30">
        <v>290</v>
      </c>
      <c r="G18" s="31">
        <v>24</v>
      </c>
      <c r="I18" s="23">
        <v>8</v>
      </c>
      <c r="J18" s="24" t="s">
        <v>1342</v>
      </c>
      <c r="K18" s="24" t="s">
        <v>565</v>
      </c>
      <c r="L18" s="25">
        <v>99</v>
      </c>
      <c r="M18" s="27">
        <v>9</v>
      </c>
      <c r="N18" s="25">
        <v>288</v>
      </c>
      <c r="O18" s="28">
        <v>23</v>
      </c>
    </row>
    <row r="19" spans="1:15" ht="15.75" customHeight="1" x14ac:dyDescent="0.3">
      <c r="A19" s="23">
        <v>3</v>
      </c>
      <c r="B19" s="24" t="s">
        <v>1343</v>
      </c>
      <c r="C19" s="24" t="s">
        <v>1344</v>
      </c>
      <c r="D19" s="25">
        <v>98</v>
      </c>
      <c r="E19" s="27">
        <v>9</v>
      </c>
      <c r="F19" s="25">
        <v>287</v>
      </c>
      <c r="G19" s="28">
        <v>18</v>
      </c>
      <c r="I19" s="23">
        <v>2</v>
      </c>
      <c r="J19" s="24" t="s">
        <v>1345</v>
      </c>
      <c r="K19" s="24" t="s">
        <v>1319</v>
      </c>
      <c r="L19" s="25">
        <v>94</v>
      </c>
      <c r="M19" s="27">
        <v>5</v>
      </c>
      <c r="N19" s="25">
        <v>288</v>
      </c>
      <c r="O19" s="28">
        <v>22</v>
      </c>
    </row>
    <row r="20" spans="1:15" ht="15.75" customHeight="1" x14ac:dyDescent="0.3">
      <c r="A20" s="23">
        <v>4</v>
      </c>
      <c r="B20" s="24" t="s">
        <v>1346</v>
      </c>
      <c r="C20" s="24" t="s">
        <v>1319</v>
      </c>
      <c r="D20" s="25">
        <v>97</v>
      </c>
      <c r="E20" s="27">
        <v>7</v>
      </c>
      <c r="F20" s="25">
        <v>287</v>
      </c>
      <c r="G20" s="28">
        <v>18</v>
      </c>
      <c r="I20" s="23">
        <v>5</v>
      </c>
      <c r="J20" s="24" t="s">
        <v>1347</v>
      </c>
      <c r="K20" s="24" t="s">
        <v>1344</v>
      </c>
      <c r="L20" s="25">
        <v>98</v>
      </c>
      <c r="M20" s="27">
        <v>8</v>
      </c>
      <c r="N20" s="25">
        <v>285</v>
      </c>
      <c r="O20" s="28">
        <v>18</v>
      </c>
    </row>
    <row r="21" spans="1:15" ht="15.75" customHeight="1" x14ac:dyDescent="0.3">
      <c r="A21" s="23">
        <v>6</v>
      </c>
      <c r="B21" s="24" t="s">
        <v>1348</v>
      </c>
      <c r="C21" s="24" t="s">
        <v>1344</v>
      </c>
      <c r="D21" s="25">
        <v>91</v>
      </c>
      <c r="E21" s="27">
        <v>2</v>
      </c>
      <c r="F21" s="25">
        <v>283</v>
      </c>
      <c r="G21" s="28">
        <v>16</v>
      </c>
      <c r="I21" s="23">
        <v>1</v>
      </c>
      <c r="J21" s="24" t="s">
        <v>1349</v>
      </c>
      <c r="K21" s="24" t="s">
        <v>1319</v>
      </c>
      <c r="L21" s="25">
        <v>94</v>
      </c>
      <c r="M21" s="27">
        <v>5</v>
      </c>
      <c r="N21" s="30">
        <v>280</v>
      </c>
      <c r="O21" s="31">
        <v>17</v>
      </c>
    </row>
    <row r="22" spans="1:15" ht="15.75" customHeight="1" x14ac:dyDescent="0.3">
      <c r="A22" s="23">
        <v>5</v>
      </c>
      <c r="B22" s="24" t="s">
        <v>1350</v>
      </c>
      <c r="C22" s="24" t="s">
        <v>847</v>
      </c>
      <c r="D22" s="25">
        <v>93</v>
      </c>
      <c r="E22" s="27">
        <v>3</v>
      </c>
      <c r="F22" s="25">
        <v>284</v>
      </c>
      <c r="G22" s="28">
        <v>15</v>
      </c>
      <c r="I22" s="23">
        <v>6</v>
      </c>
      <c r="J22" s="24" t="s">
        <v>1351</v>
      </c>
      <c r="K22" s="24" t="s">
        <v>474</v>
      </c>
      <c r="L22" s="25">
        <v>95</v>
      </c>
      <c r="M22" s="27">
        <v>6</v>
      </c>
      <c r="N22" s="25">
        <v>280</v>
      </c>
      <c r="O22" s="28">
        <v>17</v>
      </c>
    </row>
    <row r="23" spans="1:15" ht="15.75" customHeight="1" x14ac:dyDescent="0.3">
      <c r="A23" s="23">
        <v>7</v>
      </c>
      <c r="B23" s="24" t="s">
        <v>1352</v>
      </c>
      <c r="C23" s="24" t="s">
        <v>295</v>
      </c>
      <c r="D23" s="25">
        <v>95</v>
      </c>
      <c r="E23" s="27">
        <v>4</v>
      </c>
      <c r="F23" s="25">
        <v>285</v>
      </c>
      <c r="G23" s="28">
        <v>14</v>
      </c>
      <c r="I23" s="23">
        <v>9</v>
      </c>
      <c r="J23" s="24" t="s">
        <v>1353</v>
      </c>
      <c r="K23" s="24" t="s">
        <v>474</v>
      </c>
      <c r="L23" s="25">
        <v>93</v>
      </c>
      <c r="M23" s="27">
        <v>3</v>
      </c>
      <c r="N23" s="25">
        <v>276</v>
      </c>
      <c r="O23" s="28">
        <v>12</v>
      </c>
    </row>
    <row r="24" spans="1:15" ht="15.75" customHeight="1" x14ac:dyDescent="0.3">
      <c r="A24" s="23">
        <v>9</v>
      </c>
      <c r="B24" s="24" t="s">
        <v>1354</v>
      </c>
      <c r="C24" s="24" t="s">
        <v>144</v>
      </c>
      <c r="D24" s="25">
        <v>97</v>
      </c>
      <c r="E24" s="27">
        <v>7</v>
      </c>
      <c r="F24" s="25">
        <v>283</v>
      </c>
      <c r="G24" s="28">
        <v>12</v>
      </c>
      <c r="I24" s="23">
        <v>4</v>
      </c>
      <c r="J24" s="24" t="s">
        <v>1355</v>
      </c>
      <c r="K24" s="24" t="s">
        <v>565</v>
      </c>
      <c r="L24" s="25">
        <v>93</v>
      </c>
      <c r="M24" s="27">
        <v>3</v>
      </c>
      <c r="N24" s="25">
        <v>273</v>
      </c>
      <c r="O24" s="28">
        <v>8</v>
      </c>
    </row>
    <row r="25" spans="1:15" ht="15.75" customHeight="1" x14ac:dyDescent="0.3">
      <c r="A25" s="32">
        <v>8</v>
      </c>
      <c r="B25" s="109" t="s">
        <v>1356</v>
      </c>
      <c r="C25" s="109" t="s">
        <v>474</v>
      </c>
      <c r="D25" s="99">
        <v>90</v>
      </c>
      <c r="E25" s="35">
        <v>1</v>
      </c>
      <c r="F25" s="99">
        <v>269</v>
      </c>
      <c r="G25" s="100">
        <v>3</v>
      </c>
      <c r="I25" s="32">
        <v>7</v>
      </c>
      <c r="J25" s="109" t="s">
        <v>1357</v>
      </c>
      <c r="K25" s="109" t="s">
        <v>320</v>
      </c>
      <c r="L25" s="99" t="s">
        <v>102</v>
      </c>
      <c r="M25" s="35">
        <v>0</v>
      </c>
      <c r="N25" s="99">
        <v>0</v>
      </c>
      <c r="O25" s="100">
        <v>0</v>
      </c>
    </row>
    <row r="26" spans="1:15" ht="15.75" customHeight="1" x14ac:dyDescent="0.3"/>
    <row r="27" spans="1:15" ht="15.75" customHeight="1" x14ac:dyDescent="0.3">
      <c r="A27" s="8"/>
      <c r="B27" s="9" t="s">
        <v>134</v>
      </c>
      <c r="C27" s="10" t="s">
        <v>1358</v>
      </c>
      <c r="D27" s="10"/>
      <c r="E27" s="10" t="s">
        <v>1359</v>
      </c>
      <c r="F27" s="9"/>
      <c r="G27" s="9"/>
      <c r="I27" s="8"/>
      <c r="J27" s="9" t="s">
        <v>137</v>
      </c>
      <c r="K27" s="10" t="s">
        <v>1360</v>
      </c>
      <c r="L27" s="10"/>
      <c r="M27" s="10" t="s">
        <v>1361</v>
      </c>
      <c r="N27" s="9"/>
      <c r="O27" s="9"/>
    </row>
    <row r="28" spans="1:15" ht="15.75" customHeight="1" x14ac:dyDescent="0.3">
      <c r="A28" s="11">
        <v>1</v>
      </c>
      <c r="B28" s="12" t="s">
        <v>7</v>
      </c>
      <c r="C28" s="12" t="s">
        <v>8</v>
      </c>
      <c r="D28" s="16" t="s">
        <v>9</v>
      </c>
      <c r="E28" s="16" t="s">
        <v>10</v>
      </c>
      <c r="F28" s="16" t="s">
        <v>11</v>
      </c>
      <c r="G28" s="17" t="s">
        <v>12</v>
      </c>
      <c r="I28" s="11">
        <v>1</v>
      </c>
      <c r="J28" s="12" t="s">
        <v>7</v>
      </c>
      <c r="K28" s="12" t="s">
        <v>8</v>
      </c>
      <c r="L28" s="16" t="s">
        <v>9</v>
      </c>
      <c r="M28" s="16" t="s">
        <v>10</v>
      </c>
      <c r="N28" s="16" t="s">
        <v>11</v>
      </c>
      <c r="O28" s="17" t="s">
        <v>12</v>
      </c>
    </row>
    <row r="29" spans="1:15" ht="15.75" customHeight="1" x14ac:dyDescent="0.3">
      <c r="A29" s="102">
        <v>1</v>
      </c>
      <c r="B29" s="103" t="s">
        <v>816</v>
      </c>
      <c r="C29" s="103" t="s">
        <v>737</v>
      </c>
      <c r="D29" s="90">
        <v>95</v>
      </c>
      <c r="E29" s="90">
        <v>9</v>
      </c>
      <c r="F29" s="171">
        <v>288</v>
      </c>
      <c r="G29" s="121">
        <v>25</v>
      </c>
      <c r="I29" s="102">
        <v>6</v>
      </c>
      <c r="J29" s="103" t="s">
        <v>1362</v>
      </c>
      <c r="K29" s="103" t="s">
        <v>565</v>
      </c>
      <c r="L29" s="90">
        <v>98</v>
      </c>
      <c r="M29" s="90">
        <v>9</v>
      </c>
      <c r="N29" s="90">
        <v>284</v>
      </c>
      <c r="O29" s="91">
        <v>22</v>
      </c>
    </row>
    <row r="30" spans="1:15" ht="15.75" customHeight="1" x14ac:dyDescent="0.3">
      <c r="A30" s="23">
        <v>8</v>
      </c>
      <c r="B30" s="24" t="s">
        <v>1238</v>
      </c>
      <c r="C30" s="24" t="s">
        <v>129</v>
      </c>
      <c r="D30" s="25">
        <v>95</v>
      </c>
      <c r="E30" s="27">
        <v>9</v>
      </c>
      <c r="F30" s="25">
        <v>282</v>
      </c>
      <c r="G30" s="28">
        <v>23</v>
      </c>
      <c r="I30" s="23">
        <v>7</v>
      </c>
      <c r="J30" s="24" t="s">
        <v>1363</v>
      </c>
      <c r="K30" s="24" t="s">
        <v>737</v>
      </c>
      <c r="L30" s="25">
        <v>89</v>
      </c>
      <c r="M30" s="27">
        <v>4</v>
      </c>
      <c r="N30" s="25">
        <v>278</v>
      </c>
      <c r="O30" s="28">
        <v>21</v>
      </c>
    </row>
    <row r="31" spans="1:15" ht="15.75" customHeight="1" x14ac:dyDescent="0.3">
      <c r="A31" s="23">
        <v>7</v>
      </c>
      <c r="B31" s="24" t="s">
        <v>1364</v>
      </c>
      <c r="C31" s="24" t="s">
        <v>1319</v>
      </c>
      <c r="D31" s="25">
        <v>93</v>
      </c>
      <c r="E31" s="27">
        <v>7</v>
      </c>
      <c r="F31" s="25">
        <v>274</v>
      </c>
      <c r="G31" s="28">
        <v>19</v>
      </c>
      <c r="I31" s="23">
        <v>2</v>
      </c>
      <c r="J31" s="24" t="s">
        <v>1365</v>
      </c>
      <c r="K31" s="24" t="s">
        <v>144</v>
      </c>
      <c r="L31" s="25">
        <v>93</v>
      </c>
      <c r="M31" s="27">
        <v>8</v>
      </c>
      <c r="N31" s="25">
        <v>278</v>
      </c>
      <c r="O31" s="28">
        <v>18</v>
      </c>
    </row>
    <row r="32" spans="1:15" ht="15.75" customHeight="1" x14ac:dyDescent="0.3">
      <c r="A32" s="23">
        <v>3</v>
      </c>
      <c r="B32" s="24" t="s">
        <v>1366</v>
      </c>
      <c r="C32" s="24" t="s">
        <v>847</v>
      </c>
      <c r="D32" s="25">
        <v>91</v>
      </c>
      <c r="E32" s="27">
        <v>4</v>
      </c>
      <c r="F32" s="25">
        <v>278</v>
      </c>
      <c r="G32" s="28">
        <v>16</v>
      </c>
      <c r="I32" s="23">
        <v>4</v>
      </c>
      <c r="J32" s="24" t="s">
        <v>1367</v>
      </c>
      <c r="K32" s="24" t="s">
        <v>144</v>
      </c>
      <c r="L32" s="25">
        <v>91</v>
      </c>
      <c r="M32" s="27">
        <v>6</v>
      </c>
      <c r="N32" s="25">
        <v>277</v>
      </c>
      <c r="O32" s="28">
        <v>18</v>
      </c>
    </row>
    <row r="33" spans="1:15" ht="15.75" customHeight="1" x14ac:dyDescent="0.3">
      <c r="A33" s="23">
        <v>4</v>
      </c>
      <c r="B33" s="24" t="s">
        <v>1241</v>
      </c>
      <c r="C33" s="24" t="s">
        <v>279</v>
      </c>
      <c r="D33" s="25">
        <v>92</v>
      </c>
      <c r="E33" s="27">
        <v>6</v>
      </c>
      <c r="F33" s="25">
        <v>277</v>
      </c>
      <c r="G33" s="28">
        <v>16</v>
      </c>
      <c r="I33" s="23">
        <v>8</v>
      </c>
      <c r="J33" s="24" t="s">
        <v>1368</v>
      </c>
      <c r="K33" s="24" t="s">
        <v>240</v>
      </c>
      <c r="L33" s="25">
        <v>88</v>
      </c>
      <c r="M33" s="27">
        <v>3</v>
      </c>
      <c r="N33" s="25">
        <v>276</v>
      </c>
      <c r="O33" s="28">
        <v>18</v>
      </c>
    </row>
    <row r="34" spans="1:15" ht="15.75" customHeight="1" x14ac:dyDescent="0.3">
      <c r="A34" s="23">
        <v>5</v>
      </c>
      <c r="B34" s="24" t="s">
        <v>1369</v>
      </c>
      <c r="C34" s="24" t="s">
        <v>1344</v>
      </c>
      <c r="D34" s="25">
        <v>90</v>
      </c>
      <c r="E34" s="27">
        <v>2</v>
      </c>
      <c r="F34" s="25">
        <v>276</v>
      </c>
      <c r="G34" s="28">
        <v>14</v>
      </c>
      <c r="I34" s="23">
        <v>9</v>
      </c>
      <c r="J34" s="24" t="s">
        <v>1370</v>
      </c>
      <c r="K34" s="24" t="s">
        <v>847</v>
      </c>
      <c r="L34" s="25" t="s">
        <v>102</v>
      </c>
      <c r="M34" s="27">
        <v>0</v>
      </c>
      <c r="N34" s="25">
        <v>190</v>
      </c>
      <c r="O34" s="28">
        <v>16</v>
      </c>
    </row>
    <row r="35" spans="1:15" ht="15.75" customHeight="1" x14ac:dyDescent="0.3">
      <c r="A35" s="23">
        <v>9</v>
      </c>
      <c r="B35" s="24" t="s">
        <v>1371</v>
      </c>
      <c r="C35" s="24" t="s">
        <v>205</v>
      </c>
      <c r="D35" s="25">
        <v>91</v>
      </c>
      <c r="E35" s="27">
        <v>4</v>
      </c>
      <c r="F35" s="25">
        <v>270</v>
      </c>
      <c r="G35" s="28">
        <v>13</v>
      </c>
      <c r="I35" s="23">
        <v>1</v>
      </c>
      <c r="J35" s="24" t="s">
        <v>1372</v>
      </c>
      <c r="K35" s="24" t="s">
        <v>565</v>
      </c>
      <c r="L35" s="25">
        <v>87</v>
      </c>
      <c r="M35" s="27">
        <v>2</v>
      </c>
      <c r="N35" s="30">
        <v>272</v>
      </c>
      <c r="O35" s="31">
        <v>12</v>
      </c>
    </row>
    <row r="36" spans="1:15" ht="15.75" customHeight="1" x14ac:dyDescent="0.3">
      <c r="A36" s="23">
        <v>2</v>
      </c>
      <c r="B36" s="24" t="s">
        <v>773</v>
      </c>
      <c r="C36" s="24" t="s">
        <v>240</v>
      </c>
      <c r="D36" s="25">
        <v>92</v>
      </c>
      <c r="E36" s="27">
        <v>6</v>
      </c>
      <c r="F36" s="25">
        <v>184</v>
      </c>
      <c r="G36" s="28">
        <v>10</v>
      </c>
      <c r="I36" s="23">
        <v>5</v>
      </c>
      <c r="J36" s="24" t="s">
        <v>1373</v>
      </c>
      <c r="K36" s="24" t="s">
        <v>847</v>
      </c>
      <c r="L36" s="25">
        <v>93</v>
      </c>
      <c r="M36" s="27">
        <v>8</v>
      </c>
      <c r="N36" s="25">
        <v>272</v>
      </c>
      <c r="O36" s="28">
        <v>12</v>
      </c>
    </row>
    <row r="37" spans="1:15" ht="15.75" customHeight="1" x14ac:dyDescent="0.3">
      <c r="A37" s="32">
        <v>6</v>
      </c>
      <c r="B37" s="109" t="s">
        <v>836</v>
      </c>
      <c r="C37" s="109" t="s">
        <v>737</v>
      </c>
      <c r="D37" s="99" t="s">
        <v>27</v>
      </c>
      <c r="E37" s="35">
        <v>0</v>
      </c>
      <c r="F37" s="99">
        <v>0</v>
      </c>
      <c r="G37" s="100">
        <v>0</v>
      </c>
      <c r="I37" s="32">
        <v>3</v>
      </c>
      <c r="J37" s="109" t="s">
        <v>1374</v>
      </c>
      <c r="K37" s="109" t="s">
        <v>1319</v>
      </c>
      <c r="L37" s="99">
        <v>90</v>
      </c>
      <c r="M37" s="35">
        <v>5</v>
      </c>
      <c r="N37" s="99">
        <v>261</v>
      </c>
      <c r="O37" s="100">
        <v>8</v>
      </c>
    </row>
    <row r="38" spans="1:15" ht="15.75" customHeight="1" x14ac:dyDescent="0.3"/>
    <row r="39" spans="1:15" ht="15.75" customHeight="1" x14ac:dyDescent="0.3">
      <c r="A39" s="8"/>
      <c r="B39" s="9" t="s">
        <v>353</v>
      </c>
      <c r="C39" s="10" t="s">
        <v>1375</v>
      </c>
      <c r="D39" s="10"/>
      <c r="E39" s="10" t="s">
        <v>1376</v>
      </c>
      <c r="F39" s="9"/>
      <c r="G39" s="9"/>
      <c r="I39" s="8"/>
      <c r="J39" s="9" t="s">
        <v>365</v>
      </c>
      <c r="K39" s="10" t="s">
        <v>1377</v>
      </c>
      <c r="L39" s="10"/>
      <c r="M39" s="10" t="s">
        <v>1378</v>
      </c>
      <c r="N39" s="9"/>
      <c r="O39" s="9"/>
    </row>
    <row r="40" spans="1:15" ht="15.75" customHeight="1" x14ac:dyDescent="0.3">
      <c r="A40" s="11">
        <v>1</v>
      </c>
      <c r="B40" s="12" t="s">
        <v>7</v>
      </c>
      <c r="C40" s="12" t="s">
        <v>8</v>
      </c>
      <c r="D40" s="16" t="s">
        <v>9</v>
      </c>
      <c r="E40" s="16" t="s">
        <v>10</v>
      </c>
      <c r="F40" s="16" t="s">
        <v>11</v>
      </c>
      <c r="G40" s="17" t="s">
        <v>12</v>
      </c>
      <c r="I40" s="11">
        <v>1</v>
      </c>
      <c r="J40" s="12" t="s">
        <v>7</v>
      </c>
      <c r="K40" s="12" t="s">
        <v>8</v>
      </c>
      <c r="L40" s="16" t="s">
        <v>9</v>
      </c>
      <c r="M40" s="16" t="s">
        <v>10</v>
      </c>
      <c r="N40" s="16" t="s">
        <v>11</v>
      </c>
      <c r="O40" s="17" t="s">
        <v>12</v>
      </c>
    </row>
    <row r="41" spans="1:15" ht="15.75" customHeight="1" x14ac:dyDescent="0.3">
      <c r="A41" s="102">
        <v>7</v>
      </c>
      <c r="B41" s="103" t="s">
        <v>310</v>
      </c>
      <c r="C41" s="103" t="s">
        <v>205</v>
      </c>
      <c r="D41" s="90">
        <v>94</v>
      </c>
      <c r="E41" s="90">
        <v>7</v>
      </c>
      <c r="F41" s="90">
        <v>285</v>
      </c>
      <c r="G41" s="91">
        <v>24</v>
      </c>
      <c r="I41" s="102">
        <v>7</v>
      </c>
      <c r="J41" s="103" t="s">
        <v>362</v>
      </c>
      <c r="K41" s="103" t="s">
        <v>205</v>
      </c>
      <c r="L41" s="90">
        <v>94</v>
      </c>
      <c r="M41" s="90">
        <v>8</v>
      </c>
      <c r="N41" s="90">
        <v>278</v>
      </c>
      <c r="O41" s="91">
        <v>21</v>
      </c>
    </row>
    <row r="42" spans="1:15" ht="15.75" customHeight="1" x14ac:dyDescent="0.3">
      <c r="A42" s="23">
        <v>8</v>
      </c>
      <c r="B42" s="24" t="s">
        <v>1379</v>
      </c>
      <c r="C42" s="24" t="s">
        <v>847</v>
      </c>
      <c r="D42" s="25">
        <v>97</v>
      </c>
      <c r="E42" s="27">
        <v>9</v>
      </c>
      <c r="F42" s="25">
        <v>280</v>
      </c>
      <c r="G42" s="28">
        <v>22</v>
      </c>
      <c r="I42" s="23">
        <v>3</v>
      </c>
      <c r="J42" s="24" t="s">
        <v>357</v>
      </c>
      <c r="K42" s="24" t="s">
        <v>202</v>
      </c>
      <c r="L42" s="25">
        <v>93</v>
      </c>
      <c r="M42" s="27">
        <v>7</v>
      </c>
      <c r="N42" s="25">
        <v>271</v>
      </c>
      <c r="O42" s="28">
        <v>17</v>
      </c>
    </row>
    <row r="43" spans="1:15" ht="15.75" customHeight="1" x14ac:dyDescent="0.3">
      <c r="A43" s="23">
        <v>3</v>
      </c>
      <c r="B43" s="24" t="s">
        <v>1380</v>
      </c>
      <c r="C43" s="24" t="s">
        <v>847</v>
      </c>
      <c r="D43" s="25">
        <v>91</v>
      </c>
      <c r="E43" s="27">
        <v>4</v>
      </c>
      <c r="F43" s="25">
        <v>278</v>
      </c>
      <c r="G43" s="28">
        <v>19</v>
      </c>
      <c r="I43" s="23">
        <v>4</v>
      </c>
      <c r="J43" s="24" t="s">
        <v>1381</v>
      </c>
      <c r="K43" s="24" t="s">
        <v>1382</v>
      </c>
      <c r="L43" s="25">
        <v>93</v>
      </c>
      <c r="M43" s="27">
        <v>7</v>
      </c>
      <c r="N43" s="25">
        <v>271</v>
      </c>
      <c r="O43" s="28">
        <v>16</v>
      </c>
    </row>
    <row r="44" spans="1:15" ht="15.75" customHeight="1" x14ac:dyDescent="0.3">
      <c r="A44" s="23">
        <v>1</v>
      </c>
      <c r="B44" s="24" t="s">
        <v>1383</v>
      </c>
      <c r="C44" s="24" t="s">
        <v>1319</v>
      </c>
      <c r="D44" s="25">
        <v>97</v>
      </c>
      <c r="E44" s="27">
        <v>9</v>
      </c>
      <c r="F44" s="30">
        <v>274</v>
      </c>
      <c r="G44" s="31">
        <v>19</v>
      </c>
      <c r="I44" s="23">
        <v>5</v>
      </c>
      <c r="J44" s="24" t="s">
        <v>143</v>
      </c>
      <c r="K44" s="24" t="s">
        <v>144</v>
      </c>
      <c r="L44" s="25">
        <v>89</v>
      </c>
      <c r="M44" s="27">
        <v>4</v>
      </c>
      <c r="N44" s="25">
        <v>270</v>
      </c>
      <c r="O44" s="28">
        <v>15</v>
      </c>
    </row>
    <row r="45" spans="1:15" ht="15.75" customHeight="1" x14ac:dyDescent="0.3">
      <c r="A45" s="23">
        <v>2</v>
      </c>
      <c r="B45" s="24" t="s">
        <v>1384</v>
      </c>
      <c r="C45" s="24" t="s">
        <v>279</v>
      </c>
      <c r="D45" s="25">
        <v>93</v>
      </c>
      <c r="E45" s="27">
        <v>6</v>
      </c>
      <c r="F45" s="25">
        <v>277</v>
      </c>
      <c r="G45" s="28">
        <v>18</v>
      </c>
      <c r="I45" s="23">
        <v>1</v>
      </c>
      <c r="J45" s="24" t="s">
        <v>1385</v>
      </c>
      <c r="K45" s="24" t="s">
        <v>474</v>
      </c>
      <c r="L45" s="25">
        <v>89</v>
      </c>
      <c r="M45" s="27">
        <v>4</v>
      </c>
      <c r="N45" s="30">
        <v>266</v>
      </c>
      <c r="O45" s="31">
        <v>13</v>
      </c>
    </row>
    <row r="46" spans="1:15" ht="15.75" customHeight="1" x14ac:dyDescent="0.3">
      <c r="A46" s="23">
        <v>5</v>
      </c>
      <c r="B46" s="24" t="s">
        <v>1386</v>
      </c>
      <c r="C46" s="24" t="s">
        <v>1344</v>
      </c>
      <c r="D46" s="25">
        <v>85</v>
      </c>
      <c r="E46" s="27">
        <v>2</v>
      </c>
      <c r="F46" s="25">
        <v>266</v>
      </c>
      <c r="G46" s="28">
        <v>13</v>
      </c>
      <c r="I46" s="23">
        <v>6</v>
      </c>
      <c r="J46" s="24" t="s">
        <v>1387</v>
      </c>
      <c r="K46" s="24" t="s">
        <v>228</v>
      </c>
      <c r="L46" s="25">
        <v>84</v>
      </c>
      <c r="M46" s="27">
        <v>2</v>
      </c>
      <c r="N46" s="25">
        <v>265</v>
      </c>
      <c r="O46" s="28">
        <v>13</v>
      </c>
    </row>
    <row r="47" spans="1:15" ht="15.75" customHeight="1" x14ac:dyDescent="0.3">
      <c r="A47" s="23">
        <v>4</v>
      </c>
      <c r="B47" s="24" t="s">
        <v>1388</v>
      </c>
      <c r="C47" s="24" t="s">
        <v>34</v>
      </c>
      <c r="D47" s="25">
        <v>93</v>
      </c>
      <c r="E47" s="27">
        <v>6</v>
      </c>
      <c r="F47" s="25">
        <v>267</v>
      </c>
      <c r="G47" s="28">
        <v>12</v>
      </c>
      <c r="I47" s="23">
        <v>2</v>
      </c>
      <c r="J47" s="167" t="s">
        <v>740</v>
      </c>
      <c r="K47" s="24" t="s">
        <v>94</v>
      </c>
      <c r="L47" s="25">
        <v>78</v>
      </c>
      <c r="M47" s="27">
        <v>1</v>
      </c>
      <c r="N47" s="25">
        <v>258</v>
      </c>
      <c r="O47" s="28">
        <v>11</v>
      </c>
    </row>
    <row r="48" spans="1:15" ht="15.75" customHeight="1" x14ac:dyDescent="0.3">
      <c r="A48" s="23">
        <v>6</v>
      </c>
      <c r="B48" s="24" t="s">
        <v>1389</v>
      </c>
      <c r="C48" s="24" t="s">
        <v>34</v>
      </c>
      <c r="D48" s="25">
        <v>85</v>
      </c>
      <c r="E48" s="27">
        <v>2</v>
      </c>
      <c r="F48" s="25">
        <v>258</v>
      </c>
      <c r="G48" s="28">
        <v>9</v>
      </c>
      <c r="I48" s="32">
        <v>8</v>
      </c>
      <c r="J48" s="109" t="s">
        <v>798</v>
      </c>
      <c r="K48" s="109" t="s">
        <v>565</v>
      </c>
      <c r="L48" s="99">
        <v>93</v>
      </c>
      <c r="M48" s="35">
        <v>7</v>
      </c>
      <c r="N48" s="99">
        <v>257</v>
      </c>
      <c r="O48" s="100">
        <v>9</v>
      </c>
    </row>
    <row r="49" spans="1:15" ht="15.75" customHeight="1" x14ac:dyDescent="0.3">
      <c r="A49" s="32">
        <v>9</v>
      </c>
      <c r="B49" s="109" t="s">
        <v>1390</v>
      </c>
      <c r="C49" s="109" t="s">
        <v>1341</v>
      </c>
      <c r="D49" s="99">
        <v>88</v>
      </c>
      <c r="E49" s="35">
        <v>3</v>
      </c>
      <c r="F49" s="99">
        <v>250</v>
      </c>
      <c r="G49" s="100">
        <v>5</v>
      </c>
    </row>
    <row r="50" spans="1:15" ht="15.75" customHeight="1" x14ac:dyDescent="0.3"/>
    <row r="51" spans="1:15" ht="15.75" customHeight="1" x14ac:dyDescent="0.3">
      <c r="A51" s="8"/>
      <c r="B51" s="9" t="s">
        <v>377</v>
      </c>
      <c r="C51" s="10" t="s">
        <v>1391</v>
      </c>
      <c r="D51" s="10"/>
      <c r="E51" s="10" t="s">
        <v>1378</v>
      </c>
      <c r="F51" s="9"/>
      <c r="G51" s="9"/>
      <c r="I51" s="8"/>
      <c r="J51" s="9" t="s">
        <v>388</v>
      </c>
      <c r="K51" s="10" t="s">
        <v>1392</v>
      </c>
      <c r="L51" s="10"/>
      <c r="M51" s="10" t="s">
        <v>1267</v>
      </c>
      <c r="N51" s="9"/>
      <c r="O51" s="9"/>
    </row>
    <row r="52" spans="1:15" ht="15.75" customHeight="1" x14ac:dyDescent="0.3">
      <c r="A52" s="11">
        <v>1</v>
      </c>
      <c r="B52" s="12" t="s">
        <v>7</v>
      </c>
      <c r="C52" s="12" t="s">
        <v>8</v>
      </c>
      <c r="D52" s="16" t="s">
        <v>9</v>
      </c>
      <c r="E52" s="16" t="s">
        <v>10</v>
      </c>
      <c r="F52" s="16" t="s">
        <v>11</v>
      </c>
      <c r="G52" s="17" t="s">
        <v>12</v>
      </c>
      <c r="I52" s="11">
        <v>1</v>
      </c>
      <c r="J52" s="12" t="s">
        <v>7</v>
      </c>
      <c r="K52" s="12" t="s">
        <v>8</v>
      </c>
      <c r="L52" s="16" t="s">
        <v>9</v>
      </c>
      <c r="M52" s="16" t="s">
        <v>10</v>
      </c>
      <c r="N52" s="16" t="s">
        <v>11</v>
      </c>
      <c r="O52" s="17" t="s">
        <v>12</v>
      </c>
    </row>
    <row r="53" spans="1:15" ht="15.75" customHeight="1" x14ac:dyDescent="0.3">
      <c r="A53" s="102">
        <v>4</v>
      </c>
      <c r="B53" s="103" t="s">
        <v>1393</v>
      </c>
      <c r="C53" s="103" t="s">
        <v>228</v>
      </c>
      <c r="D53" s="90">
        <v>95</v>
      </c>
      <c r="E53" s="90">
        <v>8</v>
      </c>
      <c r="F53" s="90">
        <v>278</v>
      </c>
      <c r="G53" s="91">
        <v>21</v>
      </c>
      <c r="I53" s="102">
        <v>5</v>
      </c>
      <c r="J53" s="103" t="s">
        <v>1394</v>
      </c>
      <c r="K53" s="103" t="s">
        <v>847</v>
      </c>
      <c r="L53" s="90">
        <v>88</v>
      </c>
      <c r="M53" s="90">
        <v>8</v>
      </c>
      <c r="N53" s="90">
        <v>269</v>
      </c>
      <c r="O53" s="91">
        <v>24</v>
      </c>
    </row>
    <row r="54" spans="1:15" ht="15.75" customHeight="1" x14ac:dyDescent="0.3">
      <c r="A54" s="23">
        <v>7</v>
      </c>
      <c r="B54" s="24" t="s">
        <v>1395</v>
      </c>
      <c r="C54" s="24" t="s">
        <v>34</v>
      </c>
      <c r="D54" s="25">
        <v>93</v>
      </c>
      <c r="E54" s="27">
        <v>7</v>
      </c>
      <c r="F54" s="25">
        <v>275</v>
      </c>
      <c r="G54" s="28">
        <v>20</v>
      </c>
      <c r="I54" s="23">
        <v>1</v>
      </c>
      <c r="J54" s="24" t="s">
        <v>898</v>
      </c>
      <c r="K54" s="24" t="s">
        <v>474</v>
      </c>
      <c r="L54" s="25">
        <v>82</v>
      </c>
      <c r="M54" s="27">
        <v>6</v>
      </c>
      <c r="N54" s="30">
        <v>255</v>
      </c>
      <c r="O54" s="31">
        <v>17</v>
      </c>
    </row>
    <row r="55" spans="1:15" ht="15.75" customHeight="1" x14ac:dyDescent="0.3">
      <c r="A55" s="23">
        <v>3</v>
      </c>
      <c r="B55" s="24" t="s">
        <v>1396</v>
      </c>
      <c r="C55" s="24" t="s">
        <v>1382</v>
      </c>
      <c r="D55" s="25">
        <v>87</v>
      </c>
      <c r="E55" s="27">
        <v>3</v>
      </c>
      <c r="F55" s="25">
        <v>269</v>
      </c>
      <c r="G55" s="28">
        <v>17</v>
      </c>
      <c r="I55" s="23">
        <v>2</v>
      </c>
      <c r="J55" s="24" t="s">
        <v>1397</v>
      </c>
      <c r="K55" s="24" t="s">
        <v>144</v>
      </c>
      <c r="L55" s="25">
        <v>79</v>
      </c>
      <c r="M55" s="27">
        <v>4</v>
      </c>
      <c r="N55" s="25">
        <v>255</v>
      </c>
      <c r="O55" s="28">
        <v>17</v>
      </c>
    </row>
    <row r="56" spans="1:15" ht="15.75" customHeight="1" x14ac:dyDescent="0.3">
      <c r="A56" s="23">
        <v>6</v>
      </c>
      <c r="B56" s="24" t="s">
        <v>1398</v>
      </c>
      <c r="C56" s="24" t="s">
        <v>565</v>
      </c>
      <c r="D56" s="25">
        <v>90</v>
      </c>
      <c r="E56" s="27">
        <v>6</v>
      </c>
      <c r="F56" s="25">
        <v>268</v>
      </c>
      <c r="G56" s="28">
        <v>15</v>
      </c>
      <c r="I56" s="23">
        <v>6</v>
      </c>
      <c r="J56" s="24" t="s">
        <v>1399</v>
      </c>
      <c r="K56" s="24" t="s">
        <v>94</v>
      </c>
      <c r="L56" s="25">
        <v>80</v>
      </c>
      <c r="M56" s="27">
        <v>5</v>
      </c>
      <c r="N56" s="25">
        <v>248</v>
      </c>
      <c r="O56" s="28">
        <v>16</v>
      </c>
    </row>
    <row r="57" spans="1:15" ht="15.75" customHeight="1" x14ac:dyDescent="0.3">
      <c r="A57" s="23">
        <v>1</v>
      </c>
      <c r="B57" s="24" t="s">
        <v>1400</v>
      </c>
      <c r="C57" s="24" t="s">
        <v>565</v>
      </c>
      <c r="D57" s="25">
        <v>89</v>
      </c>
      <c r="E57" s="27">
        <v>4</v>
      </c>
      <c r="F57" s="30">
        <v>266</v>
      </c>
      <c r="G57" s="31">
        <v>14</v>
      </c>
      <c r="I57" s="23">
        <v>7</v>
      </c>
      <c r="J57" s="24" t="s">
        <v>1401</v>
      </c>
      <c r="K57" s="24" t="s">
        <v>261</v>
      </c>
      <c r="L57" s="25">
        <v>87</v>
      </c>
      <c r="M57" s="27">
        <v>7</v>
      </c>
      <c r="N57" s="25">
        <v>254</v>
      </c>
      <c r="O57" s="28">
        <v>15</v>
      </c>
    </row>
    <row r="58" spans="1:15" ht="15.75" customHeight="1" x14ac:dyDescent="0.3">
      <c r="A58" s="23">
        <v>5</v>
      </c>
      <c r="B58" s="24" t="s">
        <v>1402</v>
      </c>
      <c r="C58" s="24" t="s">
        <v>205</v>
      </c>
      <c r="D58" s="25">
        <v>87</v>
      </c>
      <c r="E58" s="27">
        <v>3</v>
      </c>
      <c r="F58" s="25">
        <v>260</v>
      </c>
      <c r="G58" s="28">
        <v>9</v>
      </c>
      <c r="I58" s="23">
        <v>8</v>
      </c>
      <c r="J58" s="24" t="s">
        <v>1403</v>
      </c>
      <c r="K58" s="24" t="s">
        <v>1382</v>
      </c>
      <c r="L58" s="25" t="s">
        <v>102</v>
      </c>
      <c r="M58" s="27">
        <v>0</v>
      </c>
      <c r="N58" s="25">
        <v>170</v>
      </c>
      <c r="O58" s="28">
        <v>10</v>
      </c>
    </row>
    <row r="59" spans="1:15" x14ac:dyDescent="0.3">
      <c r="A59" s="23">
        <v>2</v>
      </c>
      <c r="B59" s="24" t="s">
        <v>1404</v>
      </c>
      <c r="C59" s="24" t="s">
        <v>847</v>
      </c>
      <c r="D59" s="25">
        <v>82</v>
      </c>
      <c r="E59" s="27">
        <v>1</v>
      </c>
      <c r="F59" s="25">
        <v>256</v>
      </c>
      <c r="G59" s="28">
        <v>8</v>
      </c>
      <c r="I59" s="23">
        <v>3</v>
      </c>
      <c r="J59" s="24" t="s">
        <v>1405</v>
      </c>
      <c r="K59" s="24" t="s">
        <v>146</v>
      </c>
      <c r="L59" s="25">
        <v>77</v>
      </c>
      <c r="M59" s="27">
        <v>3</v>
      </c>
      <c r="N59" s="25">
        <v>232</v>
      </c>
      <c r="O59" s="28">
        <v>8</v>
      </c>
    </row>
    <row r="60" spans="1:15" x14ac:dyDescent="0.3">
      <c r="A60" s="32">
        <v>8</v>
      </c>
      <c r="B60" s="109" t="s">
        <v>1406</v>
      </c>
      <c r="C60" s="109" t="s">
        <v>144</v>
      </c>
      <c r="D60" s="99">
        <v>90</v>
      </c>
      <c r="E60" s="35">
        <v>6</v>
      </c>
      <c r="F60" s="99">
        <v>255</v>
      </c>
      <c r="G60" s="100">
        <v>8</v>
      </c>
      <c r="I60" s="32">
        <v>4</v>
      </c>
      <c r="J60" s="109" t="s">
        <v>1407</v>
      </c>
      <c r="K60" s="109" t="s">
        <v>565</v>
      </c>
      <c r="L60" s="99" t="s">
        <v>27</v>
      </c>
      <c r="M60" s="35">
        <v>0</v>
      </c>
      <c r="N60" s="99">
        <v>0</v>
      </c>
      <c r="O60" s="100">
        <v>0</v>
      </c>
    </row>
    <row r="62" spans="1:15" x14ac:dyDescent="0.3">
      <c r="B62" s="18" t="s">
        <v>70</v>
      </c>
      <c r="F62" s="39" t="s">
        <v>71</v>
      </c>
    </row>
    <row r="63" spans="1:15" x14ac:dyDescent="0.3">
      <c r="B63" s="18" t="s">
        <v>72</v>
      </c>
    </row>
  </sheetData>
  <mergeCells count="1">
    <mergeCell ref="J2:O2"/>
  </mergeCells>
  <hyperlinks>
    <hyperlink ref="B2" location="'Index'!A3" tooltip="Go to the Index sheet" display="á" xr:uid="{29FC5150-690F-4FFB-B561-EB20CEF1D8C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0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353D-94DB-463B-91BC-49015308C177}">
  <sheetPr>
    <tabColor rgb="FFFFC000"/>
    <pageSetUpPr fitToPage="1"/>
  </sheetPr>
  <dimension ref="A1:Y70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7" width="5" style="18" customWidth="1"/>
    <col min="8" max="8" width="1.7109375" style="18" customWidth="1"/>
    <col min="9" max="9" width="2.7109375" style="40" customWidth="1"/>
    <col min="10" max="11" width="20.7109375" style="18" customWidth="1"/>
    <col min="12" max="15" width="5" style="18" customWidth="1"/>
    <col min="16" max="17" width="4.140625" style="18" customWidth="1"/>
    <col min="18" max="18" width="9.140625" style="18" bestFit="1" customWidth="1"/>
    <col min="19" max="24" width="4.140625" style="18" customWidth="1"/>
    <col min="25" max="25" width="10.28515625" style="18"/>
  </cols>
  <sheetData>
    <row r="1" spans="1:25" ht="18" x14ac:dyDescent="0.35">
      <c r="A1" s="1"/>
      <c r="B1" s="2" t="s">
        <v>1312</v>
      </c>
      <c r="C1" s="2"/>
      <c r="D1" s="3"/>
      <c r="E1" s="3"/>
      <c r="F1" s="3" t="s">
        <v>73</v>
      </c>
      <c r="G1" s="3"/>
      <c r="H1" s="3"/>
      <c r="I1" s="4" t="s">
        <v>1313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7" t="s">
        <v>3</v>
      </c>
      <c r="D2" s="7"/>
      <c r="E2" s="7"/>
      <c r="F2" s="7"/>
      <c r="G2" s="7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ht="15.75" customHeight="1" x14ac:dyDescent="0.3">
      <c r="A3" s="8"/>
      <c r="B3" s="9" t="s">
        <v>4</v>
      </c>
      <c r="C3" s="10" t="s">
        <v>1408</v>
      </c>
      <c r="D3" s="10"/>
      <c r="E3" s="10" t="s">
        <v>1409</v>
      </c>
      <c r="F3" s="9"/>
      <c r="G3" s="9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1</v>
      </c>
      <c r="B4" s="12" t="s">
        <v>7</v>
      </c>
      <c r="C4" s="12" t="s">
        <v>8</v>
      </c>
      <c r="D4" s="16" t="s">
        <v>9</v>
      </c>
      <c r="E4" s="16" t="s">
        <v>10</v>
      </c>
      <c r="F4" s="16" t="s">
        <v>11</v>
      </c>
      <c r="G4" s="17" t="s">
        <v>12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102">
        <v>3</v>
      </c>
      <c r="B5" s="114" t="s">
        <v>1340</v>
      </c>
      <c r="C5" s="114" t="s">
        <v>1341</v>
      </c>
      <c r="D5" s="173">
        <v>97</v>
      </c>
      <c r="E5" s="90">
        <v>8</v>
      </c>
      <c r="F5" s="173">
        <v>290</v>
      </c>
      <c r="G5" s="116">
        <v>24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6</v>
      </c>
      <c r="B6" s="47" t="s">
        <v>310</v>
      </c>
      <c r="C6" s="47" t="s">
        <v>205</v>
      </c>
      <c r="D6" s="48">
        <v>94</v>
      </c>
      <c r="E6" s="25">
        <v>7</v>
      </c>
      <c r="F6" s="48">
        <v>285</v>
      </c>
      <c r="G6" s="49">
        <v>22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23">
        <v>1</v>
      </c>
      <c r="B7" s="24" t="s">
        <v>1349</v>
      </c>
      <c r="C7" s="24" t="s">
        <v>1319</v>
      </c>
      <c r="D7" s="25">
        <v>94</v>
      </c>
      <c r="E7" s="25">
        <v>7</v>
      </c>
      <c r="F7" s="30">
        <v>280</v>
      </c>
      <c r="G7" s="31">
        <v>18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8</v>
      </c>
      <c r="B8" s="47" t="s">
        <v>362</v>
      </c>
      <c r="C8" s="47" t="s">
        <v>205</v>
      </c>
      <c r="D8" s="48">
        <v>94</v>
      </c>
      <c r="E8" s="25">
        <v>7</v>
      </c>
      <c r="F8" s="48">
        <v>278</v>
      </c>
      <c r="G8" s="49">
        <v>17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50">
        <v>4</v>
      </c>
      <c r="B9" s="47" t="s">
        <v>1388</v>
      </c>
      <c r="C9" s="47" t="s">
        <v>34</v>
      </c>
      <c r="D9" s="48">
        <v>93</v>
      </c>
      <c r="E9" s="25">
        <v>4</v>
      </c>
      <c r="F9" s="48">
        <v>267</v>
      </c>
      <c r="G9" s="49">
        <v>10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0">
        <v>2</v>
      </c>
      <c r="B10" s="47" t="s">
        <v>740</v>
      </c>
      <c r="C10" s="47" t="s">
        <v>94</v>
      </c>
      <c r="D10" s="48">
        <v>78</v>
      </c>
      <c r="E10" s="25">
        <v>1</v>
      </c>
      <c r="F10" s="48">
        <v>258</v>
      </c>
      <c r="G10" s="49">
        <v>9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23">
        <v>5</v>
      </c>
      <c r="B11" s="47" t="s">
        <v>1389</v>
      </c>
      <c r="C11" s="47" t="s">
        <v>34</v>
      </c>
      <c r="D11" s="48">
        <v>85</v>
      </c>
      <c r="E11" s="25">
        <v>2</v>
      </c>
      <c r="F11" s="48">
        <v>258</v>
      </c>
      <c r="G11" s="49">
        <v>8</v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32">
        <v>7</v>
      </c>
      <c r="B12" s="118" t="s">
        <v>1390</v>
      </c>
      <c r="C12" s="118" t="s">
        <v>1341</v>
      </c>
      <c r="D12" s="150">
        <v>88</v>
      </c>
      <c r="E12" s="99">
        <v>3</v>
      </c>
      <c r="F12" s="150">
        <v>250</v>
      </c>
      <c r="G12" s="120">
        <v>5</v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18" t="s">
        <v>77</v>
      </c>
      <c r="F14" s="39" t="s">
        <v>71</v>
      </c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42"/>
      <c r="B15" s="18" t="s">
        <v>72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B4F68197-9CDB-4116-97B9-F40656AE866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DAAB6-B4E7-4837-AC5D-F1A36DC23E77}">
  <sheetPr>
    <tabColor rgb="FFFFC000"/>
    <pageSetUpPr fitToPage="1"/>
  </sheetPr>
  <dimension ref="A1:Y8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8" customWidth="1"/>
    <col min="2" max="6" width="5" style="18" customWidth="1"/>
    <col min="7" max="7" width="4.7109375" style="40" customWidth="1"/>
    <col min="8" max="8" width="20.7109375" style="18" customWidth="1"/>
    <col min="9" max="14" width="5" style="18" customWidth="1"/>
    <col min="15" max="22" width="4.140625" style="18" customWidth="1"/>
    <col min="23" max="25" width="10.28515625" style="18"/>
  </cols>
  <sheetData>
    <row r="1" spans="1:25" ht="18" x14ac:dyDescent="0.35">
      <c r="A1" s="2" t="s">
        <v>1410</v>
      </c>
      <c r="B1" s="2"/>
      <c r="C1" s="2"/>
      <c r="D1" s="3"/>
      <c r="E1" s="3"/>
      <c r="F1" s="3"/>
      <c r="G1" s="58"/>
      <c r="H1" s="3"/>
      <c r="I1" s="4" t="s">
        <v>1313</v>
      </c>
      <c r="J1" s="59">
        <v>2</v>
      </c>
      <c r="K1" s="2"/>
      <c r="L1" s="4">
        <v>49407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</v>
      </c>
      <c r="B3" s="9"/>
      <c r="C3" s="9"/>
      <c r="D3" s="9"/>
      <c r="E3" s="9"/>
      <c r="F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170</v>
      </c>
      <c r="B4" s="63"/>
      <c r="C4" s="64">
        <v>579</v>
      </c>
      <c r="D4" s="63"/>
      <c r="E4" s="14" t="s">
        <v>12</v>
      </c>
      <c r="F4" s="65">
        <f>SUM(F5:F7)</f>
        <v>579</v>
      </c>
      <c r="G4" s="66" t="s">
        <v>171</v>
      </c>
      <c r="H4" s="62" t="s">
        <v>1411</v>
      </c>
      <c r="I4" s="63"/>
      <c r="J4" s="64">
        <v>580</v>
      </c>
      <c r="K4" s="63"/>
      <c r="L4" s="14" t="s">
        <v>12</v>
      </c>
      <c r="M4" s="65">
        <f>SUM(M5:M7)</f>
        <v>581</v>
      </c>
      <c r="N4"/>
    </row>
    <row r="5" spans="1:25" ht="15.75" customHeight="1" x14ac:dyDescent="0.3">
      <c r="A5" s="157" t="s">
        <v>1412</v>
      </c>
      <c r="B5" s="88"/>
      <c r="C5" s="89"/>
      <c r="D5" s="27">
        <v>97</v>
      </c>
      <c r="E5" s="27">
        <v>97</v>
      </c>
      <c r="F5" s="69">
        <f>SUM(D5:E5)</f>
        <v>194</v>
      </c>
      <c r="G5"/>
      <c r="H5" s="157" t="s">
        <v>764</v>
      </c>
      <c r="I5" s="88"/>
      <c r="J5" s="89"/>
      <c r="K5" s="27">
        <v>97</v>
      </c>
      <c r="L5" s="27">
        <v>99</v>
      </c>
      <c r="M5" s="69">
        <f>SUM(K5:L5)</f>
        <v>196</v>
      </c>
      <c r="N5"/>
    </row>
    <row r="6" spans="1:25" ht="15.75" customHeight="1" x14ac:dyDescent="0.3">
      <c r="A6" s="125" t="s">
        <v>1321</v>
      </c>
      <c r="B6" s="93"/>
      <c r="C6" s="94"/>
      <c r="D6" s="25">
        <v>99</v>
      </c>
      <c r="E6" s="25">
        <v>97</v>
      </c>
      <c r="F6" s="28">
        <f>SUM(D6:E6)</f>
        <v>196</v>
      </c>
      <c r="G6"/>
      <c r="H6" s="125" t="s">
        <v>1322</v>
      </c>
      <c r="I6" s="93"/>
      <c r="J6" s="94"/>
      <c r="K6" s="25">
        <v>97</v>
      </c>
      <c r="L6" s="29">
        <v>96</v>
      </c>
      <c r="M6" s="28">
        <f>SUM(K6:L6)</f>
        <v>193</v>
      </c>
      <c r="N6"/>
    </row>
    <row r="7" spans="1:25" ht="15.75" customHeight="1" x14ac:dyDescent="0.3">
      <c r="A7" s="128" t="s">
        <v>1327</v>
      </c>
      <c r="B7" s="129"/>
      <c r="C7" s="130"/>
      <c r="D7" s="99">
        <v>94</v>
      </c>
      <c r="E7" s="99">
        <v>95</v>
      </c>
      <c r="F7" s="100">
        <f>SUM(D7:E7)</f>
        <v>189</v>
      </c>
      <c r="G7"/>
      <c r="H7" s="128" t="s">
        <v>1329</v>
      </c>
      <c r="I7" s="129"/>
      <c r="J7" s="130"/>
      <c r="K7" s="99">
        <v>96</v>
      </c>
      <c r="L7" s="99">
        <v>96</v>
      </c>
      <c r="M7" s="100">
        <f>SUM(K7:L7)</f>
        <v>192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25" ht="15.75" customHeight="1" x14ac:dyDescent="0.3">
      <c r="A9" s="62" t="s">
        <v>1413</v>
      </c>
      <c r="B9" s="63"/>
      <c r="C9" s="64">
        <v>588</v>
      </c>
      <c r="D9" s="63"/>
      <c r="E9" s="14" t="s">
        <v>12</v>
      </c>
      <c r="F9" s="65">
        <f>SUM(F10:F12)</f>
        <v>588</v>
      </c>
      <c r="G9" s="66" t="s">
        <v>171</v>
      </c>
      <c r="H9" s="62" t="s">
        <v>1414</v>
      </c>
      <c r="I9" s="63"/>
      <c r="J9" s="64">
        <v>571</v>
      </c>
      <c r="K9" s="63"/>
      <c r="L9" s="14" t="s">
        <v>12</v>
      </c>
      <c r="M9" s="65">
        <f>SUM(M10:M12)</f>
        <v>568</v>
      </c>
      <c r="N9"/>
    </row>
    <row r="10" spans="1:25" ht="15.75" customHeight="1" x14ac:dyDescent="0.3">
      <c r="A10" s="157" t="s">
        <v>1318</v>
      </c>
      <c r="B10" s="88"/>
      <c r="C10" s="89"/>
      <c r="D10" s="27">
        <v>99</v>
      </c>
      <c r="E10" s="27">
        <v>97</v>
      </c>
      <c r="F10" s="69">
        <f>SUM(D10:E10)</f>
        <v>196</v>
      </c>
      <c r="G10"/>
      <c r="H10" s="157" t="s">
        <v>1349</v>
      </c>
      <c r="I10" s="88"/>
      <c r="J10" s="89"/>
      <c r="K10" s="27">
        <v>92</v>
      </c>
      <c r="L10" s="27">
        <v>94</v>
      </c>
      <c r="M10" s="69">
        <f>SUM(K10:L10)</f>
        <v>186</v>
      </c>
      <c r="N10"/>
    </row>
    <row r="11" spans="1:25" ht="15.75" customHeight="1" x14ac:dyDescent="0.3">
      <c r="A11" s="125" t="s">
        <v>1323</v>
      </c>
      <c r="B11" s="93"/>
      <c r="C11" s="94"/>
      <c r="D11" s="25">
        <v>99</v>
      </c>
      <c r="E11" s="25">
        <v>99</v>
      </c>
      <c r="F11" s="28">
        <f>SUM(D11:E11)</f>
        <v>198</v>
      </c>
      <c r="G11"/>
      <c r="H11" s="125" t="s">
        <v>1346</v>
      </c>
      <c r="I11" s="93"/>
      <c r="J11" s="94"/>
      <c r="K11" s="25">
        <v>95</v>
      </c>
      <c r="L11" s="25">
        <v>97</v>
      </c>
      <c r="M11" s="28">
        <f>SUM(K11:L11)</f>
        <v>192</v>
      </c>
      <c r="N11"/>
    </row>
    <row r="12" spans="1:25" ht="15.75" customHeight="1" x14ac:dyDescent="0.3">
      <c r="A12" s="128" t="s">
        <v>1328</v>
      </c>
      <c r="B12" s="129"/>
      <c r="C12" s="130"/>
      <c r="D12" s="99">
        <v>99</v>
      </c>
      <c r="E12" s="99">
        <v>95</v>
      </c>
      <c r="F12" s="100">
        <f>SUM(D12:E12)</f>
        <v>194</v>
      </c>
      <c r="G12"/>
      <c r="H12" s="128" t="s">
        <v>1324</v>
      </c>
      <c r="I12" s="129"/>
      <c r="J12" s="130"/>
      <c r="K12" s="99">
        <v>93</v>
      </c>
      <c r="L12" s="99">
        <v>97</v>
      </c>
      <c r="M12" s="100">
        <f>SUM(K12:L12)</f>
        <v>190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1415</v>
      </c>
      <c r="B14" s="63"/>
      <c r="C14" s="64">
        <v>573</v>
      </c>
      <c r="D14" s="63"/>
      <c r="E14" s="14" t="s">
        <v>12</v>
      </c>
      <c r="F14" s="65">
        <f>SUM(F15:F17)</f>
        <v>575</v>
      </c>
      <c r="G14" s="66" t="s">
        <v>171</v>
      </c>
      <c r="H14" s="18" t="s">
        <v>1012</v>
      </c>
      <c r="N14"/>
    </row>
    <row r="15" spans="1:25" ht="15.75" customHeight="1" x14ac:dyDescent="0.3">
      <c r="A15" s="157" t="s">
        <v>1343</v>
      </c>
      <c r="B15" s="88"/>
      <c r="C15" s="89"/>
      <c r="D15" s="27">
        <v>98</v>
      </c>
      <c r="E15" s="27">
        <v>99</v>
      </c>
      <c r="F15" s="69">
        <f>SUM(D15:E15)</f>
        <v>197</v>
      </c>
      <c r="G15"/>
      <c r="N15"/>
    </row>
    <row r="16" spans="1:25" ht="15.75" customHeight="1" x14ac:dyDescent="0.3">
      <c r="A16" s="125" t="s">
        <v>1347</v>
      </c>
      <c r="B16" s="93"/>
      <c r="C16" s="94"/>
      <c r="D16" s="25">
        <v>98</v>
      </c>
      <c r="E16" s="25">
        <v>95</v>
      </c>
      <c r="F16" s="28">
        <f>SUM(D16:E16)</f>
        <v>193</v>
      </c>
      <c r="G16"/>
      <c r="N16"/>
    </row>
    <row r="17" spans="1:20" ht="15.75" customHeight="1" x14ac:dyDescent="0.3">
      <c r="A17" s="128" t="s">
        <v>1348</v>
      </c>
      <c r="B17" s="129"/>
      <c r="C17" s="130"/>
      <c r="D17" s="99">
        <v>91</v>
      </c>
      <c r="E17" s="99">
        <v>94</v>
      </c>
      <c r="F17" s="100">
        <f>SUM(D17:E17)</f>
        <v>185</v>
      </c>
      <c r="G17"/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H19" s="73" t="s">
        <v>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8" t="s">
        <v>1416</v>
      </c>
      <c r="H20" s="74" t="s">
        <v>1413</v>
      </c>
      <c r="I20" s="27">
        <v>3</v>
      </c>
      <c r="J20" s="27">
        <v>3</v>
      </c>
      <c r="K20" s="27"/>
      <c r="L20" s="27"/>
      <c r="M20" s="27">
        <v>1770</v>
      </c>
      <c r="N20" s="69">
        <v>6</v>
      </c>
    </row>
    <row r="21" spans="1:20" ht="15.75" customHeight="1" x14ac:dyDescent="0.3">
      <c r="B21" s="134" t="s">
        <v>1417</v>
      </c>
      <c r="H21" s="70" t="s">
        <v>170</v>
      </c>
      <c r="I21" s="30">
        <v>3</v>
      </c>
      <c r="J21" s="30">
        <v>2</v>
      </c>
      <c r="K21" s="30"/>
      <c r="L21" s="30">
        <v>1</v>
      </c>
      <c r="M21" s="30">
        <v>1749</v>
      </c>
      <c r="N21" s="31">
        <v>4</v>
      </c>
    </row>
    <row r="22" spans="1:20" ht="15.75" customHeight="1" x14ac:dyDescent="0.3">
      <c r="B22" s="10" t="s">
        <v>184</v>
      </c>
      <c r="H22" s="70" t="s">
        <v>1411</v>
      </c>
      <c r="I22" s="25">
        <v>3</v>
      </c>
      <c r="J22" s="25">
        <v>2</v>
      </c>
      <c r="K22" s="25"/>
      <c r="L22" s="25">
        <v>1</v>
      </c>
      <c r="M22" s="25">
        <v>1731</v>
      </c>
      <c r="N22" s="28">
        <v>4</v>
      </c>
    </row>
    <row r="23" spans="1:20" ht="15.75" customHeight="1" x14ac:dyDescent="0.3">
      <c r="H23" s="70" t="s">
        <v>1415</v>
      </c>
      <c r="I23" s="25">
        <v>3</v>
      </c>
      <c r="J23" s="25">
        <v>1</v>
      </c>
      <c r="K23" s="25"/>
      <c r="L23" s="25">
        <v>2</v>
      </c>
      <c r="M23" s="25">
        <v>1717</v>
      </c>
      <c r="N23" s="28">
        <v>2</v>
      </c>
    </row>
    <row r="24" spans="1:20" ht="15.75" customHeight="1" x14ac:dyDescent="0.3">
      <c r="H24" s="70" t="s">
        <v>1414</v>
      </c>
      <c r="I24" s="25">
        <v>3</v>
      </c>
      <c r="J24" s="25">
        <v>1</v>
      </c>
      <c r="K24" s="25"/>
      <c r="L24" s="25">
        <v>2</v>
      </c>
      <c r="M24" s="25">
        <v>1708</v>
      </c>
      <c r="N24" s="28">
        <v>2</v>
      </c>
    </row>
    <row r="25" spans="1:20" ht="15.75" customHeight="1" x14ac:dyDescent="0.3">
      <c r="H25" s="71" t="s">
        <v>1012</v>
      </c>
      <c r="I25" s="99"/>
      <c r="J25" s="99"/>
      <c r="K25" s="99"/>
      <c r="L25" s="99"/>
      <c r="M25" s="99"/>
      <c r="N25" s="100"/>
    </row>
    <row r="26" spans="1:20" ht="15.75" customHeight="1" x14ac:dyDescent="0.3">
      <c r="B26" s="79"/>
      <c r="C26" s="79"/>
      <c r="H26" s="101"/>
      <c r="I26" s="78"/>
      <c r="J26" s="78"/>
      <c r="K26" s="78"/>
      <c r="L26" s="78"/>
      <c r="M26" s="78"/>
      <c r="N26" s="78"/>
    </row>
    <row r="27" spans="1:20" ht="15.75" customHeight="1" x14ac:dyDescent="0.3">
      <c r="A27" s="140"/>
      <c r="B27" s="140"/>
      <c r="C27" s="140"/>
      <c r="D27" s="140"/>
      <c r="E27" s="140"/>
      <c r="F27" s="140"/>
      <c r="G27" s="141"/>
      <c r="H27" s="140"/>
      <c r="I27" s="140"/>
      <c r="J27" s="140"/>
      <c r="K27" s="140"/>
      <c r="L27" s="140"/>
      <c r="M27" s="140"/>
      <c r="N27" s="140"/>
      <c r="P27" s="78"/>
    </row>
    <row r="28" spans="1:20" ht="15.75" customHeight="1" x14ac:dyDescent="0.3"/>
    <row r="29" spans="1:20" ht="15.75" customHeight="1" x14ac:dyDescent="0.3">
      <c r="A29" s="9" t="s">
        <v>29</v>
      </c>
      <c r="B29" s="9"/>
      <c r="C29" s="9"/>
      <c r="D29" s="9"/>
      <c r="E29" s="9"/>
      <c r="F29" s="9"/>
      <c r="N29" s="9"/>
      <c r="O29" s="9"/>
    </row>
    <row r="30" spans="1:20" ht="15.75" customHeight="1" x14ac:dyDescent="0.3">
      <c r="A30" s="62" t="s">
        <v>1418</v>
      </c>
      <c r="B30" s="63"/>
      <c r="C30" s="64">
        <v>565</v>
      </c>
      <c r="D30" s="63"/>
      <c r="E30" s="14" t="s">
        <v>12</v>
      </c>
      <c r="F30" s="65">
        <f>SUM(F31:F33)</f>
        <v>541</v>
      </c>
      <c r="G30" s="66" t="s">
        <v>171</v>
      </c>
      <c r="H30" s="62" t="s">
        <v>1419</v>
      </c>
      <c r="I30" s="63"/>
      <c r="J30" s="64">
        <v>561</v>
      </c>
      <c r="K30" s="63"/>
      <c r="L30" s="14" t="s">
        <v>12</v>
      </c>
      <c r="M30" s="65">
        <f>SUM(M31:M33)</f>
        <v>561</v>
      </c>
      <c r="N30"/>
      <c r="O30" s="42"/>
      <c r="P30" s="42"/>
      <c r="Q30" s="42"/>
      <c r="R30" s="42"/>
      <c r="S30" s="42"/>
      <c r="T30" s="42"/>
    </row>
    <row r="31" spans="1:20" ht="15.75" customHeight="1" x14ac:dyDescent="0.3">
      <c r="A31" s="311" t="s">
        <v>740</v>
      </c>
      <c r="B31" s="88"/>
      <c r="C31" s="89"/>
      <c r="D31" s="27">
        <v>78</v>
      </c>
      <c r="E31" s="27">
        <v>82</v>
      </c>
      <c r="F31" s="69">
        <f>SUM(D31:E31)</f>
        <v>160</v>
      </c>
      <c r="G31"/>
      <c r="H31" s="157" t="s">
        <v>1365</v>
      </c>
      <c r="I31" s="88"/>
      <c r="J31" s="89"/>
      <c r="K31" s="27">
        <v>95</v>
      </c>
      <c r="L31" s="27">
        <v>90</v>
      </c>
      <c r="M31" s="69">
        <f>SUM(K31:L31)</f>
        <v>185</v>
      </c>
      <c r="N31"/>
      <c r="O31" s="42"/>
      <c r="P31" s="42"/>
      <c r="Q31" s="42"/>
      <c r="R31" s="42"/>
      <c r="S31" s="42"/>
      <c r="T31" s="42"/>
    </row>
    <row r="32" spans="1:20" ht="15.75" customHeight="1" x14ac:dyDescent="0.3">
      <c r="A32" s="125" t="s">
        <v>1330</v>
      </c>
      <c r="B32" s="93"/>
      <c r="C32" s="94"/>
      <c r="D32" s="25">
        <v>97</v>
      </c>
      <c r="E32" s="25">
        <v>93</v>
      </c>
      <c r="F32" s="28">
        <f>SUM(D32:E32)</f>
        <v>190</v>
      </c>
      <c r="G32"/>
      <c r="H32" s="125" t="s">
        <v>1367</v>
      </c>
      <c r="I32" s="93"/>
      <c r="J32" s="94"/>
      <c r="K32" s="25">
        <v>90</v>
      </c>
      <c r="L32" s="25">
        <v>94</v>
      </c>
      <c r="M32" s="28">
        <f>SUM(K32:L32)</f>
        <v>184</v>
      </c>
      <c r="N32"/>
      <c r="O32" s="42"/>
      <c r="P32" s="42"/>
      <c r="Q32" s="42"/>
      <c r="R32" s="42"/>
      <c r="S32" s="42"/>
      <c r="T32" s="42"/>
    </row>
    <row r="33" spans="1:20" ht="15.75" customHeight="1" x14ac:dyDescent="0.3">
      <c r="A33" s="128" t="s">
        <v>1331</v>
      </c>
      <c r="B33" s="129"/>
      <c r="C33" s="130"/>
      <c r="D33" s="99">
        <v>95</v>
      </c>
      <c r="E33" s="99">
        <v>96</v>
      </c>
      <c r="F33" s="100">
        <f>SUM(D33:E33)</f>
        <v>191</v>
      </c>
      <c r="G33"/>
      <c r="H33" s="128" t="s">
        <v>1354</v>
      </c>
      <c r="I33" s="129"/>
      <c r="J33" s="130"/>
      <c r="K33" s="99">
        <v>95</v>
      </c>
      <c r="L33" s="99">
        <v>97</v>
      </c>
      <c r="M33" s="100">
        <f>SUM(K33:L33)</f>
        <v>192</v>
      </c>
      <c r="N33"/>
      <c r="O33" s="42"/>
      <c r="P33" s="42"/>
      <c r="Q33" s="42"/>
      <c r="R33" s="42"/>
      <c r="S33" s="42"/>
      <c r="T33" s="42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2"/>
      <c r="P34" s="42"/>
      <c r="Q34" s="42"/>
      <c r="R34" s="42"/>
      <c r="S34" s="42"/>
      <c r="T34" s="42"/>
    </row>
    <row r="35" spans="1:20" ht="15.75" customHeight="1" x14ac:dyDescent="0.3">
      <c r="A35" s="62" t="s">
        <v>1420</v>
      </c>
      <c r="B35" s="63"/>
      <c r="C35" s="64">
        <v>563</v>
      </c>
      <c r="D35" s="63"/>
      <c r="E35" s="14" t="s">
        <v>12</v>
      </c>
      <c r="F35" s="65">
        <f>SUM(F36:F38)</f>
        <v>582</v>
      </c>
      <c r="G35" s="66" t="s">
        <v>171</v>
      </c>
      <c r="H35" s="62" t="s">
        <v>1421</v>
      </c>
      <c r="I35" s="63"/>
      <c r="J35" s="64">
        <v>558</v>
      </c>
      <c r="K35" s="63"/>
      <c r="L35" s="14" t="s">
        <v>12</v>
      </c>
      <c r="M35" s="65">
        <f>SUM(M36:M38)</f>
        <v>548</v>
      </c>
      <c r="N35"/>
      <c r="O35" s="42"/>
      <c r="P35" s="42"/>
      <c r="Q35" s="42"/>
      <c r="R35" s="42"/>
      <c r="S35" s="42"/>
      <c r="T35" s="42"/>
    </row>
    <row r="36" spans="1:20" ht="15.75" customHeight="1" x14ac:dyDescent="0.3">
      <c r="A36" s="157" t="s">
        <v>1339</v>
      </c>
      <c r="B36" s="88"/>
      <c r="C36" s="89"/>
      <c r="D36" s="27">
        <v>96</v>
      </c>
      <c r="E36" s="27">
        <v>96</v>
      </c>
      <c r="F36" s="69">
        <f>SUM(D36:E36)</f>
        <v>192</v>
      </c>
      <c r="G36"/>
      <c r="H36" s="157" t="s">
        <v>1345</v>
      </c>
      <c r="I36" s="88"/>
      <c r="J36" s="89"/>
      <c r="K36" s="27">
        <v>89</v>
      </c>
      <c r="L36" s="27">
        <v>94</v>
      </c>
      <c r="M36" s="69">
        <f>SUM(K36:L36)</f>
        <v>183</v>
      </c>
      <c r="N36"/>
      <c r="O36" s="42"/>
      <c r="P36" s="42"/>
      <c r="Q36" s="42"/>
      <c r="R36" s="42"/>
      <c r="S36" s="42"/>
      <c r="T36" s="42"/>
    </row>
    <row r="37" spans="1:20" ht="15.75" customHeight="1" x14ac:dyDescent="0.3">
      <c r="A37" s="125" t="s">
        <v>1362</v>
      </c>
      <c r="B37" s="93"/>
      <c r="C37" s="94"/>
      <c r="D37" s="25">
        <v>98</v>
      </c>
      <c r="E37" s="25">
        <v>96</v>
      </c>
      <c r="F37" s="28">
        <f>SUM(D37:E37)</f>
        <v>194</v>
      </c>
      <c r="G37"/>
      <c r="H37" s="125" t="s">
        <v>1374</v>
      </c>
      <c r="I37" s="93"/>
      <c r="J37" s="94"/>
      <c r="K37" s="25">
        <v>91</v>
      </c>
      <c r="L37" s="25">
        <v>90</v>
      </c>
      <c r="M37" s="28">
        <f>SUM(K37:L37)</f>
        <v>181</v>
      </c>
      <c r="N37"/>
      <c r="O37" s="42"/>
      <c r="P37" s="42"/>
      <c r="Q37" s="42"/>
      <c r="R37" s="42"/>
      <c r="S37" s="42"/>
      <c r="T37" s="42"/>
    </row>
    <row r="38" spans="1:20" ht="15.75" customHeight="1" x14ac:dyDescent="0.3">
      <c r="A38" s="128" t="s">
        <v>1342</v>
      </c>
      <c r="B38" s="129"/>
      <c r="C38" s="130"/>
      <c r="D38" s="99">
        <v>99</v>
      </c>
      <c r="E38" s="99">
        <v>97</v>
      </c>
      <c r="F38" s="100">
        <f>SUM(D38:E38)</f>
        <v>196</v>
      </c>
      <c r="G38"/>
      <c r="H38" s="128" t="s">
        <v>1364</v>
      </c>
      <c r="I38" s="129"/>
      <c r="J38" s="130"/>
      <c r="K38" s="99">
        <v>91</v>
      </c>
      <c r="L38" s="99">
        <v>93</v>
      </c>
      <c r="M38" s="100">
        <f>SUM(K38:L38)</f>
        <v>184</v>
      </c>
      <c r="N38"/>
      <c r="O38" s="42"/>
      <c r="P38" s="42"/>
      <c r="Q38" s="42"/>
      <c r="R38" s="42"/>
      <c r="S38" s="42"/>
      <c r="T38" s="42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2"/>
      <c r="P39" s="42"/>
      <c r="Q39" s="42"/>
      <c r="R39" s="42"/>
      <c r="S39" s="42"/>
      <c r="T39" s="42"/>
    </row>
    <row r="40" spans="1:20" ht="15.75" customHeight="1" x14ac:dyDescent="0.3">
      <c r="A40" s="62" t="s">
        <v>1422</v>
      </c>
      <c r="B40" s="63"/>
      <c r="C40" s="64">
        <v>558</v>
      </c>
      <c r="D40" s="63"/>
      <c r="E40" s="14" t="s">
        <v>12</v>
      </c>
      <c r="F40" s="65">
        <f>SUM(F41:F43)</f>
        <v>558</v>
      </c>
      <c r="G40" s="66" t="s">
        <v>171</v>
      </c>
      <c r="H40" s="42" t="s">
        <v>1012</v>
      </c>
      <c r="I40" s="42"/>
      <c r="J40" s="42"/>
      <c r="K40" s="42"/>
      <c r="L40" s="42"/>
      <c r="M40" s="42"/>
      <c r="N40"/>
      <c r="O40" s="42"/>
      <c r="P40" s="42"/>
      <c r="Q40" s="42"/>
      <c r="R40" s="42"/>
      <c r="S40" s="42"/>
      <c r="T40" s="42"/>
    </row>
    <row r="41" spans="1:20" ht="15.75" customHeight="1" x14ac:dyDescent="0.3">
      <c r="A41" s="157" t="s">
        <v>1340</v>
      </c>
      <c r="B41" s="88"/>
      <c r="C41" s="89"/>
      <c r="D41" s="27">
        <v>97</v>
      </c>
      <c r="E41" s="27">
        <v>97</v>
      </c>
      <c r="F41" s="69">
        <f>SUM(D41:E41)</f>
        <v>194</v>
      </c>
      <c r="G41"/>
      <c r="H41" s="42"/>
      <c r="I41" s="42"/>
      <c r="J41" s="42"/>
      <c r="K41" s="42"/>
      <c r="L41" s="42"/>
      <c r="M41" s="42"/>
      <c r="N41"/>
      <c r="O41" s="42"/>
      <c r="P41" s="42"/>
      <c r="Q41" s="42"/>
      <c r="R41" s="42"/>
      <c r="S41" s="42"/>
      <c r="T41" s="42"/>
    </row>
    <row r="42" spans="1:20" ht="15.75" customHeight="1" x14ac:dyDescent="0.3">
      <c r="A42" s="125" t="s">
        <v>1390</v>
      </c>
      <c r="B42" s="93"/>
      <c r="C42" s="94"/>
      <c r="D42" s="25">
        <v>88</v>
      </c>
      <c r="E42" s="25">
        <v>88</v>
      </c>
      <c r="F42" s="28">
        <f>SUM(D42:E42)</f>
        <v>176</v>
      </c>
      <c r="G42"/>
      <c r="H42" s="42"/>
      <c r="I42" s="42"/>
      <c r="J42" s="42"/>
      <c r="K42" s="42"/>
      <c r="L42" s="42"/>
      <c r="M42" s="42"/>
      <c r="N42"/>
      <c r="O42" s="42"/>
      <c r="P42" s="42"/>
      <c r="Q42" s="42"/>
      <c r="R42" s="42"/>
      <c r="S42" s="42"/>
      <c r="T42" s="42"/>
    </row>
    <row r="43" spans="1:20" ht="15.75" customHeight="1" x14ac:dyDescent="0.3">
      <c r="A43" s="128" t="s">
        <v>1423</v>
      </c>
      <c r="B43" s="129"/>
      <c r="C43" s="130"/>
      <c r="D43" s="99">
        <v>92</v>
      </c>
      <c r="E43" s="99">
        <v>96</v>
      </c>
      <c r="F43" s="100">
        <f>SUM(D43:E43)</f>
        <v>188</v>
      </c>
      <c r="G43"/>
      <c r="H43" s="42"/>
      <c r="I43" s="42"/>
      <c r="J43" s="42"/>
      <c r="K43" s="42"/>
      <c r="L43" s="42"/>
      <c r="M43" s="42"/>
      <c r="N43"/>
      <c r="O43" s="42"/>
      <c r="P43" s="42"/>
      <c r="Q43" s="42"/>
      <c r="R43" s="42"/>
      <c r="S43" s="42"/>
      <c r="T43" s="42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2"/>
      <c r="P44" s="42"/>
      <c r="Q44" s="42"/>
      <c r="R44" s="42"/>
      <c r="S44" s="42"/>
      <c r="T44" s="42"/>
    </row>
    <row r="45" spans="1:20" ht="15.75" customHeight="1" x14ac:dyDescent="0.3">
      <c r="H45" s="73" t="s">
        <v>29</v>
      </c>
      <c r="I45" s="16" t="s">
        <v>177</v>
      </c>
      <c r="J45" s="16" t="s">
        <v>178</v>
      </c>
      <c r="K45" s="16" t="s">
        <v>179</v>
      </c>
      <c r="L45" s="16" t="s">
        <v>180</v>
      </c>
      <c r="M45" s="16" t="s">
        <v>11</v>
      </c>
      <c r="N45" s="17" t="s">
        <v>181</v>
      </c>
    </row>
    <row r="46" spans="1:20" ht="15.75" customHeight="1" x14ac:dyDescent="0.3">
      <c r="B46" s="10" t="s">
        <v>1424</v>
      </c>
      <c r="H46" s="143" t="s">
        <v>1420</v>
      </c>
      <c r="I46" s="144">
        <v>3</v>
      </c>
      <c r="J46" s="144">
        <v>3</v>
      </c>
      <c r="K46" s="144"/>
      <c r="L46" s="144"/>
      <c r="M46" s="144">
        <v>1709</v>
      </c>
      <c r="N46" s="146">
        <v>6</v>
      </c>
      <c r="O46" s="42"/>
      <c r="P46" s="42"/>
    </row>
    <row r="47" spans="1:20" ht="15.75" customHeight="1" x14ac:dyDescent="0.3">
      <c r="B47" s="75" t="s">
        <v>1226</v>
      </c>
      <c r="H47" s="147" t="s">
        <v>1421</v>
      </c>
      <c r="I47" s="48">
        <v>3</v>
      </c>
      <c r="J47" s="48">
        <v>2</v>
      </c>
      <c r="K47" s="48"/>
      <c r="L47" s="48">
        <v>1</v>
      </c>
      <c r="M47" s="48">
        <v>1659</v>
      </c>
      <c r="N47" s="49">
        <v>4</v>
      </c>
      <c r="O47" s="42"/>
      <c r="P47" s="42"/>
    </row>
    <row r="48" spans="1:20" ht="15.75" customHeight="1" x14ac:dyDescent="0.3">
      <c r="B48" s="10" t="s">
        <v>184</v>
      </c>
      <c r="H48" s="147" t="s">
        <v>1418</v>
      </c>
      <c r="I48" s="48">
        <v>3</v>
      </c>
      <c r="J48" s="48">
        <v>2</v>
      </c>
      <c r="K48" s="48"/>
      <c r="L48" s="48">
        <v>1</v>
      </c>
      <c r="M48" s="48">
        <v>1643</v>
      </c>
      <c r="N48" s="49">
        <v>4</v>
      </c>
      <c r="O48" s="42"/>
      <c r="P48" s="42"/>
    </row>
    <row r="49" spans="1:16" ht="15.75" customHeight="1" x14ac:dyDescent="0.3">
      <c r="H49" s="147" t="s">
        <v>1419</v>
      </c>
      <c r="I49" s="48">
        <v>3</v>
      </c>
      <c r="J49" s="48">
        <v>1</v>
      </c>
      <c r="K49" s="48"/>
      <c r="L49" s="48">
        <v>2</v>
      </c>
      <c r="M49" s="48">
        <v>1672</v>
      </c>
      <c r="N49" s="49">
        <v>2</v>
      </c>
      <c r="O49" s="42"/>
      <c r="P49" s="42"/>
    </row>
    <row r="50" spans="1:16" ht="15.75" customHeight="1" x14ac:dyDescent="0.3">
      <c r="H50" s="147" t="s">
        <v>1422</v>
      </c>
      <c r="I50" s="48">
        <v>3</v>
      </c>
      <c r="J50" s="48">
        <v>1</v>
      </c>
      <c r="K50" s="48"/>
      <c r="L50" s="48">
        <v>2</v>
      </c>
      <c r="M50" s="48">
        <v>1659</v>
      </c>
      <c r="N50" s="49">
        <v>2</v>
      </c>
      <c r="O50" s="42"/>
      <c r="P50" s="42"/>
    </row>
    <row r="51" spans="1:16" ht="15.75" customHeight="1" x14ac:dyDescent="0.3">
      <c r="H51" s="149" t="s">
        <v>1012</v>
      </c>
      <c r="I51" s="150"/>
      <c r="J51" s="150"/>
      <c r="K51" s="150"/>
      <c r="L51" s="150"/>
      <c r="M51" s="150"/>
      <c r="N51" s="120"/>
      <c r="O51" s="42"/>
      <c r="P51" s="42"/>
    </row>
    <row r="52" spans="1:16" ht="15.75" customHeight="1" x14ac:dyDescent="0.3"/>
    <row r="53" spans="1:16" ht="15.75" customHeight="1" x14ac:dyDescent="0.3">
      <c r="A53" s="18" t="s">
        <v>70</v>
      </c>
      <c r="E53" s="40"/>
      <c r="G53" s="76" t="s">
        <v>71</v>
      </c>
    </row>
    <row r="54" spans="1:16" ht="15.75" customHeight="1" x14ac:dyDescent="0.3">
      <c r="A54" s="18" t="s">
        <v>72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I2:N2"/>
  </mergeCells>
  <hyperlinks>
    <hyperlink ref="A2" location="'Index'!A3" tooltip="Go to the Index sheet" display="á" xr:uid="{327EBA21-F29A-4933-9B4D-E34E641B567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884C-C1D3-4E41-8BDB-03699D2405FA}">
  <sheetPr>
    <tabColor rgb="FFFFC000"/>
    <pageSetUpPr fitToPage="1"/>
  </sheetPr>
  <dimension ref="A1:Y8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8" customWidth="1"/>
    <col min="2" max="6" width="5" style="18" customWidth="1"/>
    <col min="7" max="7" width="4.7109375" style="40" customWidth="1"/>
    <col min="8" max="8" width="20.7109375" style="18" customWidth="1"/>
    <col min="9" max="14" width="5" style="18" customWidth="1"/>
    <col min="15" max="22" width="4.140625" style="18" customWidth="1"/>
    <col min="23" max="25" width="10.28515625" style="18"/>
  </cols>
  <sheetData>
    <row r="1" spans="1:25" ht="18" x14ac:dyDescent="0.35">
      <c r="A1" s="2" t="s">
        <v>1410</v>
      </c>
      <c r="B1" s="2"/>
      <c r="C1" s="2"/>
      <c r="D1" s="3"/>
      <c r="E1" s="3"/>
      <c r="F1" s="3"/>
      <c r="G1" s="58"/>
      <c r="H1" s="3"/>
      <c r="I1" s="4" t="s">
        <v>1313</v>
      </c>
      <c r="J1" s="59">
        <v>2</v>
      </c>
      <c r="K1" s="2"/>
      <c r="L1" s="4">
        <v>49407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44</v>
      </c>
      <c r="B3" s="9"/>
      <c r="C3" s="9"/>
      <c r="D3" s="9"/>
      <c r="E3" s="9"/>
      <c r="F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1006</v>
      </c>
      <c r="B4" s="63"/>
      <c r="C4" s="64">
        <v>534</v>
      </c>
      <c r="D4" s="63"/>
      <c r="E4" s="14" t="s">
        <v>12</v>
      </c>
      <c r="F4" s="65">
        <f>SUM(F5:F7)</f>
        <v>538</v>
      </c>
      <c r="G4" s="66" t="s">
        <v>171</v>
      </c>
      <c r="H4" s="62" t="s">
        <v>1425</v>
      </c>
      <c r="I4" s="63"/>
      <c r="J4" s="64">
        <v>552</v>
      </c>
      <c r="K4" s="63"/>
      <c r="L4" s="14" t="s">
        <v>12</v>
      </c>
      <c r="M4" s="65">
        <f>SUM(M5:M7)</f>
        <v>554</v>
      </c>
      <c r="N4"/>
      <c r="O4" s="42"/>
      <c r="P4" s="42"/>
      <c r="Q4" s="42"/>
      <c r="R4" s="42"/>
      <c r="S4" s="42"/>
      <c r="T4" s="42"/>
    </row>
    <row r="5" spans="1:25" ht="15.75" customHeight="1" x14ac:dyDescent="0.3">
      <c r="A5" s="157" t="s">
        <v>1372</v>
      </c>
      <c r="B5" s="88"/>
      <c r="C5" s="89"/>
      <c r="D5" s="27">
        <v>87</v>
      </c>
      <c r="E5" s="27">
        <v>90</v>
      </c>
      <c r="F5" s="69">
        <f>SUM(D5:E5)</f>
        <v>177</v>
      </c>
      <c r="G5"/>
      <c r="H5" s="157" t="s">
        <v>1241</v>
      </c>
      <c r="I5" s="88"/>
      <c r="J5" s="89"/>
      <c r="K5" s="27">
        <v>91</v>
      </c>
      <c r="L5" s="27">
        <v>92</v>
      </c>
      <c r="M5" s="69">
        <f>SUM(K5:L5)</f>
        <v>183</v>
      </c>
      <c r="N5"/>
      <c r="O5" s="42"/>
      <c r="P5" s="42"/>
      <c r="Q5" s="42"/>
      <c r="R5" s="42"/>
      <c r="S5" s="42"/>
      <c r="T5" s="42"/>
    </row>
    <row r="6" spans="1:25" ht="15.75" customHeight="1" x14ac:dyDescent="0.3">
      <c r="A6" s="125" t="s">
        <v>1400</v>
      </c>
      <c r="B6" s="93"/>
      <c r="C6" s="94"/>
      <c r="D6" s="25">
        <v>91</v>
      </c>
      <c r="E6" s="25">
        <v>89</v>
      </c>
      <c r="F6" s="28">
        <f>SUM(D6:E6)</f>
        <v>180</v>
      </c>
      <c r="G6"/>
      <c r="H6" s="125" t="s">
        <v>1426</v>
      </c>
      <c r="I6" s="93"/>
      <c r="J6" s="94"/>
      <c r="K6" s="25">
        <v>95</v>
      </c>
      <c r="L6" s="25">
        <v>93</v>
      </c>
      <c r="M6" s="28">
        <f>SUM(K6:L6)</f>
        <v>188</v>
      </c>
      <c r="N6"/>
      <c r="O6" s="42"/>
      <c r="P6" s="42"/>
      <c r="Q6" s="42"/>
      <c r="R6" s="42"/>
      <c r="S6" s="42"/>
      <c r="T6" s="42"/>
    </row>
    <row r="7" spans="1:25" ht="15.75" customHeight="1" x14ac:dyDescent="0.3">
      <c r="A7" s="128" t="s">
        <v>1398</v>
      </c>
      <c r="B7" s="129"/>
      <c r="C7" s="130"/>
      <c r="D7" s="99">
        <v>90</v>
      </c>
      <c r="E7" s="99">
        <v>91</v>
      </c>
      <c r="F7" s="100">
        <f>SUM(D7:E7)</f>
        <v>181</v>
      </c>
      <c r="G7"/>
      <c r="H7" s="128" t="s">
        <v>1218</v>
      </c>
      <c r="I7" s="129"/>
      <c r="J7" s="130"/>
      <c r="K7" s="99">
        <v>89</v>
      </c>
      <c r="L7" s="99">
        <v>94</v>
      </c>
      <c r="M7" s="100">
        <f>SUM(K7:L7)</f>
        <v>183</v>
      </c>
      <c r="N7"/>
      <c r="O7" s="42"/>
      <c r="P7" s="42"/>
      <c r="Q7" s="42"/>
      <c r="R7" s="42"/>
      <c r="S7" s="42"/>
      <c r="T7" s="42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2"/>
      <c r="P8" s="42"/>
      <c r="Q8" s="42"/>
      <c r="R8" s="42"/>
      <c r="S8" s="42"/>
      <c r="T8" s="42"/>
    </row>
    <row r="9" spans="1:25" ht="15.75" customHeight="1" x14ac:dyDescent="0.3">
      <c r="A9" s="62" t="s">
        <v>1427</v>
      </c>
      <c r="B9" s="63"/>
      <c r="C9" s="64">
        <v>544</v>
      </c>
      <c r="D9" s="63"/>
      <c r="E9" s="14" t="s">
        <v>12</v>
      </c>
      <c r="F9" s="65">
        <f>SUM(F10:F12)</f>
        <v>554</v>
      </c>
      <c r="G9" s="66" t="s">
        <v>171</v>
      </c>
      <c r="H9" s="62" t="s">
        <v>1428</v>
      </c>
      <c r="I9" s="63"/>
      <c r="J9" s="64">
        <v>534</v>
      </c>
      <c r="K9" s="63"/>
      <c r="L9" s="14" t="s">
        <v>12</v>
      </c>
      <c r="M9" s="65">
        <f>SUM(M10:M12)</f>
        <v>521</v>
      </c>
      <c r="N9"/>
      <c r="O9" s="42"/>
      <c r="P9" s="42"/>
      <c r="Q9" s="42"/>
      <c r="R9" s="42"/>
      <c r="S9" s="42"/>
      <c r="T9" s="42"/>
    </row>
    <row r="10" spans="1:25" ht="15.75" customHeight="1" x14ac:dyDescent="0.3">
      <c r="A10" s="157" t="s">
        <v>310</v>
      </c>
      <c r="B10" s="88"/>
      <c r="C10" s="89"/>
      <c r="D10" s="27">
        <v>92</v>
      </c>
      <c r="E10" s="27">
        <v>94</v>
      </c>
      <c r="F10" s="69">
        <f>SUM(D10:E10)</f>
        <v>186</v>
      </c>
      <c r="G10"/>
      <c r="H10" s="157" t="s">
        <v>1429</v>
      </c>
      <c r="I10" s="88"/>
      <c r="J10" s="89"/>
      <c r="K10" s="27">
        <v>81</v>
      </c>
      <c r="L10" s="27">
        <v>89</v>
      </c>
      <c r="M10" s="69">
        <f>SUM(K10:L10)</f>
        <v>170</v>
      </c>
      <c r="N10"/>
      <c r="O10" s="42"/>
      <c r="P10" s="42"/>
      <c r="Q10" s="42"/>
      <c r="R10" s="42"/>
      <c r="S10" s="42"/>
      <c r="T10" s="42"/>
    </row>
    <row r="11" spans="1:25" ht="15.75" customHeight="1" x14ac:dyDescent="0.3">
      <c r="A11" s="125" t="s">
        <v>362</v>
      </c>
      <c r="B11" s="93"/>
      <c r="C11" s="94"/>
      <c r="D11" s="25">
        <v>94</v>
      </c>
      <c r="E11" s="25">
        <v>96</v>
      </c>
      <c r="F11" s="28">
        <f>SUM(D11:E11)</f>
        <v>190</v>
      </c>
      <c r="G11"/>
      <c r="H11" s="125" t="s">
        <v>1430</v>
      </c>
      <c r="I11" s="93"/>
      <c r="J11" s="94"/>
      <c r="K11" s="25">
        <v>90</v>
      </c>
      <c r="L11" s="25">
        <v>89</v>
      </c>
      <c r="M11" s="28">
        <f>SUM(K11:L11)</f>
        <v>179</v>
      </c>
      <c r="N11"/>
      <c r="O11" s="42"/>
      <c r="P11" s="42"/>
      <c r="Q11" s="42"/>
      <c r="R11" s="42"/>
      <c r="S11" s="42"/>
      <c r="T11" s="42"/>
    </row>
    <row r="12" spans="1:25" ht="15.75" customHeight="1" x14ac:dyDescent="0.3">
      <c r="A12" s="128" t="s">
        <v>1371</v>
      </c>
      <c r="B12" s="129"/>
      <c r="C12" s="130"/>
      <c r="D12" s="99">
        <v>87</v>
      </c>
      <c r="E12" s="99">
        <v>91</v>
      </c>
      <c r="F12" s="100">
        <f>SUM(D12:E12)</f>
        <v>178</v>
      </c>
      <c r="G12"/>
      <c r="H12" s="128" t="s">
        <v>1406</v>
      </c>
      <c r="I12" s="129"/>
      <c r="J12" s="130"/>
      <c r="K12" s="99">
        <v>83</v>
      </c>
      <c r="L12" s="99">
        <v>89</v>
      </c>
      <c r="M12" s="100">
        <f>SUM(K12:L12)</f>
        <v>172</v>
      </c>
      <c r="N12"/>
      <c r="O12" s="42"/>
      <c r="P12" s="42"/>
      <c r="Q12" s="42"/>
      <c r="R12" s="42"/>
      <c r="S12" s="42"/>
      <c r="T12" s="4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2"/>
      <c r="P13" s="42"/>
      <c r="Q13" s="42"/>
      <c r="R13" s="42"/>
      <c r="S13" s="42"/>
      <c r="T13" s="42"/>
    </row>
    <row r="14" spans="1:25" ht="15.75" customHeight="1" x14ac:dyDescent="0.3">
      <c r="A14" s="62" t="s">
        <v>1431</v>
      </c>
      <c r="B14" s="63"/>
      <c r="C14" s="64">
        <v>546</v>
      </c>
      <c r="D14" s="63"/>
      <c r="E14" s="14" t="s">
        <v>12</v>
      </c>
      <c r="F14" s="65">
        <f>SUM(F15:F17)</f>
        <v>554</v>
      </c>
      <c r="G14" s="66" t="s">
        <v>171</v>
      </c>
      <c r="H14" s="42" t="s">
        <v>1012</v>
      </c>
      <c r="I14" s="42"/>
      <c r="J14" s="42"/>
      <c r="K14" s="42"/>
      <c r="L14" s="42"/>
      <c r="M14" s="42"/>
      <c r="N14"/>
      <c r="O14" s="42"/>
      <c r="P14" s="42"/>
      <c r="Q14" s="42"/>
      <c r="R14" s="42"/>
      <c r="S14" s="42"/>
      <c r="T14" s="42"/>
    </row>
    <row r="15" spans="1:25" ht="15.75" customHeight="1" x14ac:dyDescent="0.3">
      <c r="A15" s="157" t="s">
        <v>1320</v>
      </c>
      <c r="B15" s="88"/>
      <c r="C15" s="89"/>
      <c r="D15" s="27">
        <v>96</v>
      </c>
      <c r="E15" s="27">
        <v>93</v>
      </c>
      <c r="F15" s="69">
        <f>SUM(D15:E15)</f>
        <v>189</v>
      </c>
      <c r="G15"/>
      <c r="H15" s="42"/>
      <c r="I15" s="42"/>
      <c r="J15" s="42"/>
      <c r="K15" s="42"/>
      <c r="L15" s="42"/>
      <c r="M15" s="42"/>
      <c r="N15"/>
      <c r="O15" s="42"/>
      <c r="P15" s="42"/>
      <c r="Q15" s="42"/>
      <c r="R15" s="42"/>
      <c r="S15" s="42"/>
      <c r="T15" s="42"/>
    </row>
    <row r="16" spans="1:25" ht="15.75" customHeight="1" x14ac:dyDescent="0.3">
      <c r="A16" s="125" t="s">
        <v>1387</v>
      </c>
      <c r="B16" s="93"/>
      <c r="C16" s="94"/>
      <c r="D16" s="25">
        <v>92</v>
      </c>
      <c r="E16" s="25">
        <v>84</v>
      </c>
      <c r="F16" s="28">
        <f>SUM(D16:E16)</f>
        <v>176</v>
      </c>
      <c r="G16"/>
      <c r="H16" s="42"/>
      <c r="I16" s="42"/>
      <c r="J16" s="42"/>
      <c r="K16" s="42"/>
      <c r="L16" s="42"/>
      <c r="M16" s="42"/>
      <c r="N16"/>
      <c r="O16" s="42"/>
      <c r="P16" s="42"/>
      <c r="Q16" s="42"/>
      <c r="R16" s="42"/>
      <c r="S16" s="42"/>
      <c r="T16" s="42"/>
    </row>
    <row r="17" spans="1:20" ht="15.75" customHeight="1" x14ac:dyDescent="0.3">
      <c r="A17" s="128" t="s">
        <v>1393</v>
      </c>
      <c r="B17" s="129"/>
      <c r="C17" s="130"/>
      <c r="D17" s="99">
        <v>94</v>
      </c>
      <c r="E17" s="99">
        <v>95</v>
      </c>
      <c r="F17" s="100">
        <f>SUM(D17:E17)</f>
        <v>189</v>
      </c>
      <c r="G17"/>
      <c r="H17" s="42"/>
      <c r="I17" s="42"/>
      <c r="J17" s="42"/>
      <c r="K17" s="42"/>
      <c r="L17" s="42"/>
      <c r="M17" s="42"/>
      <c r="N17"/>
      <c r="O17" s="42"/>
      <c r="P17" s="42"/>
      <c r="Q17" s="42"/>
      <c r="R17" s="42"/>
      <c r="S17" s="42"/>
      <c r="T17" s="42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2"/>
      <c r="P18" s="42"/>
      <c r="Q18" s="42"/>
      <c r="R18" s="42"/>
      <c r="S18" s="42"/>
      <c r="T18" s="42"/>
    </row>
    <row r="19" spans="1:20" ht="15.75" customHeight="1" x14ac:dyDescent="0.3">
      <c r="H19" s="73" t="s">
        <v>44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0" t="s">
        <v>1432</v>
      </c>
      <c r="H20" s="143" t="s">
        <v>1427</v>
      </c>
      <c r="I20" s="144">
        <v>3</v>
      </c>
      <c r="J20" s="144">
        <v>3</v>
      </c>
      <c r="K20" s="144"/>
      <c r="L20" s="144"/>
      <c r="M20" s="144">
        <v>1661</v>
      </c>
      <c r="N20" s="146">
        <v>6</v>
      </c>
      <c r="O20" s="42"/>
      <c r="P20" s="42"/>
    </row>
    <row r="21" spans="1:20" ht="15.75" customHeight="1" x14ac:dyDescent="0.3">
      <c r="B21" s="75" t="s">
        <v>1433</v>
      </c>
      <c r="H21" s="147" t="s">
        <v>1425</v>
      </c>
      <c r="I21" s="48">
        <v>3</v>
      </c>
      <c r="J21" s="48">
        <v>2</v>
      </c>
      <c r="K21" s="48"/>
      <c r="L21" s="48">
        <v>1</v>
      </c>
      <c r="M21" s="48">
        <v>1642</v>
      </c>
      <c r="N21" s="49">
        <v>4</v>
      </c>
      <c r="O21" s="42"/>
      <c r="P21" s="42"/>
    </row>
    <row r="22" spans="1:20" ht="15.75" customHeight="1" x14ac:dyDescent="0.3">
      <c r="B22" s="10" t="s">
        <v>184</v>
      </c>
      <c r="H22" s="147" t="s">
        <v>1431</v>
      </c>
      <c r="I22" s="48">
        <v>3</v>
      </c>
      <c r="J22" s="48">
        <v>1</v>
      </c>
      <c r="K22" s="48">
        <v>1</v>
      </c>
      <c r="L22" s="48">
        <v>1</v>
      </c>
      <c r="M22" s="48">
        <v>1646</v>
      </c>
      <c r="N22" s="49">
        <v>3</v>
      </c>
      <c r="O22" s="42"/>
      <c r="P22" s="42"/>
    </row>
    <row r="23" spans="1:20" ht="15.75" customHeight="1" x14ac:dyDescent="0.3">
      <c r="H23" s="147" t="s">
        <v>1006</v>
      </c>
      <c r="I23" s="48">
        <v>3</v>
      </c>
      <c r="J23" s="48">
        <v>1</v>
      </c>
      <c r="K23" s="48">
        <v>1</v>
      </c>
      <c r="L23" s="48">
        <v>1</v>
      </c>
      <c r="M23" s="48">
        <v>1635</v>
      </c>
      <c r="N23" s="49">
        <v>3</v>
      </c>
      <c r="O23" s="42"/>
      <c r="P23" s="42"/>
    </row>
    <row r="24" spans="1:20" ht="15.75" customHeight="1" x14ac:dyDescent="0.3">
      <c r="H24" s="147" t="s">
        <v>1428</v>
      </c>
      <c r="I24" s="48">
        <v>3</v>
      </c>
      <c r="J24" s="48">
        <v>1</v>
      </c>
      <c r="K24" s="48"/>
      <c r="L24" s="48">
        <v>2</v>
      </c>
      <c r="M24" s="48">
        <v>1570</v>
      </c>
      <c r="N24" s="49">
        <v>2</v>
      </c>
      <c r="O24" s="42"/>
      <c r="P24" s="42"/>
    </row>
    <row r="25" spans="1:20" ht="15.75" customHeight="1" x14ac:dyDescent="0.3">
      <c r="H25" s="149" t="s">
        <v>1012</v>
      </c>
      <c r="I25" s="150"/>
      <c r="J25" s="150"/>
      <c r="K25" s="150"/>
      <c r="L25" s="150"/>
      <c r="M25" s="150"/>
      <c r="N25" s="120"/>
      <c r="O25" s="42"/>
      <c r="P25" s="42"/>
    </row>
    <row r="26" spans="1:20" ht="15.75" customHeight="1" x14ac:dyDescent="0.3">
      <c r="B26" s="79"/>
      <c r="C26" s="79"/>
      <c r="H26" s="101"/>
      <c r="I26" s="78"/>
      <c r="J26" s="78"/>
      <c r="K26" s="78"/>
      <c r="L26" s="78"/>
      <c r="M26" s="78"/>
      <c r="N26" s="78"/>
    </row>
    <row r="27" spans="1:20" ht="15.75" customHeight="1" x14ac:dyDescent="0.3">
      <c r="A27" s="18" t="s">
        <v>70</v>
      </c>
      <c r="E27" s="40"/>
      <c r="G27" s="76" t="s">
        <v>71</v>
      </c>
      <c r="H27" s="101"/>
      <c r="I27" s="78"/>
      <c r="J27" s="78"/>
      <c r="K27" s="78"/>
      <c r="L27" s="78"/>
      <c r="M27" s="78"/>
      <c r="N27" s="78"/>
    </row>
    <row r="28" spans="1:20" ht="15.75" customHeight="1" x14ac:dyDescent="0.3">
      <c r="A28" s="18" t="s">
        <v>72</v>
      </c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/>
      <c r="B29"/>
      <c r="C29"/>
      <c r="D29"/>
      <c r="E29"/>
      <c r="F29"/>
      <c r="G29" s="66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/>
      <c r="B30"/>
      <c r="C30"/>
      <c r="D30"/>
      <c r="E30"/>
      <c r="F30"/>
      <c r="G30" s="66"/>
      <c r="H30"/>
      <c r="I30"/>
      <c r="J30"/>
      <c r="K30"/>
      <c r="L30"/>
      <c r="M30"/>
      <c r="N30"/>
      <c r="O30"/>
      <c r="P30"/>
      <c r="Q30" s="42"/>
      <c r="R30" s="42"/>
      <c r="S30" s="42"/>
      <c r="T30" s="42"/>
    </row>
    <row r="31" spans="1:20" ht="15.75" customHeight="1" x14ac:dyDescent="0.3">
      <c r="A31"/>
      <c r="B31"/>
      <c r="C31"/>
      <c r="D31"/>
      <c r="E31"/>
      <c r="F31"/>
      <c r="G31" s="66"/>
      <c r="H31"/>
      <c r="I31"/>
      <c r="J31"/>
      <c r="K31"/>
      <c r="L31"/>
      <c r="M31"/>
      <c r="N31"/>
      <c r="O31"/>
      <c r="P31"/>
      <c r="Q31" s="42"/>
      <c r="R31" s="42"/>
      <c r="S31" s="42"/>
      <c r="T31" s="42"/>
    </row>
    <row r="32" spans="1:20" ht="15.75" customHeight="1" x14ac:dyDescent="0.3">
      <c r="A32"/>
      <c r="B32"/>
      <c r="C32"/>
      <c r="D32"/>
      <c r="E32"/>
      <c r="F32"/>
      <c r="G32" s="66"/>
      <c r="H32"/>
      <c r="I32"/>
      <c r="J32"/>
      <c r="K32"/>
      <c r="L32"/>
      <c r="M32"/>
      <c r="N32"/>
      <c r="O32"/>
      <c r="P32"/>
      <c r="Q32" s="42"/>
      <c r="R32" s="42"/>
      <c r="S32" s="42"/>
      <c r="T32" s="42"/>
    </row>
    <row r="33" spans="1:20" ht="15.75" customHeight="1" x14ac:dyDescent="0.3">
      <c r="A33"/>
      <c r="B33"/>
      <c r="C33"/>
      <c r="D33"/>
      <c r="E33"/>
      <c r="F33"/>
      <c r="G33" s="66"/>
      <c r="H33"/>
      <c r="I33"/>
      <c r="J33"/>
      <c r="K33"/>
      <c r="L33"/>
      <c r="M33"/>
      <c r="N33"/>
      <c r="O33"/>
      <c r="P33"/>
      <c r="Q33" s="42"/>
      <c r="R33" s="42"/>
      <c r="S33" s="42"/>
      <c r="T33" s="42"/>
    </row>
    <row r="34" spans="1:20" ht="15.75" customHeight="1" x14ac:dyDescent="0.3">
      <c r="A34"/>
      <c r="B34"/>
      <c r="C34"/>
      <c r="D34"/>
      <c r="E34"/>
      <c r="F34"/>
      <c r="G34" s="66"/>
      <c r="H34"/>
      <c r="I34"/>
      <c r="J34"/>
      <c r="K34"/>
      <c r="L34"/>
      <c r="M34"/>
      <c r="N34"/>
      <c r="O34"/>
      <c r="P34"/>
      <c r="Q34" s="42"/>
      <c r="R34" s="42"/>
      <c r="S34" s="42"/>
      <c r="T34" s="42"/>
    </row>
    <row r="35" spans="1:20" ht="15.75" customHeight="1" x14ac:dyDescent="0.3">
      <c r="A35"/>
      <c r="B35"/>
      <c r="C35"/>
      <c r="D35"/>
      <c r="E35"/>
      <c r="F35"/>
      <c r="G35" s="66"/>
      <c r="H35"/>
      <c r="I35"/>
      <c r="J35"/>
      <c r="K35"/>
      <c r="L35"/>
      <c r="M35"/>
      <c r="N35"/>
      <c r="O35"/>
      <c r="P35"/>
      <c r="Q35" s="42"/>
      <c r="R35" s="42"/>
      <c r="S35" s="42"/>
      <c r="T35" s="42"/>
    </row>
    <row r="36" spans="1:20" ht="15.75" customHeight="1" x14ac:dyDescent="0.3">
      <c r="A36"/>
      <c r="B36"/>
      <c r="C36"/>
      <c r="D36"/>
      <c r="E36"/>
      <c r="F36"/>
      <c r="G36" s="66"/>
      <c r="H36"/>
      <c r="I36"/>
      <c r="J36"/>
      <c r="K36"/>
      <c r="L36"/>
      <c r="M36"/>
      <c r="N36"/>
      <c r="O36"/>
      <c r="P36"/>
      <c r="Q36" s="42"/>
      <c r="R36" s="42"/>
      <c r="S36" s="42"/>
      <c r="T36" s="42"/>
    </row>
    <row r="37" spans="1:20" ht="15.75" customHeight="1" x14ac:dyDescent="0.3">
      <c r="A37"/>
      <c r="B37"/>
      <c r="C37"/>
      <c r="D37"/>
      <c r="E37"/>
      <c r="F37"/>
      <c r="G37" s="66"/>
      <c r="H37"/>
      <c r="I37"/>
      <c r="J37"/>
      <c r="K37"/>
      <c r="L37"/>
      <c r="M37"/>
      <c r="N37"/>
      <c r="O37"/>
      <c r="P37"/>
      <c r="Q37" s="42"/>
      <c r="R37" s="42"/>
      <c r="S37" s="42"/>
      <c r="T37" s="42"/>
    </row>
    <row r="38" spans="1:20" ht="15.75" customHeight="1" x14ac:dyDescent="0.3">
      <c r="A38"/>
      <c r="B38"/>
      <c r="C38"/>
      <c r="D38"/>
      <c r="E38"/>
      <c r="F38"/>
      <c r="G38" s="66"/>
      <c r="H38"/>
      <c r="I38"/>
      <c r="J38"/>
      <c r="K38"/>
      <c r="L38"/>
      <c r="M38"/>
      <c r="N38"/>
      <c r="O38"/>
      <c r="P38"/>
      <c r="Q38" s="42"/>
      <c r="R38" s="42"/>
      <c r="S38" s="42"/>
      <c r="T38" s="42"/>
    </row>
    <row r="39" spans="1:20" ht="15.75" customHeight="1" x14ac:dyDescent="0.3">
      <c r="A39"/>
      <c r="B39"/>
      <c r="C39"/>
      <c r="D39"/>
      <c r="E39"/>
      <c r="F39"/>
      <c r="G39" s="66"/>
      <c r="H39"/>
      <c r="I39"/>
      <c r="J39"/>
      <c r="K39"/>
      <c r="L39"/>
      <c r="M39"/>
      <c r="N39"/>
      <c r="O39"/>
      <c r="P39"/>
      <c r="Q39" s="42"/>
      <c r="R39" s="42"/>
      <c r="S39" s="42"/>
      <c r="T39" s="42"/>
    </row>
    <row r="40" spans="1:20" ht="15.75" customHeight="1" x14ac:dyDescent="0.3">
      <c r="A40"/>
      <c r="B40"/>
      <c r="C40"/>
      <c r="D40"/>
      <c r="E40"/>
      <c r="F40"/>
      <c r="G40" s="66"/>
      <c r="H40"/>
      <c r="I40"/>
      <c r="J40"/>
      <c r="K40"/>
      <c r="L40"/>
      <c r="M40"/>
      <c r="N40"/>
      <c r="O40"/>
      <c r="P40"/>
      <c r="Q40" s="42"/>
      <c r="R40" s="42"/>
      <c r="S40" s="42"/>
      <c r="T40" s="42"/>
    </row>
    <row r="41" spans="1:20" ht="15.75" customHeight="1" x14ac:dyDescent="0.3">
      <c r="A41"/>
      <c r="B41"/>
      <c r="C41"/>
      <c r="D41"/>
      <c r="E41"/>
      <c r="F41"/>
      <c r="G41" s="66"/>
      <c r="H41"/>
      <c r="I41"/>
      <c r="J41"/>
      <c r="K41"/>
      <c r="L41"/>
      <c r="M41"/>
      <c r="N41"/>
      <c r="O41"/>
      <c r="P41"/>
      <c r="Q41" s="42"/>
      <c r="R41" s="42"/>
      <c r="S41" s="42"/>
      <c r="T41" s="42"/>
    </row>
    <row r="42" spans="1:20" ht="15.75" customHeight="1" x14ac:dyDescent="0.3">
      <c r="A42"/>
      <c r="B42"/>
      <c r="C42"/>
      <c r="D42"/>
      <c r="E42"/>
      <c r="F42"/>
      <c r="G42" s="66"/>
      <c r="H42"/>
      <c r="I42"/>
      <c r="J42"/>
      <c r="K42"/>
      <c r="L42"/>
      <c r="M42"/>
      <c r="N42"/>
      <c r="O42"/>
      <c r="P42"/>
      <c r="Q42" s="42"/>
      <c r="R42" s="42"/>
      <c r="S42" s="42"/>
      <c r="T42" s="42"/>
    </row>
    <row r="43" spans="1:20" ht="15.75" customHeight="1" x14ac:dyDescent="0.3">
      <c r="A43"/>
      <c r="B43"/>
      <c r="C43"/>
      <c r="D43"/>
      <c r="E43"/>
      <c r="F43"/>
      <c r="G43" s="66"/>
      <c r="H43"/>
      <c r="I43"/>
      <c r="J43"/>
      <c r="K43"/>
      <c r="L43"/>
      <c r="M43"/>
      <c r="N43"/>
      <c r="O43"/>
      <c r="P43"/>
      <c r="Q43" s="42"/>
      <c r="R43" s="42"/>
      <c r="S43" s="42"/>
      <c r="T43" s="42"/>
    </row>
    <row r="44" spans="1:20" ht="15.75" customHeight="1" x14ac:dyDescent="0.3">
      <c r="A44"/>
      <c r="B44"/>
      <c r="C44"/>
      <c r="D44"/>
      <c r="E44"/>
      <c r="F44"/>
      <c r="G44" s="66"/>
      <c r="H44"/>
      <c r="I44"/>
      <c r="J44"/>
      <c r="K44"/>
      <c r="L44"/>
      <c r="M44"/>
      <c r="N44"/>
      <c r="O44"/>
      <c r="P44"/>
      <c r="Q44" s="42"/>
      <c r="R44" s="42"/>
      <c r="S44" s="42"/>
      <c r="T44" s="42"/>
    </row>
    <row r="45" spans="1:20" ht="15.75" customHeight="1" x14ac:dyDescent="0.3">
      <c r="A45"/>
      <c r="B45"/>
      <c r="C45"/>
      <c r="D45"/>
      <c r="E45"/>
      <c r="F45"/>
      <c r="G45" s="66"/>
      <c r="H45"/>
      <c r="I45"/>
      <c r="J45"/>
      <c r="K45"/>
      <c r="L45"/>
      <c r="M45"/>
      <c r="N45"/>
      <c r="O45"/>
      <c r="P45"/>
    </row>
    <row r="46" spans="1:20" ht="15.75" customHeight="1" x14ac:dyDescent="0.3">
      <c r="A46"/>
      <c r="B46"/>
      <c r="C46"/>
      <c r="D46"/>
      <c r="E46"/>
      <c r="F46"/>
      <c r="G46" s="66"/>
      <c r="H46"/>
      <c r="I46"/>
      <c r="J46"/>
      <c r="K46"/>
      <c r="L46"/>
      <c r="M46"/>
      <c r="N46"/>
      <c r="O46"/>
      <c r="P46"/>
    </row>
    <row r="47" spans="1:20" ht="15.75" customHeight="1" x14ac:dyDescent="0.3">
      <c r="A47"/>
      <c r="B47"/>
      <c r="C47"/>
      <c r="D47"/>
      <c r="E47"/>
      <c r="F47"/>
      <c r="G47" s="66"/>
      <c r="H47"/>
      <c r="I47"/>
      <c r="J47"/>
      <c r="K47"/>
      <c r="L47"/>
      <c r="M47"/>
      <c r="N47"/>
      <c r="O47"/>
      <c r="P47"/>
    </row>
    <row r="48" spans="1:20" ht="15.75" customHeight="1" x14ac:dyDescent="0.3">
      <c r="A48"/>
      <c r="B48"/>
      <c r="C48"/>
      <c r="D48"/>
      <c r="E48"/>
      <c r="F48"/>
      <c r="G48" s="66"/>
      <c r="H48"/>
      <c r="I48"/>
      <c r="J48"/>
      <c r="K48"/>
      <c r="L48"/>
      <c r="M48"/>
      <c r="N48"/>
      <c r="O48"/>
      <c r="P48"/>
    </row>
    <row r="49" spans="1:16" ht="15.75" customHeight="1" x14ac:dyDescent="0.3">
      <c r="A49"/>
      <c r="B49"/>
      <c r="C49"/>
      <c r="D49"/>
      <c r="E49"/>
      <c r="F49"/>
      <c r="G49" s="66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6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6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6"/>
      <c r="H52"/>
      <c r="I52"/>
      <c r="J52"/>
      <c r="K52"/>
      <c r="L52"/>
      <c r="M52"/>
      <c r="N52"/>
      <c r="O52"/>
      <c r="P52"/>
    </row>
    <row r="53" spans="1:16" ht="15.75" customHeight="1" x14ac:dyDescent="0.3"/>
    <row r="54" spans="1:16" ht="15.75" customHeight="1" x14ac:dyDescent="0.3"/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I2:N2"/>
  </mergeCells>
  <hyperlinks>
    <hyperlink ref="A2" location="'Index'!A3" tooltip="Go to the Index sheet" display="á" xr:uid="{F93E8A9C-E4D5-4559-BE70-35498FAEE1F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25D6-4324-481E-9CE3-D14BC26525D9}">
  <sheetPr>
    <tabColor rgb="FF0070C0"/>
    <pageSetUpPr fitToPage="1"/>
  </sheetPr>
  <dimension ref="A1:Y73"/>
  <sheetViews>
    <sheetView showGridLines="0" zoomScaleNormal="100" workbookViewId="0">
      <selection activeCell="A2" sqref="A2"/>
    </sheetView>
  </sheetViews>
  <sheetFormatPr defaultColWidth="12.85546875" defaultRowHeight="15" customHeight="1" x14ac:dyDescent="0.3"/>
  <cols>
    <col min="1" max="1" width="2.7109375" style="325" customWidth="1"/>
    <col min="2" max="3" width="20.7109375" style="325" customWidth="1"/>
    <col min="4" max="7" width="5" style="325" customWidth="1"/>
    <col min="8" max="8" width="1.7109375" style="325" customWidth="1"/>
    <col min="9" max="9" width="2.7109375" style="325" customWidth="1"/>
    <col min="10" max="11" width="20.7109375" style="325" customWidth="1"/>
    <col min="12" max="15" width="5" style="325" customWidth="1"/>
    <col min="16" max="16" width="5.140625" style="325" customWidth="1"/>
    <col min="17" max="25" width="12.85546875" style="325"/>
  </cols>
  <sheetData>
    <row r="1" spans="1:25" ht="18" x14ac:dyDescent="0.35">
      <c r="A1" s="312"/>
      <c r="B1" s="313" t="s">
        <v>1434</v>
      </c>
      <c r="C1" s="314"/>
      <c r="D1" s="315"/>
      <c r="E1" s="315"/>
      <c r="F1" s="315"/>
      <c r="G1" s="315"/>
      <c r="H1" s="315"/>
      <c r="I1" s="316" t="s">
        <v>1435</v>
      </c>
      <c r="J1" s="315"/>
      <c r="K1" s="315"/>
      <c r="L1" s="316">
        <v>12611584</v>
      </c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7"/>
    </row>
    <row r="2" spans="1:25" ht="19.5" customHeight="1" x14ac:dyDescent="0.35">
      <c r="A2" s="318"/>
      <c r="B2" s="319" t="s">
        <v>2</v>
      </c>
      <c r="C2" s="320"/>
      <c r="D2" s="321"/>
      <c r="E2" s="321"/>
      <c r="F2" s="322"/>
      <c r="G2" s="321"/>
      <c r="H2" s="321"/>
      <c r="I2" s="323"/>
      <c r="J2" s="324" t="s">
        <v>3</v>
      </c>
      <c r="K2" s="324"/>
      <c r="L2" s="324"/>
      <c r="M2" s="324"/>
      <c r="N2" s="324"/>
      <c r="O2" s="324"/>
    </row>
    <row r="3" spans="1:25" ht="15.75" customHeight="1" x14ac:dyDescent="0.3">
      <c r="A3" s="326"/>
      <c r="B3" s="327" t="s">
        <v>4</v>
      </c>
      <c r="C3" s="328" t="s">
        <v>1334</v>
      </c>
      <c r="D3" s="329"/>
      <c r="E3" s="330" t="s">
        <v>1436</v>
      </c>
      <c r="F3" s="327"/>
      <c r="G3" s="327"/>
      <c r="H3" s="188"/>
      <c r="I3" s="326"/>
      <c r="J3" s="327" t="s">
        <v>29</v>
      </c>
      <c r="K3" s="328" t="s">
        <v>1437</v>
      </c>
      <c r="L3" s="329"/>
      <c r="M3" s="330" t="s">
        <v>1438</v>
      </c>
      <c r="N3" s="327"/>
      <c r="O3" s="327"/>
    </row>
    <row r="4" spans="1:25" ht="15.75" customHeight="1" x14ac:dyDescent="0.3">
      <c r="A4" s="331">
        <v>1</v>
      </c>
      <c r="B4" s="332" t="s">
        <v>7</v>
      </c>
      <c r="C4" s="332" t="s">
        <v>8</v>
      </c>
      <c r="D4" s="333" t="s">
        <v>9</v>
      </c>
      <c r="E4" s="333" t="s">
        <v>10</v>
      </c>
      <c r="F4" s="333" t="s">
        <v>11</v>
      </c>
      <c r="G4" s="334" t="s">
        <v>12</v>
      </c>
      <c r="H4" s="321"/>
      <c r="I4" s="331">
        <v>1</v>
      </c>
      <c r="J4" s="332" t="s">
        <v>7</v>
      </c>
      <c r="K4" s="332" t="s">
        <v>8</v>
      </c>
      <c r="L4" s="333" t="s">
        <v>9</v>
      </c>
      <c r="M4" s="333" t="s">
        <v>10</v>
      </c>
      <c r="N4" s="333" t="s">
        <v>11</v>
      </c>
      <c r="O4" s="334" t="s">
        <v>12</v>
      </c>
    </row>
    <row r="5" spans="1:25" ht="15.75" customHeight="1" x14ac:dyDescent="0.3">
      <c r="A5" s="335">
        <v>3</v>
      </c>
      <c r="B5" s="204" t="s">
        <v>1439</v>
      </c>
      <c r="C5" s="204" t="s">
        <v>231</v>
      </c>
      <c r="D5" s="205">
        <v>98</v>
      </c>
      <c r="E5" s="336">
        <v>9</v>
      </c>
      <c r="F5" s="222">
        <v>288</v>
      </c>
      <c r="G5" s="223">
        <v>23</v>
      </c>
      <c r="H5" s="189"/>
      <c r="I5" s="335">
        <v>6</v>
      </c>
      <c r="J5" s="337" t="s">
        <v>114</v>
      </c>
      <c r="K5" s="337" t="s">
        <v>115</v>
      </c>
      <c r="L5" s="336">
        <v>97</v>
      </c>
      <c r="M5" s="336">
        <v>9</v>
      </c>
      <c r="N5" s="336">
        <v>290</v>
      </c>
      <c r="O5" s="338">
        <v>26</v>
      </c>
    </row>
    <row r="6" spans="1:25" ht="15.75" customHeight="1" x14ac:dyDescent="0.3">
      <c r="A6" s="339">
        <v>1</v>
      </c>
      <c r="B6" s="340" t="s">
        <v>88</v>
      </c>
      <c r="C6" s="340" t="s">
        <v>89</v>
      </c>
      <c r="D6" s="341">
        <v>96</v>
      </c>
      <c r="E6" s="342">
        <v>7</v>
      </c>
      <c r="F6" s="343">
        <v>287</v>
      </c>
      <c r="G6" s="344">
        <v>22</v>
      </c>
      <c r="H6" s="321"/>
      <c r="I6" s="339">
        <v>2</v>
      </c>
      <c r="J6" s="340" t="s">
        <v>1440</v>
      </c>
      <c r="K6" s="340" t="s">
        <v>295</v>
      </c>
      <c r="L6" s="341">
        <v>90</v>
      </c>
      <c r="M6" s="342">
        <v>3</v>
      </c>
      <c r="N6" s="341">
        <v>282</v>
      </c>
      <c r="O6" s="344">
        <v>20</v>
      </c>
      <c r="V6" s="189"/>
      <c r="W6" s="189"/>
    </row>
    <row r="7" spans="1:25" ht="15.75" customHeight="1" x14ac:dyDescent="0.3">
      <c r="A7" s="339">
        <v>4</v>
      </c>
      <c r="B7" s="209" t="s">
        <v>1441</v>
      </c>
      <c r="C7" s="209" t="s">
        <v>245</v>
      </c>
      <c r="D7" s="210">
        <v>97</v>
      </c>
      <c r="E7" s="342">
        <v>8</v>
      </c>
      <c r="F7" s="212">
        <v>286</v>
      </c>
      <c r="G7" s="213">
        <v>21</v>
      </c>
      <c r="H7" s="189"/>
      <c r="I7" s="339">
        <v>8</v>
      </c>
      <c r="J7" s="345" t="s">
        <v>1442</v>
      </c>
      <c r="K7" s="345" t="s">
        <v>616</v>
      </c>
      <c r="L7" s="343">
        <v>96</v>
      </c>
      <c r="M7" s="342">
        <v>8</v>
      </c>
      <c r="N7" s="343">
        <v>282</v>
      </c>
      <c r="O7" s="344">
        <v>19</v>
      </c>
      <c r="P7" s="189"/>
      <c r="Q7" s="189"/>
      <c r="R7" s="189"/>
      <c r="S7" s="189"/>
      <c r="T7" s="189"/>
      <c r="U7" s="189"/>
      <c r="V7" s="189"/>
      <c r="W7" s="189"/>
      <c r="X7" s="189"/>
      <c r="Y7" s="189"/>
    </row>
    <row r="8" spans="1:25" ht="15.75" customHeight="1" x14ac:dyDescent="0.3">
      <c r="A8" s="339">
        <v>7</v>
      </c>
      <c r="B8" s="345" t="s">
        <v>1443</v>
      </c>
      <c r="C8" s="345" t="s">
        <v>279</v>
      </c>
      <c r="D8" s="343">
        <v>92</v>
      </c>
      <c r="E8" s="342">
        <v>3</v>
      </c>
      <c r="F8" s="343">
        <v>285</v>
      </c>
      <c r="G8" s="344">
        <v>21</v>
      </c>
      <c r="H8" s="189"/>
      <c r="I8" s="339">
        <v>5</v>
      </c>
      <c r="J8" s="340" t="s">
        <v>1116</v>
      </c>
      <c r="K8" s="340" t="s">
        <v>1097</v>
      </c>
      <c r="L8" s="341">
        <v>93</v>
      </c>
      <c r="M8" s="342">
        <v>5</v>
      </c>
      <c r="N8" s="341">
        <v>280</v>
      </c>
      <c r="O8" s="344">
        <v>18</v>
      </c>
      <c r="P8" s="189"/>
      <c r="Q8" s="189"/>
      <c r="R8" s="189"/>
      <c r="S8" s="189"/>
      <c r="T8" s="189"/>
      <c r="U8" s="189"/>
      <c r="X8" s="189"/>
      <c r="Y8" s="189"/>
    </row>
    <row r="9" spans="1:25" ht="15.75" customHeight="1" x14ac:dyDescent="0.3">
      <c r="A9" s="339">
        <v>2</v>
      </c>
      <c r="B9" s="345" t="s">
        <v>1444</v>
      </c>
      <c r="C9" s="340" t="s">
        <v>847</v>
      </c>
      <c r="D9" s="341">
        <v>96</v>
      </c>
      <c r="E9" s="342">
        <v>7</v>
      </c>
      <c r="F9" s="341">
        <v>284</v>
      </c>
      <c r="G9" s="346">
        <v>18</v>
      </c>
      <c r="H9" s="321"/>
      <c r="I9" s="339">
        <v>4</v>
      </c>
      <c r="J9" s="209" t="s">
        <v>1445</v>
      </c>
      <c r="K9" s="209" t="s">
        <v>231</v>
      </c>
      <c r="L9" s="210">
        <v>94</v>
      </c>
      <c r="M9" s="342">
        <v>7</v>
      </c>
      <c r="N9" s="212">
        <v>279</v>
      </c>
      <c r="O9" s="213">
        <v>18</v>
      </c>
    </row>
    <row r="10" spans="1:25" ht="15.75" customHeight="1" x14ac:dyDescent="0.3">
      <c r="A10" s="339">
        <v>6</v>
      </c>
      <c r="B10" s="209" t="s">
        <v>1446</v>
      </c>
      <c r="C10" s="209" t="s">
        <v>279</v>
      </c>
      <c r="D10" s="341">
        <v>93</v>
      </c>
      <c r="E10" s="342">
        <v>5</v>
      </c>
      <c r="F10" s="341">
        <v>283</v>
      </c>
      <c r="G10" s="346">
        <v>18</v>
      </c>
      <c r="H10" s="321"/>
      <c r="I10" s="339">
        <v>9</v>
      </c>
      <c r="J10" s="345" t="s">
        <v>241</v>
      </c>
      <c r="K10" s="345" t="s">
        <v>228</v>
      </c>
      <c r="L10" s="343">
        <v>92</v>
      </c>
      <c r="M10" s="342">
        <v>4</v>
      </c>
      <c r="N10" s="343">
        <v>279</v>
      </c>
      <c r="O10" s="344">
        <v>14</v>
      </c>
    </row>
    <row r="11" spans="1:25" ht="15.75" customHeight="1" x14ac:dyDescent="0.3">
      <c r="A11" s="339">
        <v>9</v>
      </c>
      <c r="B11" s="345" t="s">
        <v>1447</v>
      </c>
      <c r="C11" s="345" t="s">
        <v>153</v>
      </c>
      <c r="D11" s="343">
        <v>93</v>
      </c>
      <c r="E11" s="342">
        <v>5</v>
      </c>
      <c r="F11" s="343">
        <v>275</v>
      </c>
      <c r="G11" s="344">
        <v>11</v>
      </c>
      <c r="I11" s="339">
        <v>1</v>
      </c>
      <c r="J11" s="340" t="s">
        <v>243</v>
      </c>
      <c r="K11" s="340" t="s">
        <v>205</v>
      </c>
      <c r="L11" s="341">
        <v>94</v>
      </c>
      <c r="M11" s="342">
        <v>7</v>
      </c>
      <c r="N11" s="343">
        <v>276</v>
      </c>
      <c r="O11" s="344">
        <v>14</v>
      </c>
    </row>
    <row r="12" spans="1:25" ht="15.75" customHeight="1" x14ac:dyDescent="0.3">
      <c r="A12" s="339">
        <v>5</v>
      </c>
      <c r="B12" s="209" t="s">
        <v>937</v>
      </c>
      <c r="C12" s="209" t="s">
        <v>261</v>
      </c>
      <c r="D12" s="341">
        <v>89</v>
      </c>
      <c r="E12" s="342">
        <v>2</v>
      </c>
      <c r="F12" s="341">
        <v>270</v>
      </c>
      <c r="G12" s="346">
        <v>7</v>
      </c>
      <c r="I12" s="339">
        <v>3</v>
      </c>
      <c r="J12" s="347" t="s">
        <v>1203</v>
      </c>
      <c r="K12" s="209" t="s">
        <v>295</v>
      </c>
      <c r="L12" s="210">
        <v>86</v>
      </c>
      <c r="M12" s="342">
        <v>2</v>
      </c>
      <c r="N12" s="212">
        <v>270</v>
      </c>
      <c r="O12" s="213">
        <v>12</v>
      </c>
    </row>
    <row r="13" spans="1:25" ht="15.75" customHeight="1" x14ac:dyDescent="0.3">
      <c r="A13" s="348">
        <v>8</v>
      </c>
      <c r="B13" s="349" t="s">
        <v>1448</v>
      </c>
      <c r="C13" s="349" t="s">
        <v>312</v>
      </c>
      <c r="D13" s="350" t="s">
        <v>102</v>
      </c>
      <c r="E13" s="351">
        <v>0</v>
      </c>
      <c r="F13" s="350">
        <v>0</v>
      </c>
      <c r="G13" s="352">
        <v>0</v>
      </c>
      <c r="I13" s="348">
        <v>7</v>
      </c>
      <c r="J13" s="349" t="s">
        <v>1449</v>
      </c>
      <c r="K13" s="349" t="s">
        <v>1255</v>
      </c>
      <c r="L13" s="350">
        <v>86</v>
      </c>
      <c r="M13" s="351">
        <v>2</v>
      </c>
      <c r="N13" s="350">
        <v>259</v>
      </c>
      <c r="O13" s="352">
        <v>4</v>
      </c>
    </row>
    <row r="14" spans="1:25" ht="15.75" customHeight="1" x14ac:dyDescent="0.3"/>
    <row r="15" spans="1:25" ht="15.75" customHeight="1" x14ac:dyDescent="0.3">
      <c r="A15" s="326"/>
      <c r="B15" s="327" t="s">
        <v>44</v>
      </c>
      <c r="C15" s="328" t="s">
        <v>1450</v>
      </c>
      <c r="D15" s="329"/>
      <c r="E15" s="330" t="s">
        <v>1451</v>
      </c>
      <c r="F15" s="327"/>
      <c r="G15" s="327"/>
      <c r="I15" s="326"/>
      <c r="J15" s="327" t="s">
        <v>57</v>
      </c>
      <c r="K15" s="328" t="s">
        <v>1452</v>
      </c>
      <c r="L15" s="329"/>
      <c r="M15" s="330" t="s">
        <v>1453</v>
      </c>
      <c r="N15" s="327"/>
      <c r="O15" s="327"/>
    </row>
    <row r="16" spans="1:25" ht="15.75" customHeight="1" x14ac:dyDescent="0.3">
      <c r="A16" s="331">
        <v>1</v>
      </c>
      <c r="B16" s="332" t="s">
        <v>7</v>
      </c>
      <c r="C16" s="332" t="s">
        <v>8</v>
      </c>
      <c r="D16" s="333" t="s">
        <v>9</v>
      </c>
      <c r="E16" s="333" t="s">
        <v>10</v>
      </c>
      <c r="F16" s="333" t="s">
        <v>11</v>
      </c>
      <c r="G16" s="334" t="s">
        <v>12</v>
      </c>
      <c r="I16" s="331">
        <v>1</v>
      </c>
      <c r="J16" s="332" t="s">
        <v>7</v>
      </c>
      <c r="K16" s="332" t="s">
        <v>8</v>
      </c>
      <c r="L16" s="333" t="s">
        <v>9</v>
      </c>
      <c r="M16" s="333" t="s">
        <v>10</v>
      </c>
      <c r="N16" s="333" t="s">
        <v>11</v>
      </c>
      <c r="O16" s="334" t="s">
        <v>12</v>
      </c>
    </row>
    <row r="17" spans="1:15" ht="15.75" customHeight="1" x14ac:dyDescent="0.3">
      <c r="A17" s="335">
        <v>9</v>
      </c>
      <c r="B17" s="353" t="s">
        <v>1020</v>
      </c>
      <c r="C17" s="353" t="s">
        <v>364</v>
      </c>
      <c r="D17" s="354">
        <v>93</v>
      </c>
      <c r="E17" s="336">
        <v>6</v>
      </c>
      <c r="F17" s="354">
        <v>286</v>
      </c>
      <c r="G17" s="338">
        <v>24</v>
      </c>
      <c r="I17" s="335">
        <v>7</v>
      </c>
      <c r="J17" s="353" t="s">
        <v>433</v>
      </c>
      <c r="K17" s="353" t="s">
        <v>312</v>
      </c>
      <c r="L17" s="354">
        <v>93</v>
      </c>
      <c r="M17" s="336">
        <v>8</v>
      </c>
      <c r="N17" s="354">
        <v>279</v>
      </c>
      <c r="O17" s="338">
        <v>24</v>
      </c>
    </row>
    <row r="18" spans="1:15" ht="15.75" customHeight="1" x14ac:dyDescent="0.3">
      <c r="A18" s="355">
        <v>4</v>
      </c>
      <c r="B18" s="345" t="s">
        <v>1454</v>
      </c>
      <c r="C18" s="345" t="s">
        <v>245</v>
      </c>
      <c r="D18" s="343">
        <v>95</v>
      </c>
      <c r="E18" s="342">
        <v>9</v>
      </c>
      <c r="F18" s="343">
        <v>285</v>
      </c>
      <c r="G18" s="344">
        <v>24</v>
      </c>
      <c r="I18" s="355">
        <v>8</v>
      </c>
      <c r="J18" s="345" t="s">
        <v>278</v>
      </c>
      <c r="K18" s="345" t="s">
        <v>279</v>
      </c>
      <c r="L18" s="343">
        <v>98</v>
      </c>
      <c r="M18" s="342">
        <v>9</v>
      </c>
      <c r="N18" s="343">
        <v>281</v>
      </c>
      <c r="O18" s="344">
        <v>23</v>
      </c>
    </row>
    <row r="19" spans="1:15" ht="15.75" customHeight="1" x14ac:dyDescent="0.3">
      <c r="A19" s="339">
        <v>7</v>
      </c>
      <c r="B19" s="345" t="s">
        <v>436</v>
      </c>
      <c r="C19" s="345" t="s">
        <v>245</v>
      </c>
      <c r="D19" s="343">
        <v>95</v>
      </c>
      <c r="E19" s="342">
        <v>9</v>
      </c>
      <c r="F19" s="343">
        <v>281</v>
      </c>
      <c r="G19" s="344">
        <v>20</v>
      </c>
      <c r="I19" s="339">
        <v>9</v>
      </c>
      <c r="J19" s="345" t="s">
        <v>1455</v>
      </c>
      <c r="K19" s="345" t="s">
        <v>202</v>
      </c>
      <c r="L19" s="343">
        <v>92</v>
      </c>
      <c r="M19" s="342">
        <v>7</v>
      </c>
      <c r="N19" s="343">
        <v>277</v>
      </c>
      <c r="O19" s="344">
        <v>22</v>
      </c>
    </row>
    <row r="20" spans="1:15" ht="15.75" customHeight="1" x14ac:dyDescent="0.3">
      <c r="A20" s="355">
        <v>2</v>
      </c>
      <c r="B20" s="345" t="s">
        <v>1456</v>
      </c>
      <c r="C20" s="345" t="s">
        <v>228</v>
      </c>
      <c r="D20" s="343">
        <v>89</v>
      </c>
      <c r="E20" s="342">
        <v>2</v>
      </c>
      <c r="F20" s="343">
        <v>278</v>
      </c>
      <c r="G20" s="344">
        <v>16</v>
      </c>
      <c r="I20" s="355">
        <v>4</v>
      </c>
      <c r="J20" s="345" t="s">
        <v>1457</v>
      </c>
      <c r="K20" s="345" t="s">
        <v>153</v>
      </c>
      <c r="L20" s="343">
        <v>90</v>
      </c>
      <c r="M20" s="342">
        <v>5</v>
      </c>
      <c r="N20" s="343">
        <v>276</v>
      </c>
      <c r="O20" s="344">
        <v>20</v>
      </c>
    </row>
    <row r="21" spans="1:15" ht="15.75" customHeight="1" x14ac:dyDescent="0.3">
      <c r="A21" s="339">
        <v>3</v>
      </c>
      <c r="B21" s="345" t="s">
        <v>1458</v>
      </c>
      <c r="C21" s="345" t="s">
        <v>1255</v>
      </c>
      <c r="D21" s="343">
        <v>92</v>
      </c>
      <c r="E21" s="342">
        <v>4</v>
      </c>
      <c r="F21" s="343">
        <v>277</v>
      </c>
      <c r="G21" s="344">
        <v>16</v>
      </c>
      <c r="I21" s="339">
        <v>5</v>
      </c>
      <c r="J21" s="345" t="s">
        <v>1459</v>
      </c>
      <c r="K21" s="345" t="s">
        <v>1097</v>
      </c>
      <c r="L21" s="343">
        <v>91</v>
      </c>
      <c r="M21" s="342">
        <v>6</v>
      </c>
      <c r="N21" s="343">
        <v>270</v>
      </c>
      <c r="O21" s="344">
        <v>15</v>
      </c>
    </row>
    <row r="22" spans="1:15" ht="15.75" customHeight="1" x14ac:dyDescent="0.3">
      <c r="A22" s="339">
        <v>1</v>
      </c>
      <c r="B22" s="340" t="s">
        <v>292</v>
      </c>
      <c r="C22" s="340" t="s">
        <v>279</v>
      </c>
      <c r="D22" s="341">
        <v>94</v>
      </c>
      <c r="E22" s="342">
        <v>7</v>
      </c>
      <c r="F22" s="343">
        <v>275</v>
      </c>
      <c r="G22" s="344">
        <v>15</v>
      </c>
      <c r="I22" s="355">
        <v>2</v>
      </c>
      <c r="J22" s="345" t="s">
        <v>1460</v>
      </c>
      <c r="K22" s="345" t="s">
        <v>1097</v>
      </c>
      <c r="L22" s="343" t="s">
        <v>102</v>
      </c>
      <c r="M22" s="342">
        <v>0</v>
      </c>
      <c r="N22" s="343">
        <v>181</v>
      </c>
      <c r="O22" s="344">
        <v>11</v>
      </c>
    </row>
    <row r="23" spans="1:15" ht="15.75" customHeight="1" x14ac:dyDescent="0.3">
      <c r="A23" s="339">
        <v>5</v>
      </c>
      <c r="B23" s="345" t="s">
        <v>1024</v>
      </c>
      <c r="C23" s="345" t="s">
        <v>364</v>
      </c>
      <c r="D23" s="343">
        <v>93</v>
      </c>
      <c r="E23" s="342">
        <v>6</v>
      </c>
      <c r="F23" s="343">
        <v>272</v>
      </c>
      <c r="G23" s="344">
        <v>13</v>
      </c>
      <c r="I23" s="355">
        <v>6</v>
      </c>
      <c r="J23" s="345" t="s">
        <v>126</v>
      </c>
      <c r="K23" s="345" t="s">
        <v>89</v>
      </c>
      <c r="L23" s="343">
        <v>81</v>
      </c>
      <c r="M23" s="342">
        <v>2</v>
      </c>
      <c r="N23" s="343">
        <v>255</v>
      </c>
      <c r="O23" s="344">
        <v>9</v>
      </c>
    </row>
    <row r="24" spans="1:15" ht="15.75" customHeight="1" x14ac:dyDescent="0.3">
      <c r="A24" s="355">
        <v>8</v>
      </c>
      <c r="B24" s="345" t="s">
        <v>833</v>
      </c>
      <c r="C24" s="345" t="s">
        <v>561</v>
      </c>
      <c r="D24" s="343">
        <v>87</v>
      </c>
      <c r="E24" s="342">
        <v>1</v>
      </c>
      <c r="F24" s="343">
        <v>267</v>
      </c>
      <c r="G24" s="344">
        <v>9</v>
      </c>
      <c r="I24" s="339">
        <v>3</v>
      </c>
      <c r="J24" s="345" t="s">
        <v>1039</v>
      </c>
      <c r="K24" s="345" t="s">
        <v>153</v>
      </c>
      <c r="L24" s="343">
        <v>89</v>
      </c>
      <c r="M24" s="342">
        <v>4</v>
      </c>
      <c r="N24" s="343">
        <v>259</v>
      </c>
      <c r="O24" s="344">
        <v>7</v>
      </c>
    </row>
    <row r="25" spans="1:15" ht="15.75" customHeight="1" x14ac:dyDescent="0.3">
      <c r="A25" s="356">
        <v>6</v>
      </c>
      <c r="B25" s="349" t="s">
        <v>1025</v>
      </c>
      <c r="C25" s="349" t="s">
        <v>279</v>
      </c>
      <c r="D25" s="350">
        <v>91</v>
      </c>
      <c r="E25" s="351">
        <v>3</v>
      </c>
      <c r="F25" s="350">
        <v>268</v>
      </c>
      <c r="G25" s="352">
        <v>7</v>
      </c>
      <c r="I25" s="348">
        <v>1</v>
      </c>
      <c r="J25" s="357" t="s">
        <v>1131</v>
      </c>
      <c r="K25" s="357" t="s">
        <v>312</v>
      </c>
      <c r="L25" s="358">
        <v>87</v>
      </c>
      <c r="M25" s="351">
        <v>3</v>
      </c>
      <c r="N25" s="350">
        <v>255</v>
      </c>
      <c r="O25" s="352">
        <v>7</v>
      </c>
    </row>
    <row r="26" spans="1:15" ht="15.75" customHeight="1" x14ac:dyDescent="0.3"/>
    <row r="27" spans="1:15" ht="15.75" customHeight="1" x14ac:dyDescent="0.3">
      <c r="A27" s="326"/>
      <c r="B27" s="327" t="s">
        <v>134</v>
      </c>
      <c r="C27" s="328" t="s">
        <v>1375</v>
      </c>
      <c r="D27" s="329"/>
      <c r="E27" s="330" t="s">
        <v>1461</v>
      </c>
      <c r="F27" s="327"/>
      <c r="G27" s="327"/>
      <c r="I27" s="326"/>
      <c r="J27" s="327" t="s">
        <v>137</v>
      </c>
      <c r="K27" s="328" t="s">
        <v>1462</v>
      </c>
      <c r="L27" s="329"/>
      <c r="M27" s="330" t="s">
        <v>1463</v>
      </c>
      <c r="N27" s="327"/>
      <c r="O27" s="327"/>
    </row>
    <row r="28" spans="1:15" ht="15.75" customHeight="1" x14ac:dyDescent="0.3">
      <c r="A28" s="331">
        <v>1</v>
      </c>
      <c r="B28" s="332" t="s">
        <v>7</v>
      </c>
      <c r="C28" s="332" t="s">
        <v>8</v>
      </c>
      <c r="D28" s="333" t="s">
        <v>9</v>
      </c>
      <c r="E28" s="333" t="s">
        <v>10</v>
      </c>
      <c r="F28" s="333" t="s">
        <v>11</v>
      </c>
      <c r="G28" s="334" t="s">
        <v>12</v>
      </c>
      <c r="I28" s="331">
        <v>1</v>
      </c>
      <c r="J28" s="332" t="s">
        <v>7</v>
      </c>
      <c r="K28" s="332" t="s">
        <v>8</v>
      </c>
      <c r="L28" s="333" t="s">
        <v>9</v>
      </c>
      <c r="M28" s="333" t="s">
        <v>10</v>
      </c>
      <c r="N28" s="333" t="s">
        <v>11</v>
      </c>
      <c r="O28" s="334" t="s">
        <v>12</v>
      </c>
    </row>
    <row r="29" spans="1:15" ht="15.75" customHeight="1" x14ac:dyDescent="0.3">
      <c r="A29" s="335">
        <v>3</v>
      </c>
      <c r="B29" s="353" t="s">
        <v>291</v>
      </c>
      <c r="C29" s="353" t="s">
        <v>202</v>
      </c>
      <c r="D29" s="354">
        <v>91</v>
      </c>
      <c r="E29" s="336">
        <v>9</v>
      </c>
      <c r="F29" s="354">
        <v>274</v>
      </c>
      <c r="G29" s="338">
        <v>25</v>
      </c>
      <c r="I29" s="359">
        <v>4</v>
      </c>
      <c r="J29" s="353" t="s">
        <v>1464</v>
      </c>
      <c r="K29" s="353" t="s">
        <v>279</v>
      </c>
      <c r="L29" s="354">
        <v>90</v>
      </c>
      <c r="M29" s="336">
        <v>6</v>
      </c>
      <c r="N29" s="354">
        <v>272</v>
      </c>
      <c r="O29" s="338">
        <v>23</v>
      </c>
    </row>
    <row r="30" spans="1:15" ht="15.75" customHeight="1" x14ac:dyDescent="0.3">
      <c r="A30" s="355">
        <v>6</v>
      </c>
      <c r="B30" s="345" t="s">
        <v>1465</v>
      </c>
      <c r="C30" s="345" t="s">
        <v>1255</v>
      </c>
      <c r="D30" s="343">
        <v>91</v>
      </c>
      <c r="E30" s="342">
        <v>9</v>
      </c>
      <c r="F30" s="343">
        <v>276</v>
      </c>
      <c r="G30" s="344">
        <v>22</v>
      </c>
      <c r="I30" s="355">
        <v>8</v>
      </c>
      <c r="J30" s="345" t="s">
        <v>744</v>
      </c>
      <c r="K30" s="345" t="s">
        <v>129</v>
      </c>
      <c r="L30" s="343">
        <v>92</v>
      </c>
      <c r="M30" s="342">
        <v>8</v>
      </c>
      <c r="N30" s="343">
        <v>265</v>
      </c>
      <c r="O30" s="344">
        <v>20</v>
      </c>
    </row>
    <row r="31" spans="1:15" ht="15.75" customHeight="1" x14ac:dyDescent="0.3">
      <c r="A31" s="355">
        <v>8</v>
      </c>
      <c r="B31" s="345" t="s">
        <v>326</v>
      </c>
      <c r="C31" s="345" t="s">
        <v>312</v>
      </c>
      <c r="D31" s="343">
        <v>89</v>
      </c>
      <c r="E31" s="342">
        <v>5</v>
      </c>
      <c r="F31" s="343">
        <v>272</v>
      </c>
      <c r="G31" s="344">
        <v>19</v>
      </c>
      <c r="I31" s="355">
        <v>2</v>
      </c>
      <c r="J31" s="345" t="s">
        <v>1466</v>
      </c>
      <c r="K31" s="345" t="s">
        <v>228</v>
      </c>
      <c r="L31" s="343">
        <v>86</v>
      </c>
      <c r="M31" s="342">
        <v>4</v>
      </c>
      <c r="N31" s="343">
        <v>265</v>
      </c>
      <c r="O31" s="344">
        <v>19</v>
      </c>
    </row>
    <row r="32" spans="1:15" ht="15.75" customHeight="1" x14ac:dyDescent="0.3">
      <c r="A32" s="355">
        <v>4</v>
      </c>
      <c r="B32" s="345" t="s">
        <v>257</v>
      </c>
      <c r="C32" s="345" t="s">
        <v>153</v>
      </c>
      <c r="D32" s="343">
        <v>91</v>
      </c>
      <c r="E32" s="342">
        <v>9</v>
      </c>
      <c r="F32" s="343">
        <v>270</v>
      </c>
      <c r="G32" s="344">
        <v>19</v>
      </c>
      <c r="I32" s="339">
        <v>3</v>
      </c>
      <c r="J32" s="345" t="s">
        <v>871</v>
      </c>
      <c r="K32" s="345" t="s">
        <v>202</v>
      </c>
      <c r="L32" s="343">
        <v>95</v>
      </c>
      <c r="M32" s="342">
        <v>9</v>
      </c>
      <c r="N32" s="343">
        <v>265</v>
      </c>
      <c r="O32" s="344">
        <v>17</v>
      </c>
    </row>
    <row r="33" spans="1:15" ht="15.75" customHeight="1" x14ac:dyDescent="0.3">
      <c r="A33" s="339">
        <v>5</v>
      </c>
      <c r="B33" s="345" t="s">
        <v>1467</v>
      </c>
      <c r="C33" s="345" t="s">
        <v>297</v>
      </c>
      <c r="D33" s="343">
        <v>89</v>
      </c>
      <c r="E33" s="342">
        <v>5</v>
      </c>
      <c r="F33" s="343">
        <v>265</v>
      </c>
      <c r="G33" s="344">
        <v>15</v>
      </c>
      <c r="I33" s="339">
        <v>9</v>
      </c>
      <c r="J33" s="345" t="s">
        <v>1468</v>
      </c>
      <c r="K33" s="345" t="s">
        <v>1255</v>
      </c>
      <c r="L33" s="343">
        <v>88</v>
      </c>
      <c r="M33" s="342">
        <v>5</v>
      </c>
      <c r="N33" s="343">
        <v>258</v>
      </c>
      <c r="O33" s="344">
        <v>16</v>
      </c>
    </row>
    <row r="34" spans="1:15" ht="15.75" customHeight="1" x14ac:dyDescent="0.3">
      <c r="A34" s="339">
        <v>1</v>
      </c>
      <c r="B34" s="340" t="s">
        <v>1469</v>
      </c>
      <c r="C34" s="340" t="s">
        <v>1255</v>
      </c>
      <c r="D34" s="341">
        <v>87</v>
      </c>
      <c r="E34" s="342">
        <v>2</v>
      </c>
      <c r="F34" s="343">
        <v>263</v>
      </c>
      <c r="G34" s="344">
        <v>12</v>
      </c>
      <c r="I34" s="339">
        <v>7</v>
      </c>
      <c r="J34" s="345" t="s">
        <v>1470</v>
      </c>
      <c r="K34" s="345" t="s">
        <v>48</v>
      </c>
      <c r="L34" s="343">
        <v>86</v>
      </c>
      <c r="M34" s="342">
        <v>4</v>
      </c>
      <c r="N34" s="343">
        <v>252</v>
      </c>
      <c r="O34" s="344">
        <v>12</v>
      </c>
    </row>
    <row r="35" spans="1:15" ht="15.75" customHeight="1" x14ac:dyDescent="0.3">
      <c r="A35" s="355">
        <v>2</v>
      </c>
      <c r="B35" s="345" t="s">
        <v>1292</v>
      </c>
      <c r="C35" s="345" t="s">
        <v>297</v>
      </c>
      <c r="D35" s="343">
        <v>89</v>
      </c>
      <c r="E35" s="342">
        <v>5</v>
      </c>
      <c r="F35" s="343">
        <v>257</v>
      </c>
      <c r="G35" s="344">
        <v>11</v>
      </c>
      <c r="I35" s="339">
        <v>5</v>
      </c>
      <c r="J35" s="345" t="s">
        <v>1257</v>
      </c>
      <c r="K35" s="345" t="s">
        <v>18</v>
      </c>
      <c r="L35" s="343">
        <v>84</v>
      </c>
      <c r="M35" s="342">
        <v>2</v>
      </c>
      <c r="N35" s="343">
        <v>252</v>
      </c>
      <c r="O35" s="344">
        <v>11</v>
      </c>
    </row>
    <row r="36" spans="1:15" ht="15.75" customHeight="1" x14ac:dyDescent="0.3">
      <c r="A36" s="339">
        <v>7</v>
      </c>
      <c r="B36" s="345" t="s">
        <v>1471</v>
      </c>
      <c r="C36" s="345" t="s">
        <v>153</v>
      </c>
      <c r="D36" s="343">
        <v>0</v>
      </c>
      <c r="E36" s="342">
        <v>0</v>
      </c>
      <c r="F36" s="343">
        <v>177</v>
      </c>
      <c r="G36" s="344">
        <v>11</v>
      </c>
      <c r="I36" s="355">
        <v>6</v>
      </c>
      <c r="J36" s="345" t="s">
        <v>764</v>
      </c>
      <c r="K36" s="345" t="s">
        <v>205</v>
      </c>
      <c r="L36" s="343">
        <v>91</v>
      </c>
      <c r="M36" s="342">
        <v>7</v>
      </c>
      <c r="N36" s="343">
        <v>175</v>
      </c>
      <c r="O36" s="344">
        <v>11</v>
      </c>
    </row>
    <row r="37" spans="1:15" ht="15.75" customHeight="1" x14ac:dyDescent="0.3">
      <c r="A37" s="348">
        <v>9</v>
      </c>
      <c r="B37" s="349" t="s">
        <v>1472</v>
      </c>
      <c r="C37" s="349" t="s">
        <v>261</v>
      </c>
      <c r="D37" s="350">
        <v>90</v>
      </c>
      <c r="E37" s="351">
        <v>6</v>
      </c>
      <c r="F37" s="350">
        <v>175</v>
      </c>
      <c r="G37" s="352">
        <v>9</v>
      </c>
      <c r="I37" s="348">
        <v>1</v>
      </c>
      <c r="J37" s="357" t="s">
        <v>1473</v>
      </c>
      <c r="K37" s="357" t="s">
        <v>312</v>
      </c>
      <c r="L37" s="358">
        <v>84</v>
      </c>
      <c r="M37" s="351">
        <v>2</v>
      </c>
      <c r="N37" s="350">
        <v>174</v>
      </c>
      <c r="O37" s="352">
        <v>9</v>
      </c>
    </row>
    <row r="38" spans="1:15" ht="15.75" customHeight="1" x14ac:dyDescent="0.3"/>
    <row r="39" spans="1:15" ht="15.75" customHeight="1" x14ac:dyDescent="0.3">
      <c r="A39" s="326"/>
      <c r="B39" s="327" t="s">
        <v>353</v>
      </c>
      <c r="C39" s="328" t="s">
        <v>1474</v>
      </c>
      <c r="D39" s="329"/>
      <c r="E39" s="330" t="s">
        <v>1475</v>
      </c>
      <c r="F39" s="327"/>
      <c r="G39" s="327"/>
      <c r="I39" s="326"/>
      <c r="J39" s="327" t="s">
        <v>365</v>
      </c>
      <c r="K39" s="328" t="s">
        <v>1476</v>
      </c>
      <c r="L39" s="329"/>
      <c r="M39" s="330" t="s">
        <v>1453</v>
      </c>
      <c r="N39" s="327"/>
      <c r="O39" s="327"/>
    </row>
    <row r="40" spans="1:15" ht="15.75" customHeight="1" x14ac:dyDescent="0.3">
      <c r="A40" s="331">
        <v>1</v>
      </c>
      <c r="B40" s="332" t="s">
        <v>7</v>
      </c>
      <c r="C40" s="332" t="s">
        <v>8</v>
      </c>
      <c r="D40" s="333" t="s">
        <v>9</v>
      </c>
      <c r="E40" s="333" t="s">
        <v>10</v>
      </c>
      <c r="F40" s="333" t="s">
        <v>11</v>
      </c>
      <c r="G40" s="334" t="s">
        <v>12</v>
      </c>
      <c r="I40" s="331">
        <v>1</v>
      </c>
      <c r="J40" s="332" t="s">
        <v>7</v>
      </c>
      <c r="K40" s="332" t="s">
        <v>8</v>
      </c>
      <c r="L40" s="333" t="s">
        <v>9</v>
      </c>
      <c r="M40" s="333" t="s">
        <v>10</v>
      </c>
      <c r="N40" s="333" t="s">
        <v>11</v>
      </c>
      <c r="O40" s="334" t="s">
        <v>12</v>
      </c>
    </row>
    <row r="41" spans="1:15" ht="15.75" customHeight="1" x14ac:dyDescent="0.3">
      <c r="A41" s="335">
        <v>9</v>
      </c>
      <c r="B41" s="353" t="s">
        <v>1477</v>
      </c>
      <c r="C41" s="353" t="s">
        <v>228</v>
      </c>
      <c r="D41" s="354">
        <v>91</v>
      </c>
      <c r="E41" s="336">
        <v>8</v>
      </c>
      <c r="F41" s="354">
        <v>277</v>
      </c>
      <c r="G41" s="338">
        <v>25</v>
      </c>
      <c r="I41" s="359">
        <v>6</v>
      </c>
      <c r="J41" s="353" t="s">
        <v>1031</v>
      </c>
      <c r="K41" s="353" t="s">
        <v>202</v>
      </c>
      <c r="L41" s="354">
        <v>97</v>
      </c>
      <c r="M41" s="336">
        <v>9</v>
      </c>
      <c r="N41" s="354">
        <v>275</v>
      </c>
      <c r="O41" s="338">
        <v>23</v>
      </c>
    </row>
    <row r="42" spans="1:15" ht="15.75" customHeight="1" x14ac:dyDescent="0.3">
      <c r="A42" s="339">
        <v>5</v>
      </c>
      <c r="B42" s="345" t="s">
        <v>869</v>
      </c>
      <c r="C42" s="345" t="s">
        <v>202</v>
      </c>
      <c r="D42" s="343">
        <v>92</v>
      </c>
      <c r="E42" s="342">
        <v>9</v>
      </c>
      <c r="F42" s="343">
        <v>265</v>
      </c>
      <c r="G42" s="344">
        <v>19</v>
      </c>
      <c r="I42" s="355">
        <v>2</v>
      </c>
      <c r="J42" s="345" t="s">
        <v>1478</v>
      </c>
      <c r="K42" s="345" t="s">
        <v>129</v>
      </c>
      <c r="L42" s="343">
        <v>92</v>
      </c>
      <c r="M42" s="342">
        <v>6</v>
      </c>
      <c r="N42" s="343">
        <v>275</v>
      </c>
      <c r="O42" s="344">
        <v>22</v>
      </c>
    </row>
    <row r="43" spans="1:15" ht="15.75" customHeight="1" x14ac:dyDescent="0.3">
      <c r="A43" s="339">
        <v>3</v>
      </c>
      <c r="B43" s="345" t="s">
        <v>1479</v>
      </c>
      <c r="C43" s="345" t="s">
        <v>48</v>
      </c>
      <c r="D43" s="343">
        <v>90</v>
      </c>
      <c r="E43" s="342">
        <v>7</v>
      </c>
      <c r="F43" s="343">
        <v>269</v>
      </c>
      <c r="G43" s="344">
        <v>18</v>
      </c>
      <c r="I43" s="339">
        <v>5</v>
      </c>
      <c r="J43" s="345" t="s">
        <v>1157</v>
      </c>
      <c r="K43" s="345" t="s">
        <v>364</v>
      </c>
      <c r="L43" s="343">
        <v>85</v>
      </c>
      <c r="M43" s="342">
        <v>3</v>
      </c>
      <c r="N43" s="343">
        <v>264</v>
      </c>
      <c r="O43" s="344">
        <v>19</v>
      </c>
    </row>
    <row r="44" spans="1:15" ht="15.75" customHeight="1" x14ac:dyDescent="0.3">
      <c r="A44" s="339">
        <v>7</v>
      </c>
      <c r="B44" s="345" t="s">
        <v>1056</v>
      </c>
      <c r="C44" s="345" t="s">
        <v>261</v>
      </c>
      <c r="D44" s="343">
        <v>85</v>
      </c>
      <c r="E44" s="342">
        <v>4</v>
      </c>
      <c r="F44" s="343">
        <v>261</v>
      </c>
      <c r="G44" s="344">
        <v>16</v>
      </c>
      <c r="I44" s="339">
        <v>9</v>
      </c>
      <c r="J44" s="345" t="s">
        <v>1050</v>
      </c>
      <c r="K44" s="345" t="s">
        <v>312</v>
      </c>
      <c r="L44" s="343">
        <v>95</v>
      </c>
      <c r="M44" s="342">
        <v>8</v>
      </c>
      <c r="N44" s="343">
        <v>271</v>
      </c>
      <c r="O44" s="344">
        <v>18</v>
      </c>
    </row>
    <row r="45" spans="1:15" ht="15.75" customHeight="1" x14ac:dyDescent="0.3">
      <c r="A45" s="355">
        <v>4</v>
      </c>
      <c r="B45" s="345" t="s">
        <v>437</v>
      </c>
      <c r="C45" s="345" t="s">
        <v>312</v>
      </c>
      <c r="D45" s="343">
        <v>83</v>
      </c>
      <c r="E45" s="342">
        <v>2</v>
      </c>
      <c r="F45" s="343">
        <v>259</v>
      </c>
      <c r="G45" s="344">
        <v>14</v>
      </c>
      <c r="I45" s="339">
        <v>1</v>
      </c>
      <c r="J45" s="340" t="s">
        <v>1480</v>
      </c>
      <c r="K45" s="340" t="s">
        <v>279</v>
      </c>
      <c r="L45" s="341">
        <v>92</v>
      </c>
      <c r="M45" s="342">
        <v>6</v>
      </c>
      <c r="N45" s="343">
        <v>267</v>
      </c>
      <c r="O45" s="344">
        <v>18</v>
      </c>
    </row>
    <row r="46" spans="1:15" ht="15.75" customHeight="1" x14ac:dyDescent="0.3">
      <c r="A46" s="355">
        <v>8</v>
      </c>
      <c r="B46" s="345" t="s">
        <v>1481</v>
      </c>
      <c r="C46" s="345" t="s">
        <v>297</v>
      </c>
      <c r="D46" s="343">
        <v>87</v>
      </c>
      <c r="E46" s="342">
        <v>6</v>
      </c>
      <c r="F46" s="343">
        <v>259</v>
      </c>
      <c r="G46" s="344">
        <v>14</v>
      </c>
      <c r="I46" s="339">
        <v>3</v>
      </c>
      <c r="J46" s="345" t="s">
        <v>828</v>
      </c>
      <c r="K46" s="345" t="s">
        <v>123</v>
      </c>
      <c r="L46" s="343">
        <v>93</v>
      </c>
      <c r="M46" s="342">
        <v>7</v>
      </c>
      <c r="N46" s="343">
        <v>267</v>
      </c>
      <c r="O46" s="344">
        <v>17</v>
      </c>
    </row>
    <row r="47" spans="1:15" ht="15.75" customHeight="1" x14ac:dyDescent="0.3">
      <c r="A47" s="355">
        <v>2</v>
      </c>
      <c r="B47" s="345" t="s">
        <v>603</v>
      </c>
      <c r="C47" s="345" t="s">
        <v>1097</v>
      </c>
      <c r="D47" s="343">
        <v>87</v>
      </c>
      <c r="E47" s="342">
        <v>6</v>
      </c>
      <c r="F47" s="343">
        <v>225</v>
      </c>
      <c r="G47" s="344">
        <v>14</v>
      </c>
      <c r="I47" s="339">
        <v>7</v>
      </c>
      <c r="J47" s="345" t="s">
        <v>1482</v>
      </c>
      <c r="K47" s="345" t="s">
        <v>123</v>
      </c>
      <c r="L47" s="343">
        <v>92</v>
      </c>
      <c r="M47" s="342">
        <v>6</v>
      </c>
      <c r="N47" s="343">
        <v>267</v>
      </c>
      <c r="O47" s="344">
        <v>17</v>
      </c>
    </row>
    <row r="48" spans="1:15" ht="15.75" customHeight="1" x14ac:dyDescent="0.3">
      <c r="A48" s="355">
        <v>6</v>
      </c>
      <c r="B48" s="345" t="s">
        <v>1483</v>
      </c>
      <c r="C48" s="345" t="s">
        <v>89</v>
      </c>
      <c r="D48" s="343">
        <v>82</v>
      </c>
      <c r="E48" s="342">
        <v>1</v>
      </c>
      <c r="F48" s="343">
        <v>260</v>
      </c>
      <c r="G48" s="344">
        <v>12</v>
      </c>
      <c r="I48" s="355">
        <v>4</v>
      </c>
      <c r="J48" s="345" t="s">
        <v>1484</v>
      </c>
      <c r="K48" s="345" t="s">
        <v>218</v>
      </c>
      <c r="L48" s="343">
        <v>81</v>
      </c>
      <c r="M48" s="342">
        <v>1</v>
      </c>
      <c r="N48" s="343">
        <v>248</v>
      </c>
      <c r="O48" s="344">
        <v>5</v>
      </c>
    </row>
    <row r="49" spans="1:15" ht="15.75" customHeight="1" x14ac:dyDescent="0.3">
      <c r="A49" s="348">
        <v>1</v>
      </c>
      <c r="B49" s="357" t="s">
        <v>1485</v>
      </c>
      <c r="C49" s="357" t="s">
        <v>295</v>
      </c>
      <c r="D49" s="358">
        <v>85</v>
      </c>
      <c r="E49" s="351">
        <v>4</v>
      </c>
      <c r="F49" s="350">
        <v>254</v>
      </c>
      <c r="G49" s="352">
        <v>10</v>
      </c>
      <c r="I49" s="356">
        <v>8</v>
      </c>
      <c r="J49" s="349" t="s">
        <v>1486</v>
      </c>
      <c r="K49" s="349" t="s">
        <v>312</v>
      </c>
      <c r="L49" s="350">
        <v>84</v>
      </c>
      <c r="M49" s="351">
        <v>2</v>
      </c>
      <c r="N49" s="350">
        <v>84</v>
      </c>
      <c r="O49" s="352">
        <v>2</v>
      </c>
    </row>
    <row r="50" spans="1:15" ht="15.75" customHeight="1" x14ac:dyDescent="0.3"/>
    <row r="51" spans="1:15" ht="15.75" customHeight="1" x14ac:dyDescent="0.3">
      <c r="A51" s="326"/>
      <c r="B51" s="327" t="s">
        <v>377</v>
      </c>
      <c r="C51" s="328" t="s">
        <v>1487</v>
      </c>
      <c r="D51" s="329"/>
      <c r="E51" s="330" t="s">
        <v>1488</v>
      </c>
      <c r="F51" s="327"/>
      <c r="G51" s="327"/>
      <c r="I51" s="326"/>
      <c r="J51" s="327" t="s">
        <v>388</v>
      </c>
      <c r="K51" s="328" t="s">
        <v>1489</v>
      </c>
      <c r="L51" s="329"/>
      <c r="M51" s="330" t="s">
        <v>1490</v>
      </c>
      <c r="N51" s="327"/>
      <c r="O51" s="327"/>
    </row>
    <row r="52" spans="1:15" ht="15.75" customHeight="1" x14ac:dyDescent="0.3">
      <c r="A52" s="331">
        <v>1</v>
      </c>
      <c r="B52" s="332" t="s">
        <v>7</v>
      </c>
      <c r="C52" s="332" t="s">
        <v>8</v>
      </c>
      <c r="D52" s="333" t="s">
        <v>9</v>
      </c>
      <c r="E52" s="333" t="s">
        <v>10</v>
      </c>
      <c r="F52" s="333" t="s">
        <v>11</v>
      </c>
      <c r="G52" s="334" t="s">
        <v>12</v>
      </c>
      <c r="I52" s="331">
        <v>1</v>
      </c>
      <c r="J52" s="332" t="s">
        <v>7</v>
      </c>
      <c r="K52" s="332" t="s">
        <v>8</v>
      </c>
      <c r="L52" s="333" t="s">
        <v>9</v>
      </c>
      <c r="M52" s="333" t="s">
        <v>10</v>
      </c>
      <c r="N52" s="333" t="s">
        <v>11</v>
      </c>
      <c r="O52" s="334" t="s">
        <v>12</v>
      </c>
    </row>
    <row r="53" spans="1:15" ht="15.75" customHeight="1" x14ac:dyDescent="0.3">
      <c r="A53" s="359">
        <v>4</v>
      </c>
      <c r="B53" s="353" t="s">
        <v>1491</v>
      </c>
      <c r="C53" s="353" t="s">
        <v>218</v>
      </c>
      <c r="D53" s="354">
        <v>95</v>
      </c>
      <c r="E53" s="336">
        <v>9</v>
      </c>
      <c r="F53" s="354">
        <v>278</v>
      </c>
      <c r="G53" s="338">
        <v>23</v>
      </c>
      <c r="I53" s="335">
        <v>3</v>
      </c>
      <c r="J53" s="353" t="s">
        <v>1492</v>
      </c>
      <c r="K53" s="353" t="s">
        <v>89</v>
      </c>
      <c r="L53" s="354">
        <v>93</v>
      </c>
      <c r="M53" s="336">
        <v>9</v>
      </c>
      <c r="N53" s="354">
        <v>270</v>
      </c>
      <c r="O53" s="338">
        <v>22</v>
      </c>
    </row>
    <row r="54" spans="1:15" ht="15.75" customHeight="1" x14ac:dyDescent="0.3">
      <c r="A54" s="339">
        <v>7</v>
      </c>
      <c r="B54" s="345" t="s">
        <v>1493</v>
      </c>
      <c r="C54" s="345" t="s">
        <v>18</v>
      </c>
      <c r="D54" s="343">
        <v>86</v>
      </c>
      <c r="E54" s="342">
        <v>5</v>
      </c>
      <c r="F54" s="343">
        <v>267</v>
      </c>
      <c r="G54" s="344">
        <v>20</v>
      </c>
      <c r="I54" s="355">
        <v>6</v>
      </c>
      <c r="J54" s="345" t="s">
        <v>1494</v>
      </c>
      <c r="K54" s="345" t="s">
        <v>48</v>
      </c>
      <c r="L54" s="343">
        <v>89</v>
      </c>
      <c r="M54" s="342">
        <v>6</v>
      </c>
      <c r="N54" s="343">
        <v>266</v>
      </c>
      <c r="O54" s="344">
        <v>19</v>
      </c>
    </row>
    <row r="55" spans="1:15" ht="15.75" customHeight="1" x14ac:dyDescent="0.3">
      <c r="A55" s="339">
        <v>3</v>
      </c>
      <c r="B55" s="345" t="s">
        <v>1495</v>
      </c>
      <c r="C55" s="345" t="s">
        <v>297</v>
      </c>
      <c r="D55" s="343">
        <v>85</v>
      </c>
      <c r="E55" s="342">
        <v>3</v>
      </c>
      <c r="F55" s="343">
        <v>265</v>
      </c>
      <c r="G55" s="344">
        <v>17</v>
      </c>
      <c r="I55" s="355">
        <v>8</v>
      </c>
      <c r="J55" s="345" t="s">
        <v>1103</v>
      </c>
      <c r="K55" s="345" t="s">
        <v>295</v>
      </c>
      <c r="L55" s="343">
        <v>91</v>
      </c>
      <c r="M55" s="342">
        <v>7</v>
      </c>
      <c r="N55" s="343">
        <v>266</v>
      </c>
      <c r="O55" s="344">
        <v>19</v>
      </c>
    </row>
    <row r="56" spans="1:15" ht="15.75" customHeight="1" x14ac:dyDescent="0.3">
      <c r="A56" s="339">
        <v>1</v>
      </c>
      <c r="B56" s="340" t="s">
        <v>929</v>
      </c>
      <c r="C56" s="340" t="s">
        <v>228</v>
      </c>
      <c r="D56" s="341">
        <v>88</v>
      </c>
      <c r="E56" s="342">
        <v>7</v>
      </c>
      <c r="F56" s="343">
        <v>264</v>
      </c>
      <c r="G56" s="344">
        <v>17</v>
      </c>
      <c r="I56" s="339">
        <v>1</v>
      </c>
      <c r="J56" s="340" t="s">
        <v>1496</v>
      </c>
      <c r="K56" s="340" t="s">
        <v>616</v>
      </c>
      <c r="L56" s="341">
        <v>87</v>
      </c>
      <c r="M56" s="342">
        <v>4</v>
      </c>
      <c r="N56" s="343">
        <v>263</v>
      </c>
      <c r="O56" s="344">
        <v>19</v>
      </c>
    </row>
    <row r="57" spans="1:15" ht="15.75" customHeight="1" x14ac:dyDescent="0.3">
      <c r="A57" s="339">
        <v>9</v>
      </c>
      <c r="B57" s="345" t="s">
        <v>1497</v>
      </c>
      <c r="C57" s="345" t="s">
        <v>231</v>
      </c>
      <c r="D57" s="343">
        <v>86</v>
      </c>
      <c r="E57" s="342">
        <v>5</v>
      </c>
      <c r="F57" s="343">
        <v>260</v>
      </c>
      <c r="G57" s="344">
        <v>16</v>
      </c>
      <c r="I57" s="355">
        <v>2</v>
      </c>
      <c r="J57" s="345" t="s">
        <v>336</v>
      </c>
      <c r="K57" s="345" t="s">
        <v>312</v>
      </c>
      <c r="L57" s="343">
        <v>88</v>
      </c>
      <c r="M57" s="342">
        <v>5</v>
      </c>
      <c r="N57" s="343">
        <v>263</v>
      </c>
      <c r="O57" s="344">
        <v>19</v>
      </c>
    </row>
    <row r="58" spans="1:15" ht="15.75" customHeight="1" x14ac:dyDescent="0.3">
      <c r="A58" s="355">
        <v>6</v>
      </c>
      <c r="B58" s="345" t="s">
        <v>760</v>
      </c>
      <c r="C58" s="345" t="s">
        <v>123</v>
      </c>
      <c r="D58" s="343">
        <v>80</v>
      </c>
      <c r="E58" s="342">
        <v>1</v>
      </c>
      <c r="F58" s="343">
        <v>262</v>
      </c>
      <c r="G58" s="344">
        <v>15</v>
      </c>
      <c r="I58" s="339">
        <v>5</v>
      </c>
      <c r="J58" s="345" t="s">
        <v>1294</v>
      </c>
      <c r="K58" s="345" t="s">
        <v>297</v>
      </c>
      <c r="L58" s="343">
        <v>87</v>
      </c>
      <c r="M58" s="342">
        <v>4</v>
      </c>
      <c r="N58" s="343">
        <v>258</v>
      </c>
      <c r="O58" s="344">
        <v>16</v>
      </c>
    </row>
    <row r="59" spans="1:15" ht="15.75" customHeight="1" x14ac:dyDescent="0.3">
      <c r="A59" s="355">
        <v>2</v>
      </c>
      <c r="B59" s="345" t="s">
        <v>1498</v>
      </c>
      <c r="C59" s="345" t="s">
        <v>1255</v>
      </c>
      <c r="D59" s="343">
        <v>90</v>
      </c>
      <c r="E59" s="342">
        <v>8</v>
      </c>
      <c r="F59" s="343">
        <v>261</v>
      </c>
      <c r="G59" s="344">
        <v>15</v>
      </c>
      <c r="I59" s="339">
        <v>7</v>
      </c>
      <c r="J59" s="345" t="s">
        <v>141</v>
      </c>
      <c r="K59" s="345" t="s">
        <v>115</v>
      </c>
      <c r="L59" s="343">
        <v>93</v>
      </c>
      <c r="M59" s="342">
        <v>9</v>
      </c>
      <c r="N59" s="343">
        <v>177</v>
      </c>
      <c r="O59" s="344">
        <v>10</v>
      </c>
    </row>
    <row r="60" spans="1:15" ht="15.75" customHeight="1" x14ac:dyDescent="0.3">
      <c r="A60" s="339">
        <v>5</v>
      </c>
      <c r="B60" s="345" t="s">
        <v>1499</v>
      </c>
      <c r="C60" s="345" t="s">
        <v>1500</v>
      </c>
      <c r="D60" s="343">
        <v>85</v>
      </c>
      <c r="E60" s="342">
        <v>3</v>
      </c>
      <c r="F60" s="343">
        <v>253</v>
      </c>
      <c r="G60" s="344">
        <v>9</v>
      </c>
      <c r="I60" s="339">
        <v>9</v>
      </c>
      <c r="J60" s="345" t="s">
        <v>349</v>
      </c>
      <c r="K60" s="345" t="s">
        <v>94</v>
      </c>
      <c r="L60" s="343">
        <v>81</v>
      </c>
      <c r="M60" s="342">
        <v>2</v>
      </c>
      <c r="N60" s="343">
        <v>248</v>
      </c>
      <c r="O60" s="344">
        <v>8</v>
      </c>
    </row>
    <row r="61" spans="1:15" ht="15.75" customHeight="1" x14ac:dyDescent="0.3">
      <c r="A61" s="356">
        <v>8</v>
      </c>
      <c r="B61" s="349" t="s">
        <v>1112</v>
      </c>
      <c r="C61" s="349" t="s">
        <v>364</v>
      </c>
      <c r="D61" s="350">
        <v>88</v>
      </c>
      <c r="E61" s="351">
        <v>7</v>
      </c>
      <c r="F61" s="350">
        <v>248</v>
      </c>
      <c r="G61" s="352">
        <v>9</v>
      </c>
      <c r="I61" s="356">
        <v>4</v>
      </c>
      <c r="J61" s="349" t="s">
        <v>1501</v>
      </c>
      <c r="K61" s="349" t="s">
        <v>1502</v>
      </c>
      <c r="L61" s="350">
        <v>78</v>
      </c>
      <c r="M61" s="351">
        <v>1</v>
      </c>
      <c r="N61" s="350">
        <v>165</v>
      </c>
      <c r="O61" s="352">
        <v>5</v>
      </c>
    </row>
    <row r="62" spans="1:15" ht="15.75" customHeight="1" x14ac:dyDescent="0.3"/>
    <row r="63" spans="1:15" ht="15.75" customHeight="1" x14ac:dyDescent="0.3">
      <c r="B63" s="189" t="s">
        <v>1503</v>
      </c>
      <c r="C63" s="189"/>
      <c r="D63" s="189"/>
      <c r="E63" s="189"/>
      <c r="F63" s="226" t="s">
        <v>71</v>
      </c>
      <c r="G63" s="189"/>
    </row>
    <row r="64" spans="1:15" ht="15.75" customHeight="1" x14ac:dyDescent="0.3">
      <c r="B64" s="189" t="s">
        <v>72</v>
      </c>
      <c r="C64" s="189"/>
      <c r="D64" s="189"/>
      <c r="E64" s="189"/>
      <c r="F64" s="189"/>
      <c r="G64" s="189"/>
    </row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</sheetData>
  <mergeCells count="1">
    <mergeCell ref="J2:O2"/>
  </mergeCells>
  <hyperlinks>
    <hyperlink ref="B2" location="'Index'!A3" display="á" xr:uid="{90B240AF-47A4-4E7C-914D-0C4229E0BC36}"/>
  </hyperlinks>
  <printOptions horizontalCentered="1"/>
  <pageMargins left="0.31527777777777799" right="0.31527777777777799" top="1.10208333333333" bottom="0.59027777777777801" header="0.39374999999999999" footer="0.39374999999999999"/>
  <pageSetup paperSize="9" scale="6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A825-C511-425A-8950-8EEDB1E5629F}">
  <sheetPr>
    <tabColor rgb="FF0070C0"/>
    <pageSetUpPr fitToPage="1"/>
  </sheetPr>
  <dimension ref="A1:Y73"/>
  <sheetViews>
    <sheetView showGridLines="0" zoomScaleNormal="100" workbookViewId="0">
      <selection activeCell="A2" sqref="A2"/>
    </sheetView>
  </sheetViews>
  <sheetFormatPr defaultColWidth="12.85546875" defaultRowHeight="15.75" x14ac:dyDescent="0.3"/>
  <cols>
    <col min="1" max="1" width="2.7109375" style="78" customWidth="1"/>
    <col min="2" max="3" width="20.7109375" style="78" customWidth="1"/>
    <col min="4" max="7" width="5" style="78" customWidth="1"/>
    <col min="8" max="8" width="1.7109375" style="78" customWidth="1"/>
    <col min="9" max="9" width="2.7109375" style="78" customWidth="1"/>
    <col min="10" max="11" width="20.7109375" style="78" customWidth="1"/>
    <col min="12" max="15" width="5" style="78" customWidth="1"/>
    <col min="16" max="16" width="5.140625" style="78" customWidth="1"/>
    <col min="17" max="25" width="12.85546875" style="78"/>
  </cols>
  <sheetData>
    <row r="1" spans="1:25" ht="18" x14ac:dyDescent="0.35">
      <c r="A1" s="360"/>
      <c r="B1" s="361" t="s">
        <v>1434</v>
      </c>
      <c r="C1" s="362"/>
      <c r="D1" s="3"/>
      <c r="E1" s="3"/>
      <c r="F1" s="3"/>
      <c r="G1" s="3"/>
      <c r="H1" s="3"/>
      <c r="I1" s="4" t="s">
        <v>1504</v>
      </c>
      <c r="J1" s="3"/>
      <c r="K1" s="3"/>
      <c r="L1" s="4">
        <v>12611584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63"/>
    </row>
    <row r="2" spans="1:25" ht="20.100000000000001" customHeight="1" x14ac:dyDescent="0.35">
      <c r="A2" s="364"/>
      <c r="B2" s="5" t="s">
        <v>2</v>
      </c>
      <c r="C2" s="41"/>
      <c r="D2" s="41"/>
      <c r="E2" s="41"/>
      <c r="F2" s="41"/>
      <c r="G2" s="41"/>
      <c r="H2" s="41"/>
      <c r="I2" s="41"/>
      <c r="J2" s="7" t="s">
        <v>3</v>
      </c>
      <c r="K2" s="7"/>
      <c r="L2" s="7"/>
      <c r="M2" s="7"/>
      <c r="N2" s="7"/>
      <c r="O2" s="7"/>
      <c r="P2" s="41"/>
      <c r="Q2" s="41"/>
      <c r="R2" s="41"/>
      <c r="S2" s="41"/>
      <c r="T2" s="41"/>
    </row>
    <row r="3" spans="1:25" ht="15.75" customHeight="1" x14ac:dyDescent="0.3">
      <c r="A3" s="365"/>
      <c r="B3" s="366" t="s">
        <v>491</v>
      </c>
      <c r="C3" s="367" t="s">
        <v>1251</v>
      </c>
      <c r="D3" s="368"/>
      <c r="E3" s="368" t="s">
        <v>1505</v>
      </c>
      <c r="F3" s="369"/>
      <c r="G3" s="369"/>
      <c r="H3" s="42"/>
      <c r="I3" s="365"/>
      <c r="J3" s="366" t="s">
        <v>500</v>
      </c>
      <c r="K3" s="367" t="s">
        <v>1506</v>
      </c>
      <c r="L3" s="368"/>
      <c r="M3" s="368" t="s">
        <v>1507</v>
      </c>
      <c r="N3" s="369"/>
      <c r="O3" s="369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1</v>
      </c>
      <c r="B4" s="370" t="s">
        <v>7</v>
      </c>
      <c r="C4" s="370" t="s">
        <v>8</v>
      </c>
      <c r="D4" s="371" t="s">
        <v>9</v>
      </c>
      <c r="E4" s="371" t="s">
        <v>10</v>
      </c>
      <c r="F4" s="371" t="s">
        <v>11</v>
      </c>
      <c r="G4" s="372" t="s">
        <v>12</v>
      </c>
      <c r="H4" s="42"/>
      <c r="I4" s="11">
        <v>1</v>
      </c>
      <c r="J4" s="370" t="s">
        <v>7</v>
      </c>
      <c r="K4" s="370" t="s">
        <v>8</v>
      </c>
      <c r="L4" s="371" t="s">
        <v>9</v>
      </c>
      <c r="M4" s="371" t="s">
        <v>10</v>
      </c>
      <c r="N4" s="371" t="s">
        <v>11</v>
      </c>
      <c r="O4" s="372" t="s">
        <v>12</v>
      </c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373">
        <v>5</v>
      </c>
      <c r="B5" s="114" t="s">
        <v>1508</v>
      </c>
      <c r="C5" s="114" t="s">
        <v>1502</v>
      </c>
      <c r="D5" s="173">
        <v>89</v>
      </c>
      <c r="E5" s="374">
        <v>8</v>
      </c>
      <c r="F5" s="173">
        <v>274</v>
      </c>
      <c r="G5" s="116">
        <v>26</v>
      </c>
      <c r="H5" s="42"/>
      <c r="I5" s="113">
        <v>8</v>
      </c>
      <c r="J5" s="114" t="s">
        <v>857</v>
      </c>
      <c r="K5" s="114" t="s">
        <v>202</v>
      </c>
      <c r="L5" s="173">
        <v>85</v>
      </c>
      <c r="M5" s="374">
        <v>9</v>
      </c>
      <c r="N5" s="173">
        <v>261</v>
      </c>
      <c r="O5" s="116">
        <v>24</v>
      </c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50">
        <v>6</v>
      </c>
      <c r="B6" s="47" t="s">
        <v>1053</v>
      </c>
      <c r="C6" s="47" t="s">
        <v>123</v>
      </c>
      <c r="D6" s="48">
        <v>87</v>
      </c>
      <c r="E6" s="375">
        <v>6</v>
      </c>
      <c r="F6" s="48">
        <v>268</v>
      </c>
      <c r="G6" s="49">
        <v>22</v>
      </c>
      <c r="H6" s="42"/>
      <c r="I6" s="376">
        <v>9</v>
      </c>
      <c r="J6" s="47" t="s">
        <v>1165</v>
      </c>
      <c r="K6" s="47" t="s">
        <v>364</v>
      </c>
      <c r="L6" s="48">
        <v>84</v>
      </c>
      <c r="M6" s="375">
        <v>8</v>
      </c>
      <c r="N6" s="48">
        <v>261</v>
      </c>
      <c r="O6" s="49">
        <v>22</v>
      </c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2</v>
      </c>
      <c r="B7" s="47" t="s">
        <v>1509</v>
      </c>
      <c r="C7" s="47" t="s">
        <v>1255</v>
      </c>
      <c r="D7" s="48">
        <v>87</v>
      </c>
      <c r="E7" s="375">
        <v>6</v>
      </c>
      <c r="F7" s="48">
        <v>265</v>
      </c>
      <c r="G7" s="49">
        <v>21</v>
      </c>
      <c r="H7" s="42"/>
      <c r="I7" s="50">
        <v>2</v>
      </c>
      <c r="J7" s="47" t="s">
        <v>1510</v>
      </c>
      <c r="K7" s="47" t="s">
        <v>123</v>
      </c>
      <c r="L7" s="48">
        <v>84</v>
      </c>
      <c r="M7" s="375">
        <v>8</v>
      </c>
      <c r="N7" s="48">
        <v>255</v>
      </c>
      <c r="O7" s="49">
        <v>20</v>
      </c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376">
        <v>9</v>
      </c>
      <c r="B8" s="47" t="s">
        <v>1511</v>
      </c>
      <c r="C8" s="47" t="s">
        <v>18</v>
      </c>
      <c r="D8" s="48">
        <v>90</v>
      </c>
      <c r="E8" s="375">
        <v>9</v>
      </c>
      <c r="F8" s="48">
        <v>262</v>
      </c>
      <c r="G8" s="49">
        <v>18</v>
      </c>
      <c r="H8" s="42"/>
      <c r="I8" s="50">
        <v>6</v>
      </c>
      <c r="J8" s="47" t="s">
        <v>244</v>
      </c>
      <c r="K8" s="47" t="s">
        <v>312</v>
      </c>
      <c r="L8" s="48">
        <v>84</v>
      </c>
      <c r="M8" s="375">
        <v>8</v>
      </c>
      <c r="N8" s="48">
        <v>257</v>
      </c>
      <c r="O8" s="49">
        <v>19</v>
      </c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376">
        <v>3</v>
      </c>
      <c r="B9" s="47" t="s">
        <v>754</v>
      </c>
      <c r="C9" s="47" t="s">
        <v>123</v>
      </c>
      <c r="D9" s="48">
        <v>86</v>
      </c>
      <c r="E9" s="375">
        <v>4</v>
      </c>
      <c r="F9" s="48">
        <v>260</v>
      </c>
      <c r="G9" s="49">
        <v>16</v>
      </c>
      <c r="H9" s="42"/>
      <c r="I9" s="50">
        <v>4</v>
      </c>
      <c r="J9" s="47" t="s">
        <v>1512</v>
      </c>
      <c r="K9" s="47" t="s">
        <v>1255</v>
      </c>
      <c r="L9" s="48">
        <v>83</v>
      </c>
      <c r="M9" s="375">
        <v>5</v>
      </c>
      <c r="N9" s="48">
        <v>258</v>
      </c>
      <c r="O9" s="49">
        <v>18</v>
      </c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376">
        <v>1</v>
      </c>
      <c r="B10" s="377" t="s">
        <v>1293</v>
      </c>
      <c r="C10" s="377" t="s">
        <v>245</v>
      </c>
      <c r="D10" s="48">
        <v>82</v>
      </c>
      <c r="E10" s="375">
        <v>2</v>
      </c>
      <c r="F10" s="30">
        <v>254</v>
      </c>
      <c r="G10" s="31">
        <v>11</v>
      </c>
      <c r="H10" s="42"/>
      <c r="I10" s="376">
        <v>7</v>
      </c>
      <c r="J10" s="47" t="s">
        <v>1513</v>
      </c>
      <c r="K10" s="47" t="s">
        <v>202</v>
      </c>
      <c r="L10" s="48">
        <v>81</v>
      </c>
      <c r="M10" s="375">
        <v>4</v>
      </c>
      <c r="N10" s="48">
        <v>252</v>
      </c>
      <c r="O10" s="49">
        <v>15</v>
      </c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50">
        <v>8</v>
      </c>
      <c r="B11" s="47" t="s">
        <v>478</v>
      </c>
      <c r="C11" s="47" t="s">
        <v>312</v>
      </c>
      <c r="D11" s="48">
        <v>86</v>
      </c>
      <c r="E11" s="375">
        <v>4</v>
      </c>
      <c r="F11" s="48">
        <v>256</v>
      </c>
      <c r="G11" s="49">
        <v>10</v>
      </c>
      <c r="H11" s="42"/>
      <c r="I11" s="376">
        <v>3</v>
      </c>
      <c r="J11" s="47" t="s">
        <v>1114</v>
      </c>
      <c r="K11" s="47" t="s">
        <v>1115</v>
      </c>
      <c r="L11" s="48">
        <v>80</v>
      </c>
      <c r="M11" s="375">
        <v>3</v>
      </c>
      <c r="N11" s="48">
        <v>251</v>
      </c>
      <c r="O11" s="49">
        <v>13</v>
      </c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376">
        <v>7</v>
      </c>
      <c r="B12" s="47" t="s">
        <v>361</v>
      </c>
      <c r="C12" s="47" t="s">
        <v>312</v>
      </c>
      <c r="D12" s="48">
        <v>88</v>
      </c>
      <c r="E12" s="375">
        <v>7</v>
      </c>
      <c r="F12" s="48">
        <v>254</v>
      </c>
      <c r="G12" s="49">
        <v>10</v>
      </c>
      <c r="H12" s="42"/>
      <c r="I12" s="376">
        <v>5</v>
      </c>
      <c r="J12" s="47" t="s">
        <v>39</v>
      </c>
      <c r="K12" s="47" t="s">
        <v>40</v>
      </c>
      <c r="L12" s="48">
        <v>78</v>
      </c>
      <c r="M12" s="375">
        <v>2</v>
      </c>
      <c r="N12" s="48">
        <v>220</v>
      </c>
      <c r="O12" s="49">
        <v>5</v>
      </c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57">
        <v>4</v>
      </c>
      <c r="B13" s="118" t="s">
        <v>1514</v>
      </c>
      <c r="C13" s="118" t="s">
        <v>616</v>
      </c>
      <c r="D13" s="150">
        <v>80</v>
      </c>
      <c r="E13" s="378">
        <v>1</v>
      </c>
      <c r="F13" s="150">
        <v>251</v>
      </c>
      <c r="G13" s="120">
        <v>8</v>
      </c>
      <c r="H13" s="42"/>
      <c r="I13" s="379">
        <v>1</v>
      </c>
      <c r="J13" s="380" t="s">
        <v>1515</v>
      </c>
      <c r="K13" s="380" t="s">
        <v>1255</v>
      </c>
      <c r="L13" s="150" t="s">
        <v>102</v>
      </c>
      <c r="M13" s="378">
        <v>0</v>
      </c>
      <c r="N13" s="162">
        <v>82</v>
      </c>
      <c r="O13" s="112">
        <v>2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365"/>
      <c r="B15" s="366" t="s">
        <v>508</v>
      </c>
      <c r="C15" s="367" t="s">
        <v>1516</v>
      </c>
      <c r="D15" s="368"/>
      <c r="E15" s="368" t="s">
        <v>1517</v>
      </c>
      <c r="F15" s="369"/>
      <c r="G15" s="369"/>
      <c r="H15" s="42"/>
      <c r="I15" s="365"/>
      <c r="J15" s="366" t="s">
        <v>518</v>
      </c>
      <c r="K15" s="367" t="s">
        <v>1518</v>
      </c>
      <c r="L15" s="368"/>
      <c r="M15" s="368" t="s">
        <v>1519</v>
      </c>
      <c r="N15" s="369"/>
      <c r="O15" s="369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11">
        <v>1</v>
      </c>
      <c r="B16" s="370" t="s">
        <v>7</v>
      </c>
      <c r="C16" s="370" t="s">
        <v>8</v>
      </c>
      <c r="D16" s="371" t="s">
        <v>9</v>
      </c>
      <c r="E16" s="371" t="s">
        <v>10</v>
      </c>
      <c r="F16" s="371" t="s">
        <v>11</v>
      </c>
      <c r="G16" s="372" t="s">
        <v>12</v>
      </c>
      <c r="H16" s="42"/>
      <c r="I16" s="11">
        <v>1</v>
      </c>
      <c r="J16" s="370" t="s">
        <v>7</v>
      </c>
      <c r="K16" s="370" t="s">
        <v>8</v>
      </c>
      <c r="L16" s="371" t="s">
        <v>9</v>
      </c>
      <c r="M16" s="371" t="s">
        <v>10</v>
      </c>
      <c r="N16" s="371" t="s">
        <v>11</v>
      </c>
      <c r="O16" s="372" t="s">
        <v>12</v>
      </c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373">
        <v>5</v>
      </c>
      <c r="B17" s="114" t="s">
        <v>304</v>
      </c>
      <c r="C17" s="114" t="s">
        <v>279</v>
      </c>
      <c r="D17" s="173">
        <v>90</v>
      </c>
      <c r="E17" s="374">
        <v>8</v>
      </c>
      <c r="F17" s="173">
        <v>269</v>
      </c>
      <c r="G17" s="116">
        <v>24</v>
      </c>
      <c r="H17" s="42"/>
      <c r="I17" s="113">
        <v>2</v>
      </c>
      <c r="J17" s="114" t="s">
        <v>1520</v>
      </c>
      <c r="K17" s="114" t="s">
        <v>312</v>
      </c>
      <c r="L17" s="173">
        <v>89</v>
      </c>
      <c r="M17" s="374">
        <v>9</v>
      </c>
      <c r="N17" s="173">
        <v>265</v>
      </c>
      <c r="O17" s="116">
        <v>24</v>
      </c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376">
        <v>9</v>
      </c>
      <c r="B18" s="47" t="s">
        <v>280</v>
      </c>
      <c r="C18" s="47" t="s">
        <v>279</v>
      </c>
      <c r="D18" s="48">
        <v>86</v>
      </c>
      <c r="E18" s="375">
        <v>7</v>
      </c>
      <c r="F18" s="48">
        <v>270</v>
      </c>
      <c r="G18" s="49">
        <v>22</v>
      </c>
      <c r="H18" s="42"/>
      <c r="I18" s="376">
        <v>3</v>
      </c>
      <c r="J18" s="47" t="s">
        <v>1521</v>
      </c>
      <c r="K18" s="47" t="s">
        <v>231</v>
      </c>
      <c r="L18" s="48">
        <v>89</v>
      </c>
      <c r="M18" s="375">
        <v>9</v>
      </c>
      <c r="N18" s="48">
        <v>260</v>
      </c>
      <c r="O18" s="49">
        <v>22</v>
      </c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376">
        <v>7</v>
      </c>
      <c r="B19" s="47" t="s">
        <v>1093</v>
      </c>
      <c r="C19" s="47" t="s">
        <v>312</v>
      </c>
      <c r="D19" s="48">
        <v>84</v>
      </c>
      <c r="E19" s="375">
        <v>5</v>
      </c>
      <c r="F19" s="48">
        <v>263</v>
      </c>
      <c r="G19" s="49">
        <v>18</v>
      </c>
      <c r="H19" s="42"/>
      <c r="I19" s="376">
        <v>1</v>
      </c>
      <c r="J19" s="377" t="s">
        <v>927</v>
      </c>
      <c r="K19" s="377" t="s">
        <v>616</v>
      </c>
      <c r="L19" s="48">
        <v>89</v>
      </c>
      <c r="M19" s="375">
        <v>9</v>
      </c>
      <c r="N19" s="30">
        <v>254</v>
      </c>
      <c r="O19" s="31">
        <v>20</v>
      </c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376">
        <v>1</v>
      </c>
      <c r="B20" s="377" t="s">
        <v>1522</v>
      </c>
      <c r="C20" s="377" t="s">
        <v>364</v>
      </c>
      <c r="D20" s="48">
        <v>91</v>
      </c>
      <c r="E20" s="375">
        <v>9</v>
      </c>
      <c r="F20" s="30">
        <v>257</v>
      </c>
      <c r="G20" s="31">
        <v>17</v>
      </c>
      <c r="H20" s="42"/>
      <c r="I20" s="50">
        <v>6</v>
      </c>
      <c r="J20" s="47" t="s">
        <v>1523</v>
      </c>
      <c r="K20" s="47" t="s">
        <v>202</v>
      </c>
      <c r="L20" s="48">
        <v>88</v>
      </c>
      <c r="M20" s="375">
        <v>5</v>
      </c>
      <c r="N20" s="48">
        <v>256</v>
      </c>
      <c r="O20" s="49">
        <v>18</v>
      </c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50">
        <v>4</v>
      </c>
      <c r="B21" s="47" t="s">
        <v>1524</v>
      </c>
      <c r="C21" s="47" t="s">
        <v>48</v>
      </c>
      <c r="D21" s="48">
        <v>85</v>
      </c>
      <c r="E21" s="375">
        <v>6</v>
      </c>
      <c r="F21" s="48">
        <v>254</v>
      </c>
      <c r="G21" s="49">
        <v>15</v>
      </c>
      <c r="H21" s="42"/>
      <c r="I21" s="376">
        <v>7</v>
      </c>
      <c r="J21" s="47" t="s">
        <v>1525</v>
      </c>
      <c r="K21" s="47" t="s">
        <v>231</v>
      </c>
      <c r="L21" s="48">
        <v>89</v>
      </c>
      <c r="M21" s="375">
        <v>9</v>
      </c>
      <c r="N21" s="48">
        <v>250</v>
      </c>
      <c r="O21" s="49">
        <v>18</v>
      </c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376">
        <v>3</v>
      </c>
      <c r="B22" s="47" t="s">
        <v>310</v>
      </c>
      <c r="C22" s="47" t="s">
        <v>205</v>
      </c>
      <c r="D22" s="48">
        <v>81</v>
      </c>
      <c r="E22" s="375">
        <v>2</v>
      </c>
      <c r="F22" s="48">
        <v>253</v>
      </c>
      <c r="G22" s="49">
        <v>14</v>
      </c>
      <c r="H22" s="42"/>
      <c r="I22" s="50">
        <v>4</v>
      </c>
      <c r="J22" s="47" t="s">
        <v>1526</v>
      </c>
      <c r="K22" s="47" t="s">
        <v>245</v>
      </c>
      <c r="L22" s="48">
        <v>87</v>
      </c>
      <c r="M22" s="375">
        <v>4</v>
      </c>
      <c r="N22" s="48">
        <v>253</v>
      </c>
      <c r="O22" s="49">
        <v>15</v>
      </c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50">
        <v>6</v>
      </c>
      <c r="B23" s="47" t="s">
        <v>234</v>
      </c>
      <c r="C23" s="47" t="s">
        <v>115</v>
      </c>
      <c r="D23" s="48">
        <v>82</v>
      </c>
      <c r="E23" s="375">
        <v>3</v>
      </c>
      <c r="F23" s="48">
        <v>252</v>
      </c>
      <c r="G23" s="49">
        <v>12</v>
      </c>
      <c r="H23" s="42"/>
      <c r="I23" s="376">
        <v>9</v>
      </c>
      <c r="J23" s="47" t="s">
        <v>1527</v>
      </c>
      <c r="K23" s="47" t="s">
        <v>312</v>
      </c>
      <c r="L23" s="48">
        <v>76</v>
      </c>
      <c r="M23" s="375">
        <v>2</v>
      </c>
      <c r="N23" s="48">
        <v>240</v>
      </c>
      <c r="O23" s="49">
        <v>12</v>
      </c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50">
        <v>2</v>
      </c>
      <c r="B24" s="47" t="s">
        <v>1217</v>
      </c>
      <c r="C24" s="47" t="s">
        <v>202</v>
      </c>
      <c r="D24" s="48">
        <v>80</v>
      </c>
      <c r="E24" s="375">
        <v>1</v>
      </c>
      <c r="F24" s="48">
        <v>246</v>
      </c>
      <c r="G24" s="49">
        <v>8</v>
      </c>
      <c r="H24" s="42"/>
      <c r="I24" s="50">
        <v>8</v>
      </c>
      <c r="J24" s="47" t="s">
        <v>382</v>
      </c>
      <c r="K24" s="47" t="s">
        <v>312</v>
      </c>
      <c r="L24" s="48">
        <v>84</v>
      </c>
      <c r="M24" s="375">
        <v>3</v>
      </c>
      <c r="N24" s="48">
        <v>241</v>
      </c>
      <c r="O24" s="49">
        <v>8</v>
      </c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57">
        <v>8</v>
      </c>
      <c r="B25" s="118" t="s">
        <v>1528</v>
      </c>
      <c r="C25" s="118" t="s">
        <v>202</v>
      </c>
      <c r="D25" s="150">
        <v>83</v>
      </c>
      <c r="E25" s="378">
        <v>4</v>
      </c>
      <c r="F25" s="150">
        <v>236</v>
      </c>
      <c r="G25" s="120">
        <v>7</v>
      </c>
      <c r="H25" s="42"/>
      <c r="I25" s="379">
        <v>5</v>
      </c>
      <c r="J25" s="118" t="s">
        <v>577</v>
      </c>
      <c r="K25" s="118" t="s">
        <v>115</v>
      </c>
      <c r="L25" s="150">
        <v>70</v>
      </c>
      <c r="M25" s="378">
        <v>1</v>
      </c>
      <c r="N25" s="150">
        <v>220</v>
      </c>
      <c r="O25" s="120">
        <v>6</v>
      </c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365"/>
      <c r="B27" s="366" t="s">
        <v>834</v>
      </c>
      <c r="C27" s="367" t="s">
        <v>1529</v>
      </c>
      <c r="D27" s="368"/>
      <c r="E27" s="368" t="s">
        <v>1530</v>
      </c>
      <c r="F27" s="369"/>
      <c r="G27" s="369"/>
      <c r="H27" s="42"/>
      <c r="I27" s="365"/>
      <c r="J27" s="366" t="s">
        <v>841</v>
      </c>
      <c r="K27" s="367" t="s">
        <v>1531</v>
      </c>
      <c r="L27" s="368"/>
      <c r="M27" s="368" t="s">
        <v>1532</v>
      </c>
      <c r="N27" s="369"/>
      <c r="O27" s="369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11">
        <v>1</v>
      </c>
      <c r="B28" s="370" t="s">
        <v>7</v>
      </c>
      <c r="C28" s="370" t="s">
        <v>8</v>
      </c>
      <c r="D28" s="371" t="s">
        <v>9</v>
      </c>
      <c r="E28" s="371" t="s">
        <v>10</v>
      </c>
      <c r="F28" s="371" t="s">
        <v>11</v>
      </c>
      <c r="G28" s="372" t="s">
        <v>12</v>
      </c>
      <c r="H28" s="42"/>
      <c r="I28" s="11">
        <v>1</v>
      </c>
      <c r="J28" s="370" t="s">
        <v>7</v>
      </c>
      <c r="K28" s="370" t="s">
        <v>8</v>
      </c>
      <c r="L28" s="371" t="s">
        <v>9</v>
      </c>
      <c r="M28" s="371" t="s">
        <v>10</v>
      </c>
      <c r="N28" s="371" t="s">
        <v>11</v>
      </c>
      <c r="O28" s="372" t="s">
        <v>12</v>
      </c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113">
        <v>2</v>
      </c>
      <c r="B29" s="114" t="s">
        <v>803</v>
      </c>
      <c r="C29" s="114" t="s">
        <v>205</v>
      </c>
      <c r="D29" s="173">
        <v>83</v>
      </c>
      <c r="E29" s="374">
        <v>7</v>
      </c>
      <c r="F29" s="173">
        <v>257</v>
      </c>
      <c r="G29" s="116">
        <v>24</v>
      </c>
      <c r="H29" s="42"/>
      <c r="I29" s="113">
        <v>6</v>
      </c>
      <c r="J29" s="114" t="s">
        <v>1533</v>
      </c>
      <c r="K29" s="114" t="s">
        <v>202</v>
      </c>
      <c r="L29" s="173">
        <v>87</v>
      </c>
      <c r="M29" s="374">
        <v>9</v>
      </c>
      <c r="N29" s="173">
        <v>265</v>
      </c>
      <c r="O29" s="116">
        <v>26</v>
      </c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376">
        <v>7</v>
      </c>
      <c r="B30" s="47" t="s">
        <v>1534</v>
      </c>
      <c r="C30" s="47" t="s">
        <v>231</v>
      </c>
      <c r="D30" s="48">
        <v>87</v>
      </c>
      <c r="E30" s="375">
        <v>9</v>
      </c>
      <c r="F30" s="48">
        <v>258</v>
      </c>
      <c r="G30" s="49">
        <v>22</v>
      </c>
      <c r="H30" s="42"/>
      <c r="I30" s="50">
        <v>2</v>
      </c>
      <c r="J30" s="47" t="s">
        <v>1535</v>
      </c>
      <c r="K30" s="47" t="s">
        <v>205</v>
      </c>
      <c r="L30" s="48">
        <v>81</v>
      </c>
      <c r="M30" s="375">
        <v>7</v>
      </c>
      <c r="N30" s="48">
        <v>251</v>
      </c>
      <c r="O30" s="49">
        <v>21</v>
      </c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376">
        <v>3</v>
      </c>
      <c r="B31" s="47" t="s">
        <v>1536</v>
      </c>
      <c r="C31" s="47" t="s">
        <v>1255</v>
      </c>
      <c r="D31" s="48">
        <v>81</v>
      </c>
      <c r="E31" s="375">
        <v>4</v>
      </c>
      <c r="F31" s="48">
        <v>253</v>
      </c>
      <c r="G31" s="49">
        <v>19</v>
      </c>
      <c r="H31" s="42"/>
      <c r="I31" s="50">
        <v>8</v>
      </c>
      <c r="J31" s="47" t="s">
        <v>244</v>
      </c>
      <c r="K31" s="47" t="s">
        <v>245</v>
      </c>
      <c r="L31" s="48">
        <v>81</v>
      </c>
      <c r="M31" s="375">
        <v>7</v>
      </c>
      <c r="N31" s="48">
        <v>249</v>
      </c>
      <c r="O31" s="49">
        <v>18</v>
      </c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376">
        <v>5</v>
      </c>
      <c r="B32" s="47" t="s">
        <v>1537</v>
      </c>
      <c r="C32" s="47" t="s">
        <v>48</v>
      </c>
      <c r="D32" s="48">
        <v>84</v>
      </c>
      <c r="E32" s="375">
        <v>8</v>
      </c>
      <c r="F32" s="48">
        <v>246</v>
      </c>
      <c r="G32" s="49">
        <v>17</v>
      </c>
      <c r="H32" s="42"/>
      <c r="I32" s="50">
        <v>4</v>
      </c>
      <c r="J32" s="47" t="s">
        <v>330</v>
      </c>
      <c r="K32" s="47" t="s">
        <v>297</v>
      </c>
      <c r="L32" s="48">
        <v>82</v>
      </c>
      <c r="M32" s="375">
        <v>8</v>
      </c>
      <c r="N32" s="48">
        <v>238</v>
      </c>
      <c r="O32" s="49">
        <v>16</v>
      </c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376">
        <v>1</v>
      </c>
      <c r="B33" s="377" t="s">
        <v>1538</v>
      </c>
      <c r="C33" s="377" t="s">
        <v>1502</v>
      </c>
      <c r="D33" s="48">
        <v>82</v>
      </c>
      <c r="E33" s="375">
        <v>6</v>
      </c>
      <c r="F33" s="30">
        <v>242</v>
      </c>
      <c r="G33" s="31">
        <v>16</v>
      </c>
      <c r="H33" s="42"/>
      <c r="I33" s="376">
        <v>9</v>
      </c>
      <c r="J33" s="47" t="s">
        <v>820</v>
      </c>
      <c r="K33" s="47" t="s">
        <v>279</v>
      </c>
      <c r="L33" s="48">
        <v>76</v>
      </c>
      <c r="M33" s="375">
        <v>5</v>
      </c>
      <c r="N33" s="48">
        <v>238</v>
      </c>
      <c r="O33" s="49">
        <v>15</v>
      </c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50">
        <v>8</v>
      </c>
      <c r="B34" s="47" t="s">
        <v>1539</v>
      </c>
      <c r="C34" s="47" t="s">
        <v>231</v>
      </c>
      <c r="D34" s="48">
        <v>80</v>
      </c>
      <c r="E34" s="375">
        <v>2</v>
      </c>
      <c r="F34" s="48">
        <v>250</v>
      </c>
      <c r="G34" s="49">
        <v>13</v>
      </c>
      <c r="H34" s="42"/>
      <c r="I34" s="376">
        <v>5</v>
      </c>
      <c r="J34" s="47" t="s">
        <v>740</v>
      </c>
      <c r="K34" s="47" t="s">
        <v>1502</v>
      </c>
      <c r="L34" s="48" t="s">
        <v>102</v>
      </c>
      <c r="M34" s="375">
        <v>0</v>
      </c>
      <c r="N34" s="48">
        <v>170</v>
      </c>
      <c r="O34" s="49">
        <v>14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376">
        <v>9</v>
      </c>
      <c r="B35" s="47" t="s">
        <v>889</v>
      </c>
      <c r="C35" s="47" t="s">
        <v>205</v>
      </c>
      <c r="D35" s="48">
        <v>82</v>
      </c>
      <c r="E35" s="375">
        <v>6</v>
      </c>
      <c r="F35" s="48">
        <v>234</v>
      </c>
      <c r="G35" s="49">
        <v>11</v>
      </c>
      <c r="H35" s="42"/>
      <c r="I35" s="376">
        <v>7</v>
      </c>
      <c r="J35" s="47" t="s">
        <v>1540</v>
      </c>
      <c r="K35" s="47" t="s">
        <v>89</v>
      </c>
      <c r="L35" s="48">
        <v>75</v>
      </c>
      <c r="M35" s="375">
        <v>4</v>
      </c>
      <c r="N35" s="48">
        <v>232</v>
      </c>
      <c r="O35" s="49">
        <v>12</v>
      </c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50">
        <v>6</v>
      </c>
      <c r="B36" s="47" t="s">
        <v>1541</v>
      </c>
      <c r="C36" s="47" t="s">
        <v>123</v>
      </c>
      <c r="D36" s="48">
        <v>74</v>
      </c>
      <c r="E36" s="375">
        <v>1</v>
      </c>
      <c r="F36" s="48">
        <v>233</v>
      </c>
      <c r="G36" s="49">
        <v>11</v>
      </c>
      <c r="H36" s="42"/>
      <c r="I36" s="376">
        <v>1</v>
      </c>
      <c r="J36" s="377" t="s">
        <v>1306</v>
      </c>
      <c r="K36" s="377" t="s">
        <v>228</v>
      </c>
      <c r="L36" s="48">
        <v>69</v>
      </c>
      <c r="M36" s="375">
        <v>3</v>
      </c>
      <c r="N36" s="30">
        <v>229</v>
      </c>
      <c r="O36" s="31">
        <v>11</v>
      </c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57">
        <v>4</v>
      </c>
      <c r="B37" s="118" t="s">
        <v>1542</v>
      </c>
      <c r="C37" s="118" t="s">
        <v>312</v>
      </c>
      <c r="D37" s="150">
        <v>81</v>
      </c>
      <c r="E37" s="378">
        <v>4</v>
      </c>
      <c r="F37" s="150">
        <v>234</v>
      </c>
      <c r="G37" s="120">
        <v>9</v>
      </c>
      <c r="H37" s="42"/>
      <c r="I37" s="379">
        <v>3</v>
      </c>
      <c r="J37" s="118" t="s">
        <v>517</v>
      </c>
      <c r="K37" s="118" t="s">
        <v>279</v>
      </c>
      <c r="L37" s="150">
        <v>66</v>
      </c>
      <c r="M37" s="378">
        <v>2</v>
      </c>
      <c r="N37" s="150">
        <v>203</v>
      </c>
      <c r="O37" s="120">
        <v>4</v>
      </c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365"/>
      <c r="B39" s="366" t="s">
        <v>853</v>
      </c>
      <c r="C39" s="367" t="s">
        <v>1543</v>
      </c>
      <c r="D39" s="368"/>
      <c r="E39" s="368" t="s">
        <v>1259</v>
      </c>
      <c r="F39" s="369"/>
      <c r="G39" s="369"/>
      <c r="H39" s="42"/>
      <c r="I39" s="365"/>
      <c r="J39" s="366" t="s">
        <v>863</v>
      </c>
      <c r="K39" s="367" t="s">
        <v>1544</v>
      </c>
      <c r="L39" s="368"/>
      <c r="M39" s="368" t="s">
        <v>1545</v>
      </c>
      <c r="N39" s="369"/>
      <c r="O39" s="369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11">
        <v>1</v>
      </c>
      <c r="B40" s="370" t="s">
        <v>7</v>
      </c>
      <c r="C40" s="370" t="s">
        <v>8</v>
      </c>
      <c r="D40" s="371" t="s">
        <v>9</v>
      </c>
      <c r="E40" s="371" t="s">
        <v>10</v>
      </c>
      <c r="F40" s="371" t="s">
        <v>11</v>
      </c>
      <c r="G40" s="372" t="s">
        <v>12</v>
      </c>
      <c r="H40" s="42"/>
      <c r="I40" s="11">
        <v>1</v>
      </c>
      <c r="J40" s="370" t="s">
        <v>7</v>
      </c>
      <c r="K40" s="370" t="s">
        <v>8</v>
      </c>
      <c r="L40" s="371" t="s">
        <v>9</v>
      </c>
      <c r="M40" s="371" t="s">
        <v>10</v>
      </c>
      <c r="N40" s="371" t="s">
        <v>11</v>
      </c>
      <c r="O40" s="372" t="s">
        <v>12</v>
      </c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373">
        <v>1</v>
      </c>
      <c r="B41" s="381" t="s">
        <v>1546</v>
      </c>
      <c r="C41" s="381" t="s">
        <v>228</v>
      </c>
      <c r="D41" s="173">
        <v>81</v>
      </c>
      <c r="E41" s="374">
        <v>7</v>
      </c>
      <c r="F41" s="171">
        <v>254</v>
      </c>
      <c r="G41" s="121">
        <v>21</v>
      </c>
      <c r="H41" s="42"/>
      <c r="I41" s="113">
        <v>8</v>
      </c>
      <c r="J41" s="114" t="s">
        <v>786</v>
      </c>
      <c r="K41" s="114" t="s">
        <v>129</v>
      </c>
      <c r="L41" s="173">
        <v>83</v>
      </c>
      <c r="M41" s="374">
        <v>7</v>
      </c>
      <c r="N41" s="173">
        <v>260</v>
      </c>
      <c r="O41" s="116">
        <v>22</v>
      </c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376">
        <v>3</v>
      </c>
      <c r="B42" s="47" t="s">
        <v>1069</v>
      </c>
      <c r="C42" s="47" t="s">
        <v>279</v>
      </c>
      <c r="D42" s="48">
        <v>85</v>
      </c>
      <c r="E42" s="375">
        <v>8</v>
      </c>
      <c r="F42" s="48">
        <v>248</v>
      </c>
      <c r="G42" s="49">
        <v>21</v>
      </c>
      <c r="H42" s="42"/>
      <c r="I42" s="376">
        <v>7</v>
      </c>
      <c r="J42" s="47" t="s">
        <v>1102</v>
      </c>
      <c r="K42" s="47" t="s">
        <v>202</v>
      </c>
      <c r="L42" s="48">
        <v>88</v>
      </c>
      <c r="M42" s="375">
        <v>8</v>
      </c>
      <c r="N42" s="48">
        <v>254</v>
      </c>
      <c r="O42" s="49">
        <v>22</v>
      </c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50">
        <v>2</v>
      </c>
      <c r="B43" s="47" t="s">
        <v>1271</v>
      </c>
      <c r="C43" s="47" t="s">
        <v>1255</v>
      </c>
      <c r="D43" s="48">
        <v>80</v>
      </c>
      <c r="E43" s="375">
        <v>6</v>
      </c>
      <c r="F43" s="48">
        <v>244</v>
      </c>
      <c r="G43" s="49">
        <v>18</v>
      </c>
      <c r="H43" s="42"/>
      <c r="I43" s="376">
        <v>1</v>
      </c>
      <c r="J43" s="377" t="s">
        <v>1547</v>
      </c>
      <c r="K43" s="377" t="s">
        <v>205</v>
      </c>
      <c r="L43" s="48">
        <v>78</v>
      </c>
      <c r="M43" s="375">
        <v>6</v>
      </c>
      <c r="N43" s="30">
        <v>234</v>
      </c>
      <c r="O43" s="31">
        <v>16</v>
      </c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50">
        <v>6</v>
      </c>
      <c r="B44" s="47" t="s">
        <v>1548</v>
      </c>
      <c r="C44" s="47" t="s">
        <v>1255</v>
      </c>
      <c r="D44" s="48">
        <v>71</v>
      </c>
      <c r="E44" s="375">
        <v>2</v>
      </c>
      <c r="F44" s="48">
        <v>236</v>
      </c>
      <c r="G44" s="49">
        <v>14</v>
      </c>
      <c r="H44" s="42"/>
      <c r="I44" s="50">
        <v>4</v>
      </c>
      <c r="J44" s="47" t="s">
        <v>1146</v>
      </c>
      <c r="K44" s="47" t="s">
        <v>312</v>
      </c>
      <c r="L44" s="48">
        <v>60</v>
      </c>
      <c r="M44" s="375">
        <v>3</v>
      </c>
      <c r="N44" s="48">
        <v>223</v>
      </c>
      <c r="O44" s="49">
        <v>16</v>
      </c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376">
        <v>7</v>
      </c>
      <c r="B45" s="47" t="s">
        <v>1549</v>
      </c>
      <c r="C45" s="47" t="s">
        <v>279</v>
      </c>
      <c r="D45" s="48">
        <v>79</v>
      </c>
      <c r="E45" s="375">
        <v>5</v>
      </c>
      <c r="F45" s="48">
        <v>221</v>
      </c>
      <c r="G45" s="49">
        <v>11</v>
      </c>
      <c r="H45" s="42"/>
      <c r="I45" s="50">
        <v>6</v>
      </c>
      <c r="J45" s="47" t="s">
        <v>1550</v>
      </c>
      <c r="K45" s="47" t="s">
        <v>279</v>
      </c>
      <c r="L45" s="48">
        <v>72</v>
      </c>
      <c r="M45" s="375">
        <v>5</v>
      </c>
      <c r="N45" s="48">
        <v>221</v>
      </c>
      <c r="O45" s="49">
        <v>14</v>
      </c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376">
        <v>5</v>
      </c>
      <c r="B46" s="47" t="s">
        <v>1551</v>
      </c>
      <c r="C46" s="47" t="s">
        <v>1115</v>
      </c>
      <c r="D46" s="48">
        <v>72</v>
      </c>
      <c r="E46" s="375">
        <v>3</v>
      </c>
      <c r="F46" s="48">
        <v>216</v>
      </c>
      <c r="G46" s="49">
        <v>10</v>
      </c>
      <c r="H46" s="42"/>
      <c r="I46" s="376">
        <v>5</v>
      </c>
      <c r="J46" s="47" t="s">
        <v>1552</v>
      </c>
      <c r="K46" s="47" t="s">
        <v>63</v>
      </c>
      <c r="L46" s="48">
        <v>63</v>
      </c>
      <c r="M46" s="375">
        <v>4</v>
      </c>
      <c r="N46" s="48">
        <v>204</v>
      </c>
      <c r="O46" s="49">
        <v>10</v>
      </c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50">
        <v>8</v>
      </c>
      <c r="B47" s="47" t="s">
        <v>786</v>
      </c>
      <c r="C47" s="47" t="s">
        <v>616</v>
      </c>
      <c r="D47" s="48">
        <v>76</v>
      </c>
      <c r="E47" s="375">
        <v>4</v>
      </c>
      <c r="F47" s="48">
        <v>205</v>
      </c>
      <c r="G47" s="49">
        <v>10</v>
      </c>
      <c r="H47" s="42"/>
      <c r="I47" s="376">
        <v>3</v>
      </c>
      <c r="J47" s="47" t="s">
        <v>1553</v>
      </c>
      <c r="K47" s="47" t="s">
        <v>1255</v>
      </c>
      <c r="L47" s="48" t="s">
        <v>102</v>
      </c>
      <c r="M47" s="375">
        <v>0</v>
      </c>
      <c r="N47" s="48">
        <v>59</v>
      </c>
      <c r="O47" s="49">
        <v>2</v>
      </c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57">
        <v>4</v>
      </c>
      <c r="B48" s="118" t="s">
        <v>1554</v>
      </c>
      <c r="C48" s="118" t="s">
        <v>205</v>
      </c>
      <c r="D48" s="150" t="s">
        <v>102</v>
      </c>
      <c r="E48" s="378">
        <v>0</v>
      </c>
      <c r="F48" s="150">
        <v>0</v>
      </c>
      <c r="G48" s="120">
        <v>0</v>
      </c>
      <c r="H48" s="42"/>
      <c r="I48" s="57">
        <v>2</v>
      </c>
      <c r="J48" s="118" t="s">
        <v>1555</v>
      </c>
      <c r="K48" s="118" t="s">
        <v>1115</v>
      </c>
      <c r="L48" s="150" t="s">
        <v>102</v>
      </c>
      <c r="M48" s="378">
        <v>0</v>
      </c>
      <c r="N48" s="150">
        <v>0</v>
      </c>
      <c r="O48" s="120">
        <v>0</v>
      </c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365"/>
      <c r="B50" s="366" t="s">
        <v>874</v>
      </c>
      <c r="C50" s="367" t="s">
        <v>1556</v>
      </c>
      <c r="D50" s="368"/>
      <c r="E50" s="368" t="s">
        <v>1557</v>
      </c>
      <c r="F50" s="369"/>
      <c r="G50" s="369"/>
      <c r="H50" s="42"/>
      <c r="I50" s="365"/>
      <c r="J50" s="366" t="s">
        <v>885</v>
      </c>
      <c r="K50" s="367" t="s">
        <v>1558</v>
      </c>
      <c r="L50" s="368"/>
      <c r="M50" s="368" t="s">
        <v>1559</v>
      </c>
      <c r="N50" s="369"/>
      <c r="O50" s="369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11">
        <v>1</v>
      </c>
      <c r="B51" s="370" t="s">
        <v>7</v>
      </c>
      <c r="C51" s="370" t="s">
        <v>8</v>
      </c>
      <c r="D51" s="371" t="s">
        <v>9</v>
      </c>
      <c r="E51" s="371" t="s">
        <v>10</v>
      </c>
      <c r="F51" s="371" t="s">
        <v>11</v>
      </c>
      <c r="G51" s="372" t="s">
        <v>12</v>
      </c>
      <c r="H51" s="42"/>
      <c r="I51" s="11">
        <v>1</v>
      </c>
      <c r="J51" s="370" t="s">
        <v>7</v>
      </c>
      <c r="K51" s="370" t="s">
        <v>8</v>
      </c>
      <c r="L51" s="371" t="s">
        <v>9</v>
      </c>
      <c r="M51" s="371" t="s">
        <v>10</v>
      </c>
      <c r="N51" s="371" t="s">
        <v>11</v>
      </c>
      <c r="O51" s="372" t="s">
        <v>12</v>
      </c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113">
        <v>6</v>
      </c>
      <c r="B52" s="114" t="s">
        <v>1560</v>
      </c>
      <c r="C52" s="114" t="s">
        <v>1502</v>
      </c>
      <c r="D52" s="173">
        <v>89</v>
      </c>
      <c r="E52" s="374">
        <v>8</v>
      </c>
      <c r="F52" s="173">
        <v>263</v>
      </c>
      <c r="G52" s="116">
        <v>22</v>
      </c>
      <c r="H52" s="42"/>
      <c r="I52" s="373">
        <v>7</v>
      </c>
      <c r="J52" s="114" t="s">
        <v>907</v>
      </c>
      <c r="K52" s="114" t="s">
        <v>279</v>
      </c>
      <c r="L52" s="173">
        <v>68</v>
      </c>
      <c r="M52" s="374">
        <v>3</v>
      </c>
      <c r="N52" s="173">
        <v>236</v>
      </c>
      <c r="O52" s="116">
        <v>19</v>
      </c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50">
        <v>8</v>
      </c>
      <c r="B53" s="47" t="s">
        <v>1406</v>
      </c>
      <c r="C53" s="47" t="s">
        <v>202</v>
      </c>
      <c r="D53" s="48">
        <v>81</v>
      </c>
      <c r="E53" s="375">
        <v>7</v>
      </c>
      <c r="F53" s="48">
        <v>252</v>
      </c>
      <c r="G53" s="49">
        <v>22</v>
      </c>
      <c r="H53" s="42"/>
      <c r="I53" s="376">
        <v>1</v>
      </c>
      <c r="J53" s="377" t="s">
        <v>1561</v>
      </c>
      <c r="K53" s="377" t="s">
        <v>202</v>
      </c>
      <c r="L53" s="48">
        <v>69</v>
      </c>
      <c r="M53" s="375">
        <v>4</v>
      </c>
      <c r="N53" s="30">
        <v>218</v>
      </c>
      <c r="O53" s="31">
        <v>18</v>
      </c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376">
        <v>5</v>
      </c>
      <c r="B54" s="47" t="s">
        <v>1562</v>
      </c>
      <c r="C54" s="47" t="s">
        <v>1115</v>
      </c>
      <c r="D54" s="48">
        <v>79</v>
      </c>
      <c r="E54" s="375">
        <v>5</v>
      </c>
      <c r="F54" s="48">
        <v>234</v>
      </c>
      <c r="G54" s="49">
        <v>14</v>
      </c>
      <c r="H54" s="42"/>
      <c r="I54" s="50">
        <v>2</v>
      </c>
      <c r="J54" s="47" t="s">
        <v>1563</v>
      </c>
      <c r="K54" s="47" t="s">
        <v>1502</v>
      </c>
      <c r="L54" s="48">
        <v>74</v>
      </c>
      <c r="M54" s="375">
        <v>7</v>
      </c>
      <c r="N54" s="48">
        <v>210</v>
      </c>
      <c r="O54" s="49">
        <v>17</v>
      </c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376">
        <v>7</v>
      </c>
      <c r="B55" s="47" t="s">
        <v>1133</v>
      </c>
      <c r="C55" s="47" t="s">
        <v>261</v>
      </c>
      <c r="D55" s="48">
        <v>73</v>
      </c>
      <c r="E55" s="375">
        <v>4</v>
      </c>
      <c r="F55" s="48">
        <v>229</v>
      </c>
      <c r="G55" s="49">
        <v>13</v>
      </c>
      <c r="H55" s="42"/>
      <c r="I55" s="50">
        <v>6</v>
      </c>
      <c r="J55" s="47" t="s">
        <v>956</v>
      </c>
      <c r="K55" s="47" t="s">
        <v>129</v>
      </c>
      <c r="L55" s="48">
        <v>71</v>
      </c>
      <c r="M55" s="375">
        <v>6</v>
      </c>
      <c r="N55" s="48">
        <v>209</v>
      </c>
      <c r="O55" s="49">
        <v>17</v>
      </c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376">
        <v>3</v>
      </c>
      <c r="B56" s="47" t="s">
        <v>1564</v>
      </c>
      <c r="C56" s="47" t="s">
        <v>205</v>
      </c>
      <c r="D56" s="48">
        <v>70</v>
      </c>
      <c r="E56" s="375">
        <v>3</v>
      </c>
      <c r="F56" s="48">
        <v>228</v>
      </c>
      <c r="G56" s="49">
        <v>13</v>
      </c>
      <c r="H56" s="42"/>
      <c r="I56" s="376">
        <v>5</v>
      </c>
      <c r="J56" s="47" t="s">
        <v>1307</v>
      </c>
      <c r="K56" s="47" t="s">
        <v>48</v>
      </c>
      <c r="L56" s="48">
        <v>75</v>
      </c>
      <c r="M56" s="375">
        <v>8</v>
      </c>
      <c r="N56" s="48">
        <v>211</v>
      </c>
      <c r="O56" s="49">
        <v>16</v>
      </c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50">
        <v>2</v>
      </c>
      <c r="B57" s="47" t="s">
        <v>1072</v>
      </c>
      <c r="C57" s="47" t="s">
        <v>1073</v>
      </c>
      <c r="D57" s="48">
        <v>80</v>
      </c>
      <c r="E57" s="375">
        <v>6</v>
      </c>
      <c r="F57" s="48">
        <v>231</v>
      </c>
      <c r="G57" s="49">
        <v>12</v>
      </c>
      <c r="H57" s="42"/>
      <c r="I57" s="50">
        <v>8</v>
      </c>
      <c r="J57" s="47" t="s">
        <v>1565</v>
      </c>
      <c r="K57" s="47" t="s">
        <v>1255</v>
      </c>
      <c r="L57" s="48">
        <v>55</v>
      </c>
      <c r="M57" s="375">
        <v>2</v>
      </c>
      <c r="N57" s="48">
        <v>177</v>
      </c>
      <c r="O57" s="49">
        <v>9</v>
      </c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50">
        <v>4</v>
      </c>
      <c r="B58" s="47" t="s">
        <v>1566</v>
      </c>
      <c r="C58" s="47" t="s">
        <v>1502</v>
      </c>
      <c r="D58" s="48">
        <v>69</v>
      </c>
      <c r="E58" s="375">
        <v>1</v>
      </c>
      <c r="F58" s="48">
        <v>219</v>
      </c>
      <c r="G58" s="49">
        <v>9</v>
      </c>
      <c r="H58" s="42"/>
      <c r="I58" s="50">
        <v>4</v>
      </c>
      <c r="J58" s="47" t="s">
        <v>1567</v>
      </c>
      <c r="K58" s="47" t="s">
        <v>1115</v>
      </c>
      <c r="L58" s="48">
        <v>71</v>
      </c>
      <c r="M58" s="375">
        <v>6</v>
      </c>
      <c r="N58" s="48">
        <v>141</v>
      </c>
      <c r="O58" s="49">
        <v>9</v>
      </c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3">
      <c r="A59" s="379">
        <v>1</v>
      </c>
      <c r="B59" s="380" t="s">
        <v>1568</v>
      </c>
      <c r="C59" s="380" t="s">
        <v>1255</v>
      </c>
      <c r="D59" s="150">
        <v>70</v>
      </c>
      <c r="E59" s="378">
        <v>3</v>
      </c>
      <c r="F59" s="162">
        <v>145</v>
      </c>
      <c r="G59" s="112">
        <v>5</v>
      </c>
      <c r="H59" s="42"/>
      <c r="I59" s="379">
        <v>3</v>
      </c>
      <c r="J59" s="118" t="s">
        <v>1569</v>
      </c>
      <c r="K59" s="118" t="s">
        <v>48</v>
      </c>
      <c r="L59" s="150" t="s">
        <v>102</v>
      </c>
      <c r="M59" s="378">
        <v>0</v>
      </c>
      <c r="N59" s="150">
        <v>0</v>
      </c>
      <c r="O59" s="120">
        <v>0</v>
      </c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3">
      <c r="A61" s="42"/>
      <c r="B61" s="18" t="s">
        <v>1570</v>
      </c>
      <c r="C61" s="18"/>
      <c r="D61" s="18"/>
      <c r="E61" s="18"/>
      <c r="F61" s="39" t="s">
        <v>71</v>
      </c>
      <c r="G61" s="18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3">
      <c r="A62" s="42"/>
      <c r="B62" s="18" t="s">
        <v>72</v>
      </c>
      <c r="C62" s="18"/>
      <c r="D62" s="18"/>
      <c r="E62" s="18"/>
      <c r="F62" s="18"/>
      <c r="G62" s="18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3"/>
    <row r="73" spans="1:25" ht="15.75" customHeight="1" x14ac:dyDescent="0.3"/>
  </sheetData>
  <mergeCells count="1">
    <mergeCell ref="J2:O2"/>
  </mergeCells>
  <hyperlinks>
    <hyperlink ref="B2" location="'Index'!A3" tooltip="Go to the Index sheet" display="á" xr:uid="{BA18A5B6-C9DD-438F-85CB-88854D3D4D9E}"/>
  </hyperlinks>
  <printOptions horizontalCentered="1"/>
  <pageMargins left="0.31496062992126" right="0.31496062992126" top="1.1023622047244099" bottom="0.59055118110236204" header="0.39370078740157499" footer="0.39370078740157499"/>
  <pageSetup paperSize="9" scale="71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92F9-A51B-43BC-BE1A-563D80C64816}">
  <sheetPr>
    <tabColor rgb="FF0070C0"/>
    <pageSetUpPr fitToPage="1"/>
  </sheetPr>
  <dimension ref="A1:Y80"/>
  <sheetViews>
    <sheetView showGridLines="0" zoomScaleNormal="100" workbookViewId="0">
      <selection activeCell="A2" sqref="A2"/>
    </sheetView>
  </sheetViews>
  <sheetFormatPr defaultColWidth="12.85546875" defaultRowHeight="15" customHeight="1" x14ac:dyDescent="0.3"/>
  <cols>
    <col min="1" max="1" width="2.7109375" style="325" customWidth="1"/>
    <col min="2" max="3" width="20.7109375" style="325" customWidth="1"/>
    <col min="4" max="7" width="5" style="325" customWidth="1"/>
    <col min="8" max="8" width="1.7109375" style="325" customWidth="1"/>
    <col min="9" max="9" width="2.7109375" style="325" customWidth="1"/>
    <col min="10" max="11" width="20.7109375" style="325" customWidth="1"/>
    <col min="12" max="15" width="5" style="325" customWidth="1"/>
    <col min="16" max="16" width="5.140625" style="325" customWidth="1"/>
    <col min="17" max="25" width="12.85546875" style="325"/>
  </cols>
  <sheetData>
    <row r="1" spans="1:25" ht="18" x14ac:dyDescent="0.35">
      <c r="A1" s="312"/>
      <c r="B1" s="313" t="s">
        <v>1434</v>
      </c>
      <c r="C1" s="314"/>
      <c r="D1" s="315"/>
      <c r="E1" s="315"/>
      <c r="F1" s="315" t="s">
        <v>73</v>
      </c>
      <c r="G1" s="315"/>
      <c r="H1" s="315"/>
      <c r="I1" s="316" t="s">
        <v>1435</v>
      </c>
      <c r="J1" s="315"/>
      <c r="K1" s="315"/>
      <c r="L1" s="316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7"/>
    </row>
    <row r="2" spans="1:25" ht="19.5" customHeight="1" x14ac:dyDescent="0.35">
      <c r="A2" s="318"/>
      <c r="B2" s="382" t="s">
        <v>2</v>
      </c>
      <c r="C2" s="383" t="s">
        <v>3</v>
      </c>
      <c r="D2" s="383"/>
      <c r="E2" s="383"/>
      <c r="F2" s="383"/>
      <c r="G2" s="383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</row>
    <row r="3" spans="1:25" ht="15.75" customHeight="1" x14ac:dyDescent="0.3">
      <c r="A3" s="365"/>
      <c r="B3" s="366" t="s">
        <v>4</v>
      </c>
      <c r="C3" s="367" t="s">
        <v>1571</v>
      </c>
      <c r="D3" s="368"/>
      <c r="E3" s="368" t="s">
        <v>1572</v>
      </c>
      <c r="F3" s="369"/>
      <c r="G3" s="369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385"/>
      <c r="V3" s="385"/>
      <c r="W3" s="385"/>
      <c r="X3" s="385"/>
      <c r="Y3" s="385"/>
    </row>
    <row r="4" spans="1:25" ht="15.75" customHeight="1" x14ac:dyDescent="0.3">
      <c r="A4" s="11">
        <v>1</v>
      </c>
      <c r="B4" s="370" t="s">
        <v>7</v>
      </c>
      <c r="C4" s="370" t="s">
        <v>8</v>
      </c>
      <c r="D4" s="371" t="s">
        <v>9</v>
      </c>
      <c r="E4" s="371" t="s">
        <v>10</v>
      </c>
      <c r="F4" s="371" t="s">
        <v>11</v>
      </c>
      <c r="G4" s="372" t="s">
        <v>12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85"/>
      <c r="V4" s="385"/>
      <c r="W4" s="385"/>
      <c r="X4" s="385"/>
      <c r="Y4" s="385"/>
    </row>
    <row r="5" spans="1:25" ht="15.75" customHeight="1" x14ac:dyDescent="0.3">
      <c r="A5" s="373">
        <v>9</v>
      </c>
      <c r="B5" s="114" t="s">
        <v>114</v>
      </c>
      <c r="C5" s="114" t="s">
        <v>115</v>
      </c>
      <c r="D5" s="173">
        <v>97</v>
      </c>
      <c r="E5" s="374">
        <v>9</v>
      </c>
      <c r="F5" s="173">
        <v>290</v>
      </c>
      <c r="G5" s="116">
        <v>26</v>
      </c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385"/>
      <c r="V5" s="385"/>
      <c r="W5" s="385"/>
      <c r="X5" s="385"/>
      <c r="Y5" s="385"/>
    </row>
    <row r="6" spans="1:25" ht="15.75" customHeight="1" x14ac:dyDescent="0.3">
      <c r="A6" s="50">
        <v>2</v>
      </c>
      <c r="B6" s="47" t="s">
        <v>88</v>
      </c>
      <c r="C6" s="47" t="s">
        <v>89</v>
      </c>
      <c r="D6" s="48">
        <v>96</v>
      </c>
      <c r="E6" s="386">
        <v>8</v>
      </c>
      <c r="F6" s="48">
        <v>287</v>
      </c>
      <c r="G6" s="49">
        <v>23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385"/>
      <c r="V6" s="385"/>
      <c r="W6" s="385"/>
      <c r="X6" s="385"/>
      <c r="Y6" s="385"/>
    </row>
    <row r="7" spans="1:25" ht="15.75" customHeight="1" x14ac:dyDescent="0.3">
      <c r="A7" s="376">
        <v>7</v>
      </c>
      <c r="B7" s="47" t="s">
        <v>1020</v>
      </c>
      <c r="C7" s="47" t="s">
        <v>364</v>
      </c>
      <c r="D7" s="48">
        <v>93</v>
      </c>
      <c r="E7" s="386">
        <v>6</v>
      </c>
      <c r="F7" s="48">
        <v>286</v>
      </c>
      <c r="G7" s="49">
        <v>23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385"/>
      <c r="V7" s="385"/>
      <c r="W7" s="385"/>
      <c r="X7" s="385"/>
      <c r="Y7" s="385"/>
    </row>
    <row r="8" spans="1:25" ht="15.75" customHeight="1" x14ac:dyDescent="0.3">
      <c r="A8" s="376">
        <v>1</v>
      </c>
      <c r="B8" s="377" t="s">
        <v>292</v>
      </c>
      <c r="C8" s="377" t="s">
        <v>279</v>
      </c>
      <c r="D8" s="386">
        <v>94</v>
      </c>
      <c r="E8" s="386">
        <v>7</v>
      </c>
      <c r="F8" s="30">
        <v>275</v>
      </c>
      <c r="G8" s="31">
        <v>16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385"/>
      <c r="V8" s="385"/>
      <c r="W8" s="385"/>
      <c r="X8" s="385"/>
      <c r="Y8" s="385"/>
    </row>
    <row r="9" spans="1:25" ht="15.75" customHeight="1" x14ac:dyDescent="0.3">
      <c r="A9" s="376">
        <v>3</v>
      </c>
      <c r="B9" s="47" t="s">
        <v>1457</v>
      </c>
      <c r="C9" s="47" t="s">
        <v>153</v>
      </c>
      <c r="D9" s="48">
        <v>90</v>
      </c>
      <c r="E9" s="386">
        <v>3</v>
      </c>
      <c r="F9" s="48">
        <v>276</v>
      </c>
      <c r="G9" s="49">
        <v>15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385"/>
      <c r="V9" s="385"/>
      <c r="W9" s="385"/>
      <c r="X9" s="385"/>
      <c r="Y9" s="385"/>
    </row>
    <row r="10" spans="1:25" ht="15.75" customHeight="1" x14ac:dyDescent="0.3">
      <c r="A10" s="50">
        <v>4</v>
      </c>
      <c r="B10" s="47" t="s">
        <v>1024</v>
      </c>
      <c r="C10" s="47" t="s">
        <v>364</v>
      </c>
      <c r="D10" s="48">
        <v>93</v>
      </c>
      <c r="E10" s="386">
        <v>6</v>
      </c>
      <c r="F10" s="48">
        <v>272</v>
      </c>
      <c r="G10" s="49">
        <v>14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385"/>
      <c r="V10" s="385"/>
      <c r="W10" s="385"/>
      <c r="X10" s="385"/>
      <c r="Y10" s="385"/>
    </row>
    <row r="11" spans="1:25" ht="15.75" customHeight="1" x14ac:dyDescent="0.3">
      <c r="A11" s="50">
        <v>6</v>
      </c>
      <c r="B11" s="47" t="s">
        <v>1025</v>
      </c>
      <c r="C11" s="47" t="s">
        <v>279</v>
      </c>
      <c r="D11" s="48">
        <v>91</v>
      </c>
      <c r="E11" s="386">
        <v>4</v>
      </c>
      <c r="F11" s="48">
        <v>268</v>
      </c>
      <c r="G11" s="49">
        <v>10</v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385"/>
      <c r="V11" s="385"/>
      <c r="W11" s="385"/>
      <c r="X11" s="385"/>
      <c r="Y11" s="385"/>
    </row>
    <row r="12" spans="1:25" ht="15.75" customHeight="1" x14ac:dyDescent="0.3">
      <c r="A12" s="376">
        <v>5</v>
      </c>
      <c r="B12" s="47" t="s">
        <v>1471</v>
      </c>
      <c r="C12" s="47" t="s">
        <v>153</v>
      </c>
      <c r="D12" s="48">
        <v>0</v>
      </c>
      <c r="E12" s="386">
        <v>0</v>
      </c>
      <c r="F12" s="48">
        <v>177</v>
      </c>
      <c r="G12" s="49">
        <v>6</v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385"/>
      <c r="V12" s="385"/>
      <c r="W12" s="385"/>
      <c r="X12" s="385"/>
      <c r="Y12" s="385"/>
    </row>
    <row r="13" spans="1:25" ht="15.75" customHeight="1" x14ac:dyDescent="0.3">
      <c r="A13" s="57">
        <v>8</v>
      </c>
      <c r="B13" s="118" t="s">
        <v>126</v>
      </c>
      <c r="C13" s="118" t="s">
        <v>89</v>
      </c>
      <c r="D13" s="150">
        <v>81</v>
      </c>
      <c r="E13" s="387">
        <v>2</v>
      </c>
      <c r="F13" s="150">
        <v>255</v>
      </c>
      <c r="G13" s="120">
        <v>5</v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385"/>
      <c r="V13" s="385"/>
      <c r="W13" s="385"/>
      <c r="X13" s="385"/>
      <c r="Y13" s="385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385"/>
      <c r="V14" s="385"/>
      <c r="W14" s="385"/>
      <c r="X14" s="385"/>
      <c r="Y14" s="385"/>
    </row>
    <row r="15" spans="1:25" ht="15.75" customHeight="1" x14ac:dyDescent="0.3">
      <c r="A15" s="365"/>
      <c r="B15" s="366" t="s">
        <v>29</v>
      </c>
      <c r="C15" s="367" t="s">
        <v>1573</v>
      </c>
      <c r="D15" s="368"/>
      <c r="E15" s="368" t="s">
        <v>1574</v>
      </c>
      <c r="F15" s="369"/>
      <c r="G15" s="36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385"/>
      <c r="V15" s="385"/>
      <c r="W15" s="385"/>
      <c r="X15" s="385"/>
      <c r="Y15" s="385"/>
    </row>
    <row r="16" spans="1:25" ht="15.75" customHeight="1" x14ac:dyDescent="0.3">
      <c r="A16" s="11">
        <v>1</v>
      </c>
      <c r="B16" s="370" t="s">
        <v>7</v>
      </c>
      <c r="C16" s="370" t="s">
        <v>8</v>
      </c>
      <c r="D16" s="371" t="s">
        <v>9</v>
      </c>
      <c r="E16" s="371" t="s">
        <v>10</v>
      </c>
      <c r="F16" s="371" t="s">
        <v>11</v>
      </c>
      <c r="G16" s="372" t="s">
        <v>12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385"/>
      <c r="V16" s="385"/>
      <c r="W16" s="385"/>
      <c r="X16" s="385"/>
      <c r="Y16" s="385"/>
    </row>
    <row r="17" spans="1:25" ht="15.75" customHeight="1" x14ac:dyDescent="0.3">
      <c r="A17" s="113">
        <v>4</v>
      </c>
      <c r="B17" s="114" t="s">
        <v>1478</v>
      </c>
      <c r="C17" s="114" t="s">
        <v>129</v>
      </c>
      <c r="D17" s="173">
        <v>92</v>
      </c>
      <c r="E17" s="374">
        <v>9</v>
      </c>
      <c r="F17" s="173">
        <v>275</v>
      </c>
      <c r="G17" s="116">
        <v>27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385"/>
      <c r="V17" s="385"/>
      <c r="W17" s="385"/>
      <c r="X17" s="385"/>
      <c r="Y17" s="385"/>
    </row>
    <row r="18" spans="1:25" ht="15.75" customHeight="1" x14ac:dyDescent="0.3">
      <c r="A18" s="50">
        <v>2</v>
      </c>
      <c r="B18" s="47" t="s">
        <v>1498</v>
      </c>
      <c r="C18" s="47" t="s">
        <v>1255</v>
      </c>
      <c r="D18" s="48">
        <v>90</v>
      </c>
      <c r="E18" s="386">
        <v>8</v>
      </c>
      <c r="F18" s="48">
        <v>261</v>
      </c>
      <c r="G18" s="49">
        <v>18</v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385"/>
      <c r="V18" s="385"/>
      <c r="W18" s="385"/>
      <c r="X18" s="385"/>
      <c r="Y18" s="385"/>
    </row>
    <row r="19" spans="1:25" ht="15.75" customHeight="1" x14ac:dyDescent="0.3">
      <c r="A19" s="376">
        <v>9</v>
      </c>
      <c r="B19" s="47" t="s">
        <v>1468</v>
      </c>
      <c r="C19" s="47" t="s">
        <v>1255</v>
      </c>
      <c r="D19" s="48">
        <v>88</v>
      </c>
      <c r="E19" s="386">
        <v>7</v>
      </c>
      <c r="F19" s="48">
        <v>258</v>
      </c>
      <c r="G19" s="49">
        <v>18</v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385"/>
      <c r="V19" s="385"/>
      <c r="W19" s="385"/>
      <c r="X19" s="385"/>
      <c r="Y19" s="385"/>
    </row>
    <row r="20" spans="1:25" ht="15.75" customHeight="1" x14ac:dyDescent="0.3">
      <c r="A20" s="376">
        <v>7</v>
      </c>
      <c r="B20" s="47" t="s">
        <v>1483</v>
      </c>
      <c r="C20" s="47" t="s">
        <v>89</v>
      </c>
      <c r="D20" s="48">
        <v>82</v>
      </c>
      <c r="E20" s="386">
        <v>1</v>
      </c>
      <c r="F20" s="48">
        <v>260</v>
      </c>
      <c r="G20" s="49">
        <v>17</v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385"/>
      <c r="V20" s="385"/>
      <c r="W20" s="385"/>
      <c r="X20" s="385"/>
      <c r="Y20" s="385"/>
    </row>
    <row r="21" spans="1:25" ht="15.75" customHeight="1" x14ac:dyDescent="0.3">
      <c r="A21" s="50">
        <v>8</v>
      </c>
      <c r="B21" s="47" t="s">
        <v>1481</v>
      </c>
      <c r="C21" s="47" t="s">
        <v>297</v>
      </c>
      <c r="D21" s="48">
        <v>87</v>
      </c>
      <c r="E21" s="386">
        <v>5</v>
      </c>
      <c r="F21" s="48">
        <v>259</v>
      </c>
      <c r="G21" s="49">
        <v>17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385"/>
      <c r="V21" s="385"/>
      <c r="W21" s="385"/>
      <c r="X21" s="385"/>
      <c r="Y21" s="385"/>
    </row>
    <row r="22" spans="1:25" ht="15.75" customHeight="1" x14ac:dyDescent="0.3">
      <c r="A22" s="376">
        <v>1</v>
      </c>
      <c r="B22" s="377" t="s">
        <v>1485</v>
      </c>
      <c r="C22" s="377" t="s">
        <v>295</v>
      </c>
      <c r="D22" s="386">
        <v>85</v>
      </c>
      <c r="E22" s="386">
        <v>4</v>
      </c>
      <c r="F22" s="30">
        <v>254</v>
      </c>
      <c r="G22" s="31">
        <v>14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385"/>
      <c r="V22" s="385"/>
      <c r="W22" s="385"/>
      <c r="X22" s="385"/>
      <c r="Y22" s="385"/>
    </row>
    <row r="23" spans="1:25" ht="15.75" customHeight="1" x14ac:dyDescent="0.3">
      <c r="A23" s="376">
        <v>3</v>
      </c>
      <c r="B23" s="47" t="s">
        <v>1499</v>
      </c>
      <c r="C23" s="47" t="s">
        <v>1500</v>
      </c>
      <c r="D23" s="48">
        <v>85</v>
      </c>
      <c r="E23" s="386">
        <v>4</v>
      </c>
      <c r="F23" s="48">
        <v>253</v>
      </c>
      <c r="G23" s="49">
        <v>13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385"/>
      <c r="V23" s="385"/>
      <c r="W23" s="385"/>
      <c r="X23" s="385"/>
      <c r="Y23" s="385"/>
    </row>
    <row r="24" spans="1:25" ht="15.75" customHeight="1" x14ac:dyDescent="0.3">
      <c r="A24" s="50">
        <v>6</v>
      </c>
      <c r="B24" s="47" t="s">
        <v>1257</v>
      </c>
      <c r="C24" s="47" t="s">
        <v>18</v>
      </c>
      <c r="D24" s="48">
        <v>84</v>
      </c>
      <c r="E24" s="386">
        <v>2</v>
      </c>
      <c r="F24" s="48">
        <v>252</v>
      </c>
      <c r="G24" s="49">
        <v>11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385"/>
      <c r="V24" s="385"/>
      <c r="W24" s="385"/>
      <c r="X24" s="385"/>
      <c r="Y24" s="385"/>
    </row>
    <row r="25" spans="1:25" ht="15.75" customHeight="1" x14ac:dyDescent="0.3">
      <c r="A25" s="379">
        <v>5</v>
      </c>
      <c r="B25" s="118" t="s">
        <v>1112</v>
      </c>
      <c r="C25" s="118" t="s">
        <v>364</v>
      </c>
      <c r="D25" s="150">
        <v>88</v>
      </c>
      <c r="E25" s="387">
        <v>7</v>
      </c>
      <c r="F25" s="150">
        <v>248</v>
      </c>
      <c r="G25" s="120">
        <v>9</v>
      </c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385"/>
      <c r="V25" s="385"/>
      <c r="W25" s="385"/>
      <c r="X25" s="385"/>
      <c r="Y25" s="385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385"/>
      <c r="V26" s="385"/>
      <c r="W26" s="385"/>
      <c r="X26" s="385"/>
      <c r="Y26" s="385"/>
    </row>
    <row r="27" spans="1:25" ht="15.75" customHeight="1" x14ac:dyDescent="0.3">
      <c r="A27" s="365"/>
      <c r="B27" s="366" t="s">
        <v>44</v>
      </c>
      <c r="C27" s="367" t="s">
        <v>1575</v>
      </c>
      <c r="D27" s="368"/>
      <c r="E27" s="368" t="s">
        <v>1576</v>
      </c>
      <c r="F27" s="369"/>
      <c r="G27" s="369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385"/>
      <c r="V27" s="385"/>
      <c r="W27" s="385"/>
      <c r="X27" s="385"/>
      <c r="Y27" s="385"/>
    </row>
    <row r="28" spans="1:25" ht="15.75" customHeight="1" x14ac:dyDescent="0.3">
      <c r="A28" s="11">
        <v>1</v>
      </c>
      <c r="B28" s="370" t="s">
        <v>7</v>
      </c>
      <c r="C28" s="370" t="s">
        <v>8</v>
      </c>
      <c r="D28" s="371" t="s">
        <v>9</v>
      </c>
      <c r="E28" s="371" t="s">
        <v>10</v>
      </c>
      <c r="F28" s="371" t="s">
        <v>11</v>
      </c>
      <c r="G28" s="372" t="s">
        <v>12</v>
      </c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385"/>
      <c r="V28" s="385"/>
      <c r="W28" s="385"/>
      <c r="X28" s="385"/>
      <c r="Y28" s="385"/>
    </row>
    <row r="29" spans="1:25" ht="15.75" customHeight="1" x14ac:dyDescent="0.3">
      <c r="A29" s="373">
        <v>1</v>
      </c>
      <c r="B29" s="381" t="s">
        <v>1492</v>
      </c>
      <c r="C29" s="381" t="s">
        <v>89</v>
      </c>
      <c r="D29" s="374">
        <v>93</v>
      </c>
      <c r="E29" s="374">
        <v>9</v>
      </c>
      <c r="F29" s="171">
        <v>270</v>
      </c>
      <c r="G29" s="121">
        <v>24</v>
      </c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385"/>
      <c r="V29" s="385"/>
      <c r="W29" s="385"/>
      <c r="X29" s="385"/>
      <c r="Y29" s="385"/>
    </row>
    <row r="30" spans="1:25" ht="15.75" customHeight="1" x14ac:dyDescent="0.3">
      <c r="A30" s="50">
        <v>4</v>
      </c>
      <c r="B30" s="47" t="s">
        <v>304</v>
      </c>
      <c r="C30" s="47" t="s">
        <v>279</v>
      </c>
      <c r="D30" s="48">
        <v>90</v>
      </c>
      <c r="E30" s="386">
        <v>6</v>
      </c>
      <c r="F30" s="48">
        <v>269</v>
      </c>
      <c r="G30" s="49">
        <v>23</v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385"/>
      <c r="V30" s="385"/>
      <c r="W30" s="385"/>
      <c r="X30" s="385"/>
      <c r="Y30" s="385"/>
    </row>
    <row r="31" spans="1:25" ht="15.75" customHeight="1" x14ac:dyDescent="0.3">
      <c r="A31" s="50">
        <v>8</v>
      </c>
      <c r="B31" s="47" t="s">
        <v>1103</v>
      </c>
      <c r="C31" s="47" t="s">
        <v>295</v>
      </c>
      <c r="D31" s="48">
        <v>91</v>
      </c>
      <c r="E31" s="386">
        <v>7</v>
      </c>
      <c r="F31" s="48">
        <v>266</v>
      </c>
      <c r="G31" s="49">
        <v>20</v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385"/>
      <c r="V31" s="385"/>
      <c r="W31" s="385"/>
      <c r="X31" s="385"/>
      <c r="Y31" s="385"/>
    </row>
    <row r="32" spans="1:25" ht="15.75" customHeight="1" x14ac:dyDescent="0.3">
      <c r="A32" s="376">
        <v>3</v>
      </c>
      <c r="B32" s="47" t="s">
        <v>1512</v>
      </c>
      <c r="C32" s="47" t="s">
        <v>1255</v>
      </c>
      <c r="D32" s="48">
        <v>83</v>
      </c>
      <c r="E32" s="386">
        <v>5</v>
      </c>
      <c r="F32" s="48">
        <v>258</v>
      </c>
      <c r="G32" s="49">
        <v>18</v>
      </c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385"/>
      <c r="V32" s="385"/>
      <c r="W32" s="385"/>
      <c r="X32" s="385"/>
      <c r="Y32" s="385"/>
    </row>
    <row r="33" spans="1:25" ht="15.75" customHeight="1" x14ac:dyDescent="0.3">
      <c r="A33" s="50">
        <v>2</v>
      </c>
      <c r="B33" s="47" t="s">
        <v>310</v>
      </c>
      <c r="C33" s="47" t="s">
        <v>205</v>
      </c>
      <c r="D33" s="48">
        <v>81</v>
      </c>
      <c r="E33" s="386">
        <v>3</v>
      </c>
      <c r="F33" s="48">
        <v>253</v>
      </c>
      <c r="G33" s="49">
        <v>14</v>
      </c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385"/>
      <c r="V33" s="385"/>
      <c r="W33" s="385"/>
      <c r="X33" s="385"/>
      <c r="Y33" s="385"/>
    </row>
    <row r="34" spans="1:25" ht="15.75" customHeight="1" x14ac:dyDescent="0.3">
      <c r="A34" s="50">
        <v>6</v>
      </c>
      <c r="B34" s="47" t="s">
        <v>234</v>
      </c>
      <c r="C34" s="47" t="s">
        <v>115</v>
      </c>
      <c r="D34" s="48">
        <v>82</v>
      </c>
      <c r="E34" s="386">
        <v>4</v>
      </c>
      <c r="F34" s="48">
        <v>252</v>
      </c>
      <c r="G34" s="49">
        <v>14</v>
      </c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385"/>
      <c r="V34" s="385"/>
      <c r="W34" s="385"/>
      <c r="X34" s="385"/>
      <c r="Y34" s="385"/>
    </row>
    <row r="35" spans="1:25" ht="15.75" customHeight="1" x14ac:dyDescent="0.3">
      <c r="A35" s="376">
        <v>7</v>
      </c>
      <c r="B35" s="47" t="s">
        <v>141</v>
      </c>
      <c r="C35" s="47" t="s">
        <v>115</v>
      </c>
      <c r="D35" s="48">
        <v>93</v>
      </c>
      <c r="E35" s="386">
        <v>9</v>
      </c>
      <c r="F35" s="48">
        <v>177</v>
      </c>
      <c r="G35" s="49">
        <v>12</v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385"/>
      <c r="V35" s="385"/>
      <c r="W35" s="385"/>
      <c r="X35" s="385"/>
      <c r="Y35" s="385"/>
    </row>
    <row r="36" spans="1:25" ht="15.75" customHeight="1" x14ac:dyDescent="0.3">
      <c r="A36" s="376">
        <v>9</v>
      </c>
      <c r="B36" s="47" t="s">
        <v>349</v>
      </c>
      <c r="C36" s="47" t="s">
        <v>94</v>
      </c>
      <c r="D36" s="48">
        <v>81</v>
      </c>
      <c r="E36" s="386">
        <v>3</v>
      </c>
      <c r="F36" s="48">
        <v>248</v>
      </c>
      <c r="G36" s="49">
        <v>10</v>
      </c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385"/>
      <c r="V36" s="385"/>
      <c r="W36" s="385"/>
      <c r="X36" s="385"/>
      <c r="Y36" s="385"/>
    </row>
    <row r="37" spans="1:25" ht="15.75" customHeight="1" x14ac:dyDescent="0.3">
      <c r="A37" s="379">
        <v>5</v>
      </c>
      <c r="B37" s="118" t="s">
        <v>39</v>
      </c>
      <c r="C37" s="118" t="s">
        <v>40</v>
      </c>
      <c r="D37" s="150">
        <v>78</v>
      </c>
      <c r="E37" s="387">
        <v>1</v>
      </c>
      <c r="F37" s="150">
        <v>220</v>
      </c>
      <c r="G37" s="120">
        <v>4</v>
      </c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385"/>
      <c r="V37" s="385"/>
      <c r="W37" s="385"/>
      <c r="X37" s="385"/>
      <c r="Y37" s="385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385"/>
      <c r="V38" s="385"/>
      <c r="W38" s="385"/>
      <c r="X38" s="385"/>
      <c r="Y38" s="385"/>
    </row>
    <row r="39" spans="1:25" ht="15.75" customHeight="1" x14ac:dyDescent="0.3">
      <c r="A39" s="365"/>
      <c r="B39" s="366" t="s">
        <v>57</v>
      </c>
      <c r="C39" s="367" t="s">
        <v>1577</v>
      </c>
      <c r="D39" s="368"/>
      <c r="E39" s="368" t="s">
        <v>1578</v>
      </c>
      <c r="F39" s="369"/>
      <c r="G39" s="369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385"/>
      <c r="V39" s="385"/>
      <c r="W39" s="385"/>
      <c r="X39" s="385"/>
      <c r="Y39" s="385"/>
    </row>
    <row r="40" spans="1:25" ht="15.75" customHeight="1" x14ac:dyDescent="0.3">
      <c r="A40" s="11">
        <v>1</v>
      </c>
      <c r="B40" s="370" t="s">
        <v>7</v>
      </c>
      <c r="C40" s="370" t="s">
        <v>8</v>
      </c>
      <c r="D40" s="371" t="s">
        <v>9</v>
      </c>
      <c r="E40" s="371" t="s">
        <v>10</v>
      </c>
      <c r="F40" s="371" t="s">
        <v>11</v>
      </c>
      <c r="G40" s="372" t="s">
        <v>12</v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385"/>
      <c r="V40" s="385"/>
      <c r="W40" s="385"/>
      <c r="X40" s="385"/>
      <c r="Y40" s="385"/>
    </row>
    <row r="41" spans="1:25" ht="15.75" customHeight="1" x14ac:dyDescent="0.3">
      <c r="A41" s="113">
        <v>4</v>
      </c>
      <c r="B41" s="114" t="s">
        <v>1536</v>
      </c>
      <c r="C41" s="114" t="s">
        <v>1255</v>
      </c>
      <c r="D41" s="173">
        <v>81</v>
      </c>
      <c r="E41" s="374">
        <v>8</v>
      </c>
      <c r="F41" s="173">
        <v>253</v>
      </c>
      <c r="G41" s="116">
        <v>24</v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385"/>
      <c r="V41" s="385"/>
      <c r="W41" s="385"/>
      <c r="X41" s="385"/>
      <c r="Y41" s="385"/>
    </row>
    <row r="42" spans="1:25" ht="15.75" customHeight="1" x14ac:dyDescent="0.3">
      <c r="A42" s="50">
        <v>2</v>
      </c>
      <c r="B42" s="47" t="s">
        <v>1535</v>
      </c>
      <c r="C42" s="47" t="s">
        <v>205</v>
      </c>
      <c r="D42" s="48">
        <v>81</v>
      </c>
      <c r="E42" s="386">
        <v>8</v>
      </c>
      <c r="F42" s="48">
        <v>251</v>
      </c>
      <c r="G42" s="49">
        <v>23</v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385"/>
      <c r="V42" s="385"/>
      <c r="W42" s="385"/>
      <c r="X42" s="385"/>
      <c r="Y42" s="385"/>
    </row>
    <row r="43" spans="1:25" ht="15.75" customHeight="1" x14ac:dyDescent="0.3">
      <c r="A43" s="50">
        <v>8</v>
      </c>
      <c r="B43" s="47" t="s">
        <v>820</v>
      </c>
      <c r="C43" s="47" t="s">
        <v>279</v>
      </c>
      <c r="D43" s="48">
        <v>76</v>
      </c>
      <c r="E43" s="386">
        <v>6</v>
      </c>
      <c r="F43" s="48">
        <v>238</v>
      </c>
      <c r="G43" s="49">
        <v>17</v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385"/>
      <c r="V43" s="385"/>
      <c r="W43" s="385"/>
      <c r="X43" s="385"/>
      <c r="Y43" s="385"/>
    </row>
    <row r="44" spans="1:25" ht="15.75" customHeight="1" x14ac:dyDescent="0.3">
      <c r="A44" s="376">
        <v>7</v>
      </c>
      <c r="B44" s="47" t="s">
        <v>1548</v>
      </c>
      <c r="C44" s="47" t="s">
        <v>1255</v>
      </c>
      <c r="D44" s="48">
        <v>71</v>
      </c>
      <c r="E44" s="386">
        <v>4</v>
      </c>
      <c r="F44" s="48">
        <v>236</v>
      </c>
      <c r="G44" s="49">
        <v>17</v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385"/>
      <c r="V44" s="385"/>
      <c r="W44" s="385"/>
      <c r="X44" s="385"/>
      <c r="Y44" s="385"/>
    </row>
    <row r="45" spans="1:25" ht="15.75" customHeight="1" x14ac:dyDescent="0.3">
      <c r="A45" s="376">
        <v>9</v>
      </c>
      <c r="B45" s="47" t="s">
        <v>889</v>
      </c>
      <c r="C45" s="47" t="s">
        <v>205</v>
      </c>
      <c r="D45" s="48">
        <v>82</v>
      </c>
      <c r="E45" s="386">
        <v>9</v>
      </c>
      <c r="F45" s="48">
        <v>234</v>
      </c>
      <c r="G45" s="49">
        <v>17</v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385"/>
      <c r="V45" s="385"/>
      <c r="W45" s="385"/>
      <c r="X45" s="385"/>
      <c r="Y45" s="385"/>
    </row>
    <row r="46" spans="1:25" ht="15.75" customHeight="1" x14ac:dyDescent="0.3">
      <c r="A46" s="376">
        <v>5</v>
      </c>
      <c r="B46" s="47" t="s">
        <v>1540</v>
      </c>
      <c r="C46" s="47" t="s">
        <v>89</v>
      </c>
      <c r="D46" s="48">
        <v>75</v>
      </c>
      <c r="E46" s="386">
        <v>5</v>
      </c>
      <c r="F46" s="48">
        <v>232</v>
      </c>
      <c r="G46" s="49">
        <v>15</v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385"/>
      <c r="V46" s="385"/>
      <c r="W46" s="385"/>
      <c r="X46" s="385"/>
      <c r="Y46" s="385"/>
    </row>
    <row r="47" spans="1:25" ht="15.75" customHeight="1" x14ac:dyDescent="0.3">
      <c r="A47" s="376">
        <v>1</v>
      </c>
      <c r="B47" s="377" t="s">
        <v>1306</v>
      </c>
      <c r="C47" s="377" t="s">
        <v>228</v>
      </c>
      <c r="D47" s="386">
        <v>69</v>
      </c>
      <c r="E47" s="386">
        <v>2</v>
      </c>
      <c r="F47" s="30">
        <v>229</v>
      </c>
      <c r="G47" s="31">
        <v>12</v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385"/>
      <c r="V47" s="385"/>
      <c r="W47" s="385"/>
      <c r="X47" s="385"/>
      <c r="Y47" s="385"/>
    </row>
    <row r="48" spans="1:25" ht="15.75" customHeight="1" x14ac:dyDescent="0.3">
      <c r="A48" s="50">
        <v>6</v>
      </c>
      <c r="B48" s="47" t="s">
        <v>577</v>
      </c>
      <c r="C48" s="47" t="s">
        <v>115</v>
      </c>
      <c r="D48" s="48">
        <v>70</v>
      </c>
      <c r="E48" s="386">
        <v>3</v>
      </c>
      <c r="F48" s="48">
        <v>220</v>
      </c>
      <c r="G48" s="49">
        <v>9</v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385"/>
      <c r="V48" s="385"/>
      <c r="W48" s="385"/>
      <c r="X48" s="385"/>
      <c r="Y48" s="385"/>
    </row>
    <row r="49" spans="1:25" ht="15.75" customHeight="1" x14ac:dyDescent="0.3">
      <c r="A49" s="379">
        <v>3</v>
      </c>
      <c r="B49" s="118" t="s">
        <v>517</v>
      </c>
      <c r="C49" s="118" t="s">
        <v>279</v>
      </c>
      <c r="D49" s="150">
        <v>66</v>
      </c>
      <c r="E49" s="387">
        <v>1</v>
      </c>
      <c r="F49" s="150">
        <v>203</v>
      </c>
      <c r="G49" s="120">
        <v>4</v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385"/>
      <c r="V49" s="385"/>
      <c r="W49" s="385"/>
      <c r="X49" s="385"/>
      <c r="Y49" s="385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385"/>
      <c r="V50" s="385"/>
      <c r="W50" s="385"/>
      <c r="X50" s="385"/>
      <c r="Y50" s="385"/>
    </row>
    <row r="51" spans="1:25" ht="15.75" customHeight="1" x14ac:dyDescent="0.3">
      <c r="A51" s="365"/>
      <c r="B51" s="366" t="s">
        <v>134</v>
      </c>
      <c r="C51" s="367" t="s">
        <v>1579</v>
      </c>
      <c r="D51" s="368"/>
      <c r="E51" s="368" t="s">
        <v>1580</v>
      </c>
      <c r="F51" s="369"/>
      <c r="G51" s="369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385"/>
      <c r="V51" s="385"/>
      <c r="W51" s="385"/>
      <c r="X51" s="385"/>
      <c r="Y51" s="385"/>
    </row>
    <row r="52" spans="1:25" ht="15.75" customHeight="1" x14ac:dyDescent="0.3">
      <c r="A52" s="11">
        <v>1</v>
      </c>
      <c r="B52" s="370" t="s">
        <v>7</v>
      </c>
      <c r="C52" s="370" t="s">
        <v>8</v>
      </c>
      <c r="D52" s="371" t="s">
        <v>9</v>
      </c>
      <c r="E52" s="371" t="s">
        <v>10</v>
      </c>
      <c r="F52" s="371" t="s">
        <v>11</v>
      </c>
      <c r="G52" s="372" t="s">
        <v>12</v>
      </c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385"/>
      <c r="V52" s="385"/>
      <c r="W52" s="385"/>
      <c r="X52" s="385"/>
      <c r="Y52" s="385"/>
    </row>
    <row r="53" spans="1:25" ht="15.75" customHeight="1" x14ac:dyDescent="0.3">
      <c r="A53" s="113">
        <v>4</v>
      </c>
      <c r="B53" s="114" t="s">
        <v>1271</v>
      </c>
      <c r="C53" s="114" t="s">
        <v>1255</v>
      </c>
      <c r="D53" s="173">
        <v>80</v>
      </c>
      <c r="E53" s="374">
        <v>9</v>
      </c>
      <c r="F53" s="173">
        <v>244</v>
      </c>
      <c r="G53" s="116">
        <v>27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385"/>
      <c r="V53" s="385"/>
      <c r="W53" s="385"/>
      <c r="X53" s="385"/>
      <c r="Y53" s="385"/>
    </row>
    <row r="54" spans="1:25" ht="15.75" customHeight="1" x14ac:dyDescent="0.3">
      <c r="A54" s="50">
        <v>6</v>
      </c>
      <c r="B54" s="47" t="s">
        <v>1069</v>
      </c>
      <c r="C54" s="47" t="s">
        <v>279</v>
      </c>
      <c r="D54" s="48">
        <v>85</v>
      </c>
      <c r="E54" s="386">
        <v>10</v>
      </c>
      <c r="F54" s="48">
        <v>248</v>
      </c>
      <c r="G54" s="49">
        <v>25</v>
      </c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385"/>
      <c r="V54" s="385"/>
      <c r="W54" s="385"/>
      <c r="X54" s="385"/>
      <c r="Y54" s="385"/>
    </row>
    <row r="55" spans="1:25" ht="15.75" customHeight="1" x14ac:dyDescent="0.3">
      <c r="A55" s="50">
        <v>8</v>
      </c>
      <c r="B55" s="47" t="s">
        <v>907</v>
      </c>
      <c r="C55" s="47" t="s">
        <v>279</v>
      </c>
      <c r="D55" s="48">
        <v>68</v>
      </c>
      <c r="E55" s="386">
        <v>4</v>
      </c>
      <c r="F55" s="48">
        <v>236</v>
      </c>
      <c r="G55" s="49">
        <v>21</v>
      </c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385"/>
      <c r="V55" s="385"/>
      <c r="W55" s="385"/>
      <c r="X55" s="385"/>
      <c r="Y55" s="385"/>
    </row>
    <row r="56" spans="1:25" ht="15.75" customHeight="1" x14ac:dyDescent="0.3">
      <c r="A56" s="50">
        <v>2</v>
      </c>
      <c r="B56" s="47" t="s">
        <v>1547</v>
      </c>
      <c r="C56" s="47" t="s">
        <v>205</v>
      </c>
      <c r="D56" s="48">
        <v>78</v>
      </c>
      <c r="E56" s="386">
        <v>7</v>
      </c>
      <c r="F56" s="48">
        <v>234</v>
      </c>
      <c r="G56" s="49">
        <v>21</v>
      </c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385"/>
      <c r="V56" s="385"/>
      <c r="W56" s="385"/>
      <c r="X56" s="385"/>
      <c r="Y56" s="385"/>
    </row>
    <row r="57" spans="1:25" ht="15.75" customHeight="1" x14ac:dyDescent="0.3">
      <c r="A57" s="376">
        <v>5</v>
      </c>
      <c r="B57" s="47" t="s">
        <v>1564</v>
      </c>
      <c r="C57" s="47" t="s">
        <v>205</v>
      </c>
      <c r="D57" s="48">
        <v>70</v>
      </c>
      <c r="E57" s="386">
        <v>6</v>
      </c>
      <c r="F57" s="48">
        <v>228</v>
      </c>
      <c r="G57" s="49">
        <v>21</v>
      </c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385"/>
      <c r="V57" s="385"/>
      <c r="W57" s="385"/>
      <c r="X57" s="385"/>
      <c r="Y57" s="385"/>
    </row>
    <row r="58" spans="1:25" ht="15.75" customHeight="1" x14ac:dyDescent="0.3">
      <c r="A58" s="50">
        <v>10</v>
      </c>
      <c r="B58" s="47" t="s">
        <v>1549</v>
      </c>
      <c r="C58" s="47" t="s">
        <v>279</v>
      </c>
      <c r="D58" s="48">
        <v>79</v>
      </c>
      <c r="E58" s="386">
        <v>8</v>
      </c>
      <c r="F58" s="48">
        <v>221</v>
      </c>
      <c r="G58" s="49">
        <v>16</v>
      </c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385"/>
      <c r="V58" s="385"/>
      <c r="W58" s="385"/>
      <c r="X58" s="385"/>
      <c r="Y58" s="385"/>
    </row>
    <row r="59" spans="1:25" ht="15.75" customHeight="1" x14ac:dyDescent="0.3">
      <c r="A59" s="376">
        <v>1</v>
      </c>
      <c r="B59" s="377" t="s">
        <v>1568</v>
      </c>
      <c r="C59" s="377" t="s">
        <v>1255</v>
      </c>
      <c r="D59" s="386">
        <v>70</v>
      </c>
      <c r="E59" s="386">
        <v>6</v>
      </c>
      <c r="F59" s="30">
        <v>145</v>
      </c>
      <c r="G59" s="31">
        <v>12</v>
      </c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385"/>
      <c r="V59" s="385"/>
      <c r="W59" s="385"/>
      <c r="X59" s="385"/>
      <c r="Y59" s="385"/>
    </row>
    <row r="60" spans="1:25" ht="15.75" customHeight="1" x14ac:dyDescent="0.3">
      <c r="A60" s="376">
        <v>7</v>
      </c>
      <c r="B60" s="47" t="s">
        <v>1552</v>
      </c>
      <c r="C60" s="47" t="s">
        <v>63</v>
      </c>
      <c r="D60" s="48">
        <v>63</v>
      </c>
      <c r="E60" s="386">
        <v>3</v>
      </c>
      <c r="F60" s="48">
        <v>204</v>
      </c>
      <c r="G60" s="49">
        <v>11</v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385"/>
      <c r="V60" s="385"/>
      <c r="W60" s="385"/>
      <c r="X60" s="385"/>
      <c r="Y60" s="385"/>
    </row>
    <row r="61" spans="1:25" ht="15.75" customHeight="1" x14ac:dyDescent="0.3">
      <c r="A61" s="376">
        <v>9</v>
      </c>
      <c r="B61" s="47" t="s">
        <v>1565</v>
      </c>
      <c r="C61" s="47" t="s">
        <v>1255</v>
      </c>
      <c r="D61" s="48">
        <v>55</v>
      </c>
      <c r="E61" s="386">
        <v>2</v>
      </c>
      <c r="F61" s="48">
        <v>177</v>
      </c>
      <c r="G61" s="49">
        <v>6</v>
      </c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385"/>
      <c r="V61" s="385"/>
      <c r="W61" s="385"/>
      <c r="X61" s="385"/>
      <c r="Y61" s="385"/>
    </row>
    <row r="62" spans="1:25" ht="15.75" customHeight="1" x14ac:dyDescent="0.3">
      <c r="A62" s="379">
        <v>3</v>
      </c>
      <c r="B62" s="118" t="s">
        <v>1553</v>
      </c>
      <c r="C62" s="118" t="s">
        <v>1255</v>
      </c>
      <c r="D62" s="150" t="s">
        <v>102</v>
      </c>
      <c r="E62" s="387">
        <v>0</v>
      </c>
      <c r="F62" s="150">
        <v>59</v>
      </c>
      <c r="G62" s="120">
        <v>2</v>
      </c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385"/>
      <c r="V62" s="385"/>
      <c r="W62" s="385"/>
      <c r="X62" s="385"/>
      <c r="Y62" s="385"/>
    </row>
    <row r="63" spans="1:25" ht="15.75" customHeight="1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385"/>
      <c r="V63" s="385"/>
      <c r="W63" s="385"/>
      <c r="X63" s="385"/>
      <c r="Y63" s="385"/>
    </row>
    <row r="64" spans="1:25" ht="15.75" customHeight="1" x14ac:dyDescent="0.3">
      <c r="A64" s="42"/>
      <c r="B64" s="18" t="s">
        <v>77</v>
      </c>
      <c r="C64" s="18"/>
      <c r="D64" s="18"/>
      <c r="E64" s="18"/>
      <c r="F64" s="39" t="s">
        <v>71</v>
      </c>
      <c r="G64" s="18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385"/>
      <c r="V64" s="385"/>
      <c r="W64" s="385"/>
      <c r="X64" s="385"/>
      <c r="Y64" s="385"/>
    </row>
    <row r="65" spans="1:25" ht="15.75" customHeight="1" x14ac:dyDescent="0.3">
      <c r="A65" s="42"/>
      <c r="B65" s="18" t="s">
        <v>72</v>
      </c>
      <c r="C65" s="18"/>
      <c r="D65" s="18"/>
      <c r="E65" s="18"/>
      <c r="F65" s="18"/>
      <c r="G65" s="18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385"/>
      <c r="V65" s="385"/>
      <c r="W65" s="385"/>
      <c r="X65" s="385"/>
      <c r="Y65" s="385"/>
    </row>
    <row r="66" spans="1:25" ht="15.75" customHeight="1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385"/>
      <c r="V66" s="385"/>
      <c r="W66" s="385"/>
      <c r="X66" s="385"/>
      <c r="Y66" s="385"/>
    </row>
    <row r="67" spans="1:25" ht="15.75" customHeight="1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385"/>
      <c r="V67" s="385"/>
      <c r="W67" s="385"/>
      <c r="X67" s="385"/>
      <c r="Y67" s="385"/>
    </row>
    <row r="68" spans="1:25" ht="15.7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385"/>
      <c r="V68" s="385"/>
      <c r="W68" s="385"/>
      <c r="X68" s="385"/>
      <c r="Y68" s="385"/>
    </row>
    <row r="69" spans="1:25" ht="15.75" customHeight="1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385"/>
      <c r="V69" s="385"/>
      <c r="W69" s="385"/>
      <c r="X69" s="385"/>
      <c r="Y69" s="385"/>
    </row>
    <row r="70" spans="1:25" ht="15.75" customHeight="1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385"/>
      <c r="V70" s="385"/>
      <c r="W70" s="385"/>
      <c r="X70" s="385"/>
      <c r="Y70" s="385"/>
    </row>
    <row r="71" spans="1:25" ht="15.75" customHeight="1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385"/>
      <c r="V71" s="385"/>
      <c r="W71" s="385"/>
      <c r="X71" s="385"/>
      <c r="Y71" s="385"/>
    </row>
    <row r="72" spans="1:25" ht="15.75" customHeight="1" x14ac:dyDescent="0.3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</row>
    <row r="73" spans="1:25" ht="15.75" customHeight="1" x14ac:dyDescent="0.3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</row>
    <row r="74" spans="1:25" ht="15" customHeight="1" x14ac:dyDescent="0.3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</row>
    <row r="75" spans="1:25" ht="15" customHeight="1" x14ac:dyDescent="0.3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</row>
    <row r="76" spans="1:25" ht="15" customHeight="1" x14ac:dyDescent="0.3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</row>
    <row r="77" spans="1:25" ht="15" customHeight="1" x14ac:dyDescent="0.3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</row>
    <row r="78" spans="1:25" ht="15" customHeight="1" x14ac:dyDescent="0.3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</row>
    <row r="79" spans="1:25" ht="15" customHeight="1" x14ac:dyDescent="0.3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</row>
    <row r="80" spans="1:25" ht="15" customHeight="1" x14ac:dyDescent="0.3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</row>
  </sheetData>
  <sheetProtection selectLockedCells="1" selectUnlockedCells="1"/>
  <mergeCells count="1">
    <mergeCell ref="C2:G2"/>
  </mergeCells>
  <hyperlinks>
    <hyperlink ref="B2" location="'Index'!A3" display="á" xr:uid="{7629A5CC-88AF-4E27-B3BA-1171307A7E01}"/>
  </hyperlinks>
  <printOptions horizontalCentered="1"/>
  <pageMargins left="0.31527777777777799" right="0.31527777777777799" top="1.10208333333333" bottom="0.59027777777777801" header="0.39374999999999999" footer="0.39374999999999999"/>
  <pageSetup paperSize="9" scale="68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9D398-BE57-435D-86D2-CDE0EFEAADA4}">
  <sheetPr>
    <tabColor rgb="FF0070C0"/>
    <pageSetUpPr fitToPage="1"/>
  </sheetPr>
  <dimension ref="A1:Y115"/>
  <sheetViews>
    <sheetView showGridLines="0" zoomScaleNormal="100" workbookViewId="0">
      <selection activeCell="A2" sqref="A2"/>
    </sheetView>
  </sheetViews>
  <sheetFormatPr defaultColWidth="10.28515625" defaultRowHeight="15" customHeight="1" x14ac:dyDescent="0.3"/>
  <cols>
    <col min="1" max="1" width="20.7109375" style="189" customWidth="1"/>
    <col min="2" max="6" width="5" style="189" customWidth="1"/>
    <col min="7" max="7" width="4.7109375" style="215" customWidth="1"/>
    <col min="8" max="8" width="20.7109375" style="189" customWidth="1"/>
    <col min="9" max="14" width="5" style="189" customWidth="1"/>
    <col min="15" max="22" width="4.140625" style="189" customWidth="1"/>
    <col min="23" max="25" width="10.28515625" style="189"/>
  </cols>
  <sheetData>
    <row r="1" spans="1:25" ht="18" x14ac:dyDescent="0.35">
      <c r="A1" s="388" t="s">
        <v>1581</v>
      </c>
      <c r="B1" s="389"/>
      <c r="C1" s="389"/>
      <c r="D1" s="315"/>
      <c r="E1" s="315"/>
      <c r="F1" s="315"/>
      <c r="G1" s="390"/>
      <c r="H1" s="315"/>
      <c r="I1" s="316" t="s">
        <v>1435</v>
      </c>
      <c r="J1" s="391">
        <v>2</v>
      </c>
      <c r="K1" s="180"/>
      <c r="L1" s="316">
        <v>12611584</v>
      </c>
      <c r="M1" s="315"/>
      <c r="N1" s="180"/>
      <c r="O1" s="315"/>
      <c r="P1" s="315"/>
      <c r="Q1" s="315"/>
      <c r="R1" s="315"/>
      <c r="S1" s="315"/>
      <c r="T1" s="315"/>
      <c r="U1" s="315"/>
      <c r="V1" s="315"/>
      <c r="W1" s="315"/>
      <c r="X1" s="180"/>
      <c r="Y1" s="180"/>
    </row>
    <row r="2" spans="1:25" ht="19.5" customHeight="1" x14ac:dyDescent="0.35">
      <c r="A2" s="382" t="s">
        <v>2</v>
      </c>
      <c r="C2" s="320"/>
      <c r="I2" s="187" t="s">
        <v>3</v>
      </c>
      <c r="J2" s="187"/>
      <c r="K2" s="187"/>
      <c r="L2" s="187"/>
      <c r="M2" s="187"/>
      <c r="N2" s="187"/>
    </row>
    <row r="3" spans="1:25" ht="15.75" customHeight="1" x14ac:dyDescent="0.3">
      <c r="A3" s="188" t="s">
        <v>4</v>
      </c>
      <c r="B3" s="188"/>
      <c r="C3" s="188"/>
      <c r="D3" s="188"/>
      <c r="E3" s="188"/>
      <c r="F3" s="188"/>
      <c r="G3" s="184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</row>
    <row r="4" spans="1:25" ht="15.75" customHeight="1" x14ac:dyDescent="0.3">
      <c r="A4" s="248" t="s">
        <v>998</v>
      </c>
      <c r="B4" s="199"/>
      <c r="C4" s="392">
        <v>553</v>
      </c>
      <c r="D4" s="199"/>
      <c r="E4" s="250" t="s">
        <v>12</v>
      </c>
      <c r="F4" s="251">
        <f>SUM(F5:F7)</f>
        <v>539</v>
      </c>
      <c r="G4" s="393" t="s">
        <v>171</v>
      </c>
      <c r="H4" s="248" t="s">
        <v>535</v>
      </c>
      <c r="I4" s="199"/>
      <c r="J4" s="392">
        <v>569</v>
      </c>
      <c r="K4" s="199"/>
      <c r="L4" s="250" t="s">
        <v>12</v>
      </c>
      <c r="M4" s="251">
        <f>SUM(M5:M7)</f>
        <v>568</v>
      </c>
    </row>
    <row r="5" spans="1:25" ht="15.75" customHeight="1" x14ac:dyDescent="0.3">
      <c r="A5" s="253" t="s">
        <v>1440</v>
      </c>
      <c r="B5" s="254"/>
      <c r="C5" s="255"/>
      <c r="D5" s="211">
        <v>90</v>
      </c>
      <c r="E5" s="211">
        <v>93</v>
      </c>
      <c r="F5" s="256">
        <f>SUM(D5:E5)</f>
        <v>183</v>
      </c>
      <c r="H5" s="253" t="s">
        <v>1025</v>
      </c>
      <c r="I5" s="254"/>
      <c r="J5" s="255"/>
      <c r="K5" s="211">
        <v>92</v>
      </c>
      <c r="L5" s="211">
        <v>93</v>
      </c>
      <c r="M5" s="256">
        <f>SUM(K5:L5)</f>
        <v>185</v>
      </c>
    </row>
    <row r="6" spans="1:25" ht="15.75" customHeight="1" x14ac:dyDescent="0.3">
      <c r="A6" s="257" t="s">
        <v>1485</v>
      </c>
      <c r="B6" s="258"/>
      <c r="C6" s="259"/>
      <c r="D6" s="210">
        <v>85</v>
      </c>
      <c r="E6" s="210">
        <v>91</v>
      </c>
      <c r="F6" s="260">
        <f>SUM(D6:E6)</f>
        <v>176</v>
      </c>
      <c r="H6" s="257" t="s">
        <v>1446</v>
      </c>
      <c r="I6" s="258"/>
      <c r="J6" s="259"/>
      <c r="K6" s="210">
        <v>99</v>
      </c>
      <c r="L6" s="210">
        <v>94</v>
      </c>
      <c r="M6" s="260">
        <f>SUM(K6:L6)</f>
        <v>193</v>
      </c>
    </row>
    <row r="7" spans="1:25" ht="15.75" customHeight="1" x14ac:dyDescent="0.3">
      <c r="A7" s="261" t="s">
        <v>1203</v>
      </c>
      <c r="B7" s="262"/>
      <c r="C7" s="263"/>
      <c r="D7" s="218">
        <v>86</v>
      </c>
      <c r="E7" s="218">
        <v>94</v>
      </c>
      <c r="F7" s="264">
        <f>SUM(D7:E7)</f>
        <v>180</v>
      </c>
      <c r="H7" s="261" t="s">
        <v>1443</v>
      </c>
      <c r="I7" s="262"/>
      <c r="J7" s="263"/>
      <c r="K7" s="218">
        <v>94</v>
      </c>
      <c r="L7" s="218">
        <v>96</v>
      </c>
      <c r="M7" s="264">
        <f>SUM(K7:L7)</f>
        <v>190</v>
      </c>
    </row>
    <row r="8" spans="1:25" ht="15.75" customHeight="1" x14ac:dyDescent="0.3">
      <c r="O8" s="280"/>
    </row>
    <row r="9" spans="1:25" ht="15.75" customHeight="1" x14ac:dyDescent="0.3">
      <c r="A9" s="248" t="s">
        <v>1582</v>
      </c>
      <c r="B9" s="199"/>
      <c r="C9" s="392">
        <v>562</v>
      </c>
      <c r="D9" s="199"/>
      <c r="E9" s="250" t="s">
        <v>12</v>
      </c>
      <c r="F9" s="251">
        <f>SUM(F10:F12)</f>
        <v>514</v>
      </c>
      <c r="G9" s="393" t="s">
        <v>171</v>
      </c>
      <c r="H9" s="248" t="s">
        <v>1583</v>
      </c>
      <c r="I9" s="199"/>
      <c r="J9" s="392">
        <v>556</v>
      </c>
      <c r="K9" s="199"/>
      <c r="L9" s="250" t="s">
        <v>12</v>
      </c>
      <c r="M9" s="251">
        <f>SUM(M10:M12)</f>
        <v>557</v>
      </c>
    </row>
    <row r="10" spans="1:25" ht="15.75" customHeight="1" x14ac:dyDescent="0.3">
      <c r="A10" s="253" t="s">
        <v>1131</v>
      </c>
      <c r="B10" s="254"/>
      <c r="C10" s="255"/>
      <c r="D10" s="211">
        <v>90</v>
      </c>
      <c r="E10" s="211">
        <v>73</v>
      </c>
      <c r="F10" s="256">
        <f>SUM(D10:E10)</f>
        <v>163</v>
      </c>
      <c r="H10" s="253" t="s">
        <v>1439</v>
      </c>
      <c r="I10" s="254"/>
      <c r="J10" s="255"/>
      <c r="K10" s="211">
        <v>98</v>
      </c>
      <c r="L10" s="211">
        <v>91</v>
      </c>
      <c r="M10" s="256">
        <f>SUM(K10:L10)</f>
        <v>189</v>
      </c>
    </row>
    <row r="11" spans="1:25" ht="15.75" customHeight="1" x14ac:dyDescent="0.3">
      <c r="A11" s="257" t="s">
        <v>433</v>
      </c>
      <c r="B11" s="258"/>
      <c r="C11" s="259"/>
      <c r="D11" s="210">
        <v>93</v>
      </c>
      <c r="E11" s="210">
        <v>92</v>
      </c>
      <c r="F11" s="260">
        <f>SUM(D11:E11)</f>
        <v>185</v>
      </c>
      <c r="H11" s="257" t="s">
        <v>1497</v>
      </c>
      <c r="I11" s="258"/>
      <c r="J11" s="259"/>
      <c r="K11" s="210">
        <v>86</v>
      </c>
      <c r="L11" s="210">
        <v>92</v>
      </c>
      <c r="M11" s="260">
        <f>SUM(K11:L11)</f>
        <v>178</v>
      </c>
    </row>
    <row r="12" spans="1:25" ht="15.75" customHeight="1" x14ac:dyDescent="0.3">
      <c r="A12" s="261" t="s">
        <v>1584</v>
      </c>
      <c r="B12" s="262"/>
      <c r="C12" s="263"/>
      <c r="D12" s="218">
        <v>81</v>
      </c>
      <c r="E12" s="218">
        <v>85</v>
      </c>
      <c r="F12" s="264">
        <f>SUM(D12:E12)</f>
        <v>166</v>
      </c>
      <c r="H12" s="261" t="s">
        <v>1445</v>
      </c>
      <c r="I12" s="262"/>
      <c r="J12" s="263"/>
      <c r="K12" s="218">
        <v>94</v>
      </c>
      <c r="L12" s="218">
        <v>96</v>
      </c>
      <c r="M12" s="264">
        <f>SUM(K12:L12)</f>
        <v>190</v>
      </c>
    </row>
    <row r="13" spans="1:25" ht="15.75" customHeight="1" x14ac:dyDescent="0.3"/>
    <row r="14" spans="1:25" ht="15.75" customHeight="1" x14ac:dyDescent="0.3">
      <c r="A14" s="248" t="s">
        <v>1585</v>
      </c>
      <c r="B14" s="199"/>
      <c r="C14" s="392">
        <v>551</v>
      </c>
      <c r="D14" s="199"/>
      <c r="E14" s="250" t="s">
        <v>12</v>
      </c>
      <c r="F14" s="251">
        <f>SUM(F15:F17)</f>
        <v>529</v>
      </c>
      <c r="G14" s="393" t="s">
        <v>171</v>
      </c>
      <c r="H14" s="248" t="s">
        <v>1586</v>
      </c>
      <c r="I14" s="199"/>
      <c r="J14" s="392">
        <v>555</v>
      </c>
      <c r="K14" s="199"/>
      <c r="L14" s="250" t="s">
        <v>12</v>
      </c>
      <c r="M14" s="251">
        <f>SUM(M15:M17)</f>
        <v>369</v>
      </c>
    </row>
    <row r="15" spans="1:25" ht="15.75" customHeight="1" x14ac:dyDescent="0.3">
      <c r="A15" s="253" t="s">
        <v>1456</v>
      </c>
      <c r="B15" s="254"/>
      <c r="C15" s="255"/>
      <c r="D15" s="211">
        <v>89</v>
      </c>
      <c r="E15" s="211">
        <v>88</v>
      </c>
      <c r="F15" s="256">
        <f>SUM(D15:E15)</f>
        <v>177</v>
      </c>
      <c r="H15" s="253" t="s">
        <v>1460</v>
      </c>
      <c r="I15" s="254"/>
      <c r="J15" s="255"/>
      <c r="K15" s="211" t="s">
        <v>102</v>
      </c>
      <c r="L15" s="211"/>
      <c r="M15" s="256">
        <f>SUM(K15:L15)</f>
        <v>0</v>
      </c>
    </row>
    <row r="16" spans="1:25" ht="15.75" customHeight="1" x14ac:dyDescent="0.3">
      <c r="A16" s="257" t="s">
        <v>1466</v>
      </c>
      <c r="B16" s="258"/>
      <c r="C16" s="259"/>
      <c r="D16" s="210">
        <v>86</v>
      </c>
      <c r="E16" s="210">
        <v>89</v>
      </c>
      <c r="F16" s="260">
        <f>SUM(D16:E16)</f>
        <v>175</v>
      </c>
      <c r="H16" s="257" t="s">
        <v>1459</v>
      </c>
      <c r="I16" s="258"/>
      <c r="J16" s="259"/>
      <c r="K16" s="210">
        <v>91</v>
      </c>
      <c r="L16" s="210">
        <v>93</v>
      </c>
      <c r="M16" s="260">
        <f>SUM(K16:L16)</f>
        <v>184</v>
      </c>
    </row>
    <row r="17" spans="1:20" ht="15.75" customHeight="1" x14ac:dyDescent="0.3">
      <c r="A17" s="261" t="s">
        <v>241</v>
      </c>
      <c r="B17" s="262"/>
      <c r="C17" s="263"/>
      <c r="D17" s="218">
        <v>92</v>
      </c>
      <c r="E17" s="218">
        <v>85</v>
      </c>
      <c r="F17" s="264">
        <f>SUM(D17:E17)</f>
        <v>177</v>
      </c>
      <c r="H17" s="261" t="s">
        <v>1116</v>
      </c>
      <c r="I17" s="262"/>
      <c r="J17" s="263"/>
      <c r="K17" s="218">
        <v>93</v>
      </c>
      <c r="L17" s="218">
        <v>92</v>
      </c>
      <c r="M17" s="264">
        <f>SUM(K17:L17)</f>
        <v>185</v>
      </c>
    </row>
    <row r="18" spans="1:20" ht="15.75" customHeight="1" x14ac:dyDescent="0.3"/>
    <row r="19" spans="1:20" ht="15.75" customHeight="1" x14ac:dyDescent="0.3">
      <c r="H19" s="265" t="s">
        <v>4</v>
      </c>
      <c r="I19" s="201" t="s">
        <v>177</v>
      </c>
      <c r="J19" s="201" t="s">
        <v>178</v>
      </c>
      <c r="K19" s="201" t="s">
        <v>179</v>
      </c>
      <c r="L19" s="201" t="s">
        <v>180</v>
      </c>
      <c r="M19" s="201" t="s">
        <v>11</v>
      </c>
      <c r="N19" s="202" t="s">
        <v>181</v>
      </c>
    </row>
    <row r="20" spans="1:20" ht="15.75" customHeight="1" x14ac:dyDescent="0.3">
      <c r="B20" s="189" t="s">
        <v>1587</v>
      </c>
      <c r="H20" s="394" t="s">
        <v>535</v>
      </c>
      <c r="I20" s="282">
        <v>3</v>
      </c>
      <c r="J20" s="282">
        <v>2</v>
      </c>
      <c r="K20" s="282">
        <v>1</v>
      </c>
      <c r="L20" s="282"/>
      <c r="M20" s="282">
        <v>1683</v>
      </c>
      <c r="N20" s="283">
        <v>5</v>
      </c>
    </row>
    <row r="21" spans="1:20" ht="15.75" customHeight="1" x14ac:dyDescent="0.3">
      <c r="B21" s="395" t="s">
        <v>1588</v>
      </c>
      <c r="H21" s="270" t="s">
        <v>998</v>
      </c>
      <c r="I21" s="343">
        <v>3</v>
      </c>
      <c r="J21" s="343">
        <v>2</v>
      </c>
      <c r="K21" s="343"/>
      <c r="L21" s="343">
        <v>1</v>
      </c>
      <c r="M21" s="343">
        <v>1635</v>
      </c>
      <c r="N21" s="344">
        <v>4</v>
      </c>
    </row>
    <row r="22" spans="1:20" ht="15.75" customHeight="1" x14ac:dyDescent="0.3">
      <c r="B22" s="238" t="s">
        <v>184</v>
      </c>
      <c r="H22" s="270" t="s">
        <v>1585</v>
      </c>
      <c r="I22" s="212">
        <v>3</v>
      </c>
      <c r="J22" s="212">
        <v>2</v>
      </c>
      <c r="K22" s="212"/>
      <c r="L22" s="212">
        <v>1</v>
      </c>
      <c r="M22" s="212">
        <v>1632</v>
      </c>
      <c r="N22" s="213">
        <v>4</v>
      </c>
    </row>
    <row r="23" spans="1:20" ht="15.75" customHeight="1" x14ac:dyDescent="0.3">
      <c r="H23" s="270" t="s">
        <v>1583</v>
      </c>
      <c r="I23" s="212">
        <v>3</v>
      </c>
      <c r="J23" s="212">
        <v>1</v>
      </c>
      <c r="K23" s="212">
        <v>1</v>
      </c>
      <c r="L23" s="212">
        <v>1</v>
      </c>
      <c r="M23" s="212">
        <v>1656</v>
      </c>
      <c r="N23" s="213">
        <v>3</v>
      </c>
    </row>
    <row r="24" spans="1:20" ht="15.75" customHeight="1" x14ac:dyDescent="0.3">
      <c r="H24" s="270" t="s">
        <v>1586</v>
      </c>
      <c r="I24" s="212">
        <v>3</v>
      </c>
      <c r="J24" s="212">
        <v>1</v>
      </c>
      <c r="K24" s="212"/>
      <c r="L24" s="212">
        <v>2</v>
      </c>
      <c r="M24" s="212">
        <v>1469</v>
      </c>
      <c r="N24" s="213">
        <v>2</v>
      </c>
    </row>
    <row r="25" spans="1:20" ht="15.75" customHeight="1" x14ac:dyDescent="0.3">
      <c r="H25" s="272" t="s">
        <v>1582</v>
      </c>
      <c r="I25" s="220">
        <v>3</v>
      </c>
      <c r="J25" s="220"/>
      <c r="K25" s="220"/>
      <c r="L25" s="220">
        <v>3</v>
      </c>
      <c r="M25" s="220">
        <v>1414</v>
      </c>
      <c r="N25" s="221">
        <v>0</v>
      </c>
    </row>
    <row r="26" spans="1:20" ht="15.75" customHeight="1" x14ac:dyDescent="0.3"/>
    <row r="27" spans="1:20" ht="15.75" customHeight="1" x14ac:dyDescent="0.3">
      <c r="A27" s="396"/>
      <c r="B27" s="396"/>
      <c r="C27" s="396"/>
      <c r="D27" s="396"/>
      <c r="E27" s="396"/>
      <c r="F27" s="396"/>
      <c r="G27" s="397"/>
      <c r="H27" s="396"/>
      <c r="I27" s="396"/>
      <c r="J27" s="396"/>
      <c r="K27" s="396"/>
      <c r="L27" s="396"/>
      <c r="M27" s="396"/>
      <c r="N27" s="396"/>
      <c r="P27" s="325"/>
    </row>
    <row r="28" spans="1:20" ht="15.75" customHeight="1" x14ac:dyDescent="0.3"/>
    <row r="29" spans="1:20" ht="15.75" customHeight="1" x14ac:dyDescent="0.3">
      <c r="A29" s="188" t="s">
        <v>29</v>
      </c>
      <c r="B29" s="188"/>
      <c r="C29" s="188"/>
      <c r="D29" s="188"/>
      <c r="E29" s="188"/>
      <c r="F29" s="188"/>
      <c r="G29" s="184"/>
      <c r="H29" s="188"/>
      <c r="I29" s="188"/>
      <c r="J29" s="188"/>
      <c r="K29" s="188"/>
      <c r="L29" s="188"/>
      <c r="M29" s="188"/>
      <c r="N29" s="188"/>
      <c r="O29" s="188"/>
    </row>
    <row r="30" spans="1:20" ht="15.75" customHeight="1" x14ac:dyDescent="0.3">
      <c r="A30" s="248" t="s">
        <v>1589</v>
      </c>
      <c r="B30" s="199"/>
      <c r="C30" s="392">
        <v>543</v>
      </c>
      <c r="D30" s="199"/>
      <c r="E30" s="250" t="s">
        <v>12</v>
      </c>
      <c r="F30" s="251">
        <f>SUM(F31:F33)</f>
        <v>549</v>
      </c>
      <c r="G30" s="393" t="s">
        <v>171</v>
      </c>
      <c r="H30" s="248" t="s">
        <v>1411</v>
      </c>
      <c r="I30" s="199"/>
      <c r="J30" s="392">
        <v>535</v>
      </c>
      <c r="K30" s="199"/>
      <c r="L30" s="250" t="s">
        <v>12</v>
      </c>
      <c r="M30" s="251">
        <f>SUM(M31:M33)</f>
        <v>528</v>
      </c>
      <c r="O30" s="385"/>
      <c r="P30" s="385"/>
      <c r="Q30" s="385"/>
      <c r="R30" s="385"/>
      <c r="S30" s="385"/>
      <c r="T30" s="385"/>
    </row>
    <row r="31" spans="1:20" ht="15.75" customHeight="1" x14ac:dyDescent="0.3">
      <c r="A31" s="253" t="s">
        <v>1024</v>
      </c>
      <c r="B31" s="254"/>
      <c r="C31" s="255"/>
      <c r="D31" s="211">
        <v>93</v>
      </c>
      <c r="E31" s="211">
        <v>99</v>
      </c>
      <c r="F31" s="256">
        <f>SUM(D31:E31)</f>
        <v>192</v>
      </c>
      <c r="H31" s="253" t="s">
        <v>243</v>
      </c>
      <c r="I31" s="254"/>
      <c r="J31" s="255"/>
      <c r="K31" s="211">
        <v>94</v>
      </c>
      <c r="L31" s="211">
        <v>94</v>
      </c>
      <c r="M31" s="256">
        <f>SUM(K31:L31)</f>
        <v>188</v>
      </c>
      <c r="O31" s="385"/>
      <c r="P31" s="385"/>
      <c r="Q31" s="385"/>
      <c r="R31" s="385"/>
      <c r="S31" s="385"/>
      <c r="T31" s="385"/>
    </row>
    <row r="32" spans="1:20" ht="15.75" customHeight="1" x14ac:dyDescent="0.3">
      <c r="A32" s="257" t="s">
        <v>1112</v>
      </c>
      <c r="B32" s="258"/>
      <c r="C32" s="259"/>
      <c r="D32" s="210">
        <v>88</v>
      </c>
      <c r="E32" s="210">
        <v>85</v>
      </c>
      <c r="F32" s="260">
        <f>SUM(D32:E32)</f>
        <v>173</v>
      </c>
      <c r="H32" s="257" t="s">
        <v>310</v>
      </c>
      <c r="I32" s="258"/>
      <c r="J32" s="259"/>
      <c r="K32" s="210">
        <v>81</v>
      </c>
      <c r="L32" s="210">
        <v>83</v>
      </c>
      <c r="M32" s="260">
        <f>SUM(K32:L32)</f>
        <v>164</v>
      </c>
      <c r="O32" s="385"/>
      <c r="P32" s="385"/>
      <c r="Q32" s="385"/>
      <c r="R32" s="385"/>
      <c r="S32" s="385"/>
      <c r="T32" s="385"/>
    </row>
    <row r="33" spans="1:20" ht="15.75" customHeight="1" x14ac:dyDescent="0.3">
      <c r="A33" s="261" t="s">
        <v>1020</v>
      </c>
      <c r="B33" s="262"/>
      <c r="C33" s="263"/>
      <c r="D33" s="218">
        <v>91</v>
      </c>
      <c r="E33" s="218">
        <v>93</v>
      </c>
      <c r="F33" s="264">
        <f>SUM(D33:E33)</f>
        <v>184</v>
      </c>
      <c r="H33" s="261" t="s">
        <v>764</v>
      </c>
      <c r="I33" s="262"/>
      <c r="J33" s="263"/>
      <c r="K33" s="218">
        <v>91</v>
      </c>
      <c r="L33" s="218">
        <v>85</v>
      </c>
      <c r="M33" s="264">
        <f>SUM(K33:L33)</f>
        <v>176</v>
      </c>
      <c r="O33" s="385"/>
      <c r="P33" s="385"/>
      <c r="Q33" s="385"/>
      <c r="R33" s="385"/>
      <c r="S33" s="385"/>
      <c r="T33" s="385"/>
    </row>
    <row r="34" spans="1:20" ht="15.75" customHeight="1" x14ac:dyDescent="0.3">
      <c r="O34" s="385"/>
      <c r="P34" s="385"/>
      <c r="Q34" s="385"/>
      <c r="R34" s="385"/>
      <c r="S34" s="385"/>
      <c r="T34" s="385"/>
    </row>
    <row r="35" spans="1:20" ht="15.75" customHeight="1" x14ac:dyDescent="0.3">
      <c r="A35" s="248" t="s">
        <v>1590</v>
      </c>
      <c r="B35" s="199"/>
      <c r="C35" s="392">
        <v>533</v>
      </c>
      <c r="D35" s="199"/>
      <c r="E35" s="250" t="s">
        <v>12</v>
      </c>
      <c r="F35" s="251">
        <f>SUM(F36:F38)</f>
        <v>522</v>
      </c>
      <c r="G35" s="393" t="s">
        <v>171</v>
      </c>
      <c r="H35" s="248" t="s">
        <v>1591</v>
      </c>
      <c r="I35" s="199"/>
      <c r="J35" s="392">
        <v>537</v>
      </c>
      <c r="K35" s="199"/>
      <c r="L35" s="250" t="s">
        <v>12</v>
      </c>
      <c r="M35" s="251">
        <f>SUM(M36:M38)</f>
        <v>511</v>
      </c>
      <c r="O35" s="385"/>
      <c r="P35" s="385"/>
      <c r="Q35" s="385"/>
      <c r="R35" s="385"/>
      <c r="S35" s="385"/>
      <c r="T35" s="385"/>
    </row>
    <row r="36" spans="1:20" ht="15.75" customHeight="1" x14ac:dyDescent="0.3">
      <c r="A36" s="253" t="s">
        <v>88</v>
      </c>
      <c r="B36" s="254"/>
      <c r="C36" s="255"/>
      <c r="D36" s="211">
        <v>96</v>
      </c>
      <c r="E36" s="211">
        <v>97</v>
      </c>
      <c r="F36" s="256">
        <f>SUM(D36:E36)</f>
        <v>193</v>
      </c>
      <c r="H36" s="253" t="s">
        <v>1473</v>
      </c>
      <c r="I36" s="254"/>
      <c r="J36" s="255"/>
      <c r="K36" s="211">
        <v>80</v>
      </c>
      <c r="L36" s="211">
        <v>84</v>
      </c>
      <c r="M36" s="256">
        <f>SUM(K36:L36)</f>
        <v>164</v>
      </c>
      <c r="O36" s="385"/>
      <c r="P36" s="385"/>
      <c r="Q36" s="385"/>
      <c r="R36" s="385"/>
      <c r="S36" s="385"/>
      <c r="T36" s="385"/>
    </row>
    <row r="37" spans="1:20" ht="15.75" customHeight="1" x14ac:dyDescent="0.3">
      <c r="A37" s="257" t="s">
        <v>1540</v>
      </c>
      <c r="B37" s="258"/>
      <c r="C37" s="259"/>
      <c r="D37" s="210">
        <v>75</v>
      </c>
      <c r="E37" s="210">
        <v>83</v>
      </c>
      <c r="F37" s="260">
        <f>SUM(D37:E37)</f>
        <v>158</v>
      </c>
      <c r="H37" s="257" t="s">
        <v>437</v>
      </c>
      <c r="I37" s="258"/>
      <c r="J37" s="259"/>
      <c r="K37" s="210">
        <v>85</v>
      </c>
      <c r="L37" s="210">
        <v>83</v>
      </c>
      <c r="M37" s="260">
        <f>SUM(K37:L37)</f>
        <v>168</v>
      </c>
      <c r="O37" s="385"/>
      <c r="P37" s="385"/>
      <c r="Q37" s="385"/>
      <c r="R37" s="385"/>
      <c r="S37" s="385"/>
      <c r="T37" s="385"/>
    </row>
    <row r="38" spans="1:20" ht="15.75" customHeight="1" x14ac:dyDescent="0.3">
      <c r="A38" s="261" t="s">
        <v>126</v>
      </c>
      <c r="B38" s="262"/>
      <c r="C38" s="263"/>
      <c r="D38" s="218">
        <v>81</v>
      </c>
      <c r="E38" s="218">
        <v>90</v>
      </c>
      <c r="F38" s="264">
        <f>SUM(D38:E38)</f>
        <v>171</v>
      </c>
      <c r="H38" s="261" t="s">
        <v>326</v>
      </c>
      <c r="I38" s="262"/>
      <c r="J38" s="263"/>
      <c r="K38" s="218">
        <v>90</v>
      </c>
      <c r="L38" s="218">
        <v>89</v>
      </c>
      <c r="M38" s="264">
        <f>SUM(K38:L38)</f>
        <v>179</v>
      </c>
      <c r="O38" s="385"/>
      <c r="P38" s="385"/>
      <c r="Q38" s="385"/>
      <c r="R38" s="385"/>
      <c r="S38" s="385"/>
      <c r="T38" s="385"/>
    </row>
    <row r="39" spans="1:20" ht="15.75" customHeight="1" x14ac:dyDescent="0.3">
      <c r="O39" s="385"/>
      <c r="P39" s="385"/>
      <c r="Q39" s="385"/>
      <c r="R39" s="385"/>
      <c r="S39" s="385"/>
      <c r="T39" s="385"/>
    </row>
    <row r="40" spans="1:20" ht="15.75" customHeight="1" x14ac:dyDescent="0.3">
      <c r="A40" s="248" t="s">
        <v>538</v>
      </c>
      <c r="B40" s="199"/>
      <c r="C40" s="392">
        <v>546</v>
      </c>
      <c r="D40" s="199"/>
      <c r="E40" s="250" t="s">
        <v>12</v>
      </c>
      <c r="F40" s="251">
        <f>SUM(F41:F43)</f>
        <v>545</v>
      </c>
      <c r="G40" s="393" t="s">
        <v>171</v>
      </c>
      <c r="H40" s="248" t="s">
        <v>1592</v>
      </c>
      <c r="I40" s="199"/>
      <c r="J40" s="392">
        <v>528</v>
      </c>
      <c r="K40" s="199"/>
      <c r="L40" s="250" t="s">
        <v>12</v>
      </c>
      <c r="M40" s="251">
        <f>SUM(M41:M43)</f>
        <v>534</v>
      </c>
      <c r="O40" s="385"/>
      <c r="P40" s="385"/>
      <c r="Q40" s="385"/>
      <c r="R40" s="385"/>
      <c r="S40" s="385"/>
      <c r="T40" s="385"/>
    </row>
    <row r="41" spans="1:20" ht="15.75" customHeight="1" x14ac:dyDescent="0.3">
      <c r="A41" s="253" t="s">
        <v>292</v>
      </c>
      <c r="B41" s="254"/>
      <c r="C41" s="255"/>
      <c r="D41" s="211">
        <v>94</v>
      </c>
      <c r="E41" s="211">
        <v>91</v>
      </c>
      <c r="F41" s="256">
        <f>SUM(D41:E41)</f>
        <v>185</v>
      </c>
      <c r="H41" s="253" t="s">
        <v>1593</v>
      </c>
      <c r="I41" s="254"/>
      <c r="J41" s="255"/>
      <c r="K41" s="211">
        <v>77</v>
      </c>
      <c r="L41" s="211">
        <v>79</v>
      </c>
      <c r="M41" s="256">
        <f>SUM(K41:L41)</f>
        <v>156</v>
      </c>
      <c r="O41" s="385"/>
      <c r="P41" s="385"/>
      <c r="Q41" s="385"/>
      <c r="R41" s="385"/>
      <c r="S41" s="385"/>
      <c r="T41" s="385"/>
    </row>
    <row r="42" spans="1:20" ht="15.75" customHeight="1" x14ac:dyDescent="0.3">
      <c r="A42" s="257" t="s">
        <v>1464</v>
      </c>
      <c r="B42" s="258"/>
      <c r="C42" s="259"/>
      <c r="D42" s="210">
        <v>86</v>
      </c>
      <c r="E42" s="210">
        <v>93</v>
      </c>
      <c r="F42" s="260">
        <f>SUM(D42:E42)</f>
        <v>179</v>
      </c>
      <c r="H42" s="257" t="s">
        <v>114</v>
      </c>
      <c r="I42" s="258"/>
      <c r="J42" s="259"/>
      <c r="K42" s="210">
        <v>100</v>
      </c>
      <c r="L42" s="210">
        <v>96</v>
      </c>
      <c r="M42" s="260">
        <f>SUM(K42:L42)</f>
        <v>196</v>
      </c>
      <c r="O42" s="385"/>
      <c r="P42" s="385"/>
      <c r="Q42" s="385"/>
      <c r="R42" s="385"/>
      <c r="S42" s="385"/>
      <c r="T42" s="385"/>
    </row>
    <row r="43" spans="1:20" ht="15.75" customHeight="1" x14ac:dyDescent="0.3">
      <c r="A43" s="261" t="s">
        <v>278</v>
      </c>
      <c r="B43" s="262"/>
      <c r="C43" s="263"/>
      <c r="D43" s="218">
        <v>90</v>
      </c>
      <c r="E43" s="218">
        <v>91</v>
      </c>
      <c r="F43" s="264">
        <f>SUM(D43:E43)</f>
        <v>181</v>
      </c>
      <c r="H43" s="261" t="s">
        <v>141</v>
      </c>
      <c r="I43" s="262"/>
      <c r="J43" s="263"/>
      <c r="K43" s="218">
        <v>93</v>
      </c>
      <c r="L43" s="218">
        <v>89</v>
      </c>
      <c r="M43" s="264">
        <f>SUM(K43:L43)</f>
        <v>182</v>
      </c>
      <c r="O43" s="385"/>
      <c r="P43" s="385"/>
      <c r="Q43" s="385"/>
      <c r="R43" s="385"/>
      <c r="S43" s="385"/>
      <c r="T43" s="385"/>
    </row>
    <row r="44" spans="1:20" ht="15.75" customHeight="1" x14ac:dyDescent="0.3">
      <c r="O44" s="385"/>
      <c r="P44" s="385"/>
      <c r="Q44" s="385"/>
      <c r="R44" s="385"/>
      <c r="S44" s="385"/>
      <c r="T44" s="385"/>
    </row>
    <row r="45" spans="1:20" ht="15.75" customHeight="1" x14ac:dyDescent="0.3">
      <c r="H45" s="265" t="s">
        <v>29</v>
      </c>
      <c r="I45" s="201" t="s">
        <v>177</v>
      </c>
      <c r="J45" s="201" t="s">
        <v>178</v>
      </c>
      <c r="K45" s="201" t="s">
        <v>179</v>
      </c>
      <c r="L45" s="201" t="s">
        <v>180</v>
      </c>
      <c r="M45" s="201" t="s">
        <v>11</v>
      </c>
      <c r="N45" s="202" t="s">
        <v>181</v>
      </c>
    </row>
    <row r="46" spans="1:20" ht="15.75" customHeight="1" x14ac:dyDescent="0.3">
      <c r="B46" s="238" t="s">
        <v>1594</v>
      </c>
      <c r="H46" s="398" t="s">
        <v>538</v>
      </c>
      <c r="I46" s="399">
        <v>3</v>
      </c>
      <c r="J46" s="399">
        <v>3</v>
      </c>
      <c r="K46" s="399"/>
      <c r="L46" s="399"/>
      <c r="M46" s="399">
        <v>1638</v>
      </c>
      <c r="N46" s="400">
        <v>6</v>
      </c>
      <c r="O46" s="385"/>
      <c r="P46" s="385"/>
    </row>
    <row r="47" spans="1:20" ht="15.75" customHeight="1" x14ac:dyDescent="0.3">
      <c r="B47" s="269" t="s">
        <v>1595</v>
      </c>
      <c r="H47" s="401" t="s">
        <v>1589</v>
      </c>
      <c r="I47" s="402">
        <v>3</v>
      </c>
      <c r="J47" s="402">
        <v>2</v>
      </c>
      <c r="K47" s="402"/>
      <c r="L47" s="402">
        <v>1</v>
      </c>
      <c r="M47" s="402">
        <v>1610</v>
      </c>
      <c r="N47" s="403">
        <v>4</v>
      </c>
      <c r="O47" s="385"/>
      <c r="P47" s="385"/>
    </row>
    <row r="48" spans="1:20" ht="15.75" customHeight="1" x14ac:dyDescent="0.3">
      <c r="B48" s="238" t="s">
        <v>184</v>
      </c>
      <c r="H48" s="401" t="s">
        <v>1590</v>
      </c>
      <c r="I48" s="402">
        <v>3</v>
      </c>
      <c r="J48" s="402">
        <v>2</v>
      </c>
      <c r="K48" s="402"/>
      <c r="L48" s="402">
        <v>1</v>
      </c>
      <c r="M48" s="402">
        <v>1582</v>
      </c>
      <c r="N48" s="403">
        <v>4</v>
      </c>
      <c r="O48" s="385"/>
      <c r="P48" s="385"/>
    </row>
    <row r="49" spans="1:16" ht="15.75" customHeight="1" x14ac:dyDescent="0.3">
      <c r="H49" s="401" t="s">
        <v>1592</v>
      </c>
      <c r="I49" s="402">
        <v>3</v>
      </c>
      <c r="J49" s="402">
        <v>1</v>
      </c>
      <c r="K49" s="402"/>
      <c r="L49" s="402">
        <v>2</v>
      </c>
      <c r="M49" s="402">
        <v>1411</v>
      </c>
      <c r="N49" s="403">
        <v>2</v>
      </c>
      <c r="O49" s="385"/>
      <c r="P49" s="385"/>
    </row>
    <row r="50" spans="1:16" ht="15.75" customHeight="1" x14ac:dyDescent="0.3">
      <c r="H50" s="401" t="s">
        <v>1591</v>
      </c>
      <c r="I50" s="402">
        <v>3</v>
      </c>
      <c r="J50" s="402">
        <v>1</v>
      </c>
      <c r="K50" s="402"/>
      <c r="L50" s="402">
        <v>2</v>
      </c>
      <c r="M50" s="402">
        <v>1399</v>
      </c>
      <c r="N50" s="403">
        <v>2</v>
      </c>
      <c r="O50" s="385"/>
      <c r="P50" s="385"/>
    </row>
    <row r="51" spans="1:16" ht="15.75" customHeight="1" x14ac:dyDescent="0.3">
      <c r="H51" s="404" t="s">
        <v>1411</v>
      </c>
      <c r="I51" s="405">
        <v>3</v>
      </c>
      <c r="J51" s="405"/>
      <c r="K51" s="405"/>
      <c r="L51" s="405">
        <v>3</v>
      </c>
      <c r="M51" s="405">
        <v>1483</v>
      </c>
      <c r="N51" s="406">
        <v>0</v>
      </c>
      <c r="O51" s="385"/>
      <c r="P51" s="385"/>
    </row>
    <row r="52" spans="1:16" ht="15.75" customHeight="1" x14ac:dyDescent="0.3"/>
    <row r="53" spans="1:16" ht="15.75" customHeight="1" x14ac:dyDescent="0.3">
      <c r="A53" s="189" t="s">
        <v>1503</v>
      </c>
      <c r="E53" s="215"/>
      <c r="G53" s="273" t="s">
        <v>71</v>
      </c>
    </row>
    <row r="54" spans="1:16" ht="15.75" customHeight="1" x14ac:dyDescent="0.3">
      <c r="A54" s="189" t="s">
        <v>72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</sheetData>
  <mergeCells count="1">
    <mergeCell ref="I2:N2"/>
  </mergeCells>
  <hyperlinks>
    <hyperlink ref="A2" location="'Index'!A3" display="á" xr:uid="{352EABC7-3CF3-48A9-A76B-104F7A1F6599}"/>
  </hyperlinks>
  <printOptions horizontalCentered="1"/>
  <pageMargins left="0.31527777777777799" right="0.31527777777777799" top="1.10208333333333" bottom="0.59027777777777801" header="0.39374999999999999" footer="0.39374999999999999"/>
  <pageSetup paperSize="9" scale="83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B02B-9C2B-4DAC-9991-F0828EC35FE8}">
  <sheetPr>
    <tabColor rgb="FF0070C0"/>
    <pageSetUpPr fitToPage="1"/>
  </sheetPr>
  <dimension ref="A1:Y115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8" customWidth="1"/>
    <col min="2" max="6" width="5" style="18" customWidth="1"/>
    <col min="7" max="7" width="4.7109375" style="40" customWidth="1"/>
    <col min="8" max="8" width="20.7109375" style="18" customWidth="1"/>
    <col min="9" max="14" width="5" style="18" customWidth="1"/>
    <col min="15" max="22" width="4.140625" style="18" customWidth="1"/>
    <col min="23" max="25" width="10.28515625" style="18"/>
  </cols>
  <sheetData>
    <row r="1" spans="1:25" ht="18" x14ac:dyDescent="0.35">
      <c r="A1" s="407" t="s">
        <v>1581</v>
      </c>
      <c r="B1" s="408"/>
      <c r="C1" s="408"/>
      <c r="D1" s="3"/>
      <c r="E1" s="3"/>
      <c r="F1" s="3"/>
      <c r="G1" s="58"/>
      <c r="H1" s="3"/>
      <c r="I1" s="4" t="s">
        <v>1504</v>
      </c>
      <c r="J1" s="59">
        <v>2</v>
      </c>
      <c r="K1" s="2"/>
      <c r="L1" s="4">
        <v>12611584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54"/>
      <c r="I2" s="55" t="s">
        <v>3</v>
      </c>
      <c r="J2" s="55"/>
      <c r="K2" s="55"/>
      <c r="L2" s="55"/>
      <c r="M2" s="55"/>
      <c r="N2" s="55"/>
    </row>
    <row r="3" spans="1:25" ht="15.75" customHeight="1" x14ac:dyDescent="0.3">
      <c r="A3" s="9" t="s">
        <v>44</v>
      </c>
      <c r="B3" s="9"/>
      <c r="C3" s="9"/>
      <c r="D3" s="9"/>
      <c r="E3" s="9"/>
      <c r="F3" s="9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62" t="s">
        <v>1596</v>
      </c>
      <c r="B4" s="63"/>
      <c r="C4" s="64">
        <v>525</v>
      </c>
      <c r="D4" s="63"/>
      <c r="E4" s="14" t="s">
        <v>12</v>
      </c>
      <c r="F4" s="65">
        <f>SUM(F5:F7)</f>
        <v>533</v>
      </c>
      <c r="G4" s="66" t="s">
        <v>171</v>
      </c>
      <c r="H4" s="62" t="s">
        <v>414</v>
      </c>
      <c r="I4" s="63"/>
      <c r="J4" s="64">
        <v>511</v>
      </c>
      <c r="K4" s="63"/>
      <c r="L4" s="14" t="s">
        <v>12</v>
      </c>
      <c r="M4" s="65">
        <f>SUM(M5:M7)</f>
        <v>535</v>
      </c>
      <c r="N4"/>
      <c r="O4" s="42"/>
      <c r="P4" s="42"/>
      <c r="Q4" s="42"/>
      <c r="R4" s="42"/>
      <c r="S4" s="42"/>
      <c r="T4" s="42"/>
    </row>
    <row r="5" spans="1:25" ht="15.75" customHeight="1" x14ac:dyDescent="0.3">
      <c r="A5" s="157" t="s">
        <v>336</v>
      </c>
      <c r="B5" s="88"/>
      <c r="C5" s="89"/>
      <c r="D5" s="144">
        <v>88</v>
      </c>
      <c r="E5" s="144">
        <v>91</v>
      </c>
      <c r="F5" s="69">
        <f>SUM(D5:E5)</f>
        <v>179</v>
      </c>
      <c r="G5"/>
      <c r="H5" s="157" t="s">
        <v>1480</v>
      </c>
      <c r="I5" s="88"/>
      <c r="J5" s="89"/>
      <c r="K5" s="144">
        <v>86</v>
      </c>
      <c r="L5" s="144">
        <v>81</v>
      </c>
      <c r="M5" s="69">
        <f>SUM(K5:L5)</f>
        <v>167</v>
      </c>
      <c r="N5"/>
      <c r="O5" s="42"/>
      <c r="P5" s="42"/>
      <c r="Q5" s="42"/>
      <c r="R5" s="42"/>
      <c r="S5" s="42"/>
      <c r="T5" s="42"/>
    </row>
    <row r="6" spans="1:25" ht="15.75" customHeight="1" x14ac:dyDescent="0.3">
      <c r="A6" s="125" t="s">
        <v>1486</v>
      </c>
      <c r="B6" s="93"/>
      <c r="C6" s="94"/>
      <c r="D6" s="48">
        <v>84</v>
      </c>
      <c r="E6" s="48">
        <v>89</v>
      </c>
      <c r="F6" s="28">
        <f>SUM(D6:E6)</f>
        <v>173</v>
      </c>
      <c r="G6"/>
      <c r="H6" s="125" t="s">
        <v>304</v>
      </c>
      <c r="I6" s="93"/>
      <c r="J6" s="94"/>
      <c r="K6" s="48">
        <v>93</v>
      </c>
      <c r="L6" s="48">
        <v>93</v>
      </c>
      <c r="M6" s="28">
        <f>SUM(K6:L6)</f>
        <v>186</v>
      </c>
      <c r="N6"/>
      <c r="O6" s="42"/>
      <c r="P6" s="42"/>
      <c r="Q6" s="42"/>
      <c r="R6" s="42"/>
      <c r="S6" s="42"/>
      <c r="T6" s="42"/>
    </row>
    <row r="7" spans="1:25" ht="15.75" customHeight="1" x14ac:dyDescent="0.3">
      <c r="A7" s="128" t="s">
        <v>1050</v>
      </c>
      <c r="B7" s="129"/>
      <c r="C7" s="130"/>
      <c r="D7" s="150">
        <v>95</v>
      </c>
      <c r="E7" s="150">
        <v>86</v>
      </c>
      <c r="F7" s="100">
        <f>SUM(D7:E7)</f>
        <v>181</v>
      </c>
      <c r="G7"/>
      <c r="H7" s="128" t="s">
        <v>280</v>
      </c>
      <c r="I7" s="129"/>
      <c r="J7" s="130"/>
      <c r="K7" s="150">
        <v>92</v>
      </c>
      <c r="L7" s="150">
        <v>90</v>
      </c>
      <c r="M7" s="100">
        <f>SUM(K7:L7)</f>
        <v>182</v>
      </c>
      <c r="N7"/>
      <c r="O7" s="42"/>
      <c r="P7" s="42"/>
      <c r="Q7" s="42"/>
      <c r="R7" s="42"/>
      <c r="S7" s="42"/>
      <c r="T7" s="42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2"/>
      <c r="P8" s="42"/>
      <c r="Q8" s="42"/>
      <c r="R8" s="42"/>
      <c r="S8" s="42"/>
      <c r="T8" s="42"/>
    </row>
    <row r="9" spans="1:25" ht="15.75" customHeight="1" x14ac:dyDescent="0.3">
      <c r="A9" s="62" t="s">
        <v>1597</v>
      </c>
      <c r="B9" s="63"/>
      <c r="C9" s="64">
        <v>513</v>
      </c>
      <c r="D9" s="63"/>
      <c r="E9" s="14" t="s">
        <v>12</v>
      </c>
      <c r="F9" s="65">
        <f>SUM(F10:F12)</f>
        <v>518</v>
      </c>
      <c r="G9" s="66" t="s">
        <v>171</v>
      </c>
      <c r="H9" s="62" t="s">
        <v>1598</v>
      </c>
      <c r="I9" s="63"/>
      <c r="J9" s="64">
        <v>497</v>
      </c>
      <c r="K9" s="63"/>
      <c r="L9" s="14" t="s">
        <v>12</v>
      </c>
      <c r="M9" s="65">
        <f>SUM(M10:M12)</f>
        <v>510</v>
      </c>
      <c r="N9"/>
      <c r="O9" s="42"/>
      <c r="P9" s="42"/>
      <c r="Q9" s="42"/>
      <c r="R9" s="42"/>
      <c r="S9" s="42"/>
      <c r="T9" s="42"/>
    </row>
    <row r="10" spans="1:25" ht="15.75" customHeight="1" x14ac:dyDescent="0.3">
      <c r="A10" s="157" t="s">
        <v>361</v>
      </c>
      <c r="B10" s="88"/>
      <c r="C10" s="89"/>
      <c r="D10" s="144">
        <v>88</v>
      </c>
      <c r="E10" s="144">
        <v>82</v>
      </c>
      <c r="F10" s="69">
        <f>SUM(D10:E10)</f>
        <v>170</v>
      </c>
      <c r="G10"/>
      <c r="H10" s="157" t="s">
        <v>1520</v>
      </c>
      <c r="I10" s="88"/>
      <c r="J10" s="89"/>
      <c r="K10" s="144">
        <v>81</v>
      </c>
      <c r="L10" s="144">
        <v>89</v>
      </c>
      <c r="M10" s="69">
        <f>SUM(K10:L10)</f>
        <v>170</v>
      </c>
      <c r="N10"/>
      <c r="O10" s="42"/>
      <c r="P10" s="42"/>
      <c r="Q10" s="42"/>
      <c r="R10" s="42"/>
      <c r="S10" s="42"/>
      <c r="T10" s="42"/>
    </row>
    <row r="11" spans="1:25" ht="15.75" customHeight="1" x14ac:dyDescent="0.3">
      <c r="A11" s="125" t="s">
        <v>478</v>
      </c>
      <c r="B11" s="93"/>
      <c r="C11" s="94"/>
      <c r="D11" s="48">
        <v>86</v>
      </c>
      <c r="E11" s="48">
        <v>88</v>
      </c>
      <c r="F11" s="28">
        <f>SUM(D11:E11)</f>
        <v>174</v>
      </c>
      <c r="G11"/>
      <c r="H11" s="125" t="s">
        <v>1093</v>
      </c>
      <c r="I11" s="93"/>
      <c r="J11" s="94"/>
      <c r="K11" s="48">
        <v>82</v>
      </c>
      <c r="L11" s="48">
        <v>84</v>
      </c>
      <c r="M11" s="28">
        <f>SUM(K11:L11)</f>
        <v>166</v>
      </c>
      <c r="N11"/>
      <c r="O11" s="42"/>
      <c r="P11" s="42"/>
      <c r="Q11" s="42"/>
      <c r="R11" s="42"/>
      <c r="S11" s="42"/>
      <c r="T11" s="42"/>
    </row>
    <row r="12" spans="1:25" ht="15.75" customHeight="1" x14ac:dyDescent="0.3">
      <c r="A12" s="128" t="s">
        <v>244</v>
      </c>
      <c r="B12" s="129"/>
      <c r="C12" s="130"/>
      <c r="D12" s="150">
        <v>90</v>
      </c>
      <c r="E12" s="150">
        <v>84</v>
      </c>
      <c r="F12" s="100">
        <f>SUM(D12:E12)</f>
        <v>174</v>
      </c>
      <c r="G12"/>
      <c r="H12" s="128" t="s">
        <v>382</v>
      </c>
      <c r="I12" s="129"/>
      <c r="J12" s="130"/>
      <c r="K12" s="150">
        <v>84</v>
      </c>
      <c r="L12" s="150">
        <v>90</v>
      </c>
      <c r="M12" s="100">
        <f>SUM(K12:L12)</f>
        <v>174</v>
      </c>
      <c r="N12"/>
      <c r="O12" s="42"/>
      <c r="P12" s="42"/>
      <c r="Q12" s="42"/>
      <c r="R12" s="42"/>
      <c r="S12" s="42"/>
      <c r="T12" s="4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2"/>
      <c r="P13" s="42"/>
      <c r="Q13" s="42"/>
      <c r="R13" s="42"/>
      <c r="S13" s="42"/>
      <c r="T13" s="42"/>
    </row>
    <row r="14" spans="1:25" ht="15.75" customHeight="1" x14ac:dyDescent="0.3">
      <c r="A14" s="62" t="s">
        <v>1599</v>
      </c>
      <c r="B14" s="63"/>
      <c r="C14" s="64">
        <v>508</v>
      </c>
      <c r="D14" s="63"/>
      <c r="E14" s="14" t="s">
        <v>12</v>
      </c>
      <c r="F14" s="65">
        <f>SUM(F15:F17)</f>
        <v>518</v>
      </c>
      <c r="G14" s="66" t="s">
        <v>171</v>
      </c>
      <c r="H14" s="42" t="s">
        <v>1600</v>
      </c>
      <c r="I14" s="42"/>
      <c r="J14" s="142">
        <v>505</v>
      </c>
      <c r="K14" s="42"/>
      <c r="L14" s="42"/>
      <c r="M14" s="42">
        <v>505</v>
      </c>
      <c r="N14"/>
      <c r="O14" s="42"/>
      <c r="P14" s="42"/>
      <c r="Q14" s="42"/>
      <c r="R14" s="42"/>
      <c r="S14" s="42"/>
      <c r="T14" s="42"/>
    </row>
    <row r="15" spans="1:25" ht="15.75" customHeight="1" x14ac:dyDescent="0.3">
      <c r="A15" s="157" t="s">
        <v>1546</v>
      </c>
      <c r="B15" s="88"/>
      <c r="C15" s="89"/>
      <c r="D15" s="144">
        <v>74</v>
      </c>
      <c r="E15" s="144">
        <v>81</v>
      </c>
      <c r="F15" s="69">
        <f>SUM(D15:E15)</f>
        <v>155</v>
      </c>
      <c r="G15"/>
      <c r="H15" s="42"/>
      <c r="I15" s="42"/>
      <c r="J15" s="42"/>
      <c r="K15" s="42"/>
      <c r="L15" s="42"/>
      <c r="M15" s="42"/>
      <c r="N15"/>
      <c r="O15" s="42"/>
      <c r="P15" s="42"/>
      <c r="Q15" s="42"/>
      <c r="R15" s="42"/>
      <c r="S15" s="42"/>
      <c r="T15" s="42"/>
    </row>
    <row r="16" spans="1:25" ht="15.75" customHeight="1" x14ac:dyDescent="0.3">
      <c r="A16" s="125" t="s">
        <v>929</v>
      </c>
      <c r="B16" s="93"/>
      <c r="C16" s="94"/>
      <c r="D16" s="48">
        <v>89</v>
      </c>
      <c r="E16" s="48">
        <v>88</v>
      </c>
      <c r="F16" s="28">
        <f>SUM(D16:E16)</f>
        <v>177</v>
      </c>
      <c r="G16"/>
      <c r="H16" s="42"/>
      <c r="I16" s="42"/>
      <c r="J16" s="42"/>
      <c r="K16" s="42"/>
      <c r="L16" s="42"/>
      <c r="M16" s="42"/>
      <c r="N16"/>
      <c r="O16" s="42"/>
      <c r="P16" s="42"/>
      <c r="Q16" s="42"/>
      <c r="R16" s="42"/>
      <c r="S16" s="42"/>
      <c r="T16" s="42"/>
    </row>
    <row r="17" spans="1:20" ht="15.75" customHeight="1" x14ac:dyDescent="0.3">
      <c r="A17" s="128" t="s">
        <v>1477</v>
      </c>
      <c r="B17" s="129"/>
      <c r="C17" s="130"/>
      <c r="D17" s="150">
        <v>91</v>
      </c>
      <c r="E17" s="150">
        <v>95</v>
      </c>
      <c r="F17" s="100">
        <f>SUM(D17:E17)</f>
        <v>186</v>
      </c>
      <c r="G17"/>
      <c r="H17" s="42"/>
      <c r="I17" s="42"/>
      <c r="J17" s="42"/>
      <c r="K17" s="42"/>
      <c r="L17" s="42"/>
      <c r="M17" s="42"/>
      <c r="N17"/>
      <c r="O17" s="42"/>
      <c r="P17" s="42"/>
      <c r="Q17" s="42"/>
      <c r="R17" s="42"/>
      <c r="S17" s="42"/>
      <c r="T17" s="42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2"/>
      <c r="P18" s="42"/>
      <c r="Q18" s="42"/>
      <c r="R18" s="42"/>
      <c r="S18" s="42"/>
      <c r="T18" s="42"/>
    </row>
    <row r="19" spans="1:20" ht="15.75" customHeight="1" x14ac:dyDescent="0.3">
      <c r="H19" s="73" t="s">
        <v>44</v>
      </c>
      <c r="I19" s="16" t="s">
        <v>177</v>
      </c>
      <c r="J19" s="16" t="s">
        <v>178</v>
      </c>
      <c r="K19" s="16" t="s">
        <v>179</v>
      </c>
      <c r="L19" s="16" t="s">
        <v>180</v>
      </c>
      <c r="M19" s="16" t="s">
        <v>11</v>
      </c>
      <c r="N19" s="17" t="s">
        <v>181</v>
      </c>
    </row>
    <row r="20" spans="1:20" ht="15.75" customHeight="1" x14ac:dyDescent="0.3">
      <c r="B20" s="18" t="s">
        <v>1601</v>
      </c>
      <c r="H20" s="143" t="s">
        <v>1599</v>
      </c>
      <c r="I20" s="144">
        <v>3</v>
      </c>
      <c r="J20" s="144">
        <v>3</v>
      </c>
      <c r="K20" s="144"/>
      <c r="L20" s="144"/>
      <c r="M20" s="144">
        <v>1571</v>
      </c>
      <c r="N20" s="146">
        <v>6</v>
      </c>
      <c r="O20" s="42"/>
      <c r="P20" s="42"/>
    </row>
    <row r="21" spans="1:20" ht="15.75" customHeight="1" x14ac:dyDescent="0.3">
      <c r="B21" s="134" t="s">
        <v>1602</v>
      </c>
      <c r="H21" s="147" t="s">
        <v>414</v>
      </c>
      <c r="I21" s="48">
        <v>3</v>
      </c>
      <c r="J21" s="48">
        <v>2</v>
      </c>
      <c r="K21" s="48"/>
      <c r="L21" s="48">
        <v>1</v>
      </c>
      <c r="M21" s="48">
        <v>1586</v>
      </c>
      <c r="N21" s="49">
        <v>4</v>
      </c>
      <c r="O21" s="42"/>
      <c r="P21" s="42"/>
    </row>
    <row r="22" spans="1:20" ht="15.75" customHeight="1" x14ac:dyDescent="0.3">
      <c r="B22" s="10" t="s">
        <v>184</v>
      </c>
      <c r="H22" s="147" t="s">
        <v>1597</v>
      </c>
      <c r="I22" s="48">
        <v>3</v>
      </c>
      <c r="J22" s="48">
        <v>2</v>
      </c>
      <c r="K22" s="48"/>
      <c r="L22" s="48">
        <v>1</v>
      </c>
      <c r="M22" s="48">
        <v>1546</v>
      </c>
      <c r="N22" s="49">
        <v>4</v>
      </c>
      <c r="O22" s="42"/>
      <c r="P22" s="42"/>
    </row>
    <row r="23" spans="1:20" ht="15.75" customHeight="1" x14ac:dyDescent="0.3">
      <c r="H23" s="147" t="s">
        <v>1598</v>
      </c>
      <c r="I23" s="48">
        <v>3</v>
      </c>
      <c r="J23" s="48">
        <v>1</v>
      </c>
      <c r="K23" s="48"/>
      <c r="L23" s="48">
        <v>2</v>
      </c>
      <c r="M23" s="48">
        <v>1538</v>
      </c>
      <c r="N23" s="49">
        <v>2</v>
      </c>
      <c r="O23" s="42"/>
      <c r="P23" s="42"/>
    </row>
    <row r="24" spans="1:20" ht="15.75" customHeight="1" x14ac:dyDescent="0.3">
      <c r="H24" s="147" t="s">
        <v>1600</v>
      </c>
      <c r="I24" s="48">
        <v>3</v>
      </c>
      <c r="J24" s="48">
        <v>1</v>
      </c>
      <c r="K24" s="48"/>
      <c r="L24" s="48">
        <v>2</v>
      </c>
      <c r="M24" s="48">
        <v>1515</v>
      </c>
      <c r="N24" s="49">
        <v>2</v>
      </c>
      <c r="O24" s="42"/>
      <c r="P24" s="42"/>
    </row>
    <row r="25" spans="1:20" ht="15.75" customHeight="1" x14ac:dyDescent="0.3">
      <c r="H25" s="149" t="s">
        <v>1596</v>
      </c>
      <c r="I25" s="150">
        <v>3</v>
      </c>
      <c r="J25" s="150"/>
      <c r="K25" s="150"/>
      <c r="L25" s="150">
        <v>3</v>
      </c>
      <c r="M25" s="150">
        <v>1242</v>
      </c>
      <c r="N25" s="120">
        <v>0</v>
      </c>
      <c r="O25" s="42"/>
      <c r="P25" s="42"/>
    </row>
    <row r="26" spans="1:20" ht="15.75" customHeight="1" x14ac:dyDescent="0.3"/>
    <row r="27" spans="1:20" ht="15.75" customHeight="1" x14ac:dyDescent="0.3">
      <c r="A27" s="140"/>
      <c r="B27" s="140"/>
      <c r="C27" s="140"/>
      <c r="D27" s="140"/>
      <c r="E27" s="140"/>
      <c r="F27" s="140"/>
      <c r="G27" s="141"/>
      <c r="H27" s="140"/>
      <c r="I27" s="140"/>
      <c r="J27" s="140"/>
      <c r="K27" s="140"/>
      <c r="L27" s="140"/>
      <c r="M27" s="140"/>
      <c r="N27" s="140"/>
      <c r="P27" s="78"/>
    </row>
    <row r="28" spans="1:20" ht="15.75" customHeight="1" x14ac:dyDescent="0.3"/>
    <row r="29" spans="1:20" ht="15.75" customHeight="1" x14ac:dyDescent="0.3">
      <c r="A29" s="9" t="s">
        <v>57</v>
      </c>
      <c r="B29" s="9"/>
      <c r="C29" s="9"/>
      <c r="D29" s="9"/>
      <c r="E29" s="9"/>
      <c r="F29" s="9"/>
      <c r="G29" s="8"/>
      <c r="H29" s="9"/>
      <c r="I29" s="9"/>
      <c r="J29" s="9"/>
      <c r="K29" s="9"/>
      <c r="L29" s="9"/>
      <c r="M29" s="9"/>
      <c r="N29" s="9"/>
      <c r="O29" s="9"/>
    </row>
    <row r="30" spans="1:20" ht="15.75" customHeight="1" x14ac:dyDescent="0.3">
      <c r="A30" s="62" t="s">
        <v>1603</v>
      </c>
      <c r="B30" s="63"/>
      <c r="C30" s="64">
        <v>473</v>
      </c>
      <c r="D30" s="63"/>
      <c r="E30" s="14" t="s">
        <v>12</v>
      </c>
      <c r="F30" s="65">
        <f>SUM(F31:F33)</f>
        <v>449</v>
      </c>
      <c r="G30" s="66" t="s">
        <v>171</v>
      </c>
      <c r="H30" s="62" t="s">
        <v>1604</v>
      </c>
      <c r="I30" s="63"/>
      <c r="J30" s="64">
        <v>492</v>
      </c>
      <c r="K30" s="63"/>
      <c r="L30" s="14" t="s">
        <v>12</v>
      </c>
      <c r="M30" s="65">
        <f>SUM(M31:M33)</f>
        <v>523</v>
      </c>
      <c r="N30"/>
      <c r="O30" s="42"/>
      <c r="P30" s="42"/>
      <c r="Q30" s="42"/>
      <c r="R30" s="42"/>
      <c r="S30" s="42"/>
      <c r="T30" s="42"/>
    </row>
    <row r="31" spans="1:20" ht="15.75" customHeight="1" x14ac:dyDescent="0.3">
      <c r="A31" s="157" t="s">
        <v>1542</v>
      </c>
      <c r="B31" s="88"/>
      <c r="C31" s="89"/>
      <c r="D31" s="144">
        <v>81</v>
      </c>
      <c r="E31" s="144">
        <v>82</v>
      </c>
      <c r="F31" s="69">
        <f>SUM(D31:E31)</f>
        <v>163</v>
      </c>
      <c r="G31"/>
      <c r="H31" s="157" t="s">
        <v>1521</v>
      </c>
      <c r="I31" s="88"/>
      <c r="J31" s="89"/>
      <c r="K31" s="144">
        <v>89</v>
      </c>
      <c r="L31" s="144">
        <v>90</v>
      </c>
      <c r="M31" s="69">
        <f>SUM(K31:L31)</f>
        <v>179</v>
      </c>
      <c r="N31"/>
      <c r="O31" s="42"/>
      <c r="P31" s="42"/>
      <c r="Q31" s="42"/>
      <c r="R31" s="42"/>
      <c r="S31" s="42"/>
      <c r="T31" s="42"/>
    </row>
    <row r="32" spans="1:20" ht="15.75" customHeight="1" x14ac:dyDescent="0.3">
      <c r="A32" s="125" t="s">
        <v>1146</v>
      </c>
      <c r="B32" s="93"/>
      <c r="C32" s="94"/>
      <c r="D32" s="48">
        <v>73</v>
      </c>
      <c r="E32" s="48">
        <v>60</v>
      </c>
      <c r="F32" s="28">
        <f>SUM(D32:E32)</f>
        <v>133</v>
      </c>
      <c r="G32"/>
      <c r="H32" s="125" t="s">
        <v>1534</v>
      </c>
      <c r="I32" s="93"/>
      <c r="J32" s="94"/>
      <c r="K32" s="48">
        <v>87</v>
      </c>
      <c r="L32" s="48">
        <v>84</v>
      </c>
      <c r="M32" s="28">
        <f>SUM(K32:L32)</f>
        <v>171</v>
      </c>
      <c r="N32"/>
      <c r="O32" s="42"/>
      <c r="P32" s="42"/>
      <c r="Q32" s="42"/>
      <c r="R32" s="42"/>
      <c r="S32" s="42"/>
      <c r="T32" s="42"/>
    </row>
    <row r="33" spans="1:20" ht="15.75" customHeight="1" x14ac:dyDescent="0.3">
      <c r="A33" s="128" t="s">
        <v>1527</v>
      </c>
      <c r="B33" s="129"/>
      <c r="C33" s="130"/>
      <c r="D33" s="150">
        <v>76</v>
      </c>
      <c r="E33" s="150">
        <v>77</v>
      </c>
      <c r="F33" s="100">
        <f>SUM(D33:E33)</f>
        <v>153</v>
      </c>
      <c r="G33"/>
      <c r="H33" s="128" t="s">
        <v>1525</v>
      </c>
      <c r="I33" s="129"/>
      <c r="J33" s="130"/>
      <c r="K33" s="150">
        <v>84</v>
      </c>
      <c r="L33" s="150">
        <v>89</v>
      </c>
      <c r="M33" s="100">
        <f>SUM(K33:L33)</f>
        <v>173</v>
      </c>
      <c r="N33"/>
      <c r="O33" s="42"/>
      <c r="P33" s="42"/>
      <c r="Q33" s="42"/>
      <c r="R33" s="42"/>
      <c r="S33" s="42"/>
      <c r="T33" s="42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2"/>
      <c r="P34" s="42"/>
      <c r="Q34" s="42"/>
      <c r="R34" s="42"/>
      <c r="S34" s="42"/>
      <c r="T34" s="42"/>
    </row>
    <row r="35" spans="1:20" ht="15.75" customHeight="1" x14ac:dyDescent="0.3">
      <c r="A35" s="62" t="s">
        <v>1427</v>
      </c>
      <c r="B35" s="63"/>
      <c r="C35" s="64">
        <v>484</v>
      </c>
      <c r="D35" s="63"/>
      <c r="E35" s="14" t="s">
        <v>12</v>
      </c>
      <c r="F35" s="65">
        <f>SUM(F36:F38)</f>
        <v>471</v>
      </c>
      <c r="G35" s="66" t="s">
        <v>171</v>
      </c>
      <c r="H35" s="62" t="s">
        <v>1605</v>
      </c>
      <c r="I35" s="63"/>
      <c r="J35" s="64">
        <v>456</v>
      </c>
      <c r="K35" s="63"/>
      <c r="L35" s="14" t="s">
        <v>12</v>
      </c>
      <c r="M35" s="65">
        <f>SUM(M36:M38)</f>
        <v>296</v>
      </c>
      <c r="N35"/>
      <c r="O35" s="42"/>
      <c r="P35" s="42"/>
      <c r="Q35" s="42"/>
      <c r="R35" s="42"/>
      <c r="S35" s="42"/>
      <c r="T35" s="42"/>
    </row>
    <row r="36" spans="1:20" ht="15.75" customHeight="1" x14ac:dyDescent="0.3">
      <c r="A36" s="157" t="s">
        <v>1535</v>
      </c>
      <c r="B36" s="88"/>
      <c r="C36" s="89"/>
      <c r="D36" s="144">
        <v>80</v>
      </c>
      <c r="E36" s="144">
        <v>81</v>
      </c>
      <c r="F36" s="69">
        <f>SUM(D36:E36)</f>
        <v>161</v>
      </c>
      <c r="G36"/>
      <c r="H36" s="157" t="s">
        <v>1547</v>
      </c>
      <c r="I36" s="88"/>
      <c r="J36" s="89"/>
      <c r="K36" s="144">
        <v>78</v>
      </c>
      <c r="L36" s="144">
        <v>76</v>
      </c>
      <c r="M36" s="69">
        <f>SUM(K36:L36)</f>
        <v>154</v>
      </c>
      <c r="N36"/>
      <c r="O36" s="42"/>
      <c r="P36" s="42"/>
      <c r="Q36" s="42"/>
      <c r="R36" s="42"/>
      <c r="S36" s="42"/>
      <c r="T36" s="42"/>
    </row>
    <row r="37" spans="1:20" ht="15.75" customHeight="1" x14ac:dyDescent="0.3">
      <c r="A37" s="125" t="s">
        <v>803</v>
      </c>
      <c r="B37" s="93"/>
      <c r="C37" s="94"/>
      <c r="D37" s="48">
        <v>81</v>
      </c>
      <c r="E37" s="48">
        <v>83</v>
      </c>
      <c r="F37" s="28">
        <f>SUM(D37:E37)</f>
        <v>164</v>
      </c>
      <c r="G37"/>
      <c r="H37" s="125" t="s">
        <v>1564</v>
      </c>
      <c r="I37" s="93"/>
      <c r="J37" s="94"/>
      <c r="K37" s="48">
        <v>72</v>
      </c>
      <c r="L37" s="48">
        <v>70</v>
      </c>
      <c r="M37" s="28">
        <f>SUM(K37:L37)</f>
        <v>142</v>
      </c>
      <c r="N37"/>
      <c r="O37" s="42"/>
      <c r="P37" s="42"/>
      <c r="Q37" s="42"/>
      <c r="R37" s="42"/>
      <c r="S37" s="42"/>
      <c r="T37" s="42"/>
    </row>
    <row r="38" spans="1:20" ht="15.75" customHeight="1" x14ac:dyDescent="0.3">
      <c r="A38" s="128" t="s">
        <v>889</v>
      </c>
      <c r="B38" s="129"/>
      <c r="C38" s="130"/>
      <c r="D38" s="150">
        <v>64</v>
      </c>
      <c r="E38" s="150">
        <v>82</v>
      </c>
      <c r="F38" s="100">
        <f>SUM(D38:E38)</f>
        <v>146</v>
      </c>
      <c r="G38"/>
      <c r="H38" s="128" t="s">
        <v>1554</v>
      </c>
      <c r="I38" s="129"/>
      <c r="J38" s="130"/>
      <c r="K38" s="150" t="s">
        <v>102</v>
      </c>
      <c r="L38" s="150"/>
      <c r="M38" s="100">
        <f>SUM(K38:L38)</f>
        <v>0</v>
      </c>
      <c r="N38"/>
      <c r="O38" s="42"/>
      <c r="P38" s="42"/>
      <c r="Q38" s="42"/>
      <c r="R38" s="42"/>
      <c r="S38" s="42"/>
      <c r="T38" s="42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2"/>
      <c r="P39" s="42"/>
      <c r="Q39" s="42"/>
      <c r="R39" s="42"/>
      <c r="S39" s="42"/>
      <c r="T39" s="42"/>
    </row>
    <row r="40" spans="1:20" ht="15.75" customHeight="1" x14ac:dyDescent="0.3">
      <c r="A40" s="62" t="s">
        <v>1606</v>
      </c>
      <c r="B40" s="63"/>
      <c r="C40" s="64">
        <v>477</v>
      </c>
      <c r="D40" s="63"/>
      <c r="E40" s="14" t="s">
        <v>12</v>
      </c>
      <c r="F40" s="65">
        <f>SUM(F41:F43)</f>
        <v>458</v>
      </c>
      <c r="G40" s="66" t="s">
        <v>171</v>
      </c>
      <c r="H40" s="42" t="s">
        <v>1607</v>
      </c>
      <c r="I40" s="42"/>
      <c r="J40" s="142">
        <v>465</v>
      </c>
      <c r="K40" s="42"/>
      <c r="L40" s="42"/>
      <c r="M40" s="42">
        <v>465</v>
      </c>
      <c r="N40"/>
      <c r="O40" s="42"/>
      <c r="P40" s="42"/>
      <c r="Q40" s="42"/>
      <c r="R40" s="42"/>
      <c r="S40" s="42"/>
      <c r="T40" s="42"/>
    </row>
    <row r="41" spans="1:20" ht="15.75" customHeight="1" x14ac:dyDescent="0.3">
      <c r="A41" s="157" t="s">
        <v>517</v>
      </c>
      <c r="B41" s="88"/>
      <c r="C41" s="89"/>
      <c r="D41" s="144">
        <v>75</v>
      </c>
      <c r="E41" s="144">
        <v>47</v>
      </c>
      <c r="F41" s="69">
        <f>SUM(D41:E41)</f>
        <v>122</v>
      </c>
      <c r="G41"/>
      <c r="H41" s="42"/>
      <c r="I41" s="42"/>
      <c r="J41" s="42"/>
      <c r="K41" s="42"/>
      <c r="L41" s="42"/>
      <c r="M41" s="42"/>
      <c r="N41"/>
      <c r="O41" s="42"/>
      <c r="P41" s="42"/>
      <c r="Q41" s="42"/>
      <c r="R41" s="42"/>
      <c r="S41" s="42"/>
      <c r="T41" s="42"/>
    </row>
    <row r="42" spans="1:20" ht="15.75" customHeight="1" x14ac:dyDescent="0.3">
      <c r="A42" s="125" t="s">
        <v>1069</v>
      </c>
      <c r="B42" s="93"/>
      <c r="C42" s="94"/>
      <c r="D42" s="48">
        <v>80</v>
      </c>
      <c r="E42" s="48">
        <v>86</v>
      </c>
      <c r="F42" s="28">
        <f>SUM(D42:E42)</f>
        <v>166</v>
      </c>
      <c r="G42"/>
      <c r="H42" s="42"/>
      <c r="I42" s="42"/>
      <c r="J42" s="42"/>
      <c r="K42" s="42"/>
      <c r="L42" s="42"/>
      <c r="M42" s="42"/>
      <c r="N42"/>
      <c r="O42" s="42"/>
      <c r="P42" s="42"/>
      <c r="Q42" s="42"/>
      <c r="R42" s="42"/>
      <c r="S42" s="42"/>
      <c r="T42" s="42"/>
    </row>
    <row r="43" spans="1:20" ht="15.75" customHeight="1" x14ac:dyDescent="0.3">
      <c r="A43" s="128" t="s">
        <v>820</v>
      </c>
      <c r="B43" s="129"/>
      <c r="C43" s="130"/>
      <c r="D43" s="150">
        <v>79</v>
      </c>
      <c r="E43" s="150">
        <v>91</v>
      </c>
      <c r="F43" s="100">
        <f>SUM(D43:E43)</f>
        <v>170</v>
      </c>
      <c r="G43"/>
      <c r="H43" s="42"/>
      <c r="I43" s="42"/>
      <c r="J43" s="42"/>
      <c r="K43" s="42"/>
      <c r="L43" s="42"/>
      <c r="M43" s="42"/>
      <c r="N43"/>
      <c r="O43" s="42"/>
      <c r="P43" s="42"/>
      <c r="Q43" s="42"/>
      <c r="R43" s="42"/>
      <c r="S43" s="42"/>
      <c r="T43" s="42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2"/>
      <c r="P44" s="42"/>
      <c r="Q44" s="42"/>
      <c r="R44" s="42"/>
      <c r="S44" s="42"/>
      <c r="T44" s="42"/>
    </row>
    <row r="45" spans="1:20" ht="15.75" customHeight="1" x14ac:dyDescent="0.3">
      <c r="H45" s="73" t="s">
        <v>57</v>
      </c>
      <c r="I45" s="16" t="s">
        <v>177</v>
      </c>
      <c r="J45" s="16" t="s">
        <v>178</v>
      </c>
      <c r="K45" s="16" t="s">
        <v>179</v>
      </c>
      <c r="L45" s="16" t="s">
        <v>180</v>
      </c>
      <c r="M45" s="16" t="s">
        <v>11</v>
      </c>
      <c r="N45" s="17" t="s">
        <v>181</v>
      </c>
    </row>
    <row r="46" spans="1:20" ht="15.75" customHeight="1" x14ac:dyDescent="0.3">
      <c r="B46" s="10" t="s">
        <v>1608</v>
      </c>
      <c r="H46" s="143" t="s">
        <v>1604</v>
      </c>
      <c r="I46" s="144">
        <v>3</v>
      </c>
      <c r="J46" s="144">
        <v>3</v>
      </c>
      <c r="K46" s="144"/>
      <c r="L46" s="144"/>
      <c r="M46" s="144">
        <v>1511</v>
      </c>
      <c r="N46" s="146">
        <v>6</v>
      </c>
      <c r="O46" s="42"/>
      <c r="P46" s="42"/>
    </row>
    <row r="47" spans="1:20" ht="15.75" customHeight="1" x14ac:dyDescent="0.3">
      <c r="B47" s="75" t="s">
        <v>1609</v>
      </c>
      <c r="H47" s="147" t="s">
        <v>1607</v>
      </c>
      <c r="I47" s="48">
        <v>3</v>
      </c>
      <c r="J47" s="48">
        <v>3</v>
      </c>
      <c r="K47" s="48"/>
      <c r="L47" s="48"/>
      <c r="M47" s="48">
        <v>1395</v>
      </c>
      <c r="N47" s="49">
        <v>6</v>
      </c>
      <c r="O47" s="42"/>
      <c r="P47" s="42"/>
    </row>
    <row r="48" spans="1:20" ht="15.75" customHeight="1" x14ac:dyDescent="0.3">
      <c r="B48" s="10" t="s">
        <v>184</v>
      </c>
      <c r="H48" s="147" t="s">
        <v>1427</v>
      </c>
      <c r="I48" s="48">
        <v>3</v>
      </c>
      <c r="J48" s="48">
        <v>1</v>
      </c>
      <c r="K48" s="48"/>
      <c r="L48" s="48">
        <v>2</v>
      </c>
      <c r="M48" s="48">
        <v>1442</v>
      </c>
      <c r="N48" s="49">
        <v>2</v>
      </c>
      <c r="O48" s="42"/>
      <c r="P48" s="42"/>
    </row>
    <row r="49" spans="1:16" ht="15.75" customHeight="1" x14ac:dyDescent="0.3">
      <c r="H49" s="147" t="s">
        <v>1606</v>
      </c>
      <c r="I49" s="48">
        <v>3</v>
      </c>
      <c r="J49" s="48">
        <v>1</v>
      </c>
      <c r="K49" s="48"/>
      <c r="L49" s="48">
        <v>2</v>
      </c>
      <c r="M49" s="48">
        <v>1423</v>
      </c>
      <c r="N49" s="49">
        <v>2</v>
      </c>
      <c r="O49" s="42"/>
      <c r="P49" s="42"/>
    </row>
    <row r="50" spans="1:16" ht="15.75" customHeight="1" x14ac:dyDescent="0.3">
      <c r="H50" s="147" t="s">
        <v>1603</v>
      </c>
      <c r="I50" s="48">
        <v>3</v>
      </c>
      <c r="J50" s="48">
        <v>1</v>
      </c>
      <c r="K50" s="48"/>
      <c r="L50" s="48">
        <v>2</v>
      </c>
      <c r="M50" s="48">
        <v>1390</v>
      </c>
      <c r="N50" s="49">
        <v>2</v>
      </c>
      <c r="O50" s="42"/>
      <c r="P50" s="42"/>
    </row>
    <row r="51" spans="1:16" ht="15.75" customHeight="1" x14ac:dyDescent="0.3">
      <c r="H51" s="149" t="s">
        <v>1605</v>
      </c>
      <c r="I51" s="150">
        <v>3</v>
      </c>
      <c r="J51" s="150"/>
      <c r="K51" s="150"/>
      <c r="L51" s="150">
        <v>3</v>
      </c>
      <c r="M51" s="150">
        <v>911</v>
      </c>
      <c r="N51" s="120">
        <v>0</v>
      </c>
      <c r="O51" s="42"/>
      <c r="P51" s="42"/>
    </row>
    <row r="52" spans="1:16" ht="15.75" customHeight="1" x14ac:dyDescent="0.3"/>
    <row r="53" spans="1:16" ht="15.75" customHeight="1" x14ac:dyDescent="0.3">
      <c r="A53" s="18" t="s">
        <v>1570</v>
      </c>
      <c r="E53" s="40"/>
      <c r="G53" s="76" t="s">
        <v>71</v>
      </c>
    </row>
    <row r="54" spans="1:16" ht="15.75" customHeight="1" x14ac:dyDescent="0.3">
      <c r="A54" s="18" t="s">
        <v>72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</sheetData>
  <mergeCells count="1">
    <mergeCell ref="I2:N2"/>
  </mergeCells>
  <hyperlinks>
    <hyperlink ref="A2" location="'Index'!A3" tooltip="Go to the Index sheet" display="á" xr:uid="{A83DCE7E-2CA6-4003-B809-7ED0C39A3E0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841A6-4E80-4F49-B654-175FA630F488}">
  <sheetPr>
    <tabColor rgb="FF9BC2E6"/>
    <pageSetUpPr fitToPage="1"/>
  </sheetPr>
  <dimension ref="A1:Y24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411" customWidth="1"/>
    <col min="2" max="3" width="20.7109375" style="286" customWidth="1"/>
    <col min="4" max="10" width="5" style="286" customWidth="1"/>
    <col min="11" max="11" width="1.7109375" style="286" customWidth="1"/>
    <col min="12" max="12" width="2.7109375" style="411" customWidth="1"/>
    <col min="13" max="14" width="20.7109375" style="286" customWidth="1"/>
    <col min="15" max="21" width="5" style="286" customWidth="1"/>
    <col min="22" max="25" width="4.7109375" style="286" customWidth="1"/>
    <col min="26" max="26" width="4.7109375" customWidth="1"/>
  </cols>
  <sheetData>
    <row r="1" spans="1:25" ht="18" x14ac:dyDescent="0.35">
      <c r="A1" s="409"/>
      <c r="B1" s="285" t="s">
        <v>1610</v>
      </c>
      <c r="C1" s="285"/>
      <c r="D1" s="3"/>
      <c r="E1" s="3"/>
      <c r="F1" s="3"/>
      <c r="G1" s="3"/>
      <c r="H1" s="3"/>
      <c r="I1" s="4" t="s">
        <v>1288</v>
      </c>
      <c r="J1" s="285"/>
      <c r="K1" s="3"/>
      <c r="L1" s="410"/>
      <c r="M1" s="285"/>
      <c r="N1" s="285"/>
      <c r="O1" s="3"/>
      <c r="P1" s="3"/>
      <c r="Q1" s="3"/>
      <c r="R1" s="3"/>
      <c r="S1" s="3"/>
      <c r="T1" s="3"/>
      <c r="U1" s="3"/>
      <c r="V1" s="3"/>
      <c r="W1" s="3"/>
      <c r="X1" s="285"/>
      <c r="Y1" s="285"/>
    </row>
    <row r="2" spans="1:25" ht="20.100000000000001" customHeight="1" x14ac:dyDescent="0.35">
      <c r="B2" s="5" t="s">
        <v>2</v>
      </c>
      <c r="C2" s="412"/>
      <c r="E2" s="413" t="s">
        <v>3</v>
      </c>
      <c r="F2" s="413"/>
      <c r="G2" s="413"/>
      <c r="H2" s="413"/>
      <c r="I2" s="413"/>
      <c r="J2" s="413"/>
    </row>
    <row r="3" spans="1:25" ht="15.75" customHeight="1" x14ac:dyDescent="0.3">
      <c r="A3" s="414"/>
      <c r="B3" s="288" t="s">
        <v>4</v>
      </c>
      <c r="C3" s="289" t="s">
        <v>1611</v>
      </c>
      <c r="D3" s="289"/>
      <c r="E3" s="289" t="s">
        <v>1612</v>
      </c>
      <c r="F3" s="288"/>
      <c r="G3" s="288"/>
      <c r="H3" s="288"/>
      <c r="I3" s="288"/>
      <c r="J3" s="288"/>
      <c r="K3" s="288"/>
      <c r="L3" s="414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</row>
    <row r="4" spans="1:25" ht="15.75" customHeight="1" x14ac:dyDescent="0.3">
      <c r="A4" s="11">
        <v>3</v>
      </c>
      <c r="B4" s="290" t="s">
        <v>7</v>
      </c>
      <c r="C4" s="290" t="s">
        <v>8</v>
      </c>
      <c r="D4" s="291">
        <v>150</v>
      </c>
      <c r="E4" s="291">
        <v>20</v>
      </c>
      <c r="F4" s="291">
        <v>10</v>
      </c>
      <c r="G4" s="291" t="s">
        <v>9</v>
      </c>
      <c r="H4" s="291" t="s">
        <v>10</v>
      </c>
      <c r="I4" s="291" t="s">
        <v>11</v>
      </c>
      <c r="J4" s="292" t="s">
        <v>12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</row>
    <row r="5" spans="1:25" ht="15.75" customHeight="1" x14ac:dyDescent="0.3">
      <c r="A5" s="293">
        <v>2</v>
      </c>
      <c r="B5" s="302" t="s">
        <v>1613</v>
      </c>
      <c r="C5" s="302" t="s">
        <v>231</v>
      </c>
      <c r="D5" s="294">
        <v>95</v>
      </c>
      <c r="E5" s="294">
        <v>93</v>
      </c>
      <c r="F5" s="294">
        <v>86</v>
      </c>
      <c r="G5" s="294">
        <f t="shared" ref="G5:G10" si="0">SUM(D5:F5)</f>
        <v>274</v>
      </c>
      <c r="H5" s="294">
        <v>6</v>
      </c>
      <c r="I5" s="294">
        <v>817</v>
      </c>
      <c r="J5" s="303">
        <v>17</v>
      </c>
      <c r="L5" s="79"/>
      <c r="M5" s="79"/>
      <c r="N5" s="79"/>
      <c r="O5" s="79"/>
      <c r="P5" s="79"/>
      <c r="Q5" s="79"/>
      <c r="R5" s="79"/>
      <c r="S5" s="79"/>
      <c r="T5" s="79"/>
      <c r="U5" s="79"/>
    </row>
    <row r="6" spans="1:25" ht="15.75" customHeight="1" x14ac:dyDescent="0.3">
      <c r="A6" s="295">
        <v>3</v>
      </c>
      <c r="B6" s="24" t="s">
        <v>1614</v>
      </c>
      <c r="C6" s="24" t="s">
        <v>1615</v>
      </c>
      <c r="D6" s="25">
        <v>86</v>
      </c>
      <c r="E6" s="25">
        <v>95</v>
      </c>
      <c r="F6" s="25">
        <v>89</v>
      </c>
      <c r="G6" s="297">
        <f t="shared" si="0"/>
        <v>270</v>
      </c>
      <c r="H6" s="296">
        <v>5</v>
      </c>
      <c r="I6" s="25">
        <v>804</v>
      </c>
      <c r="J6" s="28">
        <v>13</v>
      </c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</row>
    <row r="7" spans="1:25" ht="15.75" customHeight="1" x14ac:dyDescent="0.3">
      <c r="A7" s="295">
        <v>5</v>
      </c>
      <c r="B7" s="299" t="s">
        <v>1616</v>
      </c>
      <c r="C7" s="299" t="s">
        <v>231</v>
      </c>
      <c r="D7" s="297">
        <v>80</v>
      </c>
      <c r="E7" s="297">
        <v>88</v>
      </c>
      <c r="F7" s="297">
        <v>90</v>
      </c>
      <c r="G7" s="297">
        <f t="shared" si="0"/>
        <v>258</v>
      </c>
      <c r="H7" s="296">
        <v>2</v>
      </c>
      <c r="I7" s="297">
        <v>799</v>
      </c>
      <c r="J7" s="298">
        <v>11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5.75" customHeight="1" x14ac:dyDescent="0.3">
      <c r="A8" s="295">
        <v>4</v>
      </c>
      <c r="B8" s="24" t="s">
        <v>227</v>
      </c>
      <c r="C8" s="24" t="s">
        <v>228</v>
      </c>
      <c r="D8" s="25">
        <v>90</v>
      </c>
      <c r="E8" s="25">
        <v>86</v>
      </c>
      <c r="F8" s="25">
        <v>79</v>
      </c>
      <c r="G8" s="297">
        <f t="shared" si="0"/>
        <v>255</v>
      </c>
      <c r="H8" s="296">
        <v>1</v>
      </c>
      <c r="I8" s="25">
        <v>777</v>
      </c>
      <c r="J8" s="28">
        <v>8</v>
      </c>
      <c r="K8" s="40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x14ac:dyDescent="0.3">
      <c r="A9" s="295">
        <v>6</v>
      </c>
      <c r="B9" s="299" t="s">
        <v>241</v>
      </c>
      <c r="C9" s="299" t="s">
        <v>228</v>
      </c>
      <c r="D9" s="297">
        <v>86</v>
      </c>
      <c r="E9" s="297">
        <v>91</v>
      </c>
      <c r="F9" s="297">
        <v>88</v>
      </c>
      <c r="G9" s="297">
        <f t="shared" si="0"/>
        <v>265</v>
      </c>
      <c r="H9" s="296">
        <v>3</v>
      </c>
      <c r="I9" s="297">
        <v>777</v>
      </c>
      <c r="J9" s="298">
        <v>8</v>
      </c>
      <c r="V9" s="79"/>
    </row>
    <row r="10" spans="1:25" x14ac:dyDescent="0.3">
      <c r="A10" s="300">
        <v>1</v>
      </c>
      <c r="B10" s="304" t="s">
        <v>1478</v>
      </c>
      <c r="C10" s="304" t="s">
        <v>129</v>
      </c>
      <c r="D10" s="305">
        <v>87</v>
      </c>
      <c r="E10" s="305">
        <v>92</v>
      </c>
      <c r="F10" s="305">
        <v>87</v>
      </c>
      <c r="G10" s="305">
        <f t="shared" si="0"/>
        <v>266</v>
      </c>
      <c r="H10" s="301">
        <v>4</v>
      </c>
      <c r="I10" s="162">
        <v>769</v>
      </c>
      <c r="J10" s="112">
        <v>7</v>
      </c>
    </row>
    <row r="12" spans="1:25" x14ac:dyDescent="0.3">
      <c r="A12" s="414"/>
      <c r="B12" s="288" t="s">
        <v>29</v>
      </c>
      <c r="C12" s="289" t="s">
        <v>1617</v>
      </c>
      <c r="D12" s="289"/>
      <c r="E12" s="289" t="s">
        <v>1618</v>
      </c>
      <c r="F12" s="288"/>
      <c r="G12" s="288"/>
      <c r="H12" s="288"/>
      <c r="I12" s="288"/>
      <c r="J12" s="288"/>
    </row>
    <row r="13" spans="1:25" x14ac:dyDescent="0.3">
      <c r="A13" s="11">
        <v>3</v>
      </c>
      <c r="B13" s="290" t="s">
        <v>7</v>
      </c>
      <c r="C13" s="290" t="s">
        <v>8</v>
      </c>
      <c r="D13" s="291">
        <v>150</v>
      </c>
      <c r="E13" s="291">
        <v>20</v>
      </c>
      <c r="F13" s="291">
        <v>10</v>
      </c>
      <c r="G13" s="291" t="s">
        <v>9</v>
      </c>
      <c r="H13" s="291" t="s">
        <v>10</v>
      </c>
      <c r="I13" s="291" t="s">
        <v>11</v>
      </c>
      <c r="J13" s="292" t="s">
        <v>12</v>
      </c>
    </row>
    <row r="14" spans="1:25" x14ac:dyDescent="0.3">
      <c r="A14" s="293">
        <v>4</v>
      </c>
      <c r="B14" s="302" t="s">
        <v>1304</v>
      </c>
      <c r="C14" s="302" t="s">
        <v>48</v>
      </c>
      <c r="D14" s="294">
        <v>86</v>
      </c>
      <c r="E14" s="294">
        <v>86</v>
      </c>
      <c r="F14" s="294">
        <v>83</v>
      </c>
      <c r="G14" s="294">
        <f t="shared" ref="G14:G19" si="1">SUM(D14:F14)</f>
        <v>255</v>
      </c>
      <c r="H14" s="294">
        <v>6</v>
      </c>
      <c r="I14" s="294">
        <v>741</v>
      </c>
      <c r="J14" s="303">
        <v>15</v>
      </c>
    </row>
    <row r="15" spans="1:25" x14ac:dyDescent="0.3">
      <c r="A15" s="295">
        <v>1</v>
      </c>
      <c r="B15" s="299" t="s">
        <v>1619</v>
      </c>
      <c r="C15" s="299" t="s">
        <v>231</v>
      </c>
      <c r="D15" s="297">
        <v>86</v>
      </c>
      <c r="E15" s="297">
        <v>79</v>
      </c>
      <c r="F15" s="297">
        <v>81</v>
      </c>
      <c r="G15" s="297">
        <f t="shared" si="1"/>
        <v>246</v>
      </c>
      <c r="H15" s="296">
        <v>5</v>
      </c>
      <c r="I15" s="30">
        <v>738</v>
      </c>
      <c r="J15" s="31">
        <v>14</v>
      </c>
    </row>
    <row r="16" spans="1:25" x14ac:dyDescent="0.3">
      <c r="A16" s="295">
        <v>6</v>
      </c>
      <c r="B16" s="299" t="s">
        <v>1298</v>
      </c>
      <c r="C16" s="299" t="s">
        <v>48</v>
      </c>
      <c r="D16" s="297">
        <v>83</v>
      </c>
      <c r="E16" s="297">
        <v>75</v>
      </c>
      <c r="F16" s="297">
        <v>64</v>
      </c>
      <c r="G16" s="297">
        <f t="shared" si="1"/>
        <v>222</v>
      </c>
      <c r="H16" s="296">
        <v>3</v>
      </c>
      <c r="I16" s="297">
        <v>716</v>
      </c>
      <c r="J16" s="298">
        <v>13</v>
      </c>
    </row>
    <row r="17" spans="1:13" x14ac:dyDescent="0.3">
      <c r="A17" s="295">
        <v>3</v>
      </c>
      <c r="B17" s="299" t="s">
        <v>1620</v>
      </c>
      <c r="C17" s="299" t="s">
        <v>231</v>
      </c>
      <c r="D17" s="297">
        <v>80</v>
      </c>
      <c r="E17" s="297">
        <v>82</v>
      </c>
      <c r="F17" s="297">
        <v>74</v>
      </c>
      <c r="G17" s="297">
        <f t="shared" si="1"/>
        <v>236</v>
      </c>
      <c r="H17" s="296">
        <v>4</v>
      </c>
      <c r="I17" s="297">
        <v>717</v>
      </c>
      <c r="J17" s="298">
        <v>12</v>
      </c>
    </row>
    <row r="18" spans="1:13" x14ac:dyDescent="0.3">
      <c r="A18" s="295">
        <v>2</v>
      </c>
      <c r="B18" s="299" t="s">
        <v>1621</v>
      </c>
      <c r="C18" s="299" t="s">
        <v>231</v>
      </c>
      <c r="D18" s="297">
        <v>78</v>
      </c>
      <c r="E18" s="297">
        <v>58</v>
      </c>
      <c r="F18" s="297">
        <v>79</v>
      </c>
      <c r="G18" s="297">
        <f t="shared" si="1"/>
        <v>215</v>
      </c>
      <c r="H18" s="296">
        <v>2</v>
      </c>
      <c r="I18" s="297">
        <v>620</v>
      </c>
      <c r="J18" s="298">
        <v>5</v>
      </c>
    </row>
    <row r="19" spans="1:13" x14ac:dyDescent="0.3">
      <c r="A19" s="300">
        <v>5</v>
      </c>
      <c r="B19" s="304" t="s">
        <v>47</v>
      </c>
      <c r="C19" s="304" t="s">
        <v>48</v>
      </c>
      <c r="D19" s="305">
        <v>73</v>
      </c>
      <c r="E19" s="305">
        <v>69</v>
      </c>
      <c r="F19" s="305">
        <v>64</v>
      </c>
      <c r="G19" s="305">
        <f t="shared" si="1"/>
        <v>206</v>
      </c>
      <c r="H19" s="301">
        <v>1</v>
      </c>
      <c r="I19" s="305">
        <v>611</v>
      </c>
      <c r="J19" s="306">
        <v>4</v>
      </c>
    </row>
    <row r="21" spans="1:13" ht="16.5" x14ac:dyDescent="0.35">
      <c r="B21" s="307" t="s">
        <v>1310</v>
      </c>
    </row>
    <row r="23" spans="1:13" x14ac:dyDescent="0.3">
      <c r="B23" s="18" t="s">
        <v>1311</v>
      </c>
      <c r="C23" s="18"/>
      <c r="D23" s="18"/>
      <c r="E23" s="18"/>
      <c r="F23" s="39" t="s">
        <v>71</v>
      </c>
      <c r="G23" s="18"/>
    </row>
    <row r="24" spans="1:13" x14ac:dyDescent="0.3">
      <c r="B24" s="18" t="s">
        <v>72</v>
      </c>
      <c r="C24" s="18"/>
      <c r="D24" s="18"/>
      <c r="E24" s="18"/>
      <c r="F24" s="18"/>
      <c r="G24" s="18"/>
      <c r="M24" s="415"/>
    </row>
  </sheetData>
  <mergeCells count="1">
    <mergeCell ref="E2:J2"/>
  </mergeCells>
  <hyperlinks>
    <hyperlink ref="B2" location="'Index'!A3" tooltip="Go to the Index sheet" display="á" xr:uid="{B31CC940-B44B-47DB-9C94-F00A220D8C96}"/>
  </hyperlinks>
  <printOptions horizontalCentered="1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AB74-D5E9-40EA-AAA3-81B8EC348609}">
  <sheetPr>
    <tabColor theme="9" tint="0.39997558519241921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11" width="5" style="18" customWidth="1"/>
    <col min="12" max="12" width="1.7109375" style="18" customWidth="1"/>
    <col min="13" max="13" width="2.7109375" style="18" customWidth="1"/>
    <col min="14" max="15" width="20.7109375" style="18" customWidth="1"/>
    <col min="16" max="22" width="5" style="18" customWidth="1"/>
    <col min="23" max="25" width="4.140625" style="18" customWidth="1"/>
    <col min="26" max="27" width="4.140625" customWidth="1"/>
  </cols>
  <sheetData>
    <row r="1" spans="1:25" ht="18" x14ac:dyDescent="0.35">
      <c r="A1" s="1"/>
      <c r="B1" s="2" t="s">
        <v>0</v>
      </c>
      <c r="C1" s="2"/>
      <c r="D1" s="3"/>
      <c r="E1" s="3"/>
      <c r="F1" s="3"/>
      <c r="G1" s="3"/>
      <c r="H1" s="3"/>
      <c r="I1" s="4" t="s">
        <v>1</v>
      </c>
      <c r="J1" s="3"/>
      <c r="K1" s="3"/>
      <c r="L1" s="4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A2" s="1"/>
      <c r="B2" s="5" t="s">
        <v>2</v>
      </c>
      <c r="C2" s="6"/>
      <c r="D2" s="3"/>
      <c r="E2" s="3"/>
      <c r="F2" s="7" t="s">
        <v>3</v>
      </c>
      <c r="G2" s="7"/>
      <c r="H2" s="7"/>
      <c r="I2" s="7"/>
      <c r="J2" s="7"/>
      <c r="K2" s="7"/>
      <c r="L2" s="3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customHeight="1" x14ac:dyDescent="0.3">
      <c r="A3" s="8"/>
      <c r="B3" s="9" t="s">
        <v>4</v>
      </c>
      <c r="C3" s="10" t="s">
        <v>5</v>
      </c>
      <c r="D3" s="10"/>
      <c r="E3" s="10" t="s">
        <v>6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5.75" customHeight="1" x14ac:dyDescent="0.3">
      <c r="A4" s="11">
        <v>4</v>
      </c>
      <c r="B4" s="12" t="s">
        <v>7</v>
      </c>
      <c r="C4" s="13" t="s">
        <v>8</v>
      </c>
      <c r="D4" s="14"/>
      <c r="E4" s="14"/>
      <c r="F4" s="14"/>
      <c r="G4" s="15"/>
      <c r="H4" s="16" t="s">
        <v>9</v>
      </c>
      <c r="I4" s="16" t="s">
        <v>10</v>
      </c>
      <c r="J4" s="16" t="s">
        <v>11</v>
      </c>
      <c r="K4" s="17" t="s">
        <v>12</v>
      </c>
    </row>
    <row r="5" spans="1:25" ht="15.75" customHeight="1" x14ac:dyDescent="0.3">
      <c r="A5" s="19">
        <v>2</v>
      </c>
      <c r="B5" s="20" t="s">
        <v>13</v>
      </c>
      <c r="C5" s="20" t="s">
        <v>14</v>
      </c>
      <c r="D5" s="21">
        <v>46</v>
      </c>
      <c r="E5" s="21">
        <v>47</v>
      </c>
      <c r="F5" s="21">
        <v>46</v>
      </c>
      <c r="G5" s="21">
        <v>49</v>
      </c>
      <c r="H5" s="21">
        <f t="shared" ref="H5:H13" si="0">SUM(D5:G5)</f>
        <v>188</v>
      </c>
      <c r="I5" s="21">
        <v>8</v>
      </c>
      <c r="J5" s="21">
        <v>577</v>
      </c>
      <c r="K5" s="22">
        <v>26</v>
      </c>
    </row>
    <row r="6" spans="1:25" ht="15.75" customHeight="1" x14ac:dyDescent="0.3">
      <c r="A6" s="23">
        <v>8</v>
      </c>
      <c r="B6" s="24" t="s">
        <v>15</v>
      </c>
      <c r="C6" s="24" t="s">
        <v>16</v>
      </c>
      <c r="D6" s="25">
        <v>48</v>
      </c>
      <c r="E6" s="25">
        <v>48</v>
      </c>
      <c r="F6" s="26">
        <v>50</v>
      </c>
      <c r="G6" s="26">
        <v>50</v>
      </c>
      <c r="H6" s="25">
        <f t="shared" si="0"/>
        <v>196</v>
      </c>
      <c r="I6" s="27">
        <v>9</v>
      </c>
      <c r="J6" s="25">
        <v>567</v>
      </c>
      <c r="K6" s="28">
        <v>23</v>
      </c>
    </row>
    <row r="7" spans="1:25" ht="15.75" customHeight="1" x14ac:dyDescent="0.3">
      <c r="A7" s="23">
        <v>7</v>
      </c>
      <c r="B7" s="24" t="s">
        <v>17</v>
      </c>
      <c r="C7" s="24" t="s">
        <v>18</v>
      </c>
      <c r="D7" s="25">
        <v>48</v>
      </c>
      <c r="E7" s="25">
        <v>45</v>
      </c>
      <c r="F7" s="25">
        <v>46</v>
      </c>
      <c r="G7" s="25">
        <v>46</v>
      </c>
      <c r="H7" s="25">
        <f t="shared" si="0"/>
        <v>185</v>
      </c>
      <c r="I7" s="27">
        <v>6</v>
      </c>
      <c r="J7" s="25">
        <v>559</v>
      </c>
      <c r="K7" s="28">
        <v>22</v>
      </c>
    </row>
    <row r="8" spans="1:25" ht="15.75" customHeight="1" x14ac:dyDescent="0.3">
      <c r="A8" s="23">
        <v>4</v>
      </c>
      <c r="B8" s="24" t="s">
        <v>19</v>
      </c>
      <c r="C8" s="24" t="s">
        <v>20</v>
      </c>
      <c r="D8" s="25">
        <v>46</v>
      </c>
      <c r="E8" s="25">
        <v>47</v>
      </c>
      <c r="F8" s="25">
        <v>49</v>
      </c>
      <c r="G8" s="25">
        <v>42</v>
      </c>
      <c r="H8" s="25">
        <f t="shared" si="0"/>
        <v>184</v>
      </c>
      <c r="I8" s="27">
        <v>5</v>
      </c>
      <c r="J8" s="25">
        <v>549</v>
      </c>
      <c r="K8" s="28">
        <v>18</v>
      </c>
    </row>
    <row r="9" spans="1:25" ht="15.75" customHeight="1" x14ac:dyDescent="0.3">
      <c r="A9" s="23">
        <v>5</v>
      </c>
      <c r="B9" s="24" t="s">
        <v>21</v>
      </c>
      <c r="C9" s="24" t="s">
        <v>16</v>
      </c>
      <c r="D9" s="25">
        <v>47</v>
      </c>
      <c r="E9" s="25">
        <v>49</v>
      </c>
      <c r="F9" s="25">
        <v>44</v>
      </c>
      <c r="G9" s="25">
        <v>48</v>
      </c>
      <c r="H9" s="25">
        <f t="shared" si="0"/>
        <v>188</v>
      </c>
      <c r="I9" s="27">
        <v>8</v>
      </c>
      <c r="J9" s="25">
        <v>541</v>
      </c>
      <c r="K9" s="28">
        <v>15</v>
      </c>
    </row>
    <row r="10" spans="1:25" ht="15.75" customHeight="1" x14ac:dyDescent="0.3">
      <c r="A10" s="23">
        <v>6</v>
      </c>
      <c r="B10" s="24" t="s">
        <v>22</v>
      </c>
      <c r="C10" s="24" t="s">
        <v>16</v>
      </c>
      <c r="D10" s="25">
        <v>40</v>
      </c>
      <c r="E10" s="29">
        <v>43</v>
      </c>
      <c r="F10" s="25">
        <v>47</v>
      </c>
      <c r="G10" s="25">
        <v>45</v>
      </c>
      <c r="H10" s="25">
        <f t="shared" si="0"/>
        <v>175</v>
      </c>
      <c r="I10" s="27">
        <v>3</v>
      </c>
      <c r="J10" s="25">
        <v>536</v>
      </c>
      <c r="K10" s="28">
        <v>13</v>
      </c>
    </row>
    <row r="11" spans="1:25" ht="15.75" customHeight="1" x14ac:dyDescent="0.3">
      <c r="A11" s="23">
        <v>1</v>
      </c>
      <c r="B11" s="24" t="s">
        <v>23</v>
      </c>
      <c r="C11" s="24" t="s">
        <v>24</v>
      </c>
      <c r="D11" s="25">
        <v>46</v>
      </c>
      <c r="E11" s="25">
        <v>43</v>
      </c>
      <c r="F11" s="25">
        <v>47</v>
      </c>
      <c r="G11" s="25">
        <v>44</v>
      </c>
      <c r="H11" s="25">
        <f t="shared" si="0"/>
        <v>180</v>
      </c>
      <c r="I11" s="27">
        <v>4</v>
      </c>
      <c r="J11" s="30">
        <v>535</v>
      </c>
      <c r="K11" s="31">
        <v>12</v>
      </c>
    </row>
    <row r="12" spans="1:25" ht="15.75" customHeight="1" x14ac:dyDescent="0.3">
      <c r="A12" s="23">
        <v>3</v>
      </c>
      <c r="B12" s="24" t="s">
        <v>25</v>
      </c>
      <c r="C12" s="24" t="s">
        <v>26</v>
      </c>
      <c r="D12" s="26" t="s">
        <v>27</v>
      </c>
      <c r="E12" s="26"/>
      <c r="F12" s="26"/>
      <c r="G12" s="25"/>
      <c r="H12" s="25">
        <f t="shared" si="0"/>
        <v>0</v>
      </c>
      <c r="I12" s="27">
        <v>0</v>
      </c>
      <c r="J12" s="25">
        <v>0</v>
      </c>
      <c r="K12" s="28">
        <v>0</v>
      </c>
    </row>
    <row r="13" spans="1:25" ht="15.75" customHeight="1" x14ac:dyDescent="0.3">
      <c r="A13" s="32">
        <v>9</v>
      </c>
      <c r="B13" s="33" t="s">
        <v>28</v>
      </c>
      <c r="C13" s="33" t="s">
        <v>26</v>
      </c>
      <c r="D13" s="34" t="s">
        <v>27</v>
      </c>
      <c r="E13" s="34"/>
      <c r="F13" s="34"/>
      <c r="G13" s="34"/>
      <c r="H13" s="34">
        <f t="shared" si="0"/>
        <v>0</v>
      </c>
      <c r="I13" s="35">
        <v>0</v>
      </c>
      <c r="J13" s="34">
        <v>0</v>
      </c>
      <c r="K13" s="36">
        <v>0</v>
      </c>
    </row>
    <row r="14" spans="1:25" ht="15.75" customHeight="1" x14ac:dyDescent="0.3">
      <c r="A14" s="18"/>
    </row>
    <row r="15" spans="1:25" ht="15.75" customHeight="1" x14ac:dyDescent="0.3">
      <c r="A15" s="8"/>
      <c r="B15" s="9" t="s">
        <v>29</v>
      </c>
      <c r="C15" s="10" t="s">
        <v>30</v>
      </c>
      <c r="D15" s="10"/>
      <c r="E15" s="10" t="s">
        <v>31</v>
      </c>
      <c r="F15" s="9"/>
      <c r="G15" s="9"/>
      <c r="H15" s="9"/>
      <c r="I15" s="9"/>
      <c r="J15" s="9"/>
      <c r="K15" s="9"/>
    </row>
    <row r="16" spans="1:25" ht="15.75" customHeight="1" x14ac:dyDescent="0.3">
      <c r="A16" s="11">
        <v>4</v>
      </c>
      <c r="B16" s="12" t="s">
        <v>7</v>
      </c>
      <c r="C16" s="13" t="s">
        <v>8</v>
      </c>
      <c r="D16" s="14"/>
      <c r="E16" s="14"/>
      <c r="F16" s="14"/>
      <c r="G16" s="15"/>
      <c r="H16" s="16" t="s">
        <v>9</v>
      </c>
      <c r="I16" s="16" t="s">
        <v>10</v>
      </c>
      <c r="J16" s="16" t="s">
        <v>11</v>
      </c>
      <c r="K16" s="17" t="s">
        <v>12</v>
      </c>
    </row>
    <row r="17" spans="1:11" ht="15.75" customHeight="1" x14ac:dyDescent="0.3">
      <c r="A17" s="19">
        <v>5</v>
      </c>
      <c r="B17" s="20" t="s">
        <v>32</v>
      </c>
      <c r="C17" s="20" t="s">
        <v>16</v>
      </c>
      <c r="D17" s="21">
        <v>45</v>
      </c>
      <c r="E17" s="21">
        <v>44</v>
      </c>
      <c r="F17" s="21">
        <v>44</v>
      </c>
      <c r="G17" s="21">
        <v>46</v>
      </c>
      <c r="H17" s="21">
        <f t="shared" ref="H17:H25" si="1">SUM(D17:G17)</f>
        <v>179</v>
      </c>
      <c r="I17" s="21">
        <v>7</v>
      </c>
      <c r="J17" s="21">
        <v>547</v>
      </c>
      <c r="K17" s="22">
        <v>25</v>
      </c>
    </row>
    <row r="18" spans="1:11" ht="15.75" customHeight="1" x14ac:dyDescent="0.3">
      <c r="A18" s="23">
        <v>7</v>
      </c>
      <c r="B18" s="24" t="s">
        <v>33</v>
      </c>
      <c r="C18" s="24" t="s">
        <v>34</v>
      </c>
      <c r="D18" s="25">
        <v>48</v>
      </c>
      <c r="E18" s="25">
        <v>48</v>
      </c>
      <c r="F18" s="25">
        <v>47</v>
      </c>
      <c r="G18" s="25">
        <v>47</v>
      </c>
      <c r="H18" s="25">
        <f t="shared" si="1"/>
        <v>190</v>
      </c>
      <c r="I18" s="27">
        <v>9</v>
      </c>
      <c r="J18" s="25">
        <v>551</v>
      </c>
      <c r="K18" s="28">
        <v>23</v>
      </c>
    </row>
    <row r="19" spans="1:11" ht="15.75" customHeight="1" x14ac:dyDescent="0.3">
      <c r="A19" s="23">
        <v>9</v>
      </c>
      <c r="B19" s="24" t="s">
        <v>35</v>
      </c>
      <c r="C19" s="24" t="s">
        <v>16</v>
      </c>
      <c r="D19" s="25">
        <v>45</v>
      </c>
      <c r="E19" s="25">
        <v>47</v>
      </c>
      <c r="F19" s="25">
        <v>45</v>
      </c>
      <c r="G19" s="25">
        <v>47</v>
      </c>
      <c r="H19" s="25">
        <f t="shared" si="1"/>
        <v>184</v>
      </c>
      <c r="I19" s="27">
        <v>8</v>
      </c>
      <c r="J19" s="25">
        <v>547</v>
      </c>
      <c r="K19" s="28">
        <v>23</v>
      </c>
    </row>
    <row r="20" spans="1:11" ht="15.75" customHeight="1" x14ac:dyDescent="0.3">
      <c r="A20" s="23">
        <v>6</v>
      </c>
      <c r="B20" s="24" t="s">
        <v>36</v>
      </c>
      <c r="C20" s="24" t="s">
        <v>16</v>
      </c>
      <c r="D20" s="25">
        <v>46</v>
      </c>
      <c r="E20" s="25">
        <v>43</v>
      </c>
      <c r="F20" s="25">
        <v>47</v>
      </c>
      <c r="G20" s="25">
        <v>40</v>
      </c>
      <c r="H20" s="25">
        <f t="shared" si="1"/>
        <v>176</v>
      </c>
      <c r="I20" s="27">
        <v>6</v>
      </c>
      <c r="J20" s="25">
        <v>527</v>
      </c>
      <c r="K20" s="28">
        <v>15</v>
      </c>
    </row>
    <row r="21" spans="1:11" ht="15.75" customHeight="1" x14ac:dyDescent="0.3">
      <c r="A21" s="23">
        <v>3</v>
      </c>
      <c r="B21" s="24" t="s">
        <v>37</v>
      </c>
      <c r="C21" s="24" t="s">
        <v>38</v>
      </c>
      <c r="D21" s="25">
        <v>43</v>
      </c>
      <c r="E21" s="25">
        <v>40</v>
      </c>
      <c r="F21" s="25">
        <v>46</v>
      </c>
      <c r="G21" s="25">
        <v>43</v>
      </c>
      <c r="H21" s="25">
        <f t="shared" si="1"/>
        <v>172</v>
      </c>
      <c r="I21" s="27">
        <v>3</v>
      </c>
      <c r="J21" s="25">
        <v>527</v>
      </c>
      <c r="K21" s="28">
        <v>14</v>
      </c>
    </row>
    <row r="22" spans="1:11" ht="15.75" customHeight="1" x14ac:dyDescent="0.3">
      <c r="A22" s="23">
        <v>8</v>
      </c>
      <c r="B22" s="24" t="s">
        <v>39</v>
      </c>
      <c r="C22" s="24" t="s">
        <v>40</v>
      </c>
      <c r="D22" s="25">
        <v>43</v>
      </c>
      <c r="E22" s="25">
        <v>47</v>
      </c>
      <c r="F22" s="25">
        <v>38</v>
      </c>
      <c r="G22" s="25">
        <v>44</v>
      </c>
      <c r="H22" s="25">
        <f t="shared" si="1"/>
        <v>172</v>
      </c>
      <c r="I22" s="27">
        <v>3</v>
      </c>
      <c r="J22" s="25">
        <v>522</v>
      </c>
      <c r="K22" s="28">
        <v>10</v>
      </c>
    </row>
    <row r="23" spans="1:11" ht="15.75" customHeight="1" x14ac:dyDescent="0.3">
      <c r="A23" s="23">
        <v>2</v>
      </c>
      <c r="B23" s="24" t="s">
        <v>41</v>
      </c>
      <c r="C23" s="24" t="s">
        <v>24</v>
      </c>
      <c r="D23" s="25">
        <v>44</v>
      </c>
      <c r="E23" s="25">
        <v>47</v>
      </c>
      <c r="F23" s="25">
        <v>41</v>
      </c>
      <c r="G23" s="25">
        <v>40</v>
      </c>
      <c r="H23" s="25">
        <f t="shared" si="1"/>
        <v>172</v>
      </c>
      <c r="I23" s="27">
        <v>3</v>
      </c>
      <c r="J23" s="25">
        <v>521</v>
      </c>
      <c r="K23" s="28">
        <v>10</v>
      </c>
    </row>
    <row r="24" spans="1:11" ht="15.75" customHeight="1" x14ac:dyDescent="0.3">
      <c r="A24" s="23">
        <v>4</v>
      </c>
      <c r="B24" s="24" t="s">
        <v>42</v>
      </c>
      <c r="C24" s="24" t="s">
        <v>38</v>
      </c>
      <c r="D24" s="25">
        <v>42</v>
      </c>
      <c r="E24" s="25">
        <v>41</v>
      </c>
      <c r="F24" s="25">
        <v>44</v>
      </c>
      <c r="G24" s="25">
        <v>48</v>
      </c>
      <c r="H24" s="25">
        <f t="shared" si="1"/>
        <v>175</v>
      </c>
      <c r="I24" s="27">
        <v>5</v>
      </c>
      <c r="J24" s="25">
        <v>520</v>
      </c>
      <c r="K24" s="28">
        <v>10</v>
      </c>
    </row>
    <row r="25" spans="1:11" ht="15.75" customHeight="1" x14ac:dyDescent="0.3">
      <c r="A25" s="32">
        <v>1</v>
      </c>
      <c r="B25" s="33" t="s">
        <v>43</v>
      </c>
      <c r="C25" s="33" t="s">
        <v>14</v>
      </c>
      <c r="D25" s="34">
        <v>45</v>
      </c>
      <c r="E25" s="34">
        <v>45</v>
      </c>
      <c r="F25" s="34">
        <v>40</v>
      </c>
      <c r="G25" s="34">
        <v>43</v>
      </c>
      <c r="H25" s="34">
        <f t="shared" si="1"/>
        <v>173</v>
      </c>
      <c r="I25" s="35">
        <v>4</v>
      </c>
      <c r="J25" s="37">
        <v>509</v>
      </c>
      <c r="K25" s="38">
        <v>10</v>
      </c>
    </row>
    <row r="26" spans="1:11" ht="15.75" customHeight="1" x14ac:dyDescent="0.3">
      <c r="A26" s="18"/>
    </row>
    <row r="27" spans="1:11" ht="15.75" customHeight="1" x14ac:dyDescent="0.3">
      <c r="A27" s="8"/>
      <c r="B27" s="9" t="s">
        <v>44</v>
      </c>
      <c r="C27" s="10" t="s">
        <v>45</v>
      </c>
      <c r="D27" s="10"/>
      <c r="E27" s="10" t="s">
        <v>46</v>
      </c>
      <c r="F27" s="9"/>
      <c r="G27" s="9"/>
      <c r="H27" s="9"/>
      <c r="I27" s="9"/>
      <c r="J27" s="9"/>
      <c r="K27" s="9"/>
    </row>
    <row r="28" spans="1:11" ht="15.75" customHeight="1" x14ac:dyDescent="0.3">
      <c r="A28" s="11">
        <v>4</v>
      </c>
      <c r="B28" s="12" t="s">
        <v>7</v>
      </c>
      <c r="C28" s="13" t="s">
        <v>8</v>
      </c>
      <c r="D28" s="14"/>
      <c r="E28" s="14"/>
      <c r="F28" s="14"/>
      <c r="G28" s="15"/>
      <c r="H28" s="16" t="s">
        <v>9</v>
      </c>
      <c r="I28" s="16" t="s">
        <v>10</v>
      </c>
      <c r="J28" s="16" t="s">
        <v>11</v>
      </c>
      <c r="K28" s="17" t="s">
        <v>12</v>
      </c>
    </row>
    <row r="29" spans="1:11" ht="15.75" customHeight="1" x14ac:dyDescent="0.3">
      <c r="A29" s="19">
        <v>7</v>
      </c>
      <c r="B29" s="20" t="s">
        <v>47</v>
      </c>
      <c r="C29" s="20" t="s">
        <v>48</v>
      </c>
      <c r="D29" s="21">
        <v>47</v>
      </c>
      <c r="E29" s="21">
        <v>40</v>
      </c>
      <c r="F29" s="21">
        <v>45</v>
      </c>
      <c r="G29" s="21">
        <v>45</v>
      </c>
      <c r="H29" s="21">
        <f t="shared" ref="H29:H36" si="2">SUM(D29:G29)</f>
        <v>177</v>
      </c>
      <c r="I29" s="21">
        <v>8</v>
      </c>
      <c r="J29" s="21">
        <v>532</v>
      </c>
      <c r="K29" s="22">
        <v>21</v>
      </c>
    </row>
    <row r="30" spans="1:11" ht="15.75" customHeight="1" x14ac:dyDescent="0.3">
      <c r="A30" s="23">
        <v>2</v>
      </c>
      <c r="B30" s="24" t="s">
        <v>49</v>
      </c>
      <c r="C30" s="24" t="s">
        <v>48</v>
      </c>
      <c r="D30" s="25">
        <v>46</v>
      </c>
      <c r="E30" s="25">
        <v>44</v>
      </c>
      <c r="F30" s="25">
        <v>42</v>
      </c>
      <c r="G30" s="25">
        <v>40</v>
      </c>
      <c r="H30" s="25">
        <f t="shared" si="2"/>
        <v>172</v>
      </c>
      <c r="I30" s="27">
        <v>4</v>
      </c>
      <c r="J30" s="25">
        <v>529</v>
      </c>
      <c r="K30" s="28">
        <v>19</v>
      </c>
    </row>
    <row r="31" spans="1:11" ht="15.75" customHeight="1" x14ac:dyDescent="0.3">
      <c r="A31" s="23">
        <v>6</v>
      </c>
      <c r="B31" s="24" t="s">
        <v>50</v>
      </c>
      <c r="C31" s="24" t="s">
        <v>16</v>
      </c>
      <c r="D31" s="25">
        <v>44</v>
      </c>
      <c r="E31" s="25">
        <v>40</v>
      </c>
      <c r="F31" s="25">
        <v>47</v>
      </c>
      <c r="G31" s="25">
        <v>46</v>
      </c>
      <c r="H31" s="25">
        <f t="shared" si="2"/>
        <v>177</v>
      </c>
      <c r="I31" s="27">
        <v>8</v>
      </c>
      <c r="J31" s="25">
        <v>518</v>
      </c>
      <c r="K31" s="28">
        <v>18</v>
      </c>
    </row>
    <row r="32" spans="1:11" ht="15.75" customHeight="1" x14ac:dyDescent="0.3">
      <c r="A32" s="23">
        <v>4</v>
      </c>
      <c r="B32" s="24" t="s">
        <v>51</v>
      </c>
      <c r="C32" s="24" t="s">
        <v>16</v>
      </c>
      <c r="D32" s="25">
        <v>44</v>
      </c>
      <c r="E32" s="25">
        <v>45</v>
      </c>
      <c r="F32" s="25">
        <v>39</v>
      </c>
      <c r="G32" s="25">
        <v>45</v>
      </c>
      <c r="H32" s="25">
        <f t="shared" si="2"/>
        <v>173</v>
      </c>
      <c r="I32" s="27">
        <v>5</v>
      </c>
      <c r="J32" s="25">
        <v>511</v>
      </c>
      <c r="K32" s="28">
        <v>14</v>
      </c>
    </row>
    <row r="33" spans="1:11" ht="15.75" customHeight="1" x14ac:dyDescent="0.3">
      <c r="A33" s="23">
        <v>8</v>
      </c>
      <c r="B33" s="24" t="s">
        <v>52</v>
      </c>
      <c r="C33" s="24" t="s">
        <v>16</v>
      </c>
      <c r="D33" s="25">
        <v>45</v>
      </c>
      <c r="E33" s="25">
        <v>42</v>
      </c>
      <c r="F33" s="25">
        <v>43</v>
      </c>
      <c r="G33" s="25">
        <v>44</v>
      </c>
      <c r="H33" s="25">
        <f t="shared" si="2"/>
        <v>174</v>
      </c>
      <c r="I33" s="27">
        <v>6</v>
      </c>
      <c r="J33" s="25">
        <v>506</v>
      </c>
      <c r="K33" s="28">
        <v>12</v>
      </c>
    </row>
    <row r="34" spans="1:11" ht="15.75" customHeight="1" x14ac:dyDescent="0.3">
      <c r="A34" s="23">
        <v>1</v>
      </c>
      <c r="B34" s="24" t="s">
        <v>53</v>
      </c>
      <c r="C34" s="24" t="s">
        <v>16</v>
      </c>
      <c r="D34" s="25">
        <v>37</v>
      </c>
      <c r="E34" s="25">
        <v>46</v>
      </c>
      <c r="F34" s="25">
        <v>41</v>
      </c>
      <c r="G34" s="25">
        <v>43</v>
      </c>
      <c r="H34" s="25">
        <f t="shared" si="2"/>
        <v>167</v>
      </c>
      <c r="I34" s="27">
        <v>3</v>
      </c>
      <c r="J34" s="30">
        <v>494</v>
      </c>
      <c r="K34" s="31">
        <v>10</v>
      </c>
    </row>
    <row r="35" spans="1:11" ht="15.75" customHeight="1" x14ac:dyDescent="0.3">
      <c r="A35" s="23">
        <v>5</v>
      </c>
      <c r="B35" s="24" t="s">
        <v>54</v>
      </c>
      <c r="C35" s="24" t="s">
        <v>16</v>
      </c>
      <c r="D35" s="25">
        <v>42</v>
      </c>
      <c r="E35" s="25">
        <v>41</v>
      </c>
      <c r="F35" s="25">
        <v>40</v>
      </c>
      <c r="G35" s="25">
        <v>42</v>
      </c>
      <c r="H35" s="25">
        <f t="shared" si="2"/>
        <v>165</v>
      </c>
      <c r="I35" s="27">
        <v>2</v>
      </c>
      <c r="J35" s="25">
        <v>499</v>
      </c>
      <c r="K35" s="28">
        <v>8</v>
      </c>
    </row>
    <row r="36" spans="1:11" ht="15.75" customHeight="1" x14ac:dyDescent="0.3">
      <c r="A36" s="32">
        <v>3</v>
      </c>
      <c r="B36" s="33" t="s">
        <v>55</v>
      </c>
      <c r="C36" s="33" t="s">
        <v>56</v>
      </c>
      <c r="D36" s="34">
        <v>37</v>
      </c>
      <c r="E36" s="34">
        <v>41</v>
      </c>
      <c r="F36" s="34">
        <v>43</v>
      </c>
      <c r="G36" s="34">
        <v>40</v>
      </c>
      <c r="H36" s="34">
        <f t="shared" si="2"/>
        <v>161</v>
      </c>
      <c r="I36" s="35">
        <v>1</v>
      </c>
      <c r="J36" s="34">
        <v>489</v>
      </c>
      <c r="K36" s="36">
        <v>8</v>
      </c>
    </row>
    <row r="37" spans="1:11" ht="15.75" customHeight="1" x14ac:dyDescent="0.3">
      <c r="A37" s="18"/>
    </row>
    <row r="38" spans="1:11" ht="15.75" customHeight="1" x14ac:dyDescent="0.3">
      <c r="A38" s="8"/>
      <c r="B38" s="9" t="s">
        <v>57</v>
      </c>
      <c r="C38" s="10" t="s">
        <v>58</v>
      </c>
      <c r="D38" s="10"/>
      <c r="E38" s="10" t="s">
        <v>59</v>
      </c>
      <c r="F38" s="9"/>
      <c r="G38" s="9"/>
      <c r="H38" s="9"/>
      <c r="I38" s="9"/>
      <c r="J38" s="9"/>
      <c r="K38" s="9"/>
    </row>
    <row r="39" spans="1:11" ht="15.75" customHeight="1" x14ac:dyDescent="0.3">
      <c r="A39" s="11">
        <v>4</v>
      </c>
      <c r="B39" s="12" t="s">
        <v>7</v>
      </c>
      <c r="C39" s="13" t="s">
        <v>8</v>
      </c>
      <c r="D39" s="14"/>
      <c r="E39" s="14"/>
      <c r="F39" s="14"/>
      <c r="G39" s="15"/>
      <c r="H39" s="16" t="s">
        <v>9</v>
      </c>
      <c r="I39" s="16" t="s">
        <v>10</v>
      </c>
      <c r="J39" s="16" t="s">
        <v>11</v>
      </c>
      <c r="K39" s="17" t="s">
        <v>12</v>
      </c>
    </row>
    <row r="40" spans="1:11" ht="15.75" customHeight="1" x14ac:dyDescent="0.3">
      <c r="A40" s="19">
        <v>4</v>
      </c>
      <c r="B40" s="20" t="s">
        <v>60</v>
      </c>
      <c r="C40" s="20" t="s">
        <v>61</v>
      </c>
      <c r="D40" s="21">
        <v>47</v>
      </c>
      <c r="E40" s="21">
        <v>45</v>
      </c>
      <c r="F40" s="21">
        <v>40</v>
      </c>
      <c r="G40" s="21">
        <v>46</v>
      </c>
      <c r="H40" s="21">
        <f t="shared" ref="H40:H47" si="3">SUM(D40:G40)</f>
        <v>178</v>
      </c>
      <c r="I40" s="21">
        <v>8</v>
      </c>
      <c r="J40" s="21">
        <v>511</v>
      </c>
      <c r="K40" s="22">
        <v>22</v>
      </c>
    </row>
    <row r="41" spans="1:11" ht="15.75" customHeight="1" x14ac:dyDescent="0.3">
      <c r="A41" s="23">
        <v>2</v>
      </c>
      <c r="B41" s="24" t="s">
        <v>62</v>
      </c>
      <c r="C41" s="24" t="s">
        <v>63</v>
      </c>
      <c r="D41" s="25">
        <v>43</v>
      </c>
      <c r="E41" s="25">
        <v>38</v>
      </c>
      <c r="F41" s="25">
        <v>47</v>
      </c>
      <c r="G41" s="25">
        <v>42</v>
      </c>
      <c r="H41" s="25">
        <f t="shared" si="3"/>
        <v>170</v>
      </c>
      <c r="I41" s="27">
        <v>7</v>
      </c>
      <c r="J41" s="25">
        <v>503</v>
      </c>
      <c r="K41" s="28">
        <v>21</v>
      </c>
    </row>
    <row r="42" spans="1:11" ht="15.75" customHeight="1" x14ac:dyDescent="0.3">
      <c r="A42" s="23">
        <v>6</v>
      </c>
      <c r="B42" s="24" t="s">
        <v>64</v>
      </c>
      <c r="C42" s="24" t="s">
        <v>16</v>
      </c>
      <c r="D42" s="25">
        <v>43</v>
      </c>
      <c r="E42" s="25">
        <v>44</v>
      </c>
      <c r="F42" s="25">
        <v>39</v>
      </c>
      <c r="G42" s="25">
        <v>43</v>
      </c>
      <c r="H42" s="25">
        <f t="shared" si="3"/>
        <v>169</v>
      </c>
      <c r="I42" s="27">
        <v>6</v>
      </c>
      <c r="J42" s="25">
        <v>477</v>
      </c>
      <c r="K42" s="28">
        <v>13</v>
      </c>
    </row>
    <row r="43" spans="1:11" ht="15.75" customHeight="1" x14ac:dyDescent="0.3">
      <c r="A43" s="23">
        <v>7</v>
      </c>
      <c r="B43" s="24" t="s">
        <v>65</v>
      </c>
      <c r="C43" s="24" t="s">
        <v>24</v>
      </c>
      <c r="D43" s="25">
        <v>37</v>
      </c>
      <c r="E43" s="25">
        <v>44</v>
      </c>
      <c r="F43" s="25">
        <v>37</v>
      </c>
      <c r="G43" s="25">
        <v>44</v>
      </c>
      <c r="H43" s="25">
        <f t="shared" si="3"/>
        <v>162</v>
      </c>
      <c r="I43" s="27">
        <v>5</v>
      </c>
      <c r="J43" s="25">
        <v>337</v>
      </c>
      <c r="K43" s="28">
        <v>13</v>
      </c>
    </row>
    <row r="44" spans="1:11" ht="15.75" customHeight="1" x14ac:dyDescent="0.3">
      <c r="A44" s="23">
        <v>3</v>
      </c>
      <c r="B44" s="24" t="s">
        <v>66</v>
      </c>
      <c r="C44" s="24" t="s">
        <v>20</v>
      </c>
      <c r="D44" s="25">
        <v>41</v>
      </c>
      <c r="E44" s="25">
        <v>44</v>
      </c>
      <c r="F44" s="25">
        <v>37</v>
      </c>
      <c r="G44" s="25">
        <v>40</v>
      </c>
      <c r="H44" s="25">
        <f t="shared" si="3"/>
        <v>162</v>
      </c>
      <c r="I44" s="27">
        <v>5</v>
      </c>
      <c r="J44" s="25">
        <v>474</v>
      </c>
      <c r="K44" s="28">
        <v>12</v>
      </c>
    </row>
    <row r="45" spans="1:11" ht="15.75" customHeight="1" x14ac:dyDescent="0.3">
      <c r="A45" s="23">
        <v>5</v>
      </c>
      <c r="B45" s="24" t="s">
        <v>67</v>
      </c>
      <c r="C45" s="24" t="s">
        <v>16</v>
      </c>
      <c r="D45" s="25">
        <v>40</v>
      </c>
      <c r="E45" s="25">
        <v>35</v>
      </c>
      <c r="F45" s="25">
        <v>35</v>
      </c>
      <c r="G45" s="25">
        <v>42</v>
      </c>
      <c r="H45" s="25">
        <f t="shared" si="3"/>
        <v>152</v>
      </c>
      <c r="I45" s="27">
        <v>1</v>
      </c>
      <c r="J45" s="25">
        <v>463</v>
      </c>
      <c r="K45" s="28">
        <v>10</v>
      </c>
    </row>
    <row r="46" spans="1:11" ht="15.75" customHeight="1" x14ac:dyDescent="0.3">
      <c r="A46" s="23">
        <v>8</v>
      </c>
      <c r="B46" s="24" t="s">
        <v>68</v>
      </c>
      <c r="C46" s="24" t="s">
        <v>61</v>
      </c>
      <c r="D46" s="25">
        <v>35</v>
      </c>
      <c r="E46" s="25">
        <v>36</v>
      </c>
      <c r="F46" s="25">
        <v>48</v>
      </c>
      <c r="G46" s="25">
        <v>41</v>
      </c>
      <c r="H46" s="25">
        <f t="shared" si="3"/>
        <v>160</v>
      </c>
      <c r="I46" s="27">
        <v>3</v>
      </c>
      <c r="J46" s="25">
        <v>456</v>
      </c>
      <c r="K46" s="28">
        <v>10</v>
      </c>
    </row>
    <row r="47" spans="1:11" ht="15.75" customHeight="1" x14ac:dyDescent="0.3">
      <c r="A47" s="32">
        <v>1</v>
      </c>
      <c r="B47" s="33" t="s">
        <v>69</v>
      </c>
      <c r="C47" s="33" t="s">
        <v>24</v>
      </c>
      <c r="D47" s="34">
        <v>40</v>
      </c>
      <c r="E47" s="34">
        <v>44</v>
      </c>
      <c r="F47" s="34">
        <v>40</v>
      </c>
      <c r="G47" s="34">
        <v>36</v>
      </c>
      <c r="H47" s="34">
        <f t="shared" si="3"/>
        <v>160</v>
      </c>
      <c r="I47" s="35">
        <v>3</v>
      </c>
      <c r="J47" s="37">
        <v>454</v>
      </c>
      <c r="K47" s="38">
        <v>9</v>
      </c>
    </row>
    <row r="48" spans="1:11" ht="15.75" customHeight="1" x14ac:dyDescent="0.3">
      <c r="A48" s="18"/>
    </row>
    <row r="49" spans="1:6" ht="15.75" customHeight="1" x14ac:dyDescent="0.3">
      <c r="A49" s="18"/>
      <c r="B49" s="18" t="s">
        <v>70</v>
      </c>
      <c r="F49" s="39" t="s">
        <v>71</v>
      </c>
    </row>
    <row r="50" spans="1:6" ht="15.75" customHeight="1" x14ac:dyDescent="0.3">
      <c r="A50" s="18"/>
      <c r="B50" s="18" t="s">
        <v>72</v>
      </c>
    </row>
    <row r="51" spans="1:6" ht="15.75" customHeight="1" x14ac:dyDescent="0.3">
      <c r="A51" s="18"/>
    </row>
    <row r="52" spans="1:6" ht="15.75" customHeight="1" x14ac:dyDescent="0.3">
      <c r="A52" s="18"/>
    </row>
    <row r="53" spans="1:6" ht="15.75" customHeight="1" x14ac:dyDescent="0.3">
      <c r="A53" s="18"/>
    </row>
    <row r="54" spans="1:6" ht="15.75" customHeight="1" x14ac:dyDescent="0.3">
      <c r="A54" s="18"/>
    </row>
    <row r="55" spans="1:6" ht="15.75" customHeight="1" x14ac:dyDescent="0.3">
      <c r="A55" s="18"/>
    </row>
    <row r="56" spans="1:6" ht="15.75" customHeight="1" x14ac:dyDescent="0.3">
      <c r="A56" s="18"/>
    </row>
    <row r="57" spans="1:6" ht="15.75" customHeight="1" x14ac:dyDescent="0.3">
      <c r="A57" s="18"/>
    </row>
    <row r="58" spans="1:6" ht="15.75" customHeight="1" x14ac:dyDescent="0.3">
      <c r="A58" s="18"/>
    </row>
    <row r="59" spans="1:6" ht="15.75" customHeight="1" x14ac:dyDescent="0.3">
      <c r="A59" s="18"/>
    </row>
    <row r="60" spans="1:6" ht="15.75" customHeight="1" x14ac:dyDescent="0.3">
      <c r="A60" s="18"/>
    </row>
    <row r="61" spans="1:6" ht="15.75" customHeight="1" x14ac:dyDescent="0.3">
      <c r="A61" s="18"/>
    </row>
    <row r="62" spans="1:6" ht="15.75" customHeight="1" x14ac:dyDescent="0.3">
      <c r="A62" s="18"/>
    </row>
    <row r="63" spans="1:6" ht="15.75" customHeight="1" x14ac:dyDescent="0.3">
      <c r="A63" s="18"/>
    </row>
    <row r="64" spans="1:6" ht="15.75" customHeight="1" x14ac:dyDescent="0.3">
      <c r="A64" s="18"/>
    </row>
    <row r="65" spans="1:1" ht="15.75" customHeight="1" x14ac:dyDescent="0.3">
      <c r="A65" s="18"/>
    </row>
    <row r="66" spans="1:1" ht="15.75" customHeight="1" x14ac:dyDescent="0.3">
      <c r="A66" s="18"/>
    </row>
    <row r="67" spans="1:1" ht="15.75" customHeight="1" x14ac:dyDescent="0.3">
      <c r="A67" s="18"/>
    </row>
    <row r="68" spans="1:1" ht="15.75" customHeight="1" x14ac:dyDescent="0.3">
      <c r="A68" s="18"/>
    </row>
    <row r="69" spans="1:1" ht="15.75" customHeight="1" x14ac:dyDescent="0.3">
      <c r="A69" s="18"/>
    </row>
    <row r="70" spans="1:1" ht="15.75" customHeight="1" x14ac:dyDescent="0.3">
      <c r="A70" s="18"/>
    </row>
    <row r="71" spans="1:1" ht="15.75" customHeight="1" x14ac:dyDescent="0.3">
      <c r="A71" s="18"/>
    </row>
    <row r="72" spans="1:1" ht="15.75" customHeight="1" x14ac:dyDescent="0.3">
      <c r="A72" s="18"/>
    </row>
    <row r="73" spans="1:1" ht="15.75" customHeight="1" x14ac:dyDescent="0.3">
      <c r="A73" s="18"/>
    </row>
    <row r="74" spans="1:1" ht="15.75" customHeight="1" x14ac:dyDescent="0.3">
      <c r="A74" s="18"/>
    </row>
    <row r="75" spans="1:1" ht="15.75" customHeight="1" x14ac:dyDescent="0.3">
      <c r="A75" s="18"/>
    </row>
    <row r="76" spans="1:1" ht="15.75" customHeight="1" x14ac:dyDescent="0.3">
      <c r="A76" s="18"/>
    </row>
    <row r="77" spans="1:1" ht="15.75" customHeight="1" x14ac:dyDescent="0.3">
      <c r="A77" s="18"/>
    </row>
    <row r="78" spans="1:1" ht="15.75" customHeight="1" x14ac:dyDescent="0.3">
      <c r="A78" s="18"/>
    </row>
    <row r="79" spans="1:1" ht="15.75" customHeight="1" x14ac:dyDescent="0.3">
      <c r="A79" s="18"/>
    </row>
    <row r="80" spans="1:1" ht="15.75" customHeight="1" x14ac:dyDescent="0.3">
      <c r="A80" s="18"/>
    </row>
    <row r="81" spans="1:1" ht="15.75" customHeight="1" x14ac:dyDescent="0.3">
      <c r="A81" s="18"/>
    </row>
    <row r="82" spans="1:1" ht="15.75" customHeight="1" x14ac:dyDescent="0.3">
      <c r="A82" s="18"/>
    </row>
    <row r="83" spans="1:1" ht="15.75" customHeight="1" x14ac:dyDescent="0.3">
      <c r="A83" s="18"/>
    </row>
    <row r="84" spans="1:1" ht="15.75" customHeight="1" x14ac:dyDescent="0.3">
      <c r="A84" s="18"/>
    </row>
    <row r="85" spans="1:1" ht="15.75" customHeight="1" x14ac:dyDescent="0.3">
      <c r="A85" s="18"/>
    </row>
    <row r="86" spans="1:1" ht="15.75" customHeight="1" x14ac:dyDescent="0.3">
      <c r="A86" s="18"/>
    </row>
    <row r="87" spans="1:1" ht="15.75" customHeight="1" x14ac:dyDescent="0.3">
      <c r="A87" s="18"/>
    </row>
    <row r="88" spans="1:1" ht="15.75" customHeight="1" x14ac:dyDescent="0.3">
      <c r="A88" s="18"/>
    </row>
    <row r="89" spans="1:1" ht="15.75" customHeight="1" x14ac:dyDescent="0.3">
      <c r="A89" s="18"/>
    </row>
    <row r="90" spans="1:1" ht="15.75" customHeight="1" x14ac:dyDescent="0.3">
      <c r="A90" s="18"/>
    </row>
    <row r="91" spans="1:1" ht="15.75" customHeight="1" x14ac:dyDescent="0.3">
      <c r="A91" s="18"/>
    </row>
    <row r="92" spans="1:1" ht="15.75" customHeight="1" x14ac:dyDescent="0.3">
      <c r="A92" s="18"/>
    </row>
    <row r="93" spans="1:1" ht="15.75" customHeight="1" x14ac:dyDescent="0.3">
      <c r="A93" s="18"/>
    </row>
    <row r="94" spans="1:1" ht="15.75" customHeight="1" x14ac:dyDescent="0.3">
      <c r="A94" s="18"/>
    </row>
    <row r="95" spans="1:1" ht="15.75" customHeight="1" x14ac:dyDescent="0.3">
      <c r="A95" s="18"/>
    </row>
    <row r="96" spans="1:1" ht="15.75" customHeight="1" x14ac:dyDescent="0.3">
      <c r="A96" s="18"/>
    </row>
    <row r="97" spans="1:1" ht="15.75" customHeight="1" x14ac:dyDescent="0.3">
      <c r="A97" s="18"/>
    </row>
    <row r="98" spans="1:1" ht="15.75" customHeight="1" x14ac:dyDescent="0.3">
      <c r="A98" s="18"/>
    </row>
    <row r="99" spans="1:1" ht="15.75" customHeight="1" x14ac:dyDescent="0.3">
      <c r="A99" s="18"/>
    </row>
    <row r="100" spans="1:1" ht="15.75" customHeight="1" x14ac:dyDescent="0.3">
      <c r="A100" s="18"/>
    </row>
    <row r="101" spans="1:1" ht="15.75" customHeight="1" x14ac:dyDescent="0.3">
      <c r="A101" s="18"/>
    </row>
    <row r="102" spans="1:1" ht="15.75" customHeight="1" x14ac:dyDescent="0.3">
      <c r="A102" s="18"/>
    </row>
    <row r="103" spans="1:1" ht="15.75" customHeight="1" x14ac:dyDescent="0.3">
      <c r="A103" s="18"/>
    </row>
    <row r="104" spans="1:1" ht="15.75" customHeight="1" x14ac:dyDescent="0.3">
      <c r="A104" s="18"/>
    </row>
    <row r="105" spans="1:1" ht="15.75" customHeight="1" x14ac:dyDescent="0.3">
      <c r="A105" s="18"/>
    </row>
    <row r="106" spans="1:1" ht="15.75" customHeight="1" x14ac:dyDescent="0.3">
      <c r="A106" s="18"/>
    </row>
    <row r="107" spans="1:1" ht="15.75" customHeight="1" x14ac:dyDescent="0.3">
      <c r="A107" s="18"/>
    </row>
    <row r="108" spans="1:1" ht="15.75" customHeight="1" x14ac:dyDescent="0.3">
      <c r="A108" s="18"/>
    </row>
    <row r="109" spans="1:1" ht="15.75" customHeight="1" x14ac:dyDescent="0.3">
      <c r="A109" s="18"/>
    </row>
    <row r="110" spans="1:1" ht="15.75" customHeight="1" x14ac:dyDescent="0.3">
      <c r="A110" s="18"/>
    </row>
    <row r="111" spans="1:1" ht="15.75" customHeight="1" x14ac:dyDescent="0.3">
      <c r="A111" s="18"/>
    </row>
    <row r="112" spans="1:1" ht="15.75" customHeight="1" x14ac:dyDescent="0.3">
      <c r="A112" s="18"/>
    </row>
    <row r="113" spans="1:1" ht="15.75" customHeight="1" x14ac:dyDescent="0.3">
      <c r="A113" s="18"/>
    </row>
    <row r="114" spans="1:1" ht="15.75" customHeight="1" x14ac:dyDescent="0.3">
      <c r="A114" s="18"/>
    </row>
    <row r="115" spans="1:1" ht="15.75" customHeight="1" x14ac:dyDescent="0.3">
      <c r="A115" s="18"/>
    </row>
    <row r="116" spans="1:1" ht="15.75" customHeight="1" x14ac:dyDescent="0.3">
      <c r="A116" s="18"/>
    </row>
    <row r="117" spans="1:1" ht="15.75" customHeight="1" x14ac:dyDescent="0.3">
      <c r="A117" s="18"/>
    </row>
    <row r="118" spans="1:1" ht="15.75" customHeight="1" x14ac:dyDescent="0.3">
      <c r="A118" s="18"/>
    </row>
    <row r="119" spans="1:1" ht="15.75" customHeight="1" x14ac:dyDescent="0.3">
      <c r="A119" s="18"/>
    </row>
    <row r="120" spans="1:1" ht="15.75" customHeight="1" x14ac:dyDescent="0.3">
      <c r="A120" s="18"/>
    </row>
    <row r="121" spans="1:1" ht="15.75" customHeight="1" x14ac:dyDescent="0.3">
      <c r="A121" s="18"/>
    </row>
    <row r="122" spans="1:1" ht="15.75" customHeight="1" x14ac:dyDescent="0.3">
      <c r="A122" s="18"/>
    </row>
    <row r="123" spans="1:1" ht="15.75" customHeight="1" x14ac:dyDescent="0.3">
      <c r="A123" s="18"/>
    </row>
    <row r="124" spans="1:1" ht="15.75" customHeight="1" x14ac:dyDescent="0.3">
      <c r="A124" s="18"/>
    </row>
    <row r="125" spans="1:1" ht="15.75" customHeight="1" x14ac:dyDescent="0.3">
      <c r="A125" s="18"/>
    </row>
    <row r="126" spans="1:1" ht="15.75" customHeight="1" x14ac:dyDescent="0.3">
      <c r="A126" s="18"/>
    </row>
    <row r="127" spans="1:1" ht="15.75" customHeight="1" x14ac:dyDescent="0.3">
      <c r="A127" s="18"/>
    </row>
    <row r="128" spans="1:1" ht="15.75" customHeight="1" x14ac:dyDescent="0.3">
      <c r="A128" s="18"/>
    </row>
    <row r="129" spans="1:1" ht="15.75" customHeight="1" x14ac:dyDescent="0.3">
      <c r="A129" s="18"/>
    </row>
    <row r="130" spans="1:1" ht="15.75" customHeight="1" x14ac:dyDescent="0.3">
      <c r="A130" s="18"/>
    </row>
    <row r="131" spans="1:1" ht="15.75" customHeight="1" x14ac:dyDescent="0.3">
      <c r="A131" s="18"/>
    </row>
    <row r="132" spans="1:1" ht="15.75" customHeight="1" x14ac:dyDescent="0.3">
      <c r="A132" s="18"/>
    </row>
    <row r="133" spans="1:1" ht="15.75" customHeight="1" x14ac:dyDescent="0.3">
      <c r="A133" s="18"/>
    </row>
    <row r="134" spans="1:1" ht="15.75" customHeight="1" x14ac:dyDescent="0.3">
      <c r="A134" s="18"/>
    </row>
    <row r="135" spans="1:1" ht="15.75" customHeight="1" x14ac:dyDescent="0.3">
      <c r="A135" s="18"/>
    </row>
    <row r="136" spans="1:1" ht="15.75" customHeight="1" x14ac:dyDescent="0.3">
      <c r="A136" s="18"/>
    </row>
    <row r="137" spans="1:1" ht="15.75" customHeight="1" x14ac:dyDescent="0.3">
      <c r="A137" s="18"/>
    </row>
    <row r="138" spans="1:1" ht="15.75" customHeight="1" x14ac:dyDescent="0.3">
      <c r="A138" s="18"/>
    </row>
    <row r="139" spans="1:1" ht="15.75" customHeight="1" x14ac:dyDescent="0.3">
      <c r="A139" s="18"/>
    </row>
    <row r="140" spans="1:1" ht="15.75" customHeight="1" x14ac:dyDescent="0.3">
      <c r="A140" s="18"/>
    </row>
    <row r="141" spans="1:1" ht="15.75" customHeight="1" x14ac:dyDescent="0.3">
      <c r="A141" s="18"/>
    </row>
    <row r="142" spans="1:1" ht="15.75" customHeight="1" x14ac:dyDescent="0.3">
      <c r="A142" s="18"/>
    </row>
    <row r="143" spans="1:1" ht="15.75" customHeight="1" x14ac:dyDescent="0.3">
      <c r="A143" s="18"/>
    </row>
    <row r="144" spans="1:1" ht="15.75" customHeight="1" x14ac:dyDescent="0.3">
      <c r="A144" s="18"/>
    </row>
    <row r="145" spans="1:1" ht="15.75" customHeight="1" x14ac:dyDescent="0.3">
      <c r="A145" s="18"/>
    </row>
    <row r="146" spans="1:1" ht="15.75" customHeight="1" x14ac:dyDescent="0.3">
      <c r="A146" s="18"/>
    </row>
    <row r="147" spans="1:1" ht="15.75" customHeight="1" x14ac:dyDescent="0.3">
      <c r="A147" s="18"/>
    </row>
    <row r="148" spans="1:1" ht="15.75" customHeight="1" x14ac:dyDescent="0.3">
      <c r="A148" s="18"/>
    </row>
    <row r="149" spans="1:1" ht="15.75" customHeight="1" x14ac:dyDescent="0.3">
      <c r="A149" s="18"/>
    </row>
    <row r="150" spans="1:1" ht="15.75" customHeight="1" x14ac:dyDescent="0.3">
      <c r="A150" s="18"/>
    </row>
    <row r="151" spans="1:1" ht="15.75" customHeight="1" x14ac:dyDescent="0.3">
      <c r="A151" s="18"/>
    </row>
    <row r="152" spans="1:1" ht="15.75" customHeight="1" x14ac:dyDescent="0.3">
      <c r="A152" s="18"/>
    </row>
    <row r="153" spans="1:1" ht="15.75" customHeight="1" x14ac:dyDescent="0.3">
      <c r="A153" s="18"/>
    </row>
    <row r="154" spans="1:1" ht="15.75" customHeight="1" x14ac:dyDescent="0.3">
      <c r="A154" s="18"/>
    </row>
    <row r="155" spans="1:1" ht="15.75" customHeight="1" x14ac:dyDescent="0.3">
      <c r="A155" s="18"/>
    </row>
    <row r="156" spans="1:1" ht="15.75" customHeight="1" x14ac:dyDescent="0.3">
      <c r="A156" s="18"/>
    </row>
    <row r="157" spans="1:1" ht="15.75" customHeight="1" x14ac:dyDescent="0.3">
      <c r="A157" s="18"/>
    </row>
    <row r="158" spans="1:1" ht="15.75" customHeight="1" x14ac:dyDescent="0.3">
      <c r="A158" s="18"/>
    </row>
    <row r="159" spans="1:1" ht="15.75" customHeight="1" x14ac:dyDescent="0.3">
      <c r="A159" s="18"/>
    </row>
    <row r="160" spans="1:1" ht="15.75" customHeight="1" x14ac:dyDescent="0.3">
      <c r="A160" s="18"/>
    </row>
    <row r="161" spans="1:1" ht="15.75" customHeight="1" x14ac:dyDescent="0.3">
      <c r="A161" s="18"/>
    </row>
    <row r="162" spans="1:1" ht="15.75" customHeight="1" x14ac:dyDescent="0.3">
      <c r="A162" s="18"/>
    </row>
    <row r="163" spans="1:1" ht="15.75" customHeight="1" x14ac:dyDescent="0.3">
      <c r="A163" s="18"/>
    </row>
    <row r="164" spans="1:1" ht="15.75" customHeight="1" x14ac:dyDescent="0.3">
      <c r="A164" s="18"/>
    </row>
    <row r="165" spans="1:1" ht="15.75" customHeight="1" x14ac:dyDescent="0.3">
      <c r="A165" s="18"/>
    </row>
    <row r="166" spans="1:1" ht="15.75" customHeight="1" x14ac:dyDescent="0.3">
      <c r="A166" s="18"/>
    </row>
    <row r="167" spans="1:1" ht="15.75" customHeight="1" x14ac:dyDescent="0.3">
      <c r="A167" s="18"/>
    </row>
    <row r="168" spans="1:1" ht="15.75" customHeight="1" x14ac:dyDescent="0.3">
      <c r="A168" s="18"/>
    </row>
    <row r="169" spans="1:1" ht="15.75" customHeight="1" x14ac:dyDescent="0.3">
      <c r="A169" s="18"/>
    </row>
    <row r="170" spans="1:1" ht="15.75" customHeight="1" x14ac:dyDescent="0.3">
      <c r="A170" s="18"/>
    </row>
    <row r="171" spans="1:1" ht="15.75" customHeight="1" x14ac:dyDescent="0.3">
      <c r="A171" s="18"/>
    </row>
    <row r="172" spans="1:1" ht="15.75" customHeight="1" x14ac:dyDescent="0.3">
      <c r="A172" s="18"/>
    </row>
    <row r="173" spans="1:1" ht="15.75" customHeight="1" x14ac:dyDescent="0.3">
      <c r="A173" s="18"/>
    </row>
    <row r="174" spans="1:1" ht="15.75" customHeight="1" x14ac:dyDescent="0.3">
      <c r="A174" s="18"/>
    </row>
    <row r="175" spans="1:1" ht="15.75" customHeight="1" x14ac:dyDescent="0.3">
      <c r="A175" s="18"/>
    </row>
    <row r="176" spans="1:1" ht="15.75" customHeight="1" x14ac:dyDescent="0.3">
      <c r="A176" s="18"/>
    </row>
    <row r="177" spans="1:1" ht="15.75" customHeight="1" x14ac:dyDescent="0.3">
      <c r="A177" s="18"/>
    </row>
    <row r="178" spans="1:1" ht="15.75" customHeight="1" x14ac:dyDescent="0.3">
      <c r="A178" s="18"/>
    </row>
    <row r="179" spans="1:1" ht="15.75" customHeight="1" x14ac:dyDescent="0.3">
      <c r="A179" s="18"/>
    </row>
    <row r="180" spans="1:1" ht="15.75" customHeight="1" x14ac:dyDescent="0.3">
      <c r="A180" s="18"/>
    </row>
    <row r="181" spans="1:1" ht="15.75" customHeight="1" x14ac:dyDescent="0.3">
      <c r="A181" s="18"/>
    </row>
    <row r="182" spans="1:1" ht="15.75" customHeight="1" x14ac:dyDescent="0.3">
      <c r="A182" s="18"/>
    </row>
    <row r="183" spans="1:1" ht="15.75" customHeight="1" x14ac:dyDescent="0.3">
      <c r="A183" s="18"/>
    </row>
    <row r="184" spans="1:1" ht="15.75" customHeight="1" x14ac:dyDescent="0.3">
      <c r="A184" s="18"/>
    </row>
    <row r="185" spans="1:1" ht="15.75" customHeight="1" x14ac:dyDescent="0.3">
      <c r="A185" s="18"/>
    </row>
    <row r="186" spans="1:1" ht="15.75" customHeight="1" x14ac:dyDescent="0.3">
      <c r="A186" s="18"/>
    </row>
    <row r="187" spans="1:1" ht="15.75" customHeight="1" x14ac:dyDescent="0.3">
      <c r="A187" s="18"/>
    </row>
    <row r="188" spans="1:1" ht="15.75" customHeight="1" x14ac:dyDescent="0.3">
      <c r="A188" s="18"/>
    </row>
    <row r="189" spans="1:1" ht="15.75" customHeight="1" x14ac:dyDescent="0.3">
      <c r="A189" s="18"/>
    </row>
    <row r="190" spans="1:1" ht="15.75" customHeight="1" x14ac:dyDescent="0.3">
      <c r="A190" s="18"/>
    </row>
    <row r="191" spans="1:1" ht="15.75" customHeight="1" x14ac:dyDescent="0.3">
      <c r="A191" s="18"/>
    </row>
    <row r="192" spans="1:1" ht="15.75" customHeight="1" x14ac:dyDescent="0.3">
      <c r="A192" s="18"/>
    </row>
  </sheetData>
  <mergeCells count="1">
    <mergeCell ref="F2:K2"/>
  </mergeCells>
  <hyperlinks>
    <hyperlink ref="B2" location="'Index'!A3" tooltip="Go to the Index sheet" display="á" xr:uid="{B4549879-5EE3-4B65-880A-F7971945814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7260-1D50-4474-8883-506A290A82C1}">
  <sheetPr>
    <tabColor theme="9" tint="0.39997558519241921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40" customWidth="1"/>
    <col min="2" max="3" width="20.7109375" style="18" customWidth="1"/>
    <col min="4" max="11" width="5" style="18" customWidth="1"/>
    <col min="12" max="12" width="1.7109375" style="18" customWidth="1"/>
    <col min="13" max="13" width="2.7109375" style="18" customWidth="1"/>
    <col min="14" max="15" width="20.7109375" style="18" customWidth="1"/>
    <col min="16" max="22" width="5" style="18" customWidth="1"/>
    <col min="23" max="25" width="4.140625" style="18" customWidth="1"/>
    <col min="26" max="27" width="4.140625" customWidth="1"/>
  </cols>
  <sheetData>
    <row r="1" spans="1:25" ht="18" x14ac:dyDescent="0.35">
      <c r="A1" s="1"/>
      <c r="B1" s="2" t="s">
        <v>0</v>
      </c>
      <c r="C1" s="2"/>
      <c r="D1" s="3"/>
      <c r="E1" s="3"/>
      <c r="F1" s="3"/>
      <c r="G1" s="3" t="s">
        <v>73</v>
      </c>
      <c r="H1" s="3"/>
      <c r="I1" s="4" t="s">
        <v>1</v>
      </c>
      <c r="J1" s="3"/>
      <c r="K1" s="3"/>
      <c r="L1" s="4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A2" s="1"/>
      <c r="B2" s="5" t="s">
        <v>2</v>
      </c>
      <c r="C2" s="41"/>
      <c r="D2" s="41"/>
      <c r="E2" s="41"/>
      <c r="F2" s="7" t="s">
        <v>3</v>
      </c>
      <c r="G2" s="7"/>
      <c r="H2" s="7"/>
      <c r="I2" s="7"/>
      <c r="J2" s="7"/>
      <c r="K2" s="7"/>
      <c r="L2" s="41"/>
      <c r="M2" s="41"/>
      <c r="N2" s="41"/>
      <c r="O2" s="41"/>
      <c r="P2" s="41"/>
      <c r="Q2" s="41"/>
      <c r="R2" s="41"/>
      <c r="S2" s="41"/>
      <c r="T2" s="41"/>
      <c r="U2" s="3"/>
      <c r="V2" s="3"/>
      <c r="W2" s="3"/>
      <c r="X2" s="2"/>
      <c r="Y2" s="2"/>
    </row>
    <row r="3" spans="1:25" ht="15.75" customHeight="1" x14ac:dyDescent="0.3">
      <c r="A3" s="8"/>
      <c r="B3" s="9" t="s">
        <v>4</v>
      </c>
      <c r="C3" s="10" t="s">
        <v>74</v>
      </c>
      <c r="D3" s="10"/>
      <c r="E3" s="10" t="s">
        <v>75</v>
      </c>
      <c r="F3" s="9"/>
      <c r="G3" s="9"/>
      <c r="H3" s="9"/>
      <c r="I3" s="9"/>
      <c r="J3" s="9"/>
      <c r="K3" s="9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75" customHeight="1" x14ac:dyDescent="0.3">
      <c r="A4" s="11">
        <v>4</v>
      </c>
      <c r="B4" s="12" t="s">
        <v>7</v>
      </c>
      <c r="C4" s="13" t="s">
        <v>8</v>
      </c>
      <c r="D4" s="14"/>
      <c r="E4" s="14"/>
      <c r="F4" s="14"/>
      <c r="G4" s="15"/>
      <c r="H4" s="16" t="s">
        <v>9</v>
      </c>
      <c r="I4" s="16" t="s">
        <v>10</v>
      </c>
      <c r="J4" s="16" t="s">
        <v>11</v>
      </c>
      <c r="K4" s="17" t="s">
        <v>12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5.75" customHeight="1" x14ac:dyDescent="0.3">
      <c r="A5" s="43">
        <v>6</v>
      </c>
      <c r="B5" s="44" t="s">
        <v>17</v>
      </c>
      <c r="C5" s="44" t="s">
        <v>18</v>
      </c>
      <c r="D5" s="45">
        <v>48</v>
      </c>
      <c r="E5" s="45">
        <v>45</v>
      </c>
      <c r="F5" s="45">
        <v>46</v>
      </c>
      <c r="G5" s="45">
        <v>46</v>
      </c>
      <c r="H5" s="21">
        <v>185</v>
      </c>
      <c r="I5" s="21">
        <v>8</v>
      </c>
      <c r="J5" s="45">
        <v>559</v>
      </c>
      <c r="K5" s="46">
        <v>26</v>
      </c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5.75" customHeight="1" x14ac:dyDescent="0.3">
      <c r="A6" s="23">
        <v>7</v>
      </c>
      <c r="B6" s="47" t="s">
        <v>33</v>
      </c>
      <c r="C6" s="47" t="s">
        <v>34</v>
      </c>
      <c r="D6" s="48">
        <v>48</v>
      </c>
      <c r="E6" s="48">
        <v>48</v>
      </c>
      <c r="F6" s="48">
        <v>47</v>
      </c>
      <c r="G6" s="48">
        <v>47</v>
      </c>
      <c r="H6" s="25">
        <v>190</v>
      </c>
      <c r="I6" s="25">
        <v>9</v>
      </c>
      <c r="J6" s="48">
        <v>551</v>
      </c>
      <c r="K6" s="49">
        <v>23</v>
      </c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5.75" customHeight="1" x14ac:dyDescent="0.3">
      <c r="A7" s="50">
        <v>2</v>
      </c>
      <c r="B7" s="47" t="s">
        <v>19</v>
      </c>
      <c r="C7" s="47" t="s">
        <v>20</v>
      </c>
      <c r="D7" s="48">
        <v>46</v>
      </c>
      <c r="E7" s="48">
        <v>47</v>
      </c>
      <c r="F7" s="48">
        <v>49</v>
      </c>
      <c r="G7" s="48">
        <v>42</v>
      </c>
      <c r="H7" s="25">
        <v>184</v>
      </c>
      <c r="I7" s="25">
        <v>7</v>
      </c>
      <c r="J7" s="48">
        <v>549</v>
      </c>
      <c r="K7" s="49">
        <v>23</v>
      </c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15.75" customHeight="1" x14ac:dyDescent="0.3">
      <c r="A8" s="50">
        <v>8</v>
      </c>
      <c r="B8" s="47" t="s">
        <v>39</v>
      </c>
      <c r="C8" s="47" t="s">
        <v>40</v>
      </c>
      <c r="D8" s="48">
        <v>43</v>
      </c>
      <c r="E8" s="48">
        <v>47</v>
      </c>
      <c r="F8" s="48">
        <v>38</v>
      </c>
      <c r="G8" s="48">
        <v>44</v>
      </c>
      <c r="H8" s="25">
        <v>172</v>
      </c>
      <c r="I8" s="25">
        <v>5</v>
      </c>
      <c r="J8" s="48">
        <v>522</v>
      </c>
      <c r="K8" s="49">
        <v>17</v>
      </c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15.75" customHeight="1" x14ac:dyDescent="0.3">
      <c r="A9" s="23">
        <v>3</v>
      </c>
      <c r="B9" s="47" t="s">
        <v>42</v>
      </c>
      <c r="C9" s="47" t="s">
        <v>38</v>
      </c>
      <c r="D9" s="48">
        <v>42</v>
      </c>
      <c r="E9" s="48">
        <v>41</v>
      </c>
      <c r="F9" s="48">
        <v>44</v>
      </c>
      <c r="G9" s="48">
        <v>48</v>
      </c>
      <c r="H9" s="25">
        <v>175</v>
      </c>
      <c r="I9" s="25">
        <v>6</v>
      </c>
      <c r="J9" s="48">
        <v>520</v>
      </c>
      <c r="K9" s="49">
        <v>16</v>
      </c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5.75" customHeight="1" x14ac:dyDescent="0.3">
      <c r="A10" s="50">
        <v>4</v>
      </c>
      <c r="B10" s="47" t="s">
        <v>62</v>
      </c>
      <c r="C10" s="47" t="s">
        <v>63</v>
      </c>
      <c r="D10" s="48">
        <v>43</v>
      </c>
      <c r="E10" s="48">
        <v>38</v>
      </c>
      <c r="F10" s="48">
        <v>47</v>
      </c>
      <c r="G10" s="48">
        <v>42</v>
      </c>
      <c r="H10" s="25">
        <v>170</v>
      </c>
      <c r="I10" s="25">
        <v>4</v>
      </c>
      <c r="J10" s="48">
        <v>503</v>
      </c>
      <c r="K10" s="49">
        <v>12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5.75" customHeight="1" x14ac:dyDescent="0.3">
      <c r="A11" s="23">
        <v>5</v>
      </c>
      <c r="B11" s="47" t="s">
        <v>66</v>
      </c>
      <c r="C11" s="47" t="s">
        <v>20</v>
      </c>
      <c r="D11" s="48">
        <v>41</v>
      </c>
      <c r="E11" s="48">
        <v>44</v>
      </c>
      <c r="F11" s="48">
        <v>37</v>
      </c>
      <c r="G11" s="48">
        <v>40</v>
      </c>
      <c r="H11" s="25">
        <v>162</v>
      </c>
      <c r="I11" s="25">
        <v>3</v>
      </c>
      <c r="J11" s="48">
        <v>474</v>
      </c>
      <c r="K11" s="49">
        <v>9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5.75" customHeight="1" x14ac:dyDescent="0.3">
      <c r="A12" s="23">
        <v>1</v>
      </c>
      <c r="B12" s="24" t="s">
        <v>25</v>
      </c>
      <c r="C12" s="24" t="s">
        <v>26</v>
      </c>
      <c r="D12" s="26" t="s">
        <v>27</v>
      </c>
      <c r="E12" s="26" t="s">
        <v>76</v>
      </c>
      <c r="F12" s="26" t="s">
        <v>76</v>
      </c>
      <c r="G12" s="25" t="s">
        <v>76</v>
      </c>
      <c r="H12" s="25">
        <v>0</v>
      </c>
      <c r="I12" s="25">
        <v>0</v>
      </c>
      <c r="J12" s="30">
        <v>0</v>
      </c>
      <c r="K12" s="31">
        <v>0</v>
      </c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5.75" customHeight="1" x14ac:dyDescent="0.3">
      <c r="A13" s="32">
        <v>9</v>
      </c>
      <c r="B13" s="51" t="s">
        <v>28</v>
      </c>
      <c r="C13" s="51" t="s">
        <v>26</v>
      </c>
      <c r="D13" s="52" t="s">
        <v>27</v>
      </c>
      <c r="E13" s="52" t="s">
        <v>76</v>
      </c>
      <c r="F13" s="52" t="s">
        <v>76</v>
      </c>
      <c r="G13" s="52" t="s">
        <v>76</v>
      </c>
      <c r="H13" s="34">
        <v>0</v>
      </c>
      <c r="I13" s="34">
        <v>0</v>
      </c>
      <c r="J13" s="52">
        <v>0</v>
      </c>
      <c r="K13" s="53">
        <v>0</v>
      </c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5.75" customHeight="1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15.75" customHeight="1" x14ac:dyDescent="0.3">
      <c r="A15" s="42"/>
      <c r="B15" s="18" t="s">
        <v>77</v>
      </c>
      <c r="F15" s="39" t="s">
        <v>71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15.75" customHeight="1" x14ac:dyDescent="0.3">
      <c r="A16" s="42"/>
      <c r="B16" s="18" t="s">
        <v>72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5.75" customHeight="1" x14ac:dyDescent="0.3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5.75" customHeight="1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5.75" customHeigh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5.75" customHeight="1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5.75" customHeight="1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x14ac:dyDescent="0.3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5.75" customHeight="1" x14ac:dyDescent="0.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 customHeigh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 customHeight="1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 customHeigh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 customHeight="1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3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3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3">
      <c r="A58" s="18"/>
    </row>
    <row r="59" spans="1:25" ht="15.75" customHeight="1" x14ac:dyDescent="0.3">
      <c r="A59" s="18"/>
    </row>
    <row r="60" spans="1:25" ht="15.75" customHeight="1" x14ac:dyDescent="0.3">
      <c r="A60" s="18"/>
    </row>
    <row r="61" spans="1:25" ht="15.75" customHeight="1" x14ac:dyDescent="0.3">
      <c r="A61" s="18"/>
    </row>
    <row r="62" spans="1:25" ht="15.75" customHeight="1" x14ac:dyDescent="0.3">
      <c r="A62" s="18"/>
    </row>
    <row r="63" spans="1:25" ht="15.75" customHeight="1" x14ac:dyDescent="0.3">
      <c r="A63" s="18"/>
    </row>
    <row r="64" spans="1:25" ht="15.75" customHeight="1" x14ac:dyDescent="0.3">
      <c r="A64" s="18"/>
    </row>
    <row r="65" spans="1:1" ht="15.75" customHeight="1" x14ac:dyDescent="0.3">
      <c r="A65" s="18"/>
    </row>
    <row r="66" spans="1:1" ht="15.75" customHeight="1" x14ac:dyDescent="0.3">
      <c r="A66" s="18"/>
    </row>
    <row r="67" spans="1:1" ht="15.75" customHeight="1" x14ac:dyDescent="0.3">
      <c r="A67" s="18"/>
    </row>
    <row r="68" spans="1:1" ht="15.75" customHeight="1" x14ac:dyDescent="0.3">
      <c r="A68" s="18"/>
    </row>
    <row r="69" spans="1:1" ht="15.75" customHeight="1" x14ac:dyDescent="0.3">
      <c r="A69" s="18"/>
    </row>
    <row r="70" spans="1:1" ht="15.75" customHeight="1" x14ac:dyDescent="0.3">
      <c r="A70" s="18"/>
    </row>
    <row r="71" spans="1:1" ht="15.75" customHeight="1" x14ac:dyDescent="0.3">
      <c r="A71" s="18"/>
    </row>
    <row r="72" spans="1:1" ht="15.75" customHeight="1" x14ac:dyDescent="0.3">
      <c r="A72" s="18"/>
    </row>
    <row r="73" spans="1:1" ht="15.75" customHeight="1" x14ac:dyDescent="0.3">
      <c r="A73" s="18"/>
    </row>
    <row r="74" spans="1:1" ht="15.75" customHeight="1" x14ac:dyDescent="0.3">
      <c r="A74" s="18"/>
    </row>
    <row r="75" spans="1:1" ht="15.75" customHeight="1" x14ac:dyDescent="0.3">
      <c r="A75" s="18"/>
    </row>
    <row r="76" spans="1:1" ht="15.75" customHeight="1" x14ac:dyDescent="0.3">
      <c r="A76" s="18"/>
    </row>
    <row r="77" spans="1:1" ht="15.75" customHeight="1" x14ac:dyDescent="0.3">
      <c r="A77" s="18"/>
    </row>
    <row r="78" spans="1:1" ht="15.75" customHeight="1" x14ac:dyDescent="0.3">
      <c r="A78" s="18"/>
    </row>
    <row r="79" spans="1:1" ht="15.75" customHeight="1" x14ac:dyDescent="0.3">
      <c r="A79" s="18"/>
    </row>
    <row r="80" spans="1:1" ht="15.75" customHeight="1" x14ac:dyDescent="0.3">
      <c r="A80" s="18"/>
    </row>
    <row r="81" spans="1:1" ht="15.75" customHeight="1" x14ac:dyDescent="0.3">
      <c r="A81" s="18"/>
    </row>
    <row r="82" spans="1:1" ht="15.75" customHeight="1" x14ac:dyDescent="0.3">
      <c r="A82" s="18"/>
    </row>
    <row r="83" spans="1:1" ht="15.75" customHeight="1" x14ac:dyDescent="0.3">
      <c r="A83" s="18"/>
    </row>
    <row r="84" spans="1:1" ht="15.75" customHeight="1" x14ac:dyDescent="0.3">
      <c r="A84" s="18"/>
    </row>
    <row r="85" spans="1:1" ht="15.75" customHeight="1" x14ac:dyDescent="0.3">
      <c r="A85" s="18"/>
    </row>
    <row r="86" spans="1:1" ht="15.75" customHeight="1" x14ac:dyDescent="0.3">
      <c r="A86" s="18"/>
    </row>
    <row r="87" spans="1:1" ht="15.75" customHeight="1" x14ac:dyDescent="0.3">
      <c r="A87" s="18"/>
    </row>
    <row r="88" spans="1:1" ht="15.75" customHeight="1" x14ac:dyDescent="0.3">
      <c r="A88" s="18"/>
    </row>
    <row r="89" spans="1:1" ht="15.75" customHeight="1" x14ac:dyDescent="0.3">
      <c r="A89" s="18"/>
    </row>
    <row r="90" spans="1:1" ht="15.75" customHeight="1" x14ac:dyDescent="0.3">
      <c r="A90" s="18"/>
    </row>
    <row r="91" spans="1:1" ht="15.75" customHeight="1" x14ac:dyDescent="0.3">
      <c r="A91" s="18"/>
    </row>
    <row r="92" spans="1:1" ht="15.75" customHeight="1" x14ac:dyDescent="0.3">
      <c r="A92" s="18"/>
    </row>
    <row r="93" spans="1:1" ht="15.75" customHeight="1" x14ac:dyDescent="0.3">
      <c r="A93" s="18"/>
    </row>
    <row r="94" spans="1:1" ht="15.75" customHeight="1" x14ac:dyDescent="0.3">
      <c r="A94" s="18"/>
    </row>
    <row r="95" spans="1:1" ht="15.75" customHeight="1" x14ac:dyDescent="0.3">
      <c r="A95" s="18"/>
    </row>
    <row r="96" spans="1:1" ht="15.75" customHeight="1" x14ac:dyDescent="0.3">
      <c r="A96" s="18"/>
    </row>
    <row r="97" spans="1:1" ht="15.75" customHeight="1" x14ac:dyDescent="0.3">
      <c r="A97" s="18"/>
    </row>
    <row r="98" spans="1:1" ht="15.75" customHeight="1" x14ac:dyDescent="0.3">
      <c r="A98" s="18"/>
    </row>
    <row r="99" spans="1:1" ht="15.75" customHeight="1" x14ac:dyDescent="0.3">
      <c r="A99" s="18"/>
    </row>
    <row r="100" spans="1:1" ht="15.75" customHeight="1" x14ac:dyDescent="0.3">
      <c r="A100" s="18"/>
    </row>
    <row r="101" spans="1:1" ht="15.75" customHeight="1" x14ac:dyDescent="0.3">
      <c r="A101" s="18"/>
    </row>
    <row r="102" spans="1:1" ht="15.75" customHeight="1" x14ac:dyDescent="0.3">
      <c r="A102" s="18"/>
    </row>
    <row r="103" spans="1:1" ht="15.75" customHeight="1" x14ac:dyDescent="0.3">
      <c r="A103" s="18"/>
    </row>
    <row r="104" spans="1:1" ht="15.75" customHeight="1" x14ac:dyDescent="0.3">
      <c r="A104" s="18"/>
    </row>
    <row r="105" spans="1:1" ht="15.75" customHeight="1" x14ac:dyDescent="0.3">
      <c r="A105" s="18"/>
    </row>
    <row r="106" spans="1:1" ht="15.75" customHeight="1" x14ac:dyDescent="0.3">
      <c r="A106" s="18"/>
    </row>
    <row r="107" spans="1:1" ht="15.75" customHeight="1" x14ac:dyDescent="0.3">
      <c r="A107" s="18"/>
    </row>
    <row r="108" spans="1:1" ht="15.75" customHeight="1" x14ac:dyDescent="0.3">
      <c r="A108" s="18"/>
    </row>
    <row r="109" spans="1:1" ht="15.75" customHeight="1" x14ac:dyDescent="0.3">
      <c r="A109" s="18"/>
    </row>
    <row r="110" spans="1:1" ht="15.75" customHeight="1" x14ac:dyDescent="0.3">
      <c r="A110" s="18"/>
    </row>
    <row r="111" spans="1:1" ht="15.75" customHeight="1" x14ac:dyDescent="0.3">
      <c r="A111" s="18"/>
    </row>
    <row r="112" spans="1:1" ht="15.75" customHeight="1" x14ac:dyDescent="0.3">
      <c r="A112" s="18"/>
    </row>
    <row r="113" spans="1:1" ht="15.75" customHeight="1" x14ac:dyDescent="0.3">
      <c r="A113" s="18"/>
    </row>
    <row r="114" spans="1:1" ht="15.75" customHeight="1" x14ac:dyDescent="0.3">
      <c r="A114" s="18"/>
    </row>
    <row r="115" spans="1:1" ht="15.75" customHeight="1" x14ac:dyDescent="0.3">
      <c r="A115" s="18"/>
    </row>
    <row r="116" spans="1:1" ht="15.75" customHeight="1" x14ac:dyDescent="0.3">
      <c r="A116" s="18"/>
    </row>
    <row r="117" spans="1:1" ht="15.75" customHeight="1" x14ac:dyDescent="0.3">
      <c r="A117" s="18"/>
    </row>
    <row r="118" spans="1:1" ht="15.75" customHeight="1" x14ac:dyDescent="0.3">
      <c r="A118" s="18"/>
    </row>
    <row r="119" spans="1:1" ht="15.75" customHeight="1" x14ac:dyDescent="0.3">
      <c r="A119" s="18"/>
    </row>
    <row r="120" spans="1:1" ht="15.75" customHeight="1" x14ac:dyDescent="0.3">
      <c r="A120" s="18"/>
    </row>
    <row r="121" spans="1:1" ht="15.75" customHeight="1" x14ac:dyDescent="0.3">
      <c r="A121" s="18"/>
    </row>
    <row r="122" spans="1:1" ht="15.75" customHeight="1" x14ac:dyDescent="0.3">
      <c r="A122" s="18"/>
    </row>
    <row r="123" spans="1:1" ht="15.75" customHeight="1" x14ac:dyDescent="0.3">
      <c r="A123" s="18"/>
    </row>
    <row r="124" spans="1:1" ht="15.75" customHeight="1" x14ac:dyDescent="0.3">
      <c r="A124" s="18"/>
    </row>
    <row r="125" spans="1:1" ht="15.75" customHeight="1" x14ac:dyDescent="0.3">
      <c r="A125" s="18"/>
    </row>
    <row r="126" spans="1:1" ht="15.75" customHeight="1" x14ac:dyDescent="0.3">
      <c r="A126" s="18"/>
    </row>
    <row r="127" spans="1:1" ht="15.75" customHeight="1" x14ac:dyDescent="0.3">
      <c r="A127" s="18"/>
    </row>
    <row r="128" spans="1:1" ht="15.75" customHeight="1" x14ac:dyDescent="0.3">
      <c r="A128" s="18"/>
    </row>
    <row r="129" spans="1:1" ht="15.75" customHeight="1" x14ac:dyDescent="0.3">
      <c r="A129" s="18"/>
    </row>
    <row r="130" spans="1:1" ht="15.75" customHeight="1" x14ac:dyDescent="0.3">
      <c r="A130" s="18"/>
    </row>
    <row r="131" spans="1:1" ht="15.75" customHeight="1" x14ac:dyDescent="0.3">
      <c r="A131" s="18"/>
    </row>
    <row r="132" spans="1:1" ht="15.75" customHeight="1" x14ac:dyDescent="0.3">
      <c r="A132" s="18"/>
    </row>
    <row r="133" spans="1:1" ht="15.75" customHeight="1" x14ac:dyDescent="0.3">
      <c r="A133" s="18"/>
    </row>
    <row r="134" spans="1:1" ht="15.75" customHeight="1" x14ac:dyDescent="0.3">
      <c r="A134" s="18"/>
    </row>
    <row r="135" spans="1:1" ht="15.75" customHeight="1" x14ac:dyDescent="0.3">
      <c r="A135" s="18"/>
    </row>
    <row r="136" spans="1:1" ht="15.75" customHeight="1" x14ac:dyDescent="0.3">
      <c r="A136" s="18"/>
    </row>
    <row r="137" spans="1:1" ht="15.75" customHeight="1" x14ac:dyDescent="0.3">
      <c r="A137" s="18"/>
    </row>
    <row r="138" spans="1:1" ht="15.75" customHeight="1" x14ac:dyDescent="0.3">
      <c r="A138" s="18"/>
    </row>
    <row r="139" spans="1:1" ht="15.75" customHeight="1" x14ac:dyDescent="0.3">
      <c r="A139" s="18"/>
    </row>
    <row r="140" spans="1:1" ht="15.75" customHeight="1" x14ac:dyDescent="0.3">
      <c r="A140" s="18"/>
    </row>
    <row r="141" spans="1:1" ht="15.75" customHeight="1" x14ac:dyDescent="0.3">
      <c r="A141" s="18"/>
    </row>
    <row r="142" spans="1:1" ht="15.75" customHeight="1" x14ac:dyDescent="0.3">
      <c r="A142" s="18"/>
    </row>
    <row r="143" spans="1:1" ht="15.75" customHeight="1" x14ac:dyDescent="0.3">
      <c r="A143" s="18"/>
    </row>
    <row r="144" spans="1:1" ht="15.75" customHeight="1" x14ac:dyDescent="0.3">
      <c r="A144" s="18"/>
    </row>
    <row r="145" spans="1:1" ht="15.75" customHeight="1" x14ac:dyDescent="0.3">
      <c r="A145" s="18"/>
    </row>
    <row r="146" spans="1:1" ht="15.75" customHeight="1" x14ac:dyDescent="0.3">
      <c r="A146" s="18"/>
    </row>
    <row r="147" spans="1:1" ht="15.75" customHeight="1" x14ac:dyDescent="0.3">
      <c r="A147" s="18"/>
    </row>
    <row r="148" spans="1:1" ht="15.75" customHeight="1" x14ac:dyDescent="0.3">
      <c r="A148" s="18"/>
    </row>
    <row r="149" spans="1:1" ht="15.75" customHeight="1" x14ac:dyDescent="0.3">
      <c r="A149" s="18"/>
    </row>
    <row r="150" spans="1:1" ht="15.75" customHeight="1" x14ac:dyDescent="0.3">
      <c r="A150" s="18"/>
    </row>
    <row r="151" spans="1:1" ht="15.75" customHeight="1" x14ac:dyDescent="0.3">
      <c r="A151" s="18"/>
    </row>
    <row r="152" spans="1:1" ht="15.75" customHeight="1" x14ac:dyDescent="0.3">
      <c r="A152" s="18"/>
    </row>
    <row r="153" spans="1:1" ht="15.75" customHeight="1" x14ac:dyDescent="0.3">
      <c r="A153" s="18"/>
    </row>
    <row r="154" spans="1:1" ht="15.75" customHeight="1" x14ac:dyDescent="0.3">
      <c r="A154" s="18"/>
    </row>
    <row r="155" spans="1:1" ht="15.75" customHeight="1" x14ac:dyDescent="0.3">
      <c r="A155" s="18"/>
    </row>
    <row r="156" spans="1:1" ht="15.75" customHeight="1" x14ac:dyDescent="0.3">
      <c r="A156" s="18"/>
    </row>
    <row r="157" spans="1:1" ht="15.75" customHeight="1" x14ac:dyDescent="0.3">
      <c r="A157" s="18"/>
    </row>
    <row r="158" spans="1:1" ht="15.75" customHeight="1" x14ac:dyDescent="0.3">
      <c r="A158" s="18"/>
    </row>
    <row r="159" spans="1:1" ht="15.75" customHeight="1" x14ac:dyDescent="0.3">
      <c r="A159" s="18"/>
    </row>
    <row r="160" spans="1:1" ht="15.75" customHeight="1" x14ac:dyDescent="0.3">
      <c r="A160" s="18"/>
    </row>
    <row r="161" spans="1:1" ht="15.75" customHeight="1" x14ac:dyDescent="0.3">
      <c r="A161" s="18"/>
    </row>
    <row r="162" spans="1:1" ht="15.75" customHeight="1" x14ac:dyDescent="0.3">
      <c r="A162" s="18"/>
    </row>
    <row r="163" spans="1:1" ht="15.75" customHeight="1" x14ac:dyDescent="0.3">
      <c r="A163" s="18"/>
    </row>
    <row r="164" spans="1:1" ht="15.75" customHeight="1" x14ac:dyDescent="0.3">
      <c r="A164" s="18"/>
    </row>
    <row r="165" spans="1:1" ht="15.75" customHeight="1" x14ac:dyDescent="0.3">
      <c r="A165" s="18"/>
    </row>
    <row r="166" spans="1:1" ht="15.75" customHeight="1" x14ac:dyDescent="0.3">
      <c r="A166" s="18"/>
    </row>
    <row r="167" spans="1:1" ht="15.75" customHeight="1" x14ac:dyDescent="0.3">
      <c r="A167" s="18"/>
    </row>
    <row r="168" spans="1:1" ht="15.75" customHeight="1" x14ac:dyDescent="0.3">
      <c r="A168" s="18"/>
    </row>
    <row r="169" spans="1:1" ht="15.75" customHeight="1" x14ac:dyDescent="0.3">
      <c r="A169" s="18"/>
    </row>
    <row r="170" spans="1:1" ht="15.75" customHeight="1" x14ac:dyDescent="0.3">
      <c r="A170" s="18"/>
    </row>
    <row r="171" spans="1:1" ht="15.75" customHeight="1" x14ac:dyDescent="0.3">
      <c r="A171" s="18"/>
    </row>
    <row r="172" spans="1:1" ht="15.75" customHeight="1" x14ac:dyDescent="0.3">
      <c r="A172" s="18"/>
    </row>
    <row r="173" spans="1:1" ht="15.75" customHeight="1" x14ac:dyDescent="0.3">
      <c r="A173" s="18"/>
    </row>
    <row r="174" spans="1:1" ht="15.75" customHeight="1" x14ac:dyDescent="0.3">
      <c r="A174" s="18"/>
    </row>
    <row r="175" spans="1:1" ht="15.75" customHeight="1" x14ac:dyDescent="0.3">
      <c r="A175" s="18"/>
    </row>
    <row r="176" spans="1:1" ht="15.75" customHeight="1" x14ac:dyDescent="0.3">
      <c r="A176" s="18"/>
    </row>
    <row r="177" spans="1:1" ht="15.75" customHeight="1" x14ac:dyDescent="0.3">
      <c r="A177" s="18"/>
    </row>
    <row r="178" spans="1:1" ht="15.75" customHeight="1" x14ac:dyDescent="0.3">
      <c r="A178" s="18"/>
    </row>
    <row r="179" spans="1:1" ht="15.75" customHeight="1" x14ac:dyDescent="0.3">
      <c r="A179" s="18"/>
    </row>
    <row r="180" spans="1:1" ht="15.75" customHeight="1" x14ac:dyDescent="0.3">
      <c r="A180" s="18"/>
    </row>
    <row r="181" spans="1:1" ht="15.75" customHeight="1" x14ac:dyDescent="0.3">
      <c r="A181" s="18"/>
    </row>
    <row r="182" spans="1:1" ht="15.75" customHeight="1" x14ac:dyDescent="0.3">
      <c r="A182" s="18"/>
    </row>
    <row r="183" spans="1:1" ht="15.75" customHeight="1" x14ac:dyDescent="0.3">
      <c r="A183" s="18"/>
    </row>
    <row r="184" spans="1:1" ht="15.75" customHeight="1" x14ac:dyDescent="0.3">
      <c r="A184" s="18"/>
    </row>
    <row r="185" spans="1:1" ht="15.75" customHeight="1" x14ac:dyDescent="0.3">
      <c r="A185" s="18"/>
    </row>
    <row r="186" spans="1:1" ht="15.75" customHeight="1" x14ac:dyDescent="0.3">
      <c r="A186" s="18"/>
    </row>
    <row r="187" spans="1:1" ht="15.75" customHeight="1" x14ac:dyDescent="0.3">
      <c r="A187" s="18"/>
    </row>
    <row r="188" spans="1:1" ht="15.75" customHeight="1" x14ac:dyDescent="0.3">
      <c r="A188" s="18"/>
    </row>
    <row r="189" spans="1:1" ht="15.75" customHeight="1" x14ac:dyDescent="0.3">
      <c r="A189" s="18"/>
    </row>
    <row r="190" spans="1:1" ht="15.75" customHeight="1" x14ac:dyDescent="0.3">
      <c r="A190" s="18"/>
    </row>
    <row r="191" spans="1:1" ht="15.75" customHeight="1" x14ac:dyDescent="0.3">
      <c r="A191" s="18"/>
    </row>
    <row r="192" spans="1:1" ht="15.75" customHeight="1" x14ac:dyDescent="0.3">
      <c r="A192" s="18"/>
    </row>
  </sheetData>
  <sheetProtection selectLockedCells="1" selectUnlockedCells="1"/>
  <mergeCells count="1">
    <mergeCell ref="F2:K2"/>
  </mergeCells>
  <hyperlinks>
    <hyperlink ref="B2" location="'Index'!A3" tooltip="Go to the Index sheet" display="á" xr:uid="{274A87E2-A1D7-4FD1-81FA-2C279D7693A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79</vt:i4>
      </vt:variant>
    </vt:vector>
  </HeadingPairs>
  <TitlesOfParts>
    <vt:vector size="79" baseType="lpstr">
      <vt:lpstr>Index</vt:lpstr>
      <vt:lpstr>10m Air Pistol 1</vt:lpstr>
      <vt:lpstr>10m Air Pistol 2</vt:lpstr>
      <vt:lpstr>10m Air Pistol Jun</vt:lpstr>
      <vt:lpstr>10m Air Pistol Sen</vt:lpstr>
      <vt:lpstr>10m Air Pistol Team 1</vt:lpstr>
      <vt:lpstr>10m Air Pistol Team 2</vt:lpstr>
      <vt:lpstr>10m Air Pistol (Supp rest)</vt:lpstr>
      <vt:lpstr>10m Air Pistol (Supp rest) Sen</vt:lpstr>
      <vt:lpstr>6Yd Air Pistol</vt:lpstr>
      <vt:lpstr>10m Air Rifle</vt:lpstr>
      <vt:lpstr>10m Air Rifle Jun</vt:lpstr>
      <vt:lpstr>10m Air Rifle Sen</vt:lpstr>
      <vt:lpstr>10m Air Rifle Team</vt:lpstr>
      <vt:lpstr>10m Air Rifle (Supp rest)</vt:lpstr>
      <vt:lpstr>10m Air Rifle (Supp rest) Sen</vt:lpstr>
      <vt:lpstr>20Yd Pistol</vt:lpstr>
      <vt:lpstr>20Yd Pistol Sen</vt:lpstr>
      <vt:lpstr>20Yd Pistol Team</vt:lpstr>
      <vt:lpstr>Bench 100yd 1</vt:lpstr>
      <vt:lpstr>Bench 100yd 2</vt:lpstr>
      <vt:lpstr>Bench 100yd Sen</vt:lpstr>
      <vt:lpstr>Bench 100yd Team 1</vt:lpstr>
      <vt:lpstr>Bench 100yd Team 2</vt:lpstr>
      <vt:lpstr>Bench 50m 1</vt:lpstr>
      <vt:lpstr>Bench 50m 2</vt:lpstr>
      <vt:lpstr>Bench 50m 3</vt:lpstr>
      <vt:lpstr>Bench 50m Sen</vt:lpstr>
      <vt:lpstr>Bench 50m Team 1</vt:lpstr>
      <vt:lpstr>Bench 50m Team 2</vt:lpstr>
      <vt:lpstr>Bench SR (Air) 1</vt:lpstr>
      <vt:lpstr>Bench SR (Air) 2</vt:lpstr>
      <vt:lpstr>Bench SR (Air) 3</vt:lpstr>
      <vt:lpstr>Bench SR (Air) Sen</vt:lpstr>
      <vt:lpstr>Bench SR (Air) Team</vt:lpstr>
      <vt:lpstr>Bench SR (Rim) 1</vt:lpstr>
      <vt:lpstr>Bench SR (Rim) 2</vt:lpstr>
      <vt:lpstr>Bench SR (Rim) 3</vt:lpstr>
      <vt:lpstr>Bench SR (Rim) 4</vt:lpstr>
      <vt:lpstr>Bench SR (Rim) 5</vt:lpstr>
      <vt:lpstr>Bench SR (Rim) 6</vt:lpstr>
      <vt:lpstr>Bench SR (Rim) Jun</vt:lpstr>
      <vt:lpstr>Bench SR (Rim) Sen 1</vt:lpstr>
      <vt:lpstr>Bench SR (Rim) Sen 2</vt:lpstr>
      <vt:lpstr>Bench SR (Rim) Team 1</vt:lpstr>
      <vt:lpstr>Bench SR (Rim) Team 2</vt:lpstr>
      <vt:lpstr>Bench SR (Rim) Team 3</vt:lpstr>
      <vt:lpstr>Gallery Rifle Any</vt:lpstr>
      <vt:lpstr>Gallery Rifle Any Sen</vt:lpstr>
      <vt:lpstr>Gallery Rifle Iron</vt:lpstr>
      <vt:lpstr>Gallery Rifle Iron Sen</vt:lpstr>
      <vt:lpstr>L-Barrelled Revolver Any</vt:lpstr>
      <vt:lpstr>L-Barrelled Revolver Iron</vt:lpstr>
      <vt:lpstr>Long Barrelled Pistol</vt:lpstr>
      <vt:lpstr>Long Barrelled Pistol Sen</vt:lpstr>
      <vt:lpstr>LR Rifle 100 Any</vt:lpstr>
      <vt:lpstr>LR Rifle 100 Any Sen</vt:lpstr>
      <vt:lpstr>LR Rifle 50 Iron</vt:lpstr>
      <vt:lpstr>LR Rifle 50 Iron Sen</vt:lpstr>
      <vt:lpstr>LR Rifle 50 Iron Team</vt:lpstr>
      <vt:lpstr>LR Rifle Dewar</vt:lpstr>
      <vt:lpstr>LR Rifle Dewar Sen</vt:lpstr>
      <vt:lpstr>LR Rifle Dewar Team</vt:lpstr>
      <vt:lpstr>Muzzle-loading Pistol</vt:lpstr>
      <vt:lpstr>Muzzle-loading Pistol Sen</vt:lpstr>
      <vt:lpstr>Muzzle-loading Revolver</vt:lpstr>
      <vt:lpstr>Muzzle-loading Revolver Sen</vt:lpstr>
      <vt:lpstr>Rapid Fire Air Pistol</vt:lpstr>
      <vt:lpstr>Rapid Fire Rifle</vt:lpstr>
      <vt:lpstr>Short Range Rifle</vt:lpstr>
      <vt:lpstr>Short Range Rifle Sen</vt:lpstr>
      <vt:lpstr>Short Range Rifle Team 1</vt:lpstr>
      <vt:lpstr>Short Range Rifle Team 2</vt:lpstr>
      <vt:lpstr>Sport Rifle 1</vt:lpstr>
      <vt:lpstr>Sport Rifle 2</vt:lpstr>
      <vt:lpstr>Sport Rifle Sen</vt:lpstr>
      <vt:lpstr>Sport Rifle Team 1</vt:lpstr>
      <vt:lpstr>Sport Rifle Team 2</vt:lpstr>
      <vt:lpstr>SR Standard Pistol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Hamilton</dc:creator>
  <cp:lastModifiedBy>Bill Hamilton</cp:lastModifiedBy>
  <dcterms:created xsi:type="dcterms:W3CDTF">2026-07-26T12:00:56Z</dcterms:created>
  <dcterms:modified xsi:type="dcterms:W3CDTF">2026-07-26T12:02:35Z</dcterms:modified>
</cp:coreProperties>
</file>