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illh\Documents\C&amp;NTSA\C&amp;NLeague\2026Summer\"/>
    </mc:Choice>
  </mc:AlternateContent>
  <xr:revisionPtr revIDLastSave="0" documentId="13_ncr:1_{DAB865BE-088C-4ACF-8FA9-CD3A1ED6614A}" xr6:coauthVersionLast="47" xr6:coauthVersionMax="47" xr10:uidLastSave="{00000000-0000-0000-0000-000000000000}"/>
  <bookViews>
    <workbookView minimized="1" xWindow="735" yWindow="735" windowWidth="21945" windowHeight="14340" tabRatio="850" xr2:uid="{6FE5AC0E-04C1-4404-8C7E-86789834FFB7}"/>
  </bookViews>
  <sheets>
    <sheet name="Index" sheetId="80" r:id="rId1"/>
    <sheet name="10m Air Pistol 1" sheetId="2" r:id="rId2"/>
    <sheet name="10m Air Pistol 2" sheetId="3" r:id="rId3"/>
    <sheet name="10m Air Pistol Jun" sheetId="4" r:id="rId4"/>
    <sheet name="10m Air Pistol Sen" sheetId="5" r:id="rId5"/>
    <sheet name="10m Air Pistol Team 1" sheetId="6" r:id="rId6"/>
    <sheet name="10m Air Pistol Team 2" sheetId="7" r:id="rId7"/>
    <sheet name="10m Air Pistol (Supp rest)" sheetId="8" r:id="rId8"/>
    <sheet name="10m Air Pistol (Supp rest) Sen" sheetId="9" r:id="rId9"/>
    <sheet name="6Yd Air Pistol" sheetId="10" r:id="rId10"/>
    <sheet name="10m Air Rifle" sheetId="11" r:id="rId11"/>
    <sheet name="10m Air Rifle Jun" sheetId="12" r:id="rId12"/>
    <sheet name="10m Air Rifle Sen" sheetId="13" r:id="rId13"/>
    <sheet name="10m Air Rifle Team" sheetId="14" r:id="rId14"/>
    <sheet name="10m Air Rifle (Supp rest)" sheetId="15" r:id="rId15"/>
    <sheet name="10m Air Rifle (Supp rest) Sen" sheetId="16" r:id="rId16"/>
    <sheet name="20Yd Pistol" sheetId="17" r:id="rId17"/>
    <sheet name="20Yd Pistol Sen" sheetId="18" r:id="rId18"/>
    <sheet name="20Yd Pistol Team" sheetId="19" r:id="rId19"/>
    <sheet name="Bench 100yd 1" sheetId="58" r:id="rId20"/>
    <sheet name="Bench 100yd 2" sheetId="59" r:id="rId21"/>
    <sheet name="Bench 100yd Sen" sheetId="60" r:id="rId22"/>
    <sheet name="Bench 100yd Team 1" sheetId="61" r:id="rId23"/>
    <sheet name="Bench 100yd Team 2" sheetId="62" r:id="rId24"/>
    <sheet name="Bench 50m 1" sheetId="52" r:id="rId25"/>
    <sheet name="Bench 50m 2" sheetId="53" r:id="rId26"/>
    <sheet name="Bench 50m 3" sheetId="54" r:id="rId27"/>
    <sheet name="Bench 50m Sen" sheetId="55" r:id="rId28"/>
    <sheet name="Bench 50m Team 1" sheetId="56" r:id="rId29"/>
    <sheet name="Bench 50m Team 2" sheetId="57" r:id="rId30"/>
    <sheet name="Bench SR (Air) 1" sheetId="63" r:id="rId31"/>
    <sheet name="Bench SR (Air) 2" sheetId="65" r:id="rId32"/>
    <sheet name="Bench SR (Air) 3" sheetId="79" r:id="rId33"/>
    <sheet name="Bench SR (Air) Sen" sheetId="64" r:id="rId34"/>
    <sheet name="Bench SR (Air) Team" sheetId="66" r:id="rId35"/>
    <sheet name="Bench SR (Rim) 1" sheetId="67" r:id="rId36"/>
    <sheet name="Bench SR (Rim) 2" sheetId="71" r:id="rId37"/>
    <sheet name="Bench SR (Rim) 3" sheetId="73" r:id="rId38"/>
    <sheet name="Bench SR (Rim) 4" sheetId="74" r:id="rId39"/>
    <sheet name="Bench SR (Rim) 5" sheetId="75" r:id="rId40"/>
    <sheet name="Bench SR (Rim) 6" sheetId="76" r:id="rId41"/>
    <sheet name="Bench SR (Rim) Jun" sheetId="68" r:id="rId42"/>
    <sheet name="Bench SR (Rim) Sen 1" sheetId="69" r:id="rId43"/>
    <sheet name="Bench SR (Rim) Sen 2" sheetId="70" r:id="rId44"/>
    <sheet name="Bench SR (Rim) Team 1" sheetId="72" r:id="rId45"/>
    <sheet name="Bench SR (Rim) Team 2" sheetId="77" r:id="rId46"/>
    <sheet name="Bench SR (Rim) Team 3" sheetId="78" r:id="rId47"/>
    <sheet name="Gallery Rifle Any" sheetId="20" r:id="rId48"/>
    <sheet name="Gallery Rifle Any Sen" sheetId="21" r:id="rId49"/>
    <sheet name="Gallery Rifle Iron" sheetId="22" r:id="rId50"/>
    <sheet name="Gallery Rifle Iron Sen" sheetId="23" r:id="rId51"/>
    <sheet name="L-Barrelled Revolver Any" sheetId="24" r:id="rId52"/>
    <sheet name="L-Barrelled Revolver Iron" sheetId="25" r:id="rId53"/>
    <sheet name="Long Barrelled Pistol" sheetId="26" r:id="rId54"/>
    <sheet name="Long Barrelled Pistol Sen" sheetId="27" r:id="rId55"/>
    <sheet name="LR Rifle 100 Any" sheetId="28" r:id="rId56"/>
    <sheet name="LR Rifle 100 Any Sen" sheetId="29" r:id="rId57"/>
    <sheet name="LR Rifle 50 Iron" sheetId="30" r:id="rId58"/>
    <sheet name="LR Rifle 50 Iron Sen" sheetId="31" r:id="rId59"/>
    <sheet name="LR Rifle 50 Iron Team" sheetId="32" r:id="rId60"/>
    <sheet name="LR Rifle Dewar" sheetId="33" r:id="rId61"/>
    <sheet name="LR Rifle Dewar Sen" sheetId="34" r:id="rId62"/>
    <sheet name="LR Rifle Dewar Team" sheetId="35" r:id="rId63"/>
    <sheet name="Muzzle-loading Pistol" sheetId="36" r:id="rId64"/>
    <sheet name="Muzzle-loading Pistol Sen" sheetId="37" r:id="rId65"/>
    <sheet name="Muzzle-loading Revolver" sheetId="38" r:id="rId66"/>
    <sheet name="Muzzle-loading Revolver Sen" sheetId="39" r:id="rId67"/>
    <sheet name="Rapid Fire Air Pistol" sheetId="40" r:id="rId68"/>
    <sheet name="Rapid Fire Rifle" sheetId="41" r:id="rId69"/>
    <sheet name="Short Range Rifle" sheetId="42" r:id="rId70"/>
    <sheet name="Short Range Rifle Sen" sheetId="43" r:id="rId71"/>
    <sheet name="Short Range Rifle Team 1" sheetId="44" r:id="rId72"/>
    <sheet name="Short Range Rifle Team 2" sheetId="45" r:id="rId73"/>
    <sheet name="Sport Rifle 1" sheetId="46" r:id="rId74"/>
    <sheet name="Sport Rifle 2" sheetId="47" r:id="rId75"/>
    <sheet name="Sport Rifle Sen" sheetId="48" r:id="rId76"/>
    <sheet name="Sport Rifle Team 1" sheetId="49" r:id="rId77"/>
    <sheet name="Sport Rifle Team 2" sheetId="50" r:id="rId78"/>
    <sheet name="SR Standard Pistol" sheetId="51" r:id="rId79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42" i="79" l="1"/>
  <c r="F48" i="79"/>
  <c r="F46" i="79"/>
  <c r="F41" i="79"/>
  <c r="F47" i="79"/>
  <c r="F43" i="79"/>
  <c r="F44" i="79"/>
  <c r="F45" i="79"/>
  <c r="F37" i="79"/>
  <c r="F34" i="79"/>
  <c r="F29" i="79"/>
  <c r="F33" i="79"/>
  <c r="F32" i="79"/>
  <c r="F30" i="79"/>
  <c r="F31" i="79"/>
  <c r="F35" i="79"/>
  <c r="F36" i="79"/>
  <c r="F18" i="79"/>
  <c r="F19" i="79"/>
  <c r="F23" i="79"/>
  <c r="F20" i="79"/>
  <c r="F21" i="79"/>
  <c r="F25" i="79"/>
  <c r="F22" i="79"/>
  <c r="F17" i="79"/>
  <c r="F24" i="79"/>
  <c r="F12" i="79"/>
  <c r="F6" i="79"/>
  <c r="F9" i="79"/>
  <c r="F7" i="79"/>
  <c r="F5" i="79"/>
  <c r="F10" i="79"/>
  <c r="F8" i="79"/>
  <c r="F13" i="79"/>
  <c r="F11" i="79"/>
  <c r="F17" i="78"/>
  <c r="F16" i="78"/>
  <c r="F15" i="78"/>
  <c r="F14" i="78"/>
  <c r="M12" i="78"/>
  <c r="F12" i="78"/>
  <c r="M11" i="78"/>
  <c r="F11" i="78"/>
  <c r="M10" i="78"/>
  <c r="F10" i="78"/>
  <c r="M9" i="78"/>
  <c r="F9" i="78"/>
  <c r="M7" i="78"/>
  <c r="F7" i="78"/>
  <c r="M6" i="78"/>
  <c r="F6" i="78"/>
  <c r="M5" i="78"/>
  <c r="F5" i="78"/>
  <c r="M4" i="78"/>
  <c r="F4" i="78"/>
  <c r="M43" i="77"/>
  <c r="F43" i="77"/>
  <c r="M42" i="77"/>
  <c r="F42" i="77"/>
  <c r="M41" i="77"/>
  <c r="F41" i="77"/>
  <c r="M40" i="77"/>
  <c r="F40" i="77"/>
  <c r="M38" i="77"/>
  <c r="F38" i="77"/>
  <c r="M37" i="77"/>
  <c r="F37" i="77"/>
  <c r="M36" i="77"/>
  <c r="F36" i="77"/>
  <c r="M35" i="77"/>
  <c r="F35" i="77"/>
  <c r="M33" i="77"/>
  <c r="F33" i="77"/>
  <c r="M32" i="77"/>
  <c r="F32" i="77"/>
  <c r="M31" i="77"/>
  <c r="F31" i="77"/>
  <c r="M30" i="77"/>
  <c r="F30" i="77"/>
  <c r="M17" i="77"/>
  <c r="F17" i="77"/>
  <c r="M16" i="77"/>
  <c r="F16" i="77"/>
  <c r="M15" i="77"/>
  <c r="F15" i="77"/>
  <c r="M14" i="77"/>
  <c r="F14" i="77"/>
  <c r="M12" i="77"/>
  <c r="F12" i="77"/>
  <c r="M11" i="77"/>
  <c r="F11" i="77"/>
  <c r="M10" i="77"/>
  <c r="F10" i="77"/>
  <c r="M9" i="77"/>
  <c r="F9" i="77"/>
  <c r="M7" i="77"/>
  <c r="F7" i="77"/>
  <c r="M6" i="77"/>
  <c r="F6" i="77"/>
  <c r="M5" i="77"/>
  <c r="F5" i="77"/>
  <c r="M4" i="77"/>
  <c r="F4" i="77"/>
  <c r="F21" i="76"/>
  <c r="F18" i="76"/>
  <c r="F16" i="76"/>
  <c r="F23" i="76"/>
  <c r="F20" i="76"/>
  <c r="F22" i="76"/>
  <c r="F17" i="76"/>
  <c r="F19" i="76"/>
  <c r="F7" i="76"/>
  <c r="F8" i="76"/>
  <c r="F10" i="76"/>
  <c r="F9" i="76"/>
  <c r="F11" i="76"/>
  <c r="F6" i="76"/>
  <c r="F12" i="76"/>
  <c r="F5" i="76"/>
  <c r="F55" i="75"/>
  <c r="F53" i="75"/>
  <c r="F57" i="75"/>
  <c r="F58" i="75"/>
  <c r="F61" i="75"/>
  <c r="F59" i="75"/>
  <c r="F56" i="75"/>
  <c r="F54" i="75"/>
  <c r="F60" i="75"/>
  <c r="F48" i="75"/>
  <c r="F49" i="75"/>
  <c r="F41" i="75"/>
  <c r="F44" i="75"/>
  <c r="F46" i="75"/>
  <c r="F42" i="75"/>
  <c r="F43" i="75"/>
  <c r="F45" i="75"/>
  <c r="F47" i="75"/>
  <c r="F37" i="75"/>
  <c r="F29" i="75"/>
  <c r="F30" i="75"/>
  <c r="F36" i="75"/>
  <c r="F33" i="75"/>
  <c r="F31" i="75"/>
  <c r="F32" i="75"/>
  <c r="F34" i="75"/>
  <c r="F35" i="75"/>
  <c r="F21" i="75"/>
  <c r="F20" i="75"/>
  <c r="F17" i="75"/>
  <c r="F23" i="75"/>
  <c r="F22" i="75"/>
  <c r="F25" i="75"/>
  <c r="F18" i="75"/>
  <c r="F24" i="75"/>
  <c r="F19" i="75"/>
  <c r="F7" i="75"/>
  <c r="F5" i="75"/>
  <c r="F11" i="75"/>
  <c r="F13" i="75"/>
  <c r="F12" i="75"/>
  <c r="F8" i="75"/>
  <c r="F6" i="75"/>
  <c r="F9" i="75"/>
  <c r="F10" i="75"/>
  <c r="F57" i="74"/>
  <c r="F59" i="74"/>
  <c r="F53" i="74"/>
  <c r="F58" i="74"/>
  <c r="F55" i="74"/>
  <c r="F56" i="74"/>
  <c r="F60" i="74"/>
  <c r="F54" i="74"/>
  <c r="F61" i="74"/>
  <c r="F47" i="74"/>
  <c r="F45" i="74"/>
  <c r="F43" i="74"/>
  <c r="F41" i="74"/>
  <c r="F44" i="74"/>
  <c r="F42" i="74"/>
  <c r="F46" i="74"/>
  <c r="F48" i="74"/>
  <c r="F49" i="74"/>
  <c r="F30" i="74"/>
  <c r="F33" i="74"/>
  <c r="F37" i="74"/>
  <c r="F35" i="74"/>
  <c r="F32" i="74"/>
  <c r="F36" i="74"/>
  <c r="F34" i="74"/>
  <c r="F29" i="74"/>
  <c r="F31" i="74"/>
  <c r="F22" i="74"/>
  <c r="F23" i="74"/>
  <c r="F19" i="74"/>
  <c r="F25" i="74"/>
  <c r="F17" i="74"/>
  <c r="F18" i="74"/>
  <c r="F24" i="74"/>
  <c r="F20" i="74"/>
  <c r="F21" i="74"/>
  <c r="F9" i="74"/>
  <c r="F10" i="74"/>
  <c r="F7" i="74"/>
  <c r="F12" i="74"/>
  <c r="F13" i="74"/>
  <c r="F8" i="74"/>
  <c r="F11" i="74"/>
  <c r="F5" i="74"/>
  <c r="F6" i="74"/>
  <c r="F54" i="73"/>
  <c r="F58" i="73"/>
  <c r="F56" i="73"/>
  <c r="F57" i="73"/>
  <c r="F55" i="73"/>
  <c r="F60" i="73"/>
  <c r="F59" i="73"/>
  <c r="F53" i="73"/>
  <c r="F61" i="73"/>
  <c r="F49" i="73"/>
  <c r="F48" i="73"/>
  <c r="F42" i="73"/>
  <c r="F44" i="73"/>
  <c r="F45" i="73"/>
  <c r="F41" i="73"/>
  <c r="F47" i="73"/>
  <c r="F43" i="73"/>
  <c r="F46" i="73"/>
  <c r="F33" i="73"/>
  <c r="F31" i="73"/>
  <c r="F29" i="73"/>
  <c r="F36" i="73"/>
  <c r="F35" i="73"/>
  <c r="F34" i="73"/>
  <c r="F37" i="73"/>
  <c r="F30" i="73"/>
  <c r="F32" i="73"/>
  <c r="F24" i="73"/>
  <c r="F19" i="73"/>
  <c r="F23" i="73"/>
  <c r="F21" i="73"/>
  <c r="F17" i="73"/>
  <c r="F18" i="73"/>
  <c r="F25" i="73"/>
  <c r="F20" i="73"/>
  <c r="F22" i="73"/>
  <c r="F7" i="73"/>
  <c r="F11" i="73"/>
  <c r="F8" i="73"/>
  <c r="F13" i="73"/>
  <c r="F5" i="73"/>
  <c r="F9" i="73"/>
  <c r="F10" i="73"/>
  <c r="F6" i="73"/>
  <c r="F12" i="73"/>
  <c r="M43" i="72"/>
  <c r="F43" i="72"/>
  <c r="M42" i="72"/>
  <c r="F42" i="72"/>
  <c r="M41" i="72"/>
  <c r="F41" i="72"/>
  <c r="M40" i="72"/>
  <c r="F40" i="72"/>
  <c r="M38" i="72"/>
  <c r="F38" i="72"/>
  <c r="M37" i="72"/>
  <c r="F37" i="72"/>
  <c r="M36" i="72"/>
  <c r="F36" i="72"/>
  <c r="M35" i="72"/>
  <c r="F35" i="72"/>
  <c r="M33" i="72"/>
  <c r="F33" i="72"/>
  <c r="M32" i="72"/>
  <c r="F32" i="72"/>
  <c r="M31" i="72"/>
  <c r="F31" i="72"/>
  <c r="M30" i="72"/>
  <c r="F30" i="72"/>
  <c r="M17" i="72"/>
  <c r="F17" i="72"/>
  <c r="M16" i="72"/>
  <c r="F16" i="72"/>
  <c r="M15" i="72"/>
  <c r="F15" i="72"/>
  <c r="M14" i="72"/>
  <c r="F14" i="72"/>
  <c r="M12" i="72"/>
  <c r="F12" i="72"/>
  <c r="M11" i="72"/>
  <c r="F11" i="72"/>
  <c r="M10" i="72"/>
  <c r="F10" i="72"/>
  <c r="M9" i="72"/>
  <c r="F9" i="72"/>
  <c r="M7" i="72"/>
  <c r="F7" i="72"/>
  <c r="M6" i="72"/>
  <c r="F6" i="72"/>
  <c r="M5" i="72"/>
  <c r="F5" i="72"/>
  <c r="M4" i="72"/>
  <c r="F4" i="72"/>
  <c r="F61" i="71"/>
  <c r="F57" i="71"/>
  <c r="F59" i="71"/>
  <c r="F53" i="71"/>
  <c r="F54" i="71"/>
  <c r="F55" i="71"/>
  <c r="F56" i="71"/>
  <c r="F60" i="71"/>
  <c r="F58" i="71"/>
  <c r="F44" i="71"/>
  <c r="F45" i="71"/>
  <c r="F43" i="71"/>
  <c r="F41" i="71"/>
  <c r="F48" i="71"/>
  <c r="F42" i="71"/>
  <c r="F49" i="71"/>
  <c r="F46" i="71"/>
  <c r="F47" i="71"/>
  <c r="F37" i="71"/>
  <c r="F29" i="71"/>
  <c r="F33" i="71"/>
  <c r="F32" i="71"/>
  <c r="F30" i="71"/>
  <c r="F36" i="71"/>
  <c r="F34" i="71"/>
  <c r="F31" i="71"/>
  <c r="F35" i="71"/>
  <c r="F25" i="71"/>
  <c r="F18" i="71"/>
  <c r="F24" i="71"/>
  <c r="F21" i="71"/>
  <c r="F19" i="71"/>
  <c r="F17" i="71"/>
  <c r="F23" i="71"/>
  <c r="F22" i="71"/>
  <c r="F20" i="71"/>
  <c r="F11" i="71"/>
  <c r="F8" i="71"/>
  <c r="F12" i="71"/>
  <c r="F6" i="71"/>
  <c r="F5" i="71"/>
  <c r="F13" i="71"/>
  <c r="F9" i="71"/>
  <c r="F7" i="71"/>
  <c r="F10" i="71"/>
  <c r="F53" i="67"/>
  <c r="F55" i="67"/>
  <c r="F59" i="67"/>
  <c r="F61" i="67"/>
  <c r="F60" i="67"/>
  <c r="F57" i="67"/>
  <c r="F54" i="67"/>
  <c r="F56" i="67"/>
  <c r="F58" i="67"/>
  <c r="F48" i="67"/>
  <c r="F46" i="67"/>
  <c r="F49" i="67"/>
  <c r="F45" i="67"/>
  <c r="F44" i="67"/>
  <c r="F42" i="67"/>
  <c r="F43" i="67"/>
  <c r="F41" i="67"/>
  <c r="F47" i="67"/>
  <c r="F37" i="67"/>
  <c r="F35" i="67"/>
  <c r="F32" i="67"/>
  <c r="F36" i="67"/>
  <c r="F29" i="67"/>
  <c r="F30" i="67"/>
  <c r="F33" i="67"/>
  <c r="F31" i="67"/>
  <c r="F34" i="67"/>
  <c r="F19" i="67"/>
  <c r="F21" i="67"/>
  <c r="F20" i="67"/>
  <c r="F17" i="67"/>
  <c r="F18" i="67"/>
  <c r="F23" i="67"/>
  <c r="F24" i="67"/>
  <c r="F22" i="67"/>
  <c r="F25" i="67"/>
  <c r="F12" i="67"/>
  <c r="F11" i="67"/>
  <c r="F5" i="67"/>
  <c r="F9" i="67"/>
  <c r="F10" i="67"/>
  <c r="F6" i="67"/>
  <c r="F8" i="67"/>
  <c r="F7" i="67"/>
  <c r="F13" i="67"/>
  <c r="M43" i="66"/>
  <c r="F43" i="66"/>
  <c r="M42" i="66"/>
  <c r="F42" i="66"/>
  <c r="M41" i="66"/>
  <c r="F41" i="66"/>
  <c r="M40" i="66"/>
  <c r="F40" i="66"/>
  <c r="M38" i="66"/>
  <c r="F38" i="66"/>
  <c r="M37" i="66"/>
  <c r="F37" i="66"/>
  <c r="M36" i="66"/>
  <c r="F36" i="66"/>
  <c r="M35" i="66"/>
  <c r="F35" i="66"/>
  <c r="M33" i="66"/>
  <c r="F33" i="66"/>
  <c r="M32" i="66"/>
  <c r="F32" i="66"/>
  <c r="M31" i="66"/>
  <c r="F31" i="66"/>
  <c r="M30" i="66"/>
  <c r="F30" i="66"/>
  <c r="M17" i="66"/>
  <c r="F17" i="66"/>
  <c r="M16" i="66"/>
  <c r="F16" i="66"/>
  <c r="M15" i="66"/>
  <c r="F15" i="66"/>
  <c r="M14" i="66"/>
  <c r="F14" i="66"/>
  <c r="M12" i="66"/>
  <c r="F12" i="66"/>
  <c r="M11" i="66"/>
  <c r="M9" i="66" s="1"/>
  <c r="F11" i="66"/>
  <c r="M10" i="66"/>
  <c r="F10" i="66"/>
  <c r="F9" i="66"/>
  <c r="M7" i="66"/>
  <c r="M4" i="66" s="1"/>
  <c r="F7" i="66"/>
  <c r="M6" i="66"/>
  <c r="F6" i="66"/>
  <c r="F4" i="66" s="1"/>
  <c r="M5" i="66"/>
  <c r="F5" i="66"/>
  <c r="F60" i="65"/>
  <c r="F54" i="65"/>
  <c r="F59" i="65"/>
  <c r="F53" i="65"/>
  <c r="F61" i="65"/>
  <c r="F55" i="65"/>
  <c r="F57" i="65"/>
  <c r="F58" i="65"/>
  <c r="F56" i="65"/>
  <c r="F43" i="65"/>
  <c r="F42" i="65"/>
  <c r="F41" i="65"/>
  <c r="F46" i="65"/>
  <c r="F45" i="65"/>
  <c r="F48" i="65"/>
  <c r="F47" i="65"/>
  <c r="F49" i="65"/>
  <c r="F44" i="65"/>
  <c r="F33" i="65"/>
  <c r="F36" i="65"/>
  <c r="F30" i="65"/>
  <c r="F29" i="65"/>
  <c r="F35" i="65"/>
  <c r="F34" i="65"/>
  <c r="F37" i="65"/>
  <c r="F31" i="65"/>
  <c r="F32" i="65"/>
  <c r="F23" i="65"/>
  <c r="F22" i="65"/>
  <c r="F25" i="65"/>
  <c r="F18" i="65"/>
  <c r="F20" i="65"/>
  <c r="F21" i="65"/>
  <c r="F17" i="65"/>
  <c r="F24" i="65"/>
  <c r="F19" i="65"/>
  <c r="F6" i="65"/>
  <c r="F12" i="65"/>
  <c r="F9" i="65"/>
  <c r="F5" i="65"/>
  <c r="F10" i="65"/>
  <c r="F13" i="65"/>
  <c r="F8" i="65"/>
  <c r="F11" i="65"/>
  <c r="F7" i="65"/>
  <c r="F58" i="63"/>
  <c r="F54" i="63"/>
  <c r="F61" i="63"/>
  <c r="F53" i="63"/>
  <c r="F55" i="63"/>
  <c r="F60" i="63"/>
  <c r="F56" i="63"/>
  <c r="F57" i="63"/>
  <c r="F59" i="63"/>
  <c r="F47" i="63"/>
  <c r="F46" i="63"/>
  <c r="F49" i="63"/>
  <c r="F41" i="63"/>
  <c r="F44" i="63"/>
  <c r="F43" i="63"/>
  <c r="F45" i="63"/>
  <c r="F42" i="63"/>
  <c r="F48" i="63"/>
  <c r="F34" i="63"/>
  <c r="F29" i="63"/>
  <c r="F31" i="63"/>
  <c r="F36" i="63"/>
  <c r="F37" i="63"/>
  <c r="F30" i="63"/>
  <c r="F32" i="63"/>
  <c r="F33" i="63"/>
  <c r="F35" i="63"/>
  <c r="F25" i="63"/>
  <c r="F17" i="63"/>
  <c r="F18" i="63"/>
  <c r="F20" i="63"/>
  <c r="F21" i="63"/>
  <c r="F22" i="63"/>
  <c r="F24" i="63"/>
  <c r="F19" i="63"/>
  <c r="F23" i="63"/>
  <c r="F11" i="63"/>
  <c r="F9" i="63"/>
  <c r="F12" i="63"/>
  <c r="F8" i="63"/>
  <c r="F10" i="63"/>
  <c r="F13" i="63"/>
  <c r="F5" i="63"/>
  <c r="F6" i="63"/>
  <c r="F7" i="63"/>
  <c r="F17" i="62"/>
  <c r="F16" i="62"/>
  <c r="F15" i="62"/>
  <c r="F14" i="62"/>
  <c r="M12" i="62"/>
  <c r="F12" i="62"/>
  <c r="M11" i="62"/>
  <c r="F11" i="62"/>
  <c r="M10" i="62"/>
  <c r="F10" i="62"/>
  <c r="M9" i="62"/>
  <c r="F9" i="62"/>
  <c r="F7" i="62"/>
  <c r="F6" i="62"/>
  <c r="F5" i="62"/>
  <c r="F4" i="62"/>
  <c r="F43" i="61"/>
  <c r="F42" i="61"/>
  <c r="F41" i="61"/>
  <c r="F40" i="61"/>
  <c r="M38" i="61"/>
  <c r="F38" i="61"/>
  <c r="M37" i="61"/>
  <c r="F37" i="61"/>
  <c r="M36" i="61"/>
  <c r="F36" i="61"/>
  <c r="M35" i="61"/>
  <c r="F35" i="61"/>
  <c r="M33" i="61"/>
  <c r="F33" i="61"/>
  <c r="M32" i="61"/>
  <c r="F32" i="61"/>
  <c r="M31" i="61"/>
  <c r="F31" i="61"/>
  <c r="M30" i="61"/>
  <c r="F30" i="61"/>
  <c r="F17" i="61"/>
  <c r="F16" i="61"/>
  <c r="F15" i="61"/>
  <c r="F14" i="61"/>
  <c r="M12" i="61"/>
  <c r="F12" i="61"/>
  <c r="M11" i="61"/>
  <c r="F11" i="61"/>
  <c r="M10" i="61"/>
  <c r="F10" i="61"/>
  <c r="M9" i="61"/>
  <c r="F9" i="61"/>
  <c r="M7" i="61"/>
  <c r="F7" i="61"/>
  <c r="M6" i="61"/>
  <c r="F6" i="61"/>
  <c r="M5" i="61"/>
  <c r="F5" i="61"/>
  <c r="F4" i="61" s="1"/>
  <c r="M4" i="61"/>
  <c r="F54" i="59"/>
  <c r="F59" i="59"/>
  <c r="F53" i="59"/>
  <c r="F56" i="59"/>
  <c r="F60" i="59"/>
  <c r="F57" i="59"/>
  <c r="F55" i="59"/>
  <c r="F58" i="59"/>
  <c r="F52" i="59"/>
  <c r="F42" i="59"/>
  <c r="F44" i="59"/>
  <c r="F48" i="59"/>
  <c r="F41" i="59"/>
  <c r="F47" i="59"/>
  <c r="F46" i="59"/>
  <c r="F45" i="59"/>
  <c r="F43" i="59"/>
  <c r="F30" i="59"/>
  <c r="F34" i="59"/>
  <c r="F35" i="59"/>
  <c r="F29" i="59"/>
  <c r="F36" i="59"/>
  <c r="F37" i="59"/>
  <c r="F32" i="59"/>
  <c r="F31" i="59"/>
  <c r="F33" i="59"/>
  <c r="F17" i="59"/>
  <c r="F21" i="59"/>
  <c r="F22" i="59"/>
  <c r="F25" i="59"/>
  <c r="F19" i="59"/>
  <c r="F18" i="59"/>
  <c r="F20" i="59"/>
  <c r="F24" i="59"/>
  <c r="F23" i="59"/>
  <c r="F5" i="59"/>
  <c r="F10" i="59"/>
  <c r="F8" i="59"/>
  <c r="F7" i="59"/>
  <c r="F11" i="59"/>
  <c r="F9" i="59"/>
  <c r="F13" i="59"/>
  <c r="F12" i="59"/>
  <c r="F6" i="59"/>
  <c r="F59" i="58"/>
  <c r="F61" i="58"/>
  <c r="F60" i="58"/>
  <c r="F57" i="58"/>
  <c r="F62" i="58"/>
  <c r="F54" i="58"/>
  <c r="F58" i="58"/>
  <c r="F56" i="58"/>
  <c r="F55" i="58"/>
  <c r="F44" i="58"/>
  <c r="F49" i="58"/>
  <c r="F46" i="58"/>
  <c r="F48" i="58"/>
  <c r="F45" i="58"/>
  <c r="F42" i="58"/>
  <c r="F47" i="58"/>
  <c r="F43" i="58"/>
  <c r="F50" i="58"/>
  <c r="F31" i="58"/>
  <c r="F34" i="58"/>
  <c r="F38" i="58"/>
  <c r="F29" i="58"/>
  <c r="F32" i="58"/>
  <c r="F30" i="58"/>
  <c r="F35" i="58"/>
  <c r="F37" i="58"/>
  <c r="F33" i="58"/>
  <c r="F36" i="58"/>
  <c r="F24" i="58"/>
  <c r="F22" i="58"/>
  <c r="F20" i="58"/>
  <c r="F25" i="58"/>
  <c r="F21" i="58"/>
  <c r="F17" i="58"/>
  <c r="F19" i="58"/>
  <c r="F23" i="58"/>
  <c r="F18" i="58"/>
  <c r="F10" i="58"/>
  <c r="F6" i="58"/>
  <c r="F5" i="58"/>
  <c r="F8" i="58"/>
  <c r="F13" i="58"/>
  <c r="F7" i="58"/>
  <c r="F9" i="58"/>
  <c r="F12" i="58"/>
  <c r="F11" i="58"/>
  <c r="F17" i="57"/>
  <c r="F16" i="57"/>
  <c r="F15" i="57"/>
  <c r="F14" i="57"/>
  <c r="M12" i="57"/>
  <c r="F12" i="57"/>
  <c r="M11" i="57"/>
  <c r="F11" i="57"/>
  <c r="M10" i="57"/>
  <c r="F10" i="57"/>
  <c r="M9" i="57"/>
  <c r="F9" i="57"/>
  <c r="M7" i="57"/>
  <c r="F7" i="57"/>
  <c r="M6" i="57"/>
  <c r="F6" i="57"/>
  <c r="M5" i="57"/>
  <c r="F5" i="57"/>
  <c r="M4" i="57"/>
  <c r="F4" i="57"/>
  <c r="F43" i="56"/>
  <c r="F42" i="56"/>
  <c r="F41" i="56"/>
  <c r="F40" i="56"/>
  <c r="M38" i="56"/>
  <c r="F38" i="56"/>
  <c r="M37" i="56"/>
  <c r="F37" i="56"/>
  <c r="M36" i="56"/>
  <c r="F36" i="56"/>
  <c r="M35" i="56"/>
  <c r="F35" i="56"/>
  <c r="M33" i="56"/>
  <c r="F33" i="56"/>
  <c r="M32" i="56"/>
  <c r="F32" i="56"/>
  <c r="M31" i="56"/>
  <c r="F31" i="56"/>
  <c r="M30" i="56"/>
  <c r="F30" i="56"/>
  <c r="F17" i="56"/>
  <c r="F16" i="56"/>
  <c r="F15" i="56"/>
  <c r="F14" i="56"/>
  <c r="M12" i="56"/>
  <c r="F12" i="56"/>
  <c r="M11" i="56"/>
  <c r="F11" i="56"/>
  <c r="M10" i="56"/>
  <c r="F10" i="56"/>
  <c r="F9" i="56" s="1"/>
  <c r="M9" i="56"/>
  <c r="M7" i="56"/>
  <c r="F7" i="56"/>
  <c r="M6" i="56"/>
  <c r="F6" i="56"/>
  <c r="M5" i="56"/>
  <c r="F5" i="56"/>
  <c r="M4" i="56"/>
  <c r="F4" i="56"/>
  <c r="F48" i="54"/>
  <c r="F46" i="54"/>
  <c r="F44" i="54"/>
  <c r="F41" i="54"/>
  <c r="F47" i="54"/>
  <c r="F43" i="54"/>
  <c r="F45" i="54"/>
  <c r="F42" i="54"/>
  <c r="F30" i="54"/>
  <c r="F32" i="54"/>
  <c r="F33" i="54"/>
  <c r="F31" i="54"/>
  <c r="F35" i="54"/>
  <c r="F36" i="54"/>
  <c r="F34" i="54"/>
  <c r="F29" i="54"/>
  <c r="F37" i="54"/>
  <c r="F17" i="54"/>
  <c r="F18" i="54"/>
  <c r="F22" i="54"/>
  <c r="F21" i="54"/>
  <c r="F23" i="54"/>
  <c r="F20" i="54"/>
  <c r="F25" i="54"/>
  <c r="F19" i="54"/>
  <c r="F24" i="54"/>
  <c r="F6" i="54"/>
  <c r="F13" i="54"/>
  <c r="F10" i="54"/>
  <c r="F9" i="54"/>
  <c r="F8" i="54"/>
  <c r="F5" i="54"/>
  <c r="F12" i="54"/>
  <c r="F7" i="54"/>
  <c r="F11" i="54"/>
  <c r="F53" i="53"/>
  <c r="F57" i="53"/>
  <c r="F54" i="53"/>
  <c r="F58" i="53"/>
  <c r="F61" i="53"/>
  <c r="F56" i="53"/>
  <c r="F55" i="53"/>
  <c r="F60" i="53"/>
  <c r="F59" i="53"/>
  <c r="F49" i="53"/>
  <c r="F46" i="53"/>
  <c r="F47" i="53"/>
  <c r="F41" i="53"/>
  <c r="F43" i="53"/>
  <c r="F48" i="53"/>
  <c r="F42" i="53"/>
  <c r="F44" i="53"/>
  <c r="F45" i="53"/>
  <c r="F33" i="53"/>
  <c r="F36" i="53"/>
  <c r="F35" i="53"/>
  <c r="F34" i="53"/>
  <c r="F30" i="53"/>
  <c r="F31" i="53"/>
  <c r="F32" i="53"/>
  <c r="F29" i="53"/>
  <c r="F37" i="53"/>
  <c r="F24" i="53"/>
  <c r="F23" i="53"/>
  <c r="F21" i="53"/>
  <c r="F18" i="53"/>
  <c r="F20" i="53"/>
  <c r="F19" i="53"/>
  <c r="F25" i="53"/>
  <c r="F17" i="53"/>
  <c r="F22" i="53"/>
  <c r="F11" i="53"/>
  <c r="F13" i="53"/>
  <c r="F10" i="53"/>
  <c r="F6" i="53"/>
  <c r="F7" i="53"/>
  <c r="F12" i="53"/>
  <c r="F9" i="53"/>
  <c r="F5" i="53"/>
  <c r="F8" i="53"/>
  <c r="F59" i="52"/>
  <c r="F53" i="52"/>
  <c r="F57" i="52"/>
  <c r="F58" i="52"/>
  <c r="F54" i="52"/>
  <c r="F60" i="52"/>
  <c r="F55" i="52"/>
  <c r="F56" i="52"/>
  <c r="F61" i="52"/>
  <c r="F46" i="52"/>
  <c r="F48" i="52"/>
  <c r="F49" i="52"/>
  <c r="F41" i="52"/>
  <c r="F47" i="52"/>
  <c r="F43" i="52"/>
  <c r="F44" i="52"/>
  <c r="F45" i="52"/>
  <c r="F42" i="52"/>
  <c r="F36" i="52"/>
  <c r="F35" i="52"/>
  <c r="F34" i="52"/>
  <c r="F33" i="52"/>
  <c r="F37" i="52"/>
  <c r="F29" i="52"/>
  <c r="F32" i="52"/>
  <c r="F30" i="52"/>
  <c r="F31" i="52"/>
  <c r="F17" i="52"/>
  <c r="F19" i="52"/>
  <c r="F25" i="52"/>
  <c r="F22" i="52"/>
  <c r="F21" i="52"/>
  <c r="F18" i="52"/>
  <c r="F24" i="52"/>
  <c r="F20" i="52"/>
  <c r="F23" i="52"/>
  <c r="F7" i="52"/>
  <c r="F6" i="52"/>
  <c r="F12" i="52"/>
  <c r="F10" i="52"/>
  <c r="F8" i="52"/>
  <c r="F13" i="52"/>
  <c r="F9" i="52"/>
  <c r="F11" i="52"/>
  <c r="F5" i="52"/>
  <c r="G19" i="51"/>
  <c r="G18" i="51"/>
  <c r="G17" i="51"/>
  <c r="G16" i="51"/>
  <c r="G15" i="51"/>
  <c r="G14" i="51"/>
  <c r="G10" i="51"/>
  <c r="G9" i="51"/>
  <c r="G8" i="51"/>
  <c r="G7" i="51"/>
  <c r="G6" i="51"/>
  <c r="G5" i="51"/>
  <c r="F43" i="50"/>
  <c r="F42" i="50"/>
  <c r="F41" i="50"/>
  <c r="F40" i="50"/>
  <c r="M38" i="50"/>
  <c r="F38" i="50"/>
  <c r="M37" i="50"/>
  <c r="F37" i="50"/>
  <c r="M36" i="50"/>
  <c r="F36" i="50"/>
  <c r="M35" i="50"/>
  <c r="F35" i="50"/>
  <c r="M33" i="50"/>
  <c r="F33" i="50"/>
  <c r="M32" i="50"/>
  <c r="F32" i="50"/>
  <c r="M31" i="50"/>
  <c r="F31" i="50"/>
  <c r="M30" i="50"/>
  <c r="F30" i="50"/>
  <c r="F17" i="50"/>
  <c r="F16" i="50"/>
  <c r="F15" i="50"/>
  <c r="F14" i="50"/>
  <c r="M12" i="50"/>
  <c r="F12" i="50"/>
  <c r="M11" i="50"/>
  <c r="F11" i="50"/>
  <c r="M10" i="50"/>
  <c r="F10" i="50"/>
  <c r="M9" i="50"/>
  <c r="F9" i="50"/>
  <c r="M7" i="50"/>
  <c r="F7" i="50"/>
  <c r="M6" i="50"/>
  <c r="F6" i="50"/>
  <c r="M5" i="50"/>
  <c r="F5" i="50"/>
  <c r="M4" i="50"/>
  <c r="F4" i="50"/>
  <c r="M43" i="49"/>
  <c r="F43" i="49"/>
  <c r="M42" i="49"/>
  <c r="F42" i="49"/>
  <c r="M41" i="49"/>
  <c r="F41" i="49"/>
  <c r="M40" i="49"/>
  <c r="F40" i="49"/>
  <c r="M38" i="49"/>
  <c r="F38" i="49"/>
  <c r="M37" i="49"/>
  <c r="F37" i="49"/>
  <c r="M36" i="49"/>
  <c r="F36" i="49"/>
  <c r="M35" i="49"/>
  <c r="F35" i="49"/>
  <c r="M33" i="49"/>
  <c r="F33" i="49"/>
  <c r="M32" i="49"/>
  <c r="F32" i="49"/>
  <c r="M31" i="49"/>
  <c r="F31" i="49"/>
  <c r="M30" i="49"/>
  <c r="F30" i="49"/>
  <c r="M17" i="49"/>
  <c r="F17" i="49"/>
  <c r="M16" i="49"/>
  <c r="F16" i="49"/>
  <c r="M15" i="49"/>
  <c r="F15" i="49"/>
  <c r="F14" i="49" s="1"/>
  <c r="M14" i="49"/>
  <c r="M12" i="49"/>
  <c r="F12" i="49"/>
  <c r="M11" i="49"/>
  <c r="F11" i="49"/>
  <c r="M10" i="49"/>
  <c r="F10" i="49"/>
  <c r="M9" i="49"/>
  <c r="F9" i="49"/>
  <c r="M7" i="49"/>
  <c r="F7" i="49"/>
  <c r="M6" i="49"/>
  <c r="F6" i="49"/>
  <c r="M5" i="49"/>
  <c r="F5" i="49"/>
  <c r="M4" i="49"/>
  <c r="F4" i="49"/>
  <c r="F17" i="45"/>
  <c r="F16" i="45"/>
  <c r="F15" i="45"/>
  <c r="F14" i="45"/>
  <c r="M12" i="45"/>
  <c r="F12" i="45"/>
  <c r="M11" i="45"/>
  <c r="F11" i="45"/>
  <c r="M10" i="45"/>
  <c r="F10" i="45"/>
  <c r="M9" i="45"/>
  <c r="F9" i="45"/>
  <c r="M7" i="45"/>
  <c r="F7" i="45"/>
  <c r="M6" i="45"/>
  <c r="F6" i="45"/>
  <c r="F4" i="45" s="1"/>
  <c r="M5" i="45"/>
  <c r="F5" i="45"/>
  <c r="M4" i="45"/>
  <c r="F43" i="44"/>
  <c r="F42" i="44"/>
  <c r="F41" i="44"/>
  <c r="F40" i="44"/>
  <c r="M38" i="44"/>
  <c r="F38" i="44"/>
  <c r="M37" i="44"/>
  <c r="F37" i="44"/>
  <c r="M36" i="44"/>
  <c r="F36" i="44"/>
  <c r="M35" i="44"/>
  <c r="F35" i="44"/>
  <c r="M33" i="44"/>
  <c r="F33" i="44"/>
  <c r="M32" i="44"/>
  <c r="F32" i="44"/>
  <c r="M31" i="44"/>
  <c r="F31" i="44"/>
  <c r="M30" i="44"/>
  <c r="F30" i="44"/>
  <c r="F17" i="44"/>
  <c r="F16" i="44"/>
  <c r="F15" i="44"/>
  <c r="F14" i="44"/>
  <c r="M12" i="44"/>
  <c r="F12" i="44"/>
  <c r="M11" i="44"/>
  <c r="F11" i="44"/>
  <c r="M10" i="44"/>
  <c r="F10" i="44"/>
  <c r="M9" i="44"/>
  <c r="F9" i="44"/>
  <c r="M7" i="44"/>
  <c r="F7" i="44"/>
  <c r="M6" i="44"/>
  <c r="F6" i="44"/>
  <c r="M5" i="44"/>
  <c r="F5" i="44"/>
  <c r="M4" i="44"/>
  <c r="F4" i="44"/>
  <c r="G40" i="41"/>
  <c r="G39" i="41"/>
  <c r="G38" i="41"/>
  <c r="G37" i="41"/>
  <c r="G36" i="41"/>
  <c r="G35" i="41"/>
  <c r="G34" i="41"/>
  <c r="G33" i="41"/>
  <c r="G32" i="41"/>
  <c r="G31" i="41"/>
  <c r="G27" i="41"/>
  <c r="G26" i="41"/>
  <c r="G25" i="41"/>
  <c r="G24" i="41"/>
  <c r="G23" i="41"/>
  <c r="G22" i="41"/>
  <c r="G21" i="41"/>
  <c r="G20" i="41"/>
  <c r="G19" i="41"/>
  <c r="G18" i="41"/>
  <c r="G14" i="41"/>
  <c r="G13" i="41"/>
  <c r="G12" i="41"/>
  <c r="G11" i="41"/>
  <c r="G10" i="41"/>
  <c r="G9" i="41"/>
  <c r="G8" i="41"/>
  <c r="G7" i="41"/>
  <c r="G6" i="41"/>
  <c r="G5" i="41"/>
  <c r="H13" i="40"/>
  <c r="H12" i="40"/>
  <c r="H11" i="40"/>
  <c r="H10" i="40"/>
  <c r="H9" i="40"/>
  <c r="H8" i="40"/>
  <c r="H7" i="40"/>
  <c r="H6" i="40"/>
  <c r="H5" i="40"/>
  <c r="F17" i="35"/>
  <c r="F16" i="35"/>
  <c r="F15" i="35"/>
  <c r="F14" i="35"/>
  <c r="F12" i="35"/>
  <c r="F11" i="35"/>
  <c r="F10" i="35"/>
  <c r="F9" i="35"/>
  <c r="F7" i="35"/>
  <c r="F6" i="35"/>
  <c r="F5" i="35"/>
  <c r="F4" i="35"/>
  <c r="H32" i="33"/>
  <c r="H31" i="33"/>
  <c r="H30" i="33"/>
  <c r="H29" i="33"/>
  <c r="H28" i="33"/>
  <c r="H27" i="33"/>
  <c r="H26" i="33"/>
  <c r="H22" i="33"/>
  <c r="H21" i="33"/>
  <c r="H20" i="33"/>
  <c r="H19" i="33"/>
  <c r="H18" i="33"/>
  <c r="H17" i="33"/>
  <c r="H16" i="33"/>
  <c r="H12" i="33"/>
  <c r="H11" i="33"/>
  <c r="H10" i="33"/>
  <c r="H9" i="33"/>
  <c r="H8" i="33"/>
  <c r="H7" i="33"/>
  <c r="H6" i="33"/>
  <c r="H5" i="33"/>
  <c r="F17" i="32"/>
  <c r="F16" i="32"/>
  <c r="F15" i="32"/>
  <c r="F14" i="32"/>
  <c r="M12" i="32"/>
  <c r="F12" i="32"/>
  <c r="M11" i="32"/>
  <c r="F11" i="32"/>
  <c r="M10" i="32"/>
  <c r="F10" i="32"/>
  <c r="M9" i="32"/>
  <c r="F9" i="32"/>
  <c r="F7" i="32"/>
  <c r="F6" i="32"/>
  <c r="F5" i="32"/>
  <c r="F4" i="32"/>
  <c r="F37" i="30"/>
  <c r="F36" i="30"/>
  <c r="F35" i="30"/>
  <c r="F34" i="30"/>
  <c r="F33" i="30"/>
  <c r="F32" i="30"/>
  <c r="F31" i="30"/>
  <c r="F30" i="30"/>
  <c r="F29" i="30"/>
  <c r="F25" i="30"/>
  <c r="F24" i="30"/>
  <c r="F23" i="30"/>
  <c r="F22" i="30"/>
  <c r="F21" i="30"/>
  <c r="F20" i="30"/>
  <c r="F19" i="30"/>
  <c r="F18" i="30"/>
  <c r="F17" i="30"/>
  <c r="F13" i="30"/>
  <c r="F12" i="30"/>
  <c r="F11" i="30"/>
  <c r="F10" i="30"/>
  <c r="F9" i="30"/>
  <c r="F8" i="30"/>
  <c r="F7" i="30"/>
  <c r="F6" i="30"/>
  <c r="F5" i="30"/>
  <c r="F20" i="28"/>
  <c r="F19" i="28"/>
  <c r="F18" i="28"/>
  <c r="F17" i="28"/>
  <c r="F16" i="28"/>
  <c r="F15" i="28"/>
  <c r="F11" i="28"/>
  <c r="F10" i="28"/>
  <c r="F9" i="28"/>
  <c r="F8" i="28"/>
  <c r="F7" i="28"/>
  <c r="F6" i="28"/>
  <c r="F5" i="28"/>
  <c r="F55" i="26"/>
  <c r="F54" i="26"/>
  <c r="F53" i="26"/>
  <c r="F52" i="26"/>
  <c r="F51" i="26"/>
  <c r="F50" i="26"/>
  <c r="F49" i="26"/>
  <c r="F45" i="26"/>
  <c r="F44" i="26"/>
  <c r="F43" i="26"/>
  <c r="F42" i="26"/>
  <c r="F41" i="26"/>
  <c r="F40" i="26"/>
  <c r="F39" i="26"/>
  <c r="F35" i="26"/>
  <c r="F34" i="26"/>
  <c r="F33" i="26"/>
  <c r="F32" i="26"/>
  <c r="F31" i="26"/>
  <c r="F30" i="26"/>
  <c r="F29" i="26"/>
  <c r="F28" i="26"/>
  <c r="F24" i="26"/>
  <c r="F23" i="26"/>
  <c r="F22" i="26"/>
  <c r="F21" i="26"/>
  <c r="F20" i="26"/>
  <c r="F19" i="26"/>
  <c r="F18" i="26"/>
  <c r="F17" i="26"/>
  <c r="F13" i="26"/>
  <c r="F12" i="26"/>
  <c r="F11" i="26"/>
  <c r="F10" i="26"/>
  <c r="F9" i="26"/>
  <c r="F8" i="26"/>
  <c r="F7" i="26"/>
  <c r="F6" i="26"/>
  <c r="F5" i="26"/>
  <c r="F14" i="25"/>
  <c r="F13" i="25"/>
  <c r="F12" i="25"/>
  <c r="F11" i="25"/>
  <c r="F10" i="25"/>
  <c r="F9" i="25"/>
  <c r="F8" i="25"/>
  <c r="F7" i="25"/>
  <c r="F6" i="25"/>
  <c r="F5" i="25"/>
  <c r="F12" i="24"/>
  <c r="F11" i="24"/>
  <c r="F10" i="24"/>
  <c r="F9" i="24"/>
  <c r="F8" i="24"/>
  <c r="F7" i="24"/>
  <c r="F6" i="24"/>
  <c r="F5" i="24"/>
  <c r="F50" i="22"/>
  <c r="F49" i="22"/>
  <c r="F48" i="22"/>
  <c r="F47" i="22"/>
  <c r="F46" i="22"/>
  <c r="F45" i="22"/>
  <c r="F44" i="22"/>
  <c r="F43" i="22"/>
  <c r="F42" i="22"/>
  <c r="F41" i="22"/>
  <c r="P37" i="22"/>
  <c r="F37" i="22"/>
  <c r="P36" i="22"/>
  <c r="F36" i="22"/>
  <c r="P35" i="22"/>
  <c r="F35" i="22"/>
  <c r="P34" i="22"/>
  <c r="F34" i="22"/>
  <c r="P33" i="22"/>
  <c r="F33" i="22"/>
  <c r="P32" i="22"/>
  <c r="F32" i="22"/>
  <c r="P31" i="22"/>
  <c r="F31" i="22"/>
  <c r="P30" i="22"/>
  <c r="F30" i="22"/>
  <c r="P29" i="22"/>
  <c r="F29" i="22"/>
  <c r="P25" i="22"/>
  <c r="F25" i="22"/>
  <c r="P24" i="22"/>
  <c r="F24" i="22"/>
  <c r="P23" i="22"/>
  <c r="F23" i="22"/>
  <c r="P22" i="22"/>
  <c r="F22" i="22"/>
  <c r="P21" i="22"/>
  <c r="F21" i="22"/>
  <c r="P20" i="22"/>
  <c r="F20" i="22"/>
  <c r="P19" i="22"/>
  <c r="F19" i="22"/>
  <c r="P18" i="22"/>
  <c r="F18" i="22"/>
  <c r="P17" i="22"/>
  <c r="F17" i="22"/>
  <c r="P13" i="22"/>
  <c r="F13" i="22"/>
  <c r="P12" i="22"/>
  <c r="F12" i="22"/>
  <c r="P11" i="22"/>
  <c r="F11" i="22"/>
  <c r="P10" i="22"/>
  <c r="F10" i="22"/>
  <c r="P9" i="22"/>
  <c r="F9" i="22"/>
  <c r="P8" i="22"/>
  <c r="F8" i="22"/>
  <c r="P7" i="22"/>
  <c r="F7" i="22"/>
  <c r="P6" i="22"/>
  <c r="F6" i="22"/>
  <c r="P5" i="22"/>
  <c r="F5" i="22"/>
  <c r="P48" i="20"/>
  <c r="F48" i="20"/>
  <c r="P47" i="20"/>
  <c r="F47" i="20"/>
  <c r="P46" i="20"/>
  <c r="F46" i="20"/>
  <c r="P45" i="20"/>
  <c r="F45" i="20"/>
  <c r="P44" i="20"/>
  <c r="F44" i="20"/>
  <c r="P43" i="20"/>
  <c r="F43" i="20"/>
  <c r="P42" i="20"/>
  <c r="F42" i="20"/>
  <c r="P41" i="20"/>
  <c r="F41" i="20"/>
  <c r="P37" i="20"/>
  <c r="F37" i="20"/>
  <c r="P36" i="20"/>
  <c r="F36" i="20"/>
  <c r="P35" i="20"/>
  <c r="F35" i="20"/>
  <c r="P34" i="20"/>
  <c r="F34" i="20"/>
  <c r="P33" i="20"/>
  <c r="F33" i="20"/>
  <c r="P32" i="20"/>
  <c r="F32" i="20"/>
  <c r="P31" i="20"/>
  <c r="F31" i="20"/>
  <c r="P30" i="20"/>
  <c r="F30" i="20"/>
  <c r="F26" i="20"/>
  <c r="P25" i="20"/>
  <c r="F25" i="20"/>
  <c r="P24" i="20"/>
  <c r="F24" i="20"/>
  <c r="P23" i="20"/>
  <c r="F23" i="20"/>
  <c r="P22" i="20"/>
  <c r="F22" i="20"/>
  <c r="P21" i="20"/>
  <c r="F21" i="20"/>
  <c r="P20" i="20"/>
  <c r="F20" i="20"/>
  <c r="P19" i="20"/>
  <c r="F19" i="20"/>
  <c r="P18" i="20"/>
  <c r="F18" i="20"/>
  <c r="F14" i="20"/>
  <c r="P13" i="20"/>
  <c r="F13" i="20"/>
  <c r="P12" i="20"/>
  <c r="F12" i="20"/>
  <c r="P11" i="20"/>
  <c r="F11" i="20"/>
  <c r="P10" i="20"/>
  <c r="F10" i="20"/>
  <c r="P9" i="20"/>
  <c r="F9" i="20"/>
  <c r="P8" i="20"/>
  <c r="F8" i="20"/>
  <c r="P7" i="20"/>
  <c r="F7" i="20"/>
  <c r="P6" i="20"/>
  <c r="F6" i="20"/>
  <c r="P5" i="20"/>
  <c r="F5" i="20"/>
  <c r="F17" i="19"/>
  <c r="F16" i="19"/>
  <c r="F15" i="19"/>
  <c r="F14" i="19" s="1"/>
  <c r="M12" i="19"/>
  <c r="F12" i="19"/>
  <c r="M11" i="19"/>
  <c r="F11" i="19"/>
  <c r="M10" i="19"/>
  <c r="F10" i="19"/>
  <c r="M9" i="19"/>
  <c r="F9" i="19"/>
  <c r="F7" i="19"/>
  <c r="F6" i="19"/>
  <c r="F5" i="19"/>
  <c r="F4" i="19"/>
  <c r="F62" i="17"/>
  <c r="F61" i="17"/>
  <c r="F60" i="17"/>
  <c r="F59" i="17"/>
  <c r="F58" i="17"/>
  <c r="F57" i="17"/>
  <c r="F56" i="17"/>
  <c r="F55" i="17"/>
  <c r="F54" i="17"/>
  <c r="F50" i="17"/>
  <c r="F49" i="17"/>
  <c r="F48" i="17"/>
  <c r="F47" i="17"/>
  <c r="F46" i="17"/>
  <c r="F45" i="17"/>
  <c r="F44" i="17"/>
  <c r="F43" i="17"/>
  <c r="F42" i="17"/>
  <c r="F38" i="17"/>
  <c r="F37" i="17"/>
  <c r="F36" i="17"/>
  <c r="F35" i="17"/>
  <c r="F34" i="17"/>
  <c r="F33" i="17"/>
  <c r="F32" i="17"/>
  <c r="F31" i="17"/>
  <c r="F30" i="17"/>
  <c r="F26" i="17"/>
  <c r="F25" i="17"/>
  <c r="F24" i="17"/>
  <c r="F23" i="17"/>
  <c r="F22" i="17"/>
  <c r="F21" i="17"/>
  <c r="F20" i="17"/>
  <c r="F19" i="17"/>
  <c r="F18" i="17"/>
  <c r="F14" i="17"/>
  <c r="F13" i="17"/>
  <c r="F12" i="17"/>
  <c r="F11" i="17"/>
  <c r="F10" i="17"/>
  <c r="F9" i="17"/>
  <c r="F8" i="17"/>
  <c r="F7" i="17"/>
  <c r="F6" i="17"/>
  <c r="F5" i="17"/>
  <c r="F17" i="14"/>
  <c r="F16" i="14"/>
  <c r="F15" i="14"/>
  <c r="F14" i="14"/>
  <c r="F12" i="14"/>
  <c r="F11" i="14"/>
  <c r="F10" i="14"/>
  <c r="F9" i="14"/>
  <c r="F7" i="14"/>
  <c r="F6" i="14"/>
  <c r="F5" i="14"/>
  <c r="F4" i="14"/>
  <c r="H47" i="8"/>
  <c r="H46" i="8"/>
  <c r="H45" i="8"/>
  <c r="H44" i="8"/>
  <c r="H43" i="8"/>
  <c r="H42" i="8"/>
  <c r="H41" i="8"/>
  <c r="H40" i="8"/>
  <c r="H36" i="8"/>
  <c r="H35" i="8"/>
  <c r="H34" i="8"/>
  <c r="H33" i="8"/>
  <c r="H32" i="8"/>
  <c r="H31" i="8"/>
  <c r="H30" i="8"/>
  <c r="H29" i="8"/>
  <c r="H25" i="8"/>
  <c r="H24" i="8"/>
  <c r="H23" i="8"/>
  <c r="H22" i="8"/>
  <c r="H21" i="8"/>
  <c r="H20" i="8"/>
  <c r="H19" i="8"/>
  <c r="H18" i="8"/>
  <c r="H17" i="8"/>
  <c r="H13" i="8"/>
  <c r="H12" i="8"/>
  <c r="H11" i="8"/>
  <c r="H10" i="8"/>
  <c r="H9" i="8"/>
  <c r="H8" i="8"/>
  <c r="H7" i="8"/>
  <c r="H6" i="8"/>
  <c r="H5" i="8"/>
  <c r="F17" i="7"/>
  <c r="F16" i="7"/>
  <c r="F15" i="7"/>
  <c r="F14" i="7"/>
  <c r="M12" i="7"/>
  <c r="F12" i="7"/>
  <c r="M11" i="7"/>
  <c r="F11" i="7"/>
  <c r="M10" i="7"/>
  <c r="F10" i="7"/>
  <c r="M9" i="7"/>
  <c r="F9" i="7"/>
  <c r="M7" i="7"/>
  <c r="F7" i="7"/>
  <c r="M6" i="7"/>
  <c r="F6" i="7"/>
  <c r="M5" i="7"/>
  <c r="F5" i="7"/>
  <c r="M4" i="7"/>
  <c r="F4" i="7"/>
  <c r="M43" i="6"/>
  <c r="F43" i="6"/>
  <c r="M42" i="6"/>
  <c r="F42" i="6"/>
  <c r="M41" i="6"/>
  <c r="F41" i="6"/>
  <c r="M40" i="6"/>
  <c r="F40" i="6"/>
  <c r="M38" i="6"/>
  <c r="F38" i="6"/>
  <c r="M37" i="6"/>
  <c r="M35" i="6" s="1"/>
  <c r="F37" i="6"/>
  <c r="M36" i="6"/>
  <c r="F36" i="6"/>
  <c r="F35" i="6"/>
  <c r="M33" i="6"/>
  <c r="F33" i="6"/>
  <c r="M32" i="6"/>
  <c r="F32" i="6"/>
  <c r="M31" i="6"/>
  <c r="F31" i="6"/>
  <c r="M30" i="6"/>
  <c r="F30" i="6"/>
  <c r="M17" i="6"/>
  <c r="F17" i="6"/>
  <c r="F14" i="6" s="1"/>
  <c r="M16" i="6"/>
  <c r="F16" i="6"/>
  <c r="M15" i="6"/>
  <c r="M14" i="6" s="1"/>
  <c r="F15" i="6"/>
  <c r="M12" i="6"/>
  <c r="F12" i="6"/>
  <c r="M11" i="6"/>
  <c r="F11" i="6"/>
  <c r="M10" i="6"/>
  <c r="F10" i="6"/>
  <c r="M9" i="6"/>
  <c r="F9" i="6"/>
  <c r="M7" i="6"/>
  <c r="F7" i="6"/>
  <c r="M6" i="6"/>
  <c r="F6" i="6"/>
  <c r="M5" i="6"/>
  <c r="F5" i="6"/>
  <c r="F4" i="6" s="1"/>
  <c r="M4" i="6"/>
</calcChain>
</file>

<file path=xl/sharedStrings.xml><?xml version="1.0" encoding="utf-8"?>
<sst xmlns="http://schemas.openxmlformats.org/spreadsheetml/2006/main" count="8157" uniqueCount="1857">
  <si>
    <t>10M Air Pistol - Individuals</t>
  </si>
  <si>
    <t>DG</t>
  </si>
  <si>
    <t>á</t>
  </si>
  <si>
    <t>Round Two</t>
  </si>
  <si>
    <t>Division One</t>
  </si>
  <si>
    <t>Avg of declared Avgs: 186.1</t>
  </si>
  <si>
    <t>Avg this round: 185.9</t>
  </si>
  <si>
    <t>Division Two</t>
  </si>
  <si>
    <t>Avg of declared Avgs: 179.0</t>
  </si>
  <si>
    <t>Avg this round: 176.8</t>
  </si>
  <si>
    <t>Name</t>
  </si>
  <si>
    <t>Club</t>
  </si>
  <si>
    <t>Scr</t>
  </si>
  <si>
    <t>Pts</t>
  </si>
  <si>
    <t>Agg</t>
  </si>
  <si>
    <t>Tot</t>
  </si>
  <si>
    <t>S. Finnie</t>
  </si>
  <si>
    <t>Harpenden</t>
  </si>
  <si>
    <t>V. Tripney</t>
  </si>
  <si>
    <t>St Austell</t>
  </si>
  <si>
    <t>H. McDonald</t>
  </si>
  <si>
    <t>Balerno &amp; Currie</t>
  </si>
  <si>
    <t>A. Speight</t>
  </si>
  <si>
    <t>Wigan</t>
  </si>
  <si>
    <t>A. Walker</t>
  </si>
  <si>
    <t>K. Rafiq</t>
  </si>
  <si>
    <t>P. Hair</t>
  </si>
  <si>
    <t>Dumfries</t>
  </si>
  <si>
    <t>D. Stocks</t>
  </si>
  <si>
    <t>Sutton Coldfield</t>
  </si>
  <si>
    <t>J. Wegg</t>
  </si>
  <si>
    <t>Norwich City</t>
  </si>
  <si>
    <t>P. Sambells</t>
  </si>
  <si>
    <t>City of Truro</t>
  </si>
  <si>
    <t>D. Bailey</t>
  </si>
  <si>
    <t>Crewe</t>
  </si>
  <si>
    <t>D. Hall</t>
  </si>
  <si>
    <t>H. Graham</t>
  </si>
  <si>
    <t>Dumbarton</t>
  </si>
  <si>
    <t>A. MacDonald</t>
  </si>
  <si>
    <t>Alloa</t>
  </si>
  <si>
    <t>R. Young</t>
  </si>
  <si>
    <t>Deddington</t>
  </si>
  <si>
    <t>N. Dyer</t>
  </si>
  <si>
    <t>C. Lockwood</t>
  </si>
  <si>
    <t>Preston Grasshoppers</t>
  </si>
  <si>
    <t>G. Minko</t>
  </si>
  <si>
    <t>Blackpool</t>
  </si>
  <si>
    <t>Division Three</t>
  </si>
  <si>
    <t>Avg of declared Avgs: 175.7</t>
  </si>
  <si>
    <t>Avg this round: 176.7</t>
  </si>
  <si>
    <t>Division Four</t>
  </si>
  <si>
    <t>Avg of declared Avgs: 171.6</t>
  </si>
  <si>
    <t>Avg this round: 172.9</t>
  </si>
  <si>
    <t>O. Fallon</t>
  </si>
  <si>
    <t>T. Sambells</t>
  </si>
  <si>
    <t>K. Russell</t>
  </si>
  <si>
    <t>M. Johnson</t>
  </si>
  <si>
    <t>R. A. Shaw</t>
  </si>
  <si>
    <t>Vickers</t>
  </si>
  <si>
    <t>K. Gardner</t>
  </si>
  <si>
    <t>St Giles Yarners</t>
  </si>
  <si>
    <t>C. Dixon</t>
  </si>
  <si>
    <t>M. Holovchuk</t>
  </si>
  <si>
    <t>K. Carson</t>
  </si>
  <si>
    <t>Comber</t>
  </si>
  <si>
    <t>M. Linacre</t>
  </si>
  <si>
    <t>T. Dimmock</t>
  </si>
  <si>
    <t>R. Cornthwaite</t>
  </si>
  <si>
    <t>D. Kirk</t>
  </si>
  <si>
    <t>Telepost</t>
  </si>
  <si>
    <t>G. Mees</t>
  </si>
  <si>
    <t>D. Strachan</t>
  </si>
  <si>
    <t>Dunfermline</t>
  </si>
  <si>
    <t>K. Wilson</t>
  </si>
  <si>
    <t>A. Kirkham</t>
  </si>
  <si>
    <t>N. Booker</t>
  </si>
  <si>
    <t>Penzance</t>
  </si>
  <si>
    <t>Division Five</t>
  </si>
  <si>
    <t>Avg of declared Avgs: 170.1</t>
  </si>
  <si>
    <t>Avg this round: 171.2</t>
  </si>
  <si>
    <t>Division Six</t>
  </si>
  <si>
    <t>Avg of declared Avgs: 168.8</t>
  </si>
  <si>
    <t>Avg this round: 171.6</t>
  </si>
  <si>
    <t>J. Cooper</t>
  </si>
  <si>
    <t>Leek</t>
  </si>
  <si>
    <t>M. Pedley</t>
  </si>
  <si>
    <t>D. Canning</t>
  </si>
  <si>
    <t>C. Battye</t>
  </si>
  <si>
    <t>R. Vergnault</t>
  </si>
  <si>
    <t>T. Wilson</t>
  </si>
  <si>
    <t>J. Hough</t>
  </si>
  <si>
    <t>K. Johnson</t>
  </si>
  <si>
    <t>J. Aldous</t>
  </si>
  <si>
    <t>R. Petrie</t>
  </si>
  <si>
    <t>A. Simpson</t>
  </si>
  <si>
    <t>A. Baxter</t>
  </si>
  <si>
    <t>C. Hendry</t>
  </si>
  <si>
    <t>JSPC</t>
  </si>
  <si>
    <t>S. Alexander P7.4.2</t>
  </si>
  <si>
    <t>Penarth</t>
  </si>
  <si>
    <t>S. Trevithick</t>
  </si>
  <si>
    <t>S. Raven</t>
  </si>
  <si>
    <t>W. Snaith</t>
  </si>
  <si>
    <t>T. Osborn</t>
  </si>
  <si>
    <t>Division Seven</t>
  </si>
  <si>
    <t>Avg of declared Avgs: 167.3</t>
  </si>
  <si>
    <t>Avg this round: 166.6</t>
  </si>
  <si>
    <t>Division Eight</t>
  </si>
  <si>
    <t>Avg of declared Avgs: 165.6</t>
  </si>
  <si>
    <t>Avg this round: 161.3</t>
  </si>
  <si>
    <t>A. Boothroyd</t>
  </si>
  <si>
    <t>Down Hatherley</t>
  </si>
  <si>
    <t>G. Wheeler</t>
  </si>
  <si>
    <t>D. Gilbert-Harris</t>
  </si>
  <si>
    <t>T. Lumley</t>
  </si>
  <si>
    <t>Cumb News</t>
  </si>
  <si>
    <t>D. White</t>
  </si>
  <si>
    <t>C. Hunter</t>
  </si>
  <si>
    <t>P. Field</t>
  </si>
  <si>
    <t>Altrincham</t>
  </si>
  <si>
    <t>P. Stokes</t>
  </si>
  <si>
    <t>M. Cornthwaite</t>
  </si>
  <si>
    <t>C. Mackenzie</t>
  </si>
  <si>
    <t>M. Jupp</t>
  </si>
  <si>
    <t>A. Slater</t>
  </si>
  <si>
    <t>A. Jackson</t>
  </si>
  <si>
    <t>J. Brown</t>
  </si>
  <si>
    <t>H. Dart</t>
  </si>
  <si>
    <t>Little Clacton</t>
  </si>
  <si>
    <t>P. Ward</t>
  </si>
  <si>
    <t>L. Hadfield</t>
  </si>
  <si>
    <t>ncr</t>
  </si>
  <si>
    <t>A. Dart</t>
  </si>
  <si>
    <t>Division Nine</t>
  </si>
  <si>
    <t>Avg of declared Avgs: 162.7</t>
  </si>
  <si>
    <t>Avg this round: 163.4</t>
  </si>
  <si>
    <t>Division Ten</t>
  </si>
  <si>
    <t>Avg of declared Avgs: 159.5</t>
  </si>
  <si>
    <t>Avg this round: 152.1</t>
  </si>
  <si>
    <t>I. Jones</t>
  </si>
  <si>
    <t>M. Humphrey</t>
  </si>
  <si>
    <t>S. Reeves</t>
  </si>
  <si>
    <t>A. Hughes</t>
  </si>
  <si>
    <t>G. Standley</t>
  </si>
  <si>
    <t>Wellington</t>
  </si>
  <si>
    <t>P. Harrison</t>
  </si>
  <si>
    <t>S. Young</t>
  </si>
  <si>
    <t>D. C. J. Poxon</t>
  </si>
  <si>
    <t>Leicester</t>
  </si>
  <si>
    <t>N. Dixon</t>
  </si>
  <si>
    <t>Portishead</t>
  </si>
  <si>
    <t>L. McFarland</t>
  </si>
  <si>
    <t>B. Wheeler</t>
  </si>
  <si>
    <t>P. May</t>
  </si>
  <si>
    <t>P. Warwick</t>
  </si>
  <si>
    <t>N. Carter</t>
  </si>
  <si>
    <t>R. Collins</t>
  </si>
  <si>
    <t>A. Hodgson</t>
  </si>
  <si>
    <t>Market Drayton</t>
  </si>
  <si>
    <t>S. Morris</t>
  </si>
  <si>
    <t>T. Flynn P7.6.3.2x3</t>
  </si>
  <si>
    <t xml:space="preserve">  Scorer: Dave Grocott</t>
  </si>
  <si>
    <t>Issue date:</t>
  </si>
  <si>
    <t xml:space="preserve">  Challenges must be sent to the scorer and received by:</t>
  </si>
  <si>
    <t>Division Eleven</t>
  </si>
  <si>
    <t>Avg of declared Avgs: 157.5</t>
  </si>
  <si>
    <t>Avg this round: 158.4</t>
  </si>
  <si>
    <t>Division Twelve</t>
  </si>
  <si>
    <t>Avg of declared Avgs: 155.8</t>
  </si>
  <si>
    <t>Avg this round: 157.2</t>
  </si>
  <si>
    <t>A. Tew</t>
  </si>
  <si>
    <t>P. Baxter</t>
  </si>
  <si>
    <t>D. McErlain</t>
  </si>
  <si>
    <t>C. Thomas</t>
  </si>
  <si>
    <t>O. J. Spence</t>
  </si>
  <si>
    <t>S. Harris</t>
  </si>
  <si>
    <t>R. Scott-Ward</t>
  </si>
  <si>
    <t>R. Miller</t>
  </si>
  <si>
    <t>Keswick</t>
  </si>
  <si>
    <t>A. Reed</t>
  </si>
  <si>
    <t>M. Peacock</t>
  </si>
  <si>
    <t>D. Ellsmore</t>
  </si>
  <si>
    <t>T. Mooney</t>
  </si>
  <si>
    <t>G. Appleby</t>
  </si>
  <si>
    <t>C. Wilson</t>
  </si>
  <si>
    <t>J. Pye</t>
  </si>
  <si>
    <t>N. Holovchuk</t>
  </si>
  <si>
    <t>T. Purcell</t>
  </si>
  <si>
    <t>S. Adams-Lewis</t>
  </si>
  <si>
    <t>Penrhiwpal</t>
  </si>
  <si>
    <t>Division Thirteen</t>
  </si>
  <si>
    <t>Avg of declared Avgs: 152.9</t>
  </si>
  <si>
    <t>Avg this round: 156.3</t>
  </si>
  <si>
    <t>Division Fourteen</t>
  </si>
  <si>
    <t>Avg of declared Avgs: 149.6</t>
  </si>
  <si>
    <t>Avg this round: 145.8</t>
  </si>
  <si>
    <t>Kwan Nok Lau</t>
  </si>
  <si>
    <t>N. Green</t>
  </si>
  <si>
    <t>E. Lawry</t>
  </si>
  <si>
    <t>C. Kellet</t>
  </si>
  <si>
    <t>A. Lundberg</t>
  </si>
  <si>
    <t>R. Desai</t>
  </si>
  <si>
    <t>A. Hunton</t>
  </si>
  <si>
    <t>R. Ninnis</t>
  </si>
  <si>
    <t>St. Just</t>
  </si>
  <si>
    <t>A. Hopkins</t>
  </si>
  <si>
    <t>P. Garrett</t>
  </si>
  <si>
    <t>T. McGregor</t>
  </si>
  <si>
    <t>I. Johnstone</t>
  </si>
  <si>
    <t>B. Gaulyte</t>
  </si>
  <si>
    <t>C. Brown</t>
  </si>
  <si>
    <t>P. E. Harrison</t>
  </si>
  <si>
    <t>A. Salt</t>
  </si>
  <si>
    <t>A. W. Thomas</t>
  </si>
  <si>
    <t>M. Athersmith</t>
  </si>
  <si>
    <t>Division Fifteen</t>
  </si>
  <si>
    <t>Avg of declared Avgs: 146.7</t>
  </si>
  <si>
    <t>Avg this round: 150.1</t>
  </si>
  <si>
    <t>Division Sixteen</t>
  </si>
  <si>
    <t>Avg of declared Avgs: 140.9</t>
  </si>
  <si>
    <t>Avg this round: 143.2</t>
  </si>
  <si>
    <t>L. Holden</t>
  </si>
  <si>
    <t>Colne</t>
  </si>
  <si>
    <t>M. Lang</t>
  </si>
  <si>
    <t>J. Skinner</t>
  </si>
  <si>
    <t>C. Bowes</t>
  </si>
  <si>
    <t>L. Cooper</t>
  </si>
  <si>
    <t>St Andrews</t>
  </si>
  <si>
    <t>H. Kearey</t>
  </si>
  <si>
    <t>J. Machin</t>
  </si>
  <si>
    <t>C. Carson</t>
  </si>
  <si>
    <t>K. Mundy</t>
  </si>
  <si>
    <t>Goodyear</t>
  </si>
  <si>
    <t>M. Savage</t>
  </si>
  <si>
    <t>D. Platt</t>
  </si>
  <si>
    <t>A. Gilsenan</t>
  </si>
  <si>
    <t>E. Thornton</t>
  </si>
  <si>
    <t>A. Debnam</t>
  </si>
  <si>
    <t>K. Hopkins</t>
  </si>
  <si>
    <t>R. Holden</t>
  </si>
  <si>
    <t>M. Galea</t>
  </si>
  <si>
    <t>w/d</t>
  </si>
  <si>
    <t>F. Braganza</t>
  </si>
  <si>
    <t>Division Seventeen</t>
  </si>
  <si>
    <t>Avg of declared Avgs: 119.8</t>
  </si>
  <si>
    <t>Avg this round: 125.2</t>
  </si>
  <si>
    <t>L. Grundy</t>
  </si>
  <si>
    <t>A. Spearman</t>
  </si>
  <si>
    <t>Z. Walton</t>
  </si>
  <si>
    <t>J. Eason</t>
  </si>
  <si>
    <t>Wantage</t>
  </si>
  <si>
    <t>M. Freeman</t>
  </si>
  <si>
    <t>D. Pavanello</t>
  </si>
  <si>
    <t>T. West</t>
  </si>
  <si>
    <t>L. Pavanello</t>
  </si>
  <si>
    <t>A. Walton</t>
  </si>
  <si>
    <t>Juniors</t>
  </si>
  <si>
    <t>Avg of declared Avgs: 165.8</t>
  </si>
  <si>
    <t>Avg this round: 147.0</t>
  </si>
  <si>
    <t xml:space="preserve">  Scorer:  See main sheet</t>
  </si>
  <si>
    <t>Seniors</t>
  </si>
  <si>
    <t>Avg of declared Avgs: 176.7</t>
  </si>
  <si>
    <t>Avg this round: 175.7</t>
  </si>
  <si>
    <t>Avg of declared Avgs: 167.7</t>
  </si>
  <si>
    <t>Avg this round: 170.3</t>
  </si>
  <si>
    <t>Avg of declared Avgs: 161.7</t>
  </si>
  <si>
    <t>Avg this round: 156.4</t>
  </si>
  <si>
    <t>Avg of declared Avgs: 156.9</t>
  </si>
  <si>
    <t>Avg of declared Avgs: 148.4</t>
  </si>
  <si>
    <t>Avg this round: 152.3</t>
  </si>
  <si>
    <t>10M Air Pistol - Teams</t>
  </si>
  <si>
    <t>1 Alloa</t>
  </si>
  <si>
    <t>v</t>
  </si>
  <si>
    <t>5 Sutton Coldfield</t>
  </si>
  <si>
    <t>2 Balerno &amp; Currie A</t>
  </si>
  <si>
    <t>4 Preston Grasshoppers A</t>
  </si>
  <si>
    <t>3 Blackpool A</t>
  </si>
  <si>
    <t>6 Vickers A</t>
  </si>
  <si>
    <t>Shot</t>
  </si>
  <si>
    <t>Won</t>
  </si>
  <si>
    <t>Drw</t>
  </si>
  <si>
    <t>Lst</t>
  </si>
  <si>
    <t>Pnt</t>
  </si>
  <si>
    <t>Avg of declared Avgs: 527.2</t>
  </si>
  <si>
    <t>Avg this round: 527.2</t>
  </si>
  <si>
    <t>(Complete teams only)</t>
  </si>
  <si>
    <t>1 Balerno &amp; Currie B</t>
  </si>
  <si>
    <t>5 Penzance A</t>
  </si>
  <si>
    <t>2 Crewe</t>
  </si>
  <si>
    <t>4 Leek</t>
  </si>
  <si>
    <t>3 Keswick</t>
  </si>
  <si>
    <t>6 Preston Grasshoppers B</t>
  </si>
  <si>
    <t>Avg of declared Avgs: 488.8</t>
  </si>
  <si>
    <t>Avg this round: 484.7</t>
  </si>
  <si>
    <t>1 Balerno &amp; Currie C</t>
  </si>
  <si>
    <t>5 Vickers B</t>
  </si>
  <si>
    <t>2 Blackpool B</t>
  </si>
  <si>
    <t>4 Penzance B</t>
  </si>
  <si>
    <t>3 Dumbarton</t>
  </si>
  <si>
    <t>6 BYE</t>
  </si>
  <si>
    <t>Avg of declared Avgs: 459.8</t>
  </si>
  <si>
    <t>Avg this round: 476.4</t>
  </si>
  <si>
    <t>10M Air Pistol (Supported rest) - Individuals</t>
  </si>
  <si>
    <t>AH2</t>
  </si>
  <si>
    <t>Avg of declared Avgs: 186.3</t>
  </si>
  <si>
    <t>Avg this round: 183.6</t>
  </si>
  <si>
    <t>C. Burn</t>
  </si>
  <si>
    <t>B. Moat</t>
  </si>
  <si>
    <t>Blackburn</t>
  </si>
  <si>
    <t>C. Roads</t>
  </si>
  <si>
    <t>Glevum</t>
  </si>
  <si>
    <t>S. Davis</t>
  </si>
  <si>
    <t>Old Silhillians</t>
  </si>
  <si>
    <t>V. Meade</t>
  </si>
  <si>
    <t>D. Boyton</t>
  </si>
  <si>
    <t>Court Riverside</t>
  </si>
  <si>
    <t>M. Mcgoldrick</t>
  </si>
  <si>
    <t>C. Clark</t>
  </si>
  <si>
    <t>Darlington RA</t>
  </si>
  <si>
    <t>D. Smith</t>
  </si>
  <si>
    <t>Avg of declared Avgs: 176.6</t>
  </si>
  <si>
    <t>Avg this round: 176.6</t>
  </si>
  <si>
    <t>N. Hayes</t>
  </si>
  <si>
    <t>D. Wilkins</t>
  </si>
  <si>
    <t>P. Pay</t>
  </si>
  <si>
    <t>C. Jefferies</t>
  </si>
  <si>
    <t>G. Cox</t>
  </si>
  <si>
    <t>M. Bowen</t>
  </si>
  <si>
    <t>T. Freeman</t>
  </si>
  <si>
    <t>Avg of declared Avgs: 169.1</t>
  </si>
  <si>
    <t>Avg this round: 169.5</t>
  </si>
  <si>
    <t>I. Fletcher</t>
  </si>
  <si>
    <t>East Antrim</t>
  </si>
  <si>
    <t>A. Trueick</t>
  </si>
  <si>
    <t>P. Seville</t>
  </si>
  <si>
    <t>E. Hatcher</t>
  </si>
  <si>
    <t>W. F. Hamilton</t>
  </si>
  <si>
    <t>G. Beak</t>
  </si>
  <si>
    <t>N. Hill</t>
  </si>
  <si>
    <t>J. Vocking</t>
  </si>
  <si>
    <t>Avg of declared Avgs: 153.2</t>
  </si>
  <si>
    <t>Avg this round: 159.9</t>
  </si>
  <si>
    <t>R. Hanmer</t>
  </si>
  <si>
    <t>J. List</t>
  </si>
  <si>
    <t>C. Milford</t>
  </si>
  <si>
    <t>P. Webb</t>
  </si>
  <si>
    <t>G. Law</t>
  </si>
  <si>
    <t>G. Sowerby</t>
  </si>
  <si>
    <t>W. Wells</t>
  </si>
  <si>
    <t>M. Bailey</t>
  </si>
  <si>
    <t xml:space="preserve">  Scorer: Anne Hamilton</t>
  </si>
  <si>
    <t>Avg of declared Avgs: 176.3</t>
  </si>
  <si>
    <t>Avg this round: 174.7</t>
  </si>
  <si>
    <t/>
  </si>
  <si>
    <t>6 Yards Air Pistol - Individuals</t>
  </si>
  <si>
    <t>Avg of declared Avgs: 145.5</t>
  </si>
  <si>
    <t>Avg this round: 159.6</t>
  </si>
  <si>
    <t>A. Green</t>
  </si>
  <si>
    <t>S. McInnes</t>
  </si>
  <si>
    <t>D. Ross</t>
  </si>
  <si>
    <t>10M Air Rifle - Individuals</t>
  </si>
  <si>
    <t>RH</t>
  </si>
  <si>
    <t>Avg of declared Avgs: 189.8</t>
  </si>
  <si>
    <t>Avg this round: 187.3</t>
  </si>
  <si>
    <t>Avg of declared Avgs: 171.2</t>
  </si>
  <si>
    <t>D. Burn</t>
  </si>
  <si>
    <t>C. Peyton</t>
  </si>
  <si>
    <t>T. Aldous</t>
  </si>
  <si>
    <t>P. Barker</t>
  </si>
  <si>
    <t>R. Lambert</t>
  </si>
  <si>
    <t>K. Stewart-Philp</t>
  </si>
  <si>
    <t>R. Townsend</t>
  </si>
  <si>
    <t>M. Tamosauskaite</t>
  </si>
  <si>
    <t>E. Flowerdew</t>
  </si>
  <si>
    <t>P. Boothroyd</t>
  </si>
  <si>
    <t>D. M. Carter</t>
  </si>
  <si>
    <t>S. Davison</t>
  </si>
  <si>
    <t>R. Law</t>
  </si>
  <si>
    <t>A. McFarlane</t>
  </si>
  <si>
    <t>A. Dalton</t>
  </si>
  <si>
    <t>T. Eddison</t>
  </si>
  <si>
    <t>A. Lees</t>
  </si>
  <si>
    <t>I. Richards</t>
  </si>
  <si>
    <t>Avg of declared Avgs: 155.9</t>
  </si>
  <si>
    <t>Avg this round: 163.1</t>
  </si>
  <si>
    <t>Avg of declared Avgs: 144.7</t>
  </si>
  <si>
    <t>Avg this round: 151.9</t>
  </si>
  <si>
    <t>C. Gunns</t>
  </si>
  <si>
    <t>I. Stewart-Philp</t>
  </si>
  <si>
    <t>S. Bayley</t>
  </si>
  <si>
    <t>J. Cui</t>
  </si>
  <si>
    <t>J. Stevens</t>
  </si>
  <si>
    <t>A. Di Domenico</t>
  </si>
  <si>
    <t>N. Avis</t>
  </si>
  <si>
    <t>K. Pickett</t>
  </si>
  <si>
    <t>K. Robinson</t>
  </si>
  <si>
    <t>D. Little</t>
  </si>
  <si>
    <t>R. Bharaj</t>
  </si>
  <si>
    <t>C. Reilly</t>
  </si>
  <si>
    <t>R. Dougall</t>
  </si>
  <si>
    <t>Avg of declared Avgs: 135.3</t>
  </si>
  <si>
    <t>Avg this round: 146.3</t>
  </si>
  <si>
    <t>Avg of declared Avgs: 113.9</t>
  </si>
  <si>
    <t>Avg this round: 124.9</t>
  </si>
  <si>
    <t>J. Bennett</t>
  </si>
  <si>
    <t>C. Jones</t>
  </si>
  <si>
    <t>A. Bharaj</t>
  </si>
  <si>
    <t>G. Shepherd</t>
  </si>
  <si>
    <t>D. Holovchuk</t>
  </si>
  <si>
    <t xml:space="preserve">  Scorer: Robb Harrison</t>
  </si>
  <si>
    <t>Avg of declared Avgs: 179.4</t>
  </si>
  <si>
    <t>Avg this round: 180.8</t>
  </si>
  <si>
    <t>Avg of declared Avgs: 133.8</t>
  </si>
  <si>
    <t>Avg this round: 144.4</t>
  </si>
  <si>
    <t>Avg of declared Avgs: 165.1</t>
  </si>
  <si>
    <t>Avg this round: 168.3</t>
  </si>
  <si>
    <t>Avg of declared Avgs: 136.7</t>
  </si>
  <si>
    <t>Avg this round: 137.8</t>
  </si>
  <si>
    <t>10M Air Rifle - Teams</t>
  </si>
  <si>
    <t>1 Balerno &amp; Currie</t>
  </si>
  <si>
    <t>5 BYE</t>
  </si>
  <si>
    <t>2 Norwich City</t>
  </si>
  <si>
    <t>4 Bogey445</t>
  </si>
  <si>
    <t>3 Sutton Coldfield</t>
  </si>
  <si>
    <t>Average</t>
  </si>
  <si>
    <t>Avg of declared Avgs: 497.3</t>
  </si>
  <si>
    <t>Avg this round: 529.3</t>
  </si>
  <si>
    <t>10M Air Rifle (Supported rest) - Individuals</t>
  </si>
  <si>
    <t>Avg of declared Avgs: 187.7</t>
  </si>
  <si>
    <t>Avg this round: 184.7</t>
  </si>
  <si>
    <t>J. Hasthorpe</t>
  </si>
  <si>
    <t>Avg of declared Avgs: 177.8</t>
  </si>
  <si>
    <t>Avg this round: 182.3</t>
  </si>
  <si>
    <t>R. Robertson</t>
  </si>
  <si>
    <t>Dechmont</t>
  </si>
  <si>
    <t>R. Darwen</t>
  </si>
  <si>
    <t>R. Whinnett</t>
  </si>
  <si>
    <t>J. Cogger</t>
  </si>
  <si>
    <t>I. Darke</t>
  </si>
  <si>
    <t>Avg of declared Avgs: 148.2</t>
  </si>
  <si>
    <t>Avg this round: 147.7</t>
  </si>
  <si>
    <t>C. Kuzmanoska</t>
  </si>
  <si>
    <t>G. Noden</t>
  </si>
  <si>
    <t>B. C. Pont</t>
  </si>
  <si>
    <t>K. Johns</t>
  </si>
  <si>
    <t>M. Nash</t>
  </si>
  <si>
    <t>A. Benskin</t>
  </si>
  <si>
    <t>Avg of declared Avgs: 176.0</t>
  </si>
  <si>
    <t>Avg this round: 179.1</t>
  </si>
  <si>
    <t>20 Yards Pistol - Individuals</t>
  </si>
  <si>
    <t>OS</t>
  </si>
  <si>
    <t>Avg of declared Avgs: 176.2</t>
  </si>
  <si>
    <t>Avg this round: 175.4</t>
  </si>
  <si>
    <t>J. Ward</t>
  </si>
  <si>
    <t>P. Teale</t>
  </si>
  <si>
    <t>Bideford</t>
  </si>
  <si>
    <t>Avg this round: 165.7</t>
  </si>
  <si>
    <t>T. Toft</t>
  </si>
  <si>
    <t>O. Street</t>
  </si>
  <si>
    <t>R. Saunders</t>
  </si>
  <si>
    <t>Avg this round: 149.9</t>
  </si>
  <si>
    <t>A. German</t>
  </si>
  <si>
    <t>S. Alexander P7.3.3</t>
  </si>
  <si>
    <t>P. Robinson</t>
  </si>
  <si>
    <t>Avg of declared Avgs: 138.6</t>
  </si>
  <si>
    <t>Avg this round: 142.3</t>
  </si>
  <si>
    <t>A. Curlett</t>
  </si>
  <si>
    <t>P. Cox</t>
  </si>
  <si>
    <t>C. Walker</t>
  </si>
  <si>
    <t>D. Erskine</t>
  </si>
  <si>
    <t>Avg of declared Avgs: 114.4</t>
  </si>
  <si>
    <t>Avg this round: 112.4</t>
  </si>
  <si>
    <t>L. Thomas</t>
  </si>
  <si>
    <t>D. Gurney</t>
  </si>
  <si>
    <t>J. Elliott</t>
  </si>
  <si>
    <t>x</t>
  </si>
  <si>
    <t>R. Price</t>
  </si>
  <si>
    <t xml:space="preserve">  Scorer: Osborn Spence</t>
  </si>
  <si>
    <t>Avg of declared Avgs: 173.6</t>
  </si>
  <si>
    <t>Avg this round: 169.8</t>
  </si>
  <si>
    <t>Avg of declared Avgs: 157.8</t>
  </si>
  <si>
    <t>Avg this round: 159.0</t>
  </si>
  <si>
    <t>20 Yards Pistol - Teams</t>
  </si>
  <si>
    <t>1 Bideford</t>
  </si>
  <si>
    <t>2 Preston Grasshoppers</t>
  </si>
  <si>
    <t>4 Vickers</t>
  </si>
  <si>
    <t>6 Bogey490</t>
  </si>
  <si>
    <t>Avg of declared Avgs: 498.6</t>
  </si>
  <si>
    <t>Avg this round: 509.5</t>
  </si>
  <si>
    <t>Gallery Rifle Any Sights - Individuals</t>
  </si>
  <si>
    <t>DE</t>
  </si>
  <si>
    <t>Avg of declared Avgs: 196.7</t>
  </si>
  <si>
    <t>Avg this round: 196.5</t>
  </si>
  <si>
    <t>Avg of declared Avgs: 192.3</t>
  </si>
  <si>
    <t>Avg this round: 191.0</t>
  </si>
  <si>
    <t>A. Jones</t>
  </si>
  <si>
    <t>Bolton</t>
  </si>
  <si>
    <t>J. Shine</t>
  </si>
  <si>
    <t>Derby</t>
  </si>
  <si>
    <t>G. Collins</t>
  </si>
  <si>
    <t>C. Blyth</t>
  </si>
  <si>
    <t>G. Glover</t>
  </si>
  <si>
    <t>J. Jarvis</t>
  </si>
  <si>
    <t>D. Philips</t>
  </si>
  <si>
    <t>A. Michalski</t>
  </si>
  <si>
    <t>Rotherham Chantry</t>
  </si>
  <si>
    <t>W. Pow</t>
  </si>
  <si>
    <t>M. Warriner</t>
  </si>
  <si>
    <t>M. Leishman</t>
  </si>
  <si>
    <t>CSSC (Rosyth)</t>
  </si>
  <si>
    <t>J. Smith</t>
  </si>
  <si>
    <t>York RI</t>
  </si>
  <si>
    <t>V. Parfitt</t>
  </si>
  <si>
    <t>M. Loader</t>
  </si>
  <si>
    <t>A. Ritson</t>
  </si>
  <si>
    <t>Furness Marksmen</t>
  </si>
  <si>
    <t>S. Andrews</t>
  </si>
  <si>
    <t>M. Scott</t>
  </si>
  <si>
    <t>C. Thompson</t>
  </si>
  <si>
    <t>Avg of declared Avgs: 190.6</t>
  </si>
  <si>
    <t>Avg this round: 188.5</t>
  </si>
  <si>
    <t>Avg of declared Avgs: 189.0</t>
  </si>
  <si>
    <t>M. Carter</t>
  </si>
  <si>
    <t>Hensall</t>
  </si>
  <si>
    <t>K. Stockham</t>
  </si>
  <si>
    <t>C. Apostolidis</t>
  </si>
  <si>
    <t>A. Berner</t>
  </si>
  <si>
    <t>A. Tennant</t>
  </si>
  <si>
    <t>T. Errington</t>
  </si>
  <si>
    <t>S. Russell</t>
  </si>
  <si>
    <t>D. Cook</t>
  </si>
  <si>
    <t>S. Thomas</t>
  </si>
  <si>
    <t>P. Hancock</t>
  </si>
  <si>
    <t>D. Roberts</t>
  </si>
  <si>
    <t>J. Parkes</t>
  </si>
  <si>
    <t>R. Ward</t>
  </si>
  <si>
    <t>I. Waghorn</t>
  </si>
  <si>
    <t>R. Wood</t>
  </si>
  <si>
    <t>D. Crawford</t>
  </si>
  <si>
    <t>A. Ward</t>
  </si>
  <si>
    <t>Avg of declared Avgs: 187.4</t>
  </si>
  <si>
    <t>Avg this round: 186.9</t>
  </si>
  <si>
    <t>Avg of declared Avgs: 184.9</t>
  </si>
  <si>
    <t>Avg this round: 186.1</t>
  </si>
  <si>
    <t>N. De La Haye</t>
  </si>
  <si>
    <t>R. Cliffe</t>
  </si>
  <si>
    <t>S. G. Thomas</t>
  </si>
  <si>
    <t>A. Holmes</t>
  </si>
  <si>
    <t>S. Edis</t>
  </si>
  <si>
    <t>R. Plant</t>
  </si>
  <si>
    <t>H. Dalgleish</t>
  </si>
  <si>
    <t>S. Littlewood</t>
  </si>
  <si>
    <t>Carshalton</t>
  </si>
  <si>
    <t>R. Powditch</t>
  </si>
  <si>
    <t>S. Logan</t>
  </si>
  <si>
    <t>J. Bernardes</t>
  </si>
  <si>
    <t>P. Ross</t>
  </si>
  <si>
    <t>D. Trevis</t>
  </si>
  <si>
    <t>D. Thompson</t>
  </si>
  <si>
    <t>A. Lowndes</t>
  </si>
  <si>
    <t>Avg of declared Avgs: 181.6</t>
  </si>
  <si>
    <t>Avg this round: 183.5</t>
  </si>
  <si>
    <t>Avg of declared Avgs: 163.7</t>
  </si>
  <si>
    <t>Avg this round: 178.9</t>
  </si>
  <si>
    <t>R. Cheshire</t>
  </si>
  <si>
    <t>O. Duke</t>
  </si>
  <si>
    <t>T. Coggins</t>
  </si>
  <si>
    <t>S. Sands</t>
  </si>
  <si>
    <t>A. P. Wyatt</t>
  </si>
  <si>
    <t>J. Ogden</t>
  </si>
  <si>
    <t>P. Bracegirdle</t>
  </si>
  <si>
    <t>M. Lyons</t>
  </si>
  <si>
    <t>H. Marshall</t>
  </si>
  <si>
    <t>S. Eardley</t>
  </si>
  <si>
    <t>R. N. Bancroft</t>
  </si>
  <si>
    <t>K. Meek</t>
  </si>
  <si>
    <t>A. Greenlees</t>
  </si>
  <si>
    <t>Mayfair</t>
  </si>
  <si>
    <t>D. Barker</t>
  </si>
  <si>
    <t xml:space="preserve">  Shooters MUST write on each card what calibre was used.</t>
  </si>
  <si>
    <t xml:space="preserve">  If that is not done a 2 point penalty will be applied (P0.18).</t>
  </si>
  <si>
    <t xml:space="preserve">  Scorer: David Erskine</t>
  </si>
  <si>
    <t>Avg of declared Avgs: 194.0</t>
  </si>
  <si>
    <t>Avg this round: 192.4</t>
  </si>
  <si>
    <t>Avg of declared Avgs: 185.8</t>
  </si>
  <si>
    <t>Avg this round: 184.9</t>
  </si>
  <si>
    <t>Gallery Rifle Iron Sights - Individuals</t>
  </si>
  <si>
    <t>Avg of declared Avgs: 192.9</t>
  </si>
  <si>
    <t>Avg this round: 191.4</t>
  </si>
  <si>
    <t>Avg of declared Avgs: 188.7</t>
  </si>
  <si>
    <t>Avg this round: 187.9</t>
  </si>
  <si>
    <t>R. Marshall</t>
  </si>
  <si>
    <t>I. Henderson</t>
  </si>
  <si>
    <t>A. Dimech</t>
  </si>
  <si>
    <t>J. Chouler</t>
  </si>
  <si>
    <t>C. Williams</t>
  </si>
  <si>
    <t>D. Rees</t>
  </si>
  <si>
    <t>M. Sisson</t>
  </si>
  <si>
    <t>B. Roberts</t>
  </si>
  <si>
    <t>A. Foy</t>
  </si>
  <si>
    <t>J. Sinclair</t>
  </si>
  <si>
    <t>J. Mellors</t>
  </si>
  <si>
    <t>Avg of declared Avgs: 184.4</t>
  </si>
  <si>
    <t>Avg of declared Avgs: 180.6</t>
  </si>
  <si>
    <t>Avg this round: 181.2</t>
  </si>
  <si>
    <t>D. Spenser</t>
  </si>
  <si>
    <t>T. Hall</t>
  </si>
  <si>
    <t>Felton</t>
  </si>
  <si>
    <t>N. Calder</t>
  </si>
  <si>
    <t>G. Newsholme</t>
  </si>
  <si>
    <t>Warrington</t>
  </si>
  <si>
    <t>F. Wigley</t>
  </si>
  <si>
    <t>A. Cliff</t>
  </si>
  <si>
    <t>J. Morris</t>
  </si>
  <si>
    <t>N. Andrews</t>
  </si>
  <si>
    <t>P. Holland</t>
  </si>
  <si>
    <t>G. Rees</t>
  </si>
  <si>
    <t>M. Walker</t>
  </si>
  <si>
    <t>B. Knight-Simpson</t>
  </si>
  <si>
    <t>R. Campbell</t>
  </si>
  <si>
    <t>H. Farnworth</t>
  </si>
  <si>
    <t>M. Richardson</t>
  </si>
  <si>
    <t>K. Upton</t>
  </si>
  <si>
    <t>Avg of declared Avgs: 177.1</t>
  </si>
  <si>
    <t>Avg this round: 172.8</t>
  </si>
  <si>
    <t>Avg of declared Avgs: 173.4</t>
  </si>
  <si>
    <t>Avg this round: 170.4</t>
  </si>
  <si>
    <t>J. Stanley</t>
  </si>
  <si>
    <t>R. Ker</t>
  </si>
  <si>
    <t>P. Slator</t>
  </si>
  <si>
    <t>J. Knight-Simpson</t>
  </si>
  <si>
    <t>C. Leitch</t>
  </si>
  <si>
    <t>Claymore</t>
  </si>
  <si>
    <t>V. Little</t>
  </si>
  <si>
    <t>M. Staniforth</t>
  </si>
  <si>
    <t>P. Hurcumb</t>
  </si>
  <si>
    <t>E. Thurley</t>
  </si>
  <si>
    <t>A. Powell</t>
  </si>
  <si>
    <t>R. Daves P7.6.3.2</t>
  </si>
  <si>
    <t>A. Nixon</t>
  </si>
  <si>
    <t>A. Bullock</t>
  </si>
  <si>
    <t>Witney</t>
  </si>
  <si>
    <t>J. Parkes P5.2.3</t>
  </si>
  <si>
    <t>S. Clarkson</t>
  </si>
  <si>
    <t>Avg of declared Avgs: 162.0</t>
  </si>
  <si>
    <t>Avg this round: 168.9</t>
  </si>
  <si>
    <t>R. Lightfoot</t>
  </si>
  <si>
    <t>J. Lytollis</t>
  </si>
  <si>
    <t>N. Loustalot</t>
  </si>
  <si>
    <t>A. Napoleon</t>
  </si>
  <si>
    <t>H. Powell</t>
  </si>
  <si>
    <t>I. Balshaw</t>
  </si>
  <si>
    <t>J. Boulton</t>
  </si>
  <si>
    <t>J. Lawson</t>
  </si>
  <si>
    <t>B. Thompson</t>
  </si>
  <si>
    <t>Avg of declared Avgs: 190.9</t>
  </si>
  <si>
    <t>Avg this round: 190.1</t>
  </si>
  <si>
    <t>Avg this round: 175.8</t>
  </si>
  <si>
    <t>Long Barrelled Revolver Any Sights - Individuals</t>
  </si>
  <si>
    <t>MS</t>
  </si>
  <si>
    <t>Round Two (25May26)</t>
  </si>
  <si>
    <t>Avg of declared Avgs: 169.9</t>
  </si>
  <si>
    <t>Avg this round: 174.1</t>
  </si>
  <si>
    <t xml:space="preserve">  Scorer: Matthew Sisson</t>
  </si>
  <si>
    <t>Issue date: 09Jun26</t>
  </si>
  <si>
    <t xml:space="preserve">  Challenges must be sent to the scorer and received by: 23Jun26</t>
  </si>
  <si>
    <t>Long Barrelled Revolver Iron Sights - Individuals</t>
  </si>
  <si>
    <t>Avg of declared Avgs: 152.0</t>
  </si>
  <si>
    <t>Avg this round: 153.6</t>
  </si>
  <si>
    <t>C. Gilmore</t>
  </si>
  <si>
    <t>M. Cain</t>
  </si>
  <si>
    <t>Long Barrelled Pistol - Individuals</t>
  </si>
  <si>
    <t>RG</t>
  </si>
  <si>
    <t>Avg of declared Avgs: 186.7</t>
  </si>
  <si>
    <t>Avg this round: 186.8</t>
  </si>
  <si>
    <t>S. Preston</t>
  </si>
  <si>
    <t>Avg of declared Avgs: 179.2</t>
  </si>
  <si>
    <t>Avg this round: 178.5</t>
  </si>
  <si>
    <t>Avg of declared Avgs: 173.3</t>
  </si>
  <si>
    <t>Avg this round: 168.4</t>
  </si>
  <si>
    <t>R. Ogle</t>
  </si>
  <si>
    <t>S. Marriott</t>
  </si>
  <si>
    <t>Avg of declared Avgs: 164.6</t>
  </si>
  <si>
    <t>S. Rees</t>
  </si>
  <si>
    <t>S. Moss</t>
  </si>
  <si>
    <t>G. Dutton</t>
  </si>
  <si>
    <t>D. Wheatley</t>
  </si>
  <si>
    <t>Avg of declared Avgs: 144.8</t>
  </si>
  <si>
    <t>Avg this round: 143.3</t>
  </si>
  <si>
    <t>J. Moffatt</t>
  </si>
  <si>
    <t>Callander</t>
  </si>
  <si>
    <t>I. Braithwaite</t>
  </si>
  <si>
    <t>S. Hutchinson</t>
  </si>
  <si>
    <t>F. Braganza P5.2.3</t>
  </si>
  <si>
    <t xml:space="preserve">  Scorer: Rexanne Gascoyne</t>
  </si>
  <si>
    <t>Avg of declared Avgs: 183.4</t>
  </si>
  <si>
    <t>Avg this round: 186.3</t>
  </si>
  <si>
    <t>Avg of declared Avgs: 167.1</t>
  </si>
  <si>
    <t>Long Range Any Sights 100 Yards - Individuals</t>
  </si>
  <si>
    <t>JL</t>
  </si>
  <si>
    <t>Avg of declared Avgs: 189.2</t>
  </si>
  <si>
    <t>A. Byrne</t>
  </si>
  <si>
    <t>Llantrisant &amp; Cardiff</t>
  </si>
  <si>
    <t>P. Ellis</t>
  </si>
  <si>
    <t>W. Parry</t>
  </si>
  <si>
    <t>Golden Valley</t>
  </si>
  <si>
    <t>W. Phelps</t>
  </si>
  <si>
    <t>I. Thomas</t>
  </si>
  <si>
    <t>A. Germain</t>
  </si>
  <si>
    <t>L. Prior-Jolley</t>
  </si>
  <si>
    <t>Avg of declared Avgs: 181.5</t>
  </si>
  <si>
    <t>Avg this round: 180.3</t>
  </si>
  <si>
    <t>D. Love</t>
  </si>
  <si>
    <t>D. Playle</t>
  </si>
  <si>
    <t>V. Thomas</t>
  </si>
  <si>
    <t>P. Hawkins</t>
  </si>
  <si>
    <t>K. L. Dinkel</t>
  </si>
  <si>
    <t>Sunderland</t>
  </si>
  <si>
    <t>C. Bridges</t>
  </si>
  <si>
    <t xml:space="preserve">  Scorer: Jean Lawson</t>
  </si>
  <si>
    <t>Avg of declared Avgs: 185.7</t>
  </si>
  <si>
    <t>Avg this round: 185.7</t>
  </si>
  <si>
    <t>Long Range Iron Sights 50m/y - Individuals</t>
  </si>
  <si>
    <t>Avg of declared Avgs: 192.5</t>
  </si>
  <si>
    <t>Avg this round: 189.2</t>
  </si>
  <si>
    <t>J. Hutchings</t>
  </si>
  <si>
    <t>F. Calder</t>
  </si>
  <si>
    <t>L. Webster</t>
  </si>
  <si>
    <t>J. Moore</t>
  </si>
  <si>
    <t>R. Gascoyne</t>
  </si>
  <si>
    <t>A. Nokes</t>
  </si>
  <si>
    <t>C. J. Driscoll</t>
  </si>
  <si>
    <t>Avg of declared Avgs: 184.7</t>
  </si>
  <si>
    <t>Avg this round: 184.3</t>
  </si>
  <si>
    <t>J. Wells</t>
  </si>
  <si>
    <t>N. Harcus</t>
  </si>
  <si>
    <t>P. Yokoyama</t>
  </si>
  <si>
    <t>P. Dodds</t>
  </si>
  <si>
    <t>Avg of declared Avgs: 174.5</t>
  </si>
  <si>
    <t>Avg this round: 178.2</t>
  </si>
  <si>
    <t>G. A. Smith</t>
  </si>
  <si>
    <t>R. Cantello</t>
  </si>
  <si>
    <t>A. Tyler</t>
  </si>
  <si>
    <t>G. Garrett</t>
  </si>
  <si>
    <t>P. Kolazinski</t>
  </si>
  <si>
    <t>S. Cushing</t>
  </si>
  <si>
    <t>C. Short P5.2.3</t>
  </si>
  <si>
    <t>Avg of declared Avgs: 183.2</t>
  </si>
  <si>
    <t>Avg this round: 182.5</t>
  </si>
  <si>
    <t>Long Range Iron Sights 50m/y - Teams</t>
  </si>
  <si>
    <t>1 Felton</t>
  </si>
  <si>
    <t>2 Golden Valley</t>
  </si>
  <si>
    <t>4 Portishead</t>
  </si>
  <si>
    <t>3 Llantrisant &amp; Cardiff</t>
  </si>
  <si>
    <t>6 Bogey560</t>
  </si>
  <si>
    <t>Avg of declared Avgs: 558.8</t>
  </si>
  <si>
    <t>Avg this round: 556.3</t>
  </si>
  <si>
    <t>Long Range Rifle Dewar Course - Individuals</t>
  </si>
  <si>
    <t>Avg of declared Avgs: 384.7</t>
  </si>
  <si>
    <t>Avg this round: 378.6</t>
  </si>
  <si>
    <t>F. Brown</t>
  </si>
  <si>
    <t>D. Parfitt</t>
  </si>
  <si>
    <t>M. Blatchly</t>
  </si>
  <si>
    <t>A. Coleman</t>
  </si>
  <si>
    <t>Avg of declared Avgs: 376.8</t>
  </si>
  <si>
    <t>Avg this round: 370.4</t>
  </si>
  <si>
    <t>E. Pearce</t>
  </si>
  <si>
    <t>N. Morewood</t>
  </si>
  <si>
    <t>Avg of declared Avgs: 364.9</t>
  </si>
  <si>
    <t>Avg this round: 363.1</t>
  </si>
  <si>
    <t>S. Worthington</t>
  </si>
  <si>
    <t>G. Butler</t>
  </si>
  <si>
    <t>Avg of declared Avgs: 379.2</t>
  </si>
  <si>
    <t>Avg this round: 371.5</t>
  </si>
  <si>
    <t>Long Range Rifle Dewar Course - Teams</t>
  </si>
  <si>
    <t>1 Cumb News</t>
  </si>
  <si>
    <t>2 Felton</t>
  </si>
  <si>
    <t>4 Bogey1135</t>
  </si>
  <si>
    <t>Avg of declared Avgs: 1140.5</t>
  </si>
  <si>
    <t>Avg this round: 1116.3</t>
  </si>
  <si>
    <t>Muzzle Loading Pistol - Individuals</t>
  </si>
  <si>
    <t>MRS</t>
  </si>
  <si>
    <t>Avg of declared Avgs: 85.8</t>
  </si>
  <si>
    <t>Avg this round: 89.3</t>
  </si>
  <si>
    <t>D. Paul</t>
  </si>
  <si>
    <t>P. B. Quinn</t>
  </si>
  <si>
    <t>R. Singleton</t>
  </si>
  <si>
    <t>M. Longbottom</t>
  </si>
  <si>
    <t>Avg of declared Avgs: 77.2</t>
  </si>
  <si>
    <t>Avg this round: 75.5</t>
  </si>
  <si>
    <t>I. Nuckley</t>
  </si>
  <si>
    <t xml:space="preserve">  Scorer: Mark Spittle</t>
  </si>
  <si>
    <t>Avg of declared Avgs: 86.1</t>
  </si>
  <si>
    <t>Avg this round: 89.7</t>
  </si>
  <si>
    <t>Muzzle Loading Revolver - Individuals</t>
  </si>
  <si>
    <t>Avg of declared Avgs: 81.8</t>
  </si>
  <si>
    <t>Avg this round: 82.6</t>
  </si>
  <si>
    <t>G. Upton</t>
  </si>
  <si>
    <t>Avg of declared Avgs: 69.8</t>
  </si>
  <si>
    <t>Avg this round: 68.3</t>
  </si>
  <si>
    <t>K. Gillespie</t>
  </si>
  <si>
    <t>G. Crowther</t>
  </si>
  <si>
    <t>Avg of declared Avgs: 80.6</t>
  </si>
  <si>
    <t>Avg this round: 79.2</t>
  </si>
  <si>
    <t>Rapid Fire Air Pistol - Individuals</t>
  </si>
  <si>
    <t>AH1</t>
  </si>
  <si>
    <t>Avg this round: 164.1</t>
  </si>
  <si>
    <t>S. Beech</t>
  </si>
  <si>
    <t>P. Mitchell</t>
  </si>
  <si>
    <t>A. Noble</t>
  </si>
  <si>
    <t>D. Watkin</t>
  </si>
  <si>
    <t>The RCO or Witness must make an appropriate note on any target that has fewer than 5 shots on it.</t>
  </si>
  <si>
    <t>.</t>
  </si>
  <si>
    <t>Rapid Fire Rifle - Individuals</t>
  </si>
  <si>
    <t>MB</t>
  </si>
  <si>
    <t>Avg of declared Avgs: 267.4</t>
  </si>
  <si>
    <t>Avg this round: 254.8</t>
  </si>
  <si>
    <t>P. Chilman</t>
  </si>
  <si>
    <t>M. Power</t>
  </si>
  <si>
    <t>R. Carter</t>
  </si>
  <si>
    <t>W. Clements</t>
  </si>
  <si>
    <t>D. Owen</t>
  </si>
  <si>
    <t>W. Jenkins</t>
  </si>
  <si>
    <t>Avg of declared Avgs: 254.4</t>
  </si>
  <si>
    <t>Avg this round: 253.3</t>
  </si>
  <si>
    <t>P. Tumilson</t>
  </si>
  <si>
    <t>David Houston</t>
  </si>
  <si>
    <t>Dean Houston</t>
  </si>
  <si>
    <t>B. Docherty</t>
  </si>
  <si>
    <t>Avg of declared Avgs: 227.4</t>
  </si>
  <si>
    <t>Avg this round: 230.3</t>
  </si>
  <si>
    <t>J. Bartlam</t>
  </si>
  <si>
    <t>M. Saunderson</t>
  </si>
  <si>
    <t>S. Jordan</t>
  </si>
  <si>
    <t>K. Aitken</t>
  </si>
  <si>
    <t>B. Tunstall P7.6.3.2</t>
  </si>
  <si>
    <t>Z. Lines</t>
  </si>
  <si>
    <t>D. McKane</t>
  </si>
  <si>
    <t>J. Martin</t>
  </si>
  <si>
    <t>J. McGirr</t>
  </si>
  <si>
    <t>The RCO or Witness must make an appropriate note on any target that has fewer than 10 shots on it.</t>
  </si>
  <si>
    <t xml:space="preserve">  Scorer: Marcus Bailey</t>
  </si>
  <si>
    <t>22 Rifle Short Range - Individuals</t>
  </si>
  <si>
    <t>AH3</t>
  </si>
  <si>
    <t>Avg of declared Avgs: 97.6</t>
  </si>
  <si>
    <t>Avg this round: 98.5</t>
  </si>
  <si>
    <t>Avg of declared Avgs: 96.3</t>
  </si>
  <si>
    <t>Avg this round: 95.9</t>
  </si>
  <si>
    <t>T. Cooper</t>
  </si>
  <si>
    <t>S. Kay</t>
  </si>
  <si>
    <t>J. Godsell</t>
  </si>
  <si>
    <t>M. Newman</t>
  </si>
  <si>
    <t>J. Bradfield</t>
  </si>
  <si>
    <t>G. Walker</t>
  </si>
  <si>
    <t>G. Travers</t>
  </si>
  <si>
    <t>Lanark</t>
  </si>
  <si>
    <t>A. Wallace</t>
  </si>
  <si>
    <t>C. Stirling</t>
  </si>
  <si>
    <t>M. Baeron</t>
  </si>
  <si>
    <t>Kendal</t>
  </si>
  <si>
    <t>H. Bramwell</t>
  </si>
  <si>
    <t>B. Rose</t>
  </si>
  <si>
    <t>T. Bryan</t>
  </si>
  <si>
    <t>K. Revell</t>
  </si>
  <si>
    <t>A. Hay</t>
  </si>
  <si>
    <t>R. Derricott</t>
  </si>
  <si>
    <t>Ross on Wye</t>
  </si>
  <si>
    <t>Avg of declared Avgs: 95.8</t>
  </si>
  <si>
    <t>Avg this round: 94.6</t>
  </si>
  <si>
    <t>Avg of declared Avgs: 94.4</t>
  </si>
  <si>
    <t>Avg this round: 93.8</t>
  </si>
  <si>
    <t>T. C. Chittenden</t>
  </si>
  <si>
    <t>Workington</t>
  </si>
  <si>
    <t>A. Angus</t>
  </si>
  <si>
    <t>N. Georgeson</t>
  </si>
  <si>
    <t>S. Ashdown</t>
  </si>
  <si>
    <t>Bury</t>
  </si>
  <si>
    <t>A. Poole</t>
  </si>
  <si>
    <t>Wilmslow</t>
  </si>
  <si>
    <t>M. Shaw</t>
  </si>
  <si>
    <t>S. Osmond</t>
  </si>
  <si>
    <t>P. Ager</t>
  </si>
  <si>
    <t>S. Nobile</t>
  </si>
  <si>
    <t>S. Nicklin</t>
  </si>
  <si>
    <t>S. Robertson</t>
  </si>
  <si>
    <t>J. Jackson</t>
  </si>
  <si>
    <t>A. Henson</t>
  </si>
  <si>
    <t>M. Whitehead</t>
  </si>
  <si>
    <t>K. Tulloch</t>
  </si>
  <si>
    <t>M. Gardner</t>
  </si>
  <si>
    <t>S. Thorne</t>
  </si>
  <si>
    <t>J. Richards</t>
  </si>
  <si>
    <t>Avg of declared Avgs: 93.5</t>
  </si>
  <si>
    <t>Avg this round: 91.4</t>
  </si>
  <si>
    <t>Avg of declared Avgs: 92.3</t>
  </si>
  <si>
    <t>R. Aitken</t>
  </si>
  <si>
    <t>N. Sallie</t>
  </si>
  <si>
    <t>T. Tomlinson</t>
  </si>
  <si>
    <t>P. Shone</t>
  </si>
  <si>
    <t>M. Johnstone</t>
  </si>
  <si>
    <t>S. McArthur</t>
  </si>
  <si>
    <t>A. Mead</t>
  </si>
  <si>
    <t>M. Drake</t>
  </si>
  <si>
    <t>A. Ashdown</t>
  </si>
  <si>
    <t>L. Payne</t>
  </si>
  <si>
    <t>D. Burns</t>
  </si>
  <si>
    <t>A. Beck</t>
  </si>
  <si>
    <t>S. Ewence</t>
  </si>
  <si>
    <t>R. Kennedy</t>
  </si>
  <si>
    <t>A. Cirovic</t>
  </si>
  <si>
    <t>Avg of declared Avgs: 90.6</t>
  </si>
  <si>
    <t>Avg this round: 88.8</t>
  </si>
  <si>
    <t>Avg of declared Avgs: 88.9</t>
  </si>
  <si>
    <t>Avg this round: 88.4</t>
  </si>
  <si>
    <t>M. Caton</t>
  </si>
  <si>
    <t>E. Matthews</t>
  </si>
  <si>
    <t>P. Leviston</t>
  </si>
  <si>
    <t>P. Ayre</t>
  </si>
  <si>
    <t>J. Hall</t>
  </si>
  <si>
    <t>B. Adamson</t>
  </si>
  <si>
    <t>S. Clarke</t>
  </si>
  <si>
    <t>Barry Plastics</t>
  </si>
  <si>
    <t>S. King</t>
  </si>
  <si>
    <t>P. Besant</t>
  </si>
  <si>
    <t>M. Frobisher</t>
  </si>
  <si>
    <t>J. Wilding</t>
  </si>
  <si>
    <t>K. B. McCrindle</t>
  </si>
  <si>
    <t>Avg of declared Avgs: 87.0</t>
  </si>
  <si>
    <t>Avg of declared Avgs: 79.7</t>
  </si>
  <si>
    <t>Avg this round: 84.6</t>
  </si>
  <si>
    <t>T. Lloyd</t>
  </si>
  <si>
    <t>A. Bramwell</t>
  </si>
  <si>
    <t>S. Messenger</t>
  </si>
  <si>
    <t>J. Barton</t>
  </si>
  <si>
    <t>J. Ambrus</t>
  </si>
  <si>
    <t>B. Fletcher</t>
  </si>
  <si>
    <t>G. Sedgewick</t>
  </si>
  <si>
    <t>A. Ryles</t>
  </si>
  <si>
    <t>R. Holmes</t>
  </si>
  <si>
    <t>F. Parkins</t>
  </si>
  <si>
    <t>A. Mylles</t>
  </si>
  <si>
    <t>R. Wilson</t>
  </si>
  <si>
    <t>N. Bowering</t>
  </si>
  <si>
    <t>Avg of declared Avgs: 91.2</t>
  </si>
  <si>
    <t>Avg this round: 89.5</t>
  </si>
  <si>
    <t>22 Rifle Short Range - Teams</t>
  </si>
  <si>
    <t>5 Wilmslow</t>
  </si>
  <si>
    <t>R. Bain</t>
  </si>
  <si>
    <t>2 Dunfermline A</t>
  </si>
  <si>
    <t>4 Penarth A</t>
  </si>
  <si>
    <t>3 Dunfermline B</t>
  </si>
  <si>
    <t>Avg of declared Avgs: 578.2</t>
  </si>
  <si>
    <t>Avg this round: 579.2</t>
  </si>
  <si>
    <t>1 Blackpool</t>
  </si>
  <si>
    <t>5 Workington</t>
  </si>
  <si>
    <t>N. L. Morewood</t>
  </si>
  <si>
    <t>2 Bury A</t>
  </si>
  <si>
    <t>4 St Andrews A</t>
  </si>
  <si>
    <t>3 Dunfermline C</t>
  </si>
  <si>
    <t>Avg of declared Avgs: 561.0</t>
  </si>
  <si>
    <t>Avg this round: 552.6</t>
  </si>
  <si>
    <t>1 Bury B</t>
  </si>
  <si>
    <t>5 Vickers</t>
  </si>
  <si>
    <t>2 Penarth B</t>
  </si>
  <si>
    <t>4 Sunderland</t>
  </si>
  <si>
    <t>C. A. Coxon</t>
  </si>
  <si>
    <t>3 St Andrews B</t>
  </si>
  <si>
    <t>A. Grierson</t>
  </si>
  <si>
    <t>J. Howe</t>
  </si>
  <si>
    <t>Avg of declared Avgs: 542.0</t>
  </si>
  <si>
    <t>Avg this round: 543.6</t>
  </si>
  <si>
    <t>Sport Rifle - Individuals</t>
  </si>
  <si>
    <t>AF</t>
  </si>
  <si>
    <t>Avg this round: 93.9</t>
  </si>
  <si>
    <t>Avg of declared Avgs: 94.2</t>
  </si>
  <si>
    <t>Avg this round: 92.9</t>
  </si>
  <si>
    <t>S. Stafford</t>
  </si>
  <si>
    <t>J. Bazin</t>
  </si>
  <si>
    <t>R. Ellsmore</t>
  </si>
  <si>
    <t>M. Stafford</t>
  </si>
  <si>
    <t>C. Taylor</t>
  </si>
  <si>
    <t>D. Nowell</t>
  </si>
  <si>
    <t>J. Beardsley</t>
  </si>
  <si>
    <t>T. Yates</t>
  </si>
  <si>
    <t>M. Phokou</t>
  </si>
  <si>
    <t>S. Alexander</t>
  </si>
  <si>
    <t>M. Watkin</t>
  </si>
  <si>
    <t>S. Taylforth</t>
  </si>
  <si>
    <t>Avg of declared Avgs: 92.6</t>
  </si>
  <si>
    <t>Avg this round: 91.3</t>
  </si>
  <si>
    <t>Avg of declared Avgs: 91.6</t>
  </si>
  <si>
    <t>Avg this round: 89.9</t>
  </si>
  <si>
    <t>N. Gray</t>
  </si>
  <si>
    <t>B. Wells</t>
  </si>
  <si>
    <t>K. Bathers</t>
  </si>
  <si>
    <t>N. Veitch</t>
  </si>
  <si>
    <t>I. Scott</t>
  </si>
  <si>
    <t>D. Bromley</t>
  </si>
  <si>
    <t>S. Anderson</t>
  </si>
  <si>
    <t>R. Shepherd</t>
  </si>
  <si>
    <t>Avg this round: 90.1</t>
  </si>
  <si>
    <t>Avg of declared Avgs: 89.4</t>
  </si>
  <si>
    <t>Avg this round: 84.9</t>
  </si>
  <si>
    <t>P. Howarth</t>
  </si>
  <si>
    <t>S. Gardner</t>
  </si>
  <si>
    <t>J. Heyworth</t>
  </si>
  <si>
    <t>A. Bathers</t>
  </si>
  <si>
    <t>J. du Heaume</t>
  </si>
  <si>
    <t>M. Gray</t>
  </si>
  <si>
    <t>T. Morton</t>
  </si>
  <si>
    <t>E. Davies</t>
  </si>
  <si>
    <t>N. Thompson P7.4.2</t>
  </si>
  <si>
    <t>Avg of declared Avgs: 88.6</t>
  </si>
  <si>
    <t>Avg this round: 83.3</t>
  </si>
  <si>
    <t>Avg of declared Avgs: 87.9</t>
  </si>
  <si>
    <t>R. Shaw</t>
  </si>
  <si>
    <t>A. Fellerman</t>
  </si>
  <si>
    <t>R. Clarke</t>
  </si>
  <si>
    <t>S. Fairless</t>
  </si>
  <si>
    <t>A. Southcott</t>
  </si>
  <si>
    <t>J. Shaw</t>
  </si>
  <si>
    <t>D. Henderson</t>
  </si>
  <si>
    <t>D. Nelson</t>
  </si>
  <si>
    <t>J. Bray</t>
  </si>
  <si>
    <t>E. Swain</t>
  </si>
  <si>
    <t>Avg of declared Avgs: 87.4</t>
  </si>
  <si>
    <t>Avg this round: 87.8</t>
  </si>
  <si>
    <t>Avg of declared Avgs: 86.6</t>
  </si>
  <si>
    <t>Avg this round: 88.2</t>
  </si>
  <si>
    <t>G. Hopkins</t>
  </si>
  <si>
    <t>S. Bury</t>
  </si>
  <si>
    <t>A. Danby</t>
  </si>
  <si>
    <t>T. Clayton</t>
  </si>
  <si>
    <t>S. Steele</t>
  </si>
  <si>
    <t>C. R. Bullock</t>
  </si>
  <si>
    <t>A. Williams</t>
  </si>
  <si>
    <t>S. Dodds</t>
  </si>
  <si>
    <t>Scotton &amp; Farnham</t>
  </si>
  <si>
    <t>R. Maclean</t>
  </si>
  <si>
    <t>Redcraig</t>
  </si>
  <si>
    <t xml:space="preserve">  Scorer: Andrew Fellerman</t>
  </si>
  <si>
    <t>HB</t>
  </si>
  <si>
    <t>Avg this round: 86.7</t>
  </si>
  <si>
    <t>Avg of declared Avgs: 84.8</t>
  </si>
  <si>
    <t>Avg this round: 83.8</t>
  </si>
  <si>
    <t>J. Jack</t>
  </si>
  <si>
    <t>J. Rogers</t>
  </si>
  <si>
    <t>S. Cybaniak</t>
  </si>
  <si>
    <t>B. Perry</t>
  </si>
  <si>
    <t>P. Goldthorpe</t>
  </si>
  <si>
    <t>K. Tait</t>
  </si>
  <si>
    <t>K. Robson</t>
  </si>
  <si>
    <t>T. Devanney</t>
  </si>
  <si>
    <t>Avg of declared Avgs: 83.8</t>
  </si>
  <si>
    <t>Avg this round: 85.6</t>
  </si>
  <si>
    <t>Avg of declared Avgs: 82.3</t>
  </si>
  <si>
    <t>Avg this round: 81.6</t>
  </si>
  <si>
    <t>N. Pilling</t>
  </si>
  <si>
    <t>W. Coutts</t>
  </si>
  <si>
    <t>D. Worthington</t>
  </si>
  <si>
    <t>B. Edwards</t>
  </si>
  <si>
    <t>G. Scheffers</t>
  </si>
  <si>
    <t>M. Clegg</t>
  </si>
  <si>
    <t>S. Lunn</t>
  </si>
  <si>
    <t>G. Wright</t>
  </si>
  <si>
    <t>L. Claydon</t>
  </si>
  <si>
    <t>T. Thomas</t>
  </si>
  <si>
    <t>J. Voisey</t>
  </si>
  <si>
    <t>A. Roberts</t>
  </si>
  <si>
    <t>Avg of declared Avgs: 80.9</t>
  </si>
  <si>
    <t>Avg of declared Avgs: 79.8</t>
  </si>
  <si>
    <t>Avg this round: 82.8</t>
  </si>
  <si>
    <t>P. Burton</t>
  </si>
  <si>
    <t>G. Franks</t>
  </si>
  <si>
    <t>T. Butterworth</t>
  </si>
  <si>
    <t>P. Bowles</t>
  </si>
  <si>
    <t>H. Strowger</t>
  </si>
  <si>
    <t>M. Thornton</t>
  </si>
  <si>
    <t>M. Broom</t>
  </si>
  <si>
    <t>D. Stafford</t>
  </si>
  <si>
    <t>M. Frier</t>
  </si>
  <si>
    <t>A. Crothers</t>
  </si>
  <si>
    <t>J. Coutts</t>
  </si>
  <si>
    <t>S. Vincent</t>
  </si>
  <si>
    <t>I. Bradley</t>
  </si>
  <si>
    <t>Avg of declared Avgs: 78.3</t>
  </si>
  <si>
    <t>Avg this round: 79.3</t>
  </si>
  <si>
    <t>Division Eighteen</t>
  </si>
  <si>
    <t>Avg of declared Avgs: 75.6</t>
  </si>
  <si>
    <t>Avg this round: 81.8</t>
  </si>
  <si>
    <t>G. Andrew</t>
  </si>
  <si>
    <t>J. Wood</t>
  </si>
  <si>
    <t>B. Sowerbutt</t>
  </si>
  <si>
    <t>G. Crosby</t>
  </si>
  <si>
    <t>K. Reilly</t>
  </si>
  <si>
    <t>G. Smith</t>
  </si>
  <si>
    <t>P. Waters</t>
  </si>
  <si>
    <t>B. Murphy</t>
  </si>
  <si>
    <t>J. Wood P5.2.3</t>
  </si>
  <si>
    <t>S. Farrant</t>
  </si>
  <si>
    <t>C. Naylor</t>
  </si>
  <si>
    <t>B. Ewart</t>
  </si>
  <si>
    <t>Division Nineteen</t>
  </si>
  <si>
    <t>Avg of declared Avgs: 73.5</t>
  </si>
  <si>
    <t>Avg this round: 77.6</t>
  </si>
  <si>
    <t>Division Twenty</t>
  </si>
  <si>
    <t>Avg of declared Avgs: 65.7</t>
  </si>
  <si>
    <t>Avg this round: 74.1</t>
  </si>
  <si>
    <t>M. Turnbull</t>
  </si>
  <si>
    <t>D. Rendall</t>
  </si>
  <si>
    <t>S. Collins</t>
  </si>
  <si>
    <t>S. Hayman</t>
  </si>
  <si>
    <t>M. Telford</t>
  </si>
  <si>
    <t>J. Gillon</t>
  </si>
  <si>
    <t>J. McCall</t>
  </si>
  <si>
    <t>B. Jack</t>
  </si>
  <si>
    <t>L. Viles</t>
  </si>
  <si>
    <t>J. Johnson</t>
  </si>
  <si>
    <t>S. Bullock</t>
  </si>
  <si>
    <t>H. Hamill</t>
  </si>
  <si>
    <t xml:space="preserve">  Scorer: Helen Bramwell</t>
  </si>
  <si>
    <t>Avg of declared Avgs: 92.7</t>
  </si>
  <si>
    <t>Avg of declared Avgs: 88.2</t>
  </si>
  <si>
    <t>Avg of declared Avgs: 85.3</t>
  </si>
  <si>
    <t>Avg of declared Avgs: 80.5</t>
  </si>
  <si>
    <t>Avg this round: 80.0</t>
  </si>
  <si>
    <t>Avg of declared Avgs: 74.0</t>
  </si>
  <si>
    <t>Avg this round: 79.6</t>
  </si>
  <si>
    <t>Sport Rifle - Teams</t>
  </si>
  <si>
    <t>5 Vickers A</t>
  </si>
  <si>
    <t>2 Market Drayton A</t>
  </si>
  <si>
    <t>4 Sunderland A</t>
  </si>
  <si>
    <t>D. Riley Res</t>
  </si>
  <si>
    <t>3 Penzance A</t>
  </si>
  <si>
    <t>6 Warrington</t>
  </si>
  <si>
    <t>Avg of declared Avgs: 557.7</t>
  </si>
  <si>
    <t>Avg this round: 547.8</t>
  </si>
  <si>
    <t>1 Derby</t>
  </si>
  <si>
    <t>5 Sunderland B</t>
  </si>
  <si>
    <t>2 Leek</t>
  </si>
  <si>
    <t>3 Market Drayton B</t>
  </si>
  <si>
    <t>6 Sutton Coldfield</t>
  </si>
  <si>
    <t>A. Roberts (sub)</t>
  </si>
  <si>
    <t>Avg of declared Avgs: 537.0</t>
  </si>
  <si>
    <t>Avg this round: 530.4</t>
  </si>
  <si>
    <t>1 Market Drayton C</t>
  </si>
  <si>
    <t>2 Market Drayton D</t>
  </si>
  <si>
    <t>4 Sunderland C</t>
  </si>
  <si>
    <t>3 Market Drayton E</t>
  </si>
  <si>
    <t>6 Bogey505</t>
  </si>
  <si>
    <t>Avg of declared Avgs: 509.8</t>
  </si>
  <si>
    <t>Avg this round: 523.8</t>
  </si>
  <si>
    <t>1 Market Drayton F</t>
  </si>
  <si>
    <t>5 Sunderland D</t>
  </si>
  <si>
    <t>3 Penarth C</t>
  </si>
  <si>
    <t>6 Bogey465</t>
  </si>
  <si>
    <t>Avg of declared Avgs: 474.5</t>
  </si>
  <si>
    <t>Avg this round: 493.0</t>
  </si>
  <si>
    <t>Short Range Standard Pistol - Individuals</t>
  </si>
  <si>
    <t>Avg of declared Avgs: 257.4</t>
  </si>
  <si>
    <t>Avg this round: 261.8</t>
  </si>
  <si>
    <t>D. Glbert-Harris</t>
  </si>
  <si>
    <t>Avg of declared Avgs: 219.7</t>
  </si>
  <si>
    <t>Avg this round: 230.0</t>
  </si>
  <si>
    <t>50m/y Benchrest A/S - Individuals</t>
  </si>
  <si>
    <t>JW</t>
  </si>
  <si>
    <t>Avg of declared Avgs: 199.1</t>
  </si>
  <si>
    <t>J. Field</t>
  </si>
  <si>
    <t>I. MacFarlane</t>
  </si>
  <si>
    <t>P. Tyler</t>
  </si>
  <si>
    <t>D. Wells</t>
  </si>
  <si>
    <t>Morecambe</t>
  </si>
  <si>
    <t>Avg of declared Avgs: 197.9</t>
  </si>
  <si>
    <t>J. Menzies</t>
  </si>
  <si>
    <t>Perth</t>
  </si>
  <si>
    <t>A. Twilley</t>
  </si>
  <si>
    <t>Avg of declared Avgs: 197.0</t>
  </si>
  <si>
    <t>H. Ayre</t>
  </si>
  <si>
    <t>A. Cook</t>
  </si>
  <si>
    <t>G. Green</t>
  </si>
  <si>
    <t>K. Petrie</t>
  </si>
  <si>
    <t>N. Ramsey</t>
  </si>
  <si>
    <t>G. Turner</t>
  </si>
  <si>
    <t>Avg of declared Avgs: 196.1</t>
  </si>
  <si>
    <t>N. Cudworth</t>
  </si>
  <si>
    <t>T. Davies</t>
  </si>
  <si>
    <t>GEC Coventry</t>
  </si>
  <si>
    <t>K. Hancock</t>
  </si>
  <si>
    <t>K. Knowles P5.2.3</t>
  </si>
  <si>
    <t>K. Mepham</t>
  </si>
  <si>
    <t>D. Mohan</t>
  </si>
  <si>
    <t>G. Nock</t>
  </si>
  <si>
    <t>N. Twilley</t>
  </si>
  <si>
    <t>Avg of declared Avgs: 195.3</t>
  </si>
  <si>
    <t>D. Cameron</t>
  </si>
  <si>
    <t>M. Eyles</t>
  </si>
  <si>
    <t>M. Harlow</t>
  </si>
  <si>
    <t>C. Merriman</t>
  </si>
  <si>
    <t xml:space="preserve">  Decimals are the X-bull counts.</t>
  </si>
  <si>
    <t xml:space="preserve">  Scorer: John Wright</t>
  </si>
  <si>
    <t>Avg of declared Avgs: 194.5</t>
  </si>
  <si>
    <t>J. Blaney</t>
  </si>
  <si>
    <t>D. Brown</t>
  </si>
  <si>
    <t>P. Kilpin</t>
  </si>
  <si>
    <t>P. Lawrence</t>
  </si>
  <si>
    <t>A. McGrugan</t>
  </si>
  <si>
    <t>J. McLaughlin</t>
  </si>
  <si>
    <t>Ballymena</t>
  </si>
  <si>
    <t>S. McLaughlin</t>
  </si>
  <si>
    <t>Avg of declared Avgs: 193.9</t>
  </si>
  <si>
    <t>D. Caffrey</t>
  </si>
  <si>
    <t>B. Carson</t>
  </si>
  <si>
    <t>A. Craythorne</t>
  </si>
  <si>
    <t>J. Fisher</t>
  </si>
  <si>
    <t>A. P. McCormack</t>
  </si>
  <si>
    <t>N. McCormack</t>
  </si>
  <si>
    <t>L. Rackley</t>
  </si>
  <si>
    <t>F. Stallard</t>
  </si>
  <si>
    <t>R. Birchall</t>
  </si>
  <si>
    <t>W. Faulkner</t>
  </si>
  <si>
    <t>S. Glen</t>
  </si>
  <si>
    <t>A. Higgins</t>
  </si>
  <si>
    <t>A. McCusker</t>
  </si>
  <si>
    <t>M. Phillips</t>
  </si>
  <si>
    <t>G. Sund</t>
  </si>
  <si>
    <t>Avg of declared Avgs: 192.1</t>
  </si>
  <si>
    <t>I. Bruce</t>
  </si>
  <si>
    <t>A. Duncan</t>
  </si>
  <si>
    <t>S. George</t>
  </si>
  <si>
    <t>T. Langford</t>
  </si>
  <si>
    <t>A. Strachan</t>
  </si>
  <si>
    <t>Avg of declared Avgs: 191.3</t>
  </si>
  <si>
    <t>S. Garnham</t>
  </si>
  <si>
    <t>D. Harlow</t>
  </si>
  <si>
    <t>M. King</t>
  </si>
  <si>
    <t>D. Luker</t>
  </si>
  <si>
    <t>C. McCaughey</t>
  </si>
  <si>
    <t>P. McCusker</t>
  </si>
  <si>
    <t>J. Perrins</t>
  </si>
  <si>
    <t>Avg of declared Avgs: 189.7</t>
  </si>
  <si>
    <t>A. Ashford</t>
  </si>
  <si>
    <t>G. Carson</t>
  </si>
  <si>
    <t>C. Date</t>
  </si>
  <si>
    <t>D. Ford</t>
  </si>
  <si>
    <t>M. Griffiths</t>
  </si>
  <si>
    <t>C. McCaffrey</t>
  </si>
  <si>
    <t>W. H. Robson</t>
  </si>
  <si>
    <t>J. Wigley</t>
  </si>
  <si>
    <t>Avg of declared Avgs: 187.6</t>
  </si>
  <si>
    <t>J. Bulmer</t>
  </si>
  <si>
    <t>A. Cutting</t>
  </si>
  <si>
    <t>R. Fawcett</t>
  </si>
  <si>
    <t>A. Kendall</t>
  </si>
  <si>
    <t>I. Langford</t>
  </si>
  <si>
    <t>K. Perrins</t>
  </si>
  <si>
    <t>M. Tiernan</t>
  </si>
  <si>
    <t>Avg of declared Avgs: 183.7</t>
  </si>
  <si>
    <t>R. Davies</t>
  </si>
  <si>
    <t>K. Garnham</t>
  </si>
  <si>
    <t>J. Jablonski P5.2.3</t>
  </si>
  <si>
    <t>O. Jablonski</t>
  </si>
  <si>
    <t>P. Kelly</t>
  </si>
  <si>
    <t>R. Randall</t>
  </si>
  <si>
    <t>K. Smith</t>
  </si>
  <si>
    <t>R. Tiernan</t>
  </si>
  <si>
    <t>L. Barkley</t>
  </si>
  <si>
    <t>S. Booker</t>
  </si>
  <si>
    <t>T. Booker</t>
  </si>
  <si>
    <t>D. Hadley</t>
  </si>
  <si>
    <t>T. McCaffrey</t>
  </si>
  <si>
    <t>J. Randall</t>
  </si>
  <si>
    <t>N. Roche</t>
  </si>
  <si>
    <t>A. West</t>
  </si>
  <si>
    <t>Avg of declared Avgs: 197.4</t>
  </si>
  <si>
    <t>Avg of declared Avgs: 193.8</t>
  </si>
  <si>
    <t>Avg of declared Avgs: 188.4</t>
  </si>
  <si>
    <t>50m/y Benchrest A/S - Teams</t>
  </si>
  <si>
    <t>1 GEC Coventry</t>
  </si>
  <si>
    <t>2 Portishead A</t>
  </si>
  <si>
    <t>3 Portishead B</t>
  </si>
  <si>
    <t>6 Bogey590</t>
  </si>
  <si>
    <t>K. Knowles</t>
  </si>
  <si>
    <t>Avg of declared Avgs: 591.0</t>
  </si>
  <si>
    <t>1 Golden Valley</t>
  </si>
  <si>
    <t>5 Sunderland C</t>
  </si>
  <si>
    <t>2 Penrhiwpal A</t>
  </si>
  <si>
    <t>4 Portishead C</t>
  </si>
  <si>
    <t>3 Perth</t>
  </si>
  <si>
    <t>6 Bogey580</t>
  </si>
  <si>
    <t>Avg of declared Avgs: 581.3</t>
  </si>
  <si>
    <t>1 Goodyear</t>
  </si>
  <si>
    <t>5 Penrhiwpal E</t>
  </si>
  <si>
    <t>2 Penrhiwpal B</t>
  </si>
  <si>
    <t>4 Penrhiwpal D</t>
  </si>
  <si>
    <t>3 Penrhiwpal C</t>
  </si>
  <si>
    <t>6 Bogey555</t>
  </si>
  <si>
    <t>Avg of declared Avgs: 561.7</t>
  </si>
  <si>
    <t>100yds Benchrest - Individuals</t>
  </si>
  <si>
    <t>Avg of declared Avgs: 197.3</t>
  </si>
  <si>
    <t>R. Matthews</t>
  </si>
  <si>
    <t>Avg of declared Avgs: 196.2</t>
  </si>
  <si>
    <t>I. Waghorn P7.4.2</t>
  </si>
  <si>
    <t>S. J. Walker</t>
  </si>
  <si>
    <t>D. Yard</t>
  </si>
  <si>
    <t>Avg of declared Avgs: 195.7</t>
  </si>
  <si>
    <t>A. Blake</t>
  </si>
  <si>
    <t>Avg of declared Avgs: 194.8</t>
  </si>
  <si>
    <t>A. Robertson</t>
  </si>
  <si>
    <t>S. Slevin</t>
  </si>
  <si>
    <t>D. Wiseman</t>
  </si>
  <si>
    <t>M. Bell</t>
  </si>
  <si>
    <t>R. Jones</t>
  </si>
  <si>
    <t>Avg of declared Avgs: 192.8</t>
  </si>
  <si>
    <t>M. Griffiths P7.6.3.2</t>
  </si>
  <si>
    <t>M. Mallinson</t>
  </si>
  <si>
    <t>J. Richardson</t>
  </si>
  <si>
    <t>P. Watson</t>
  </si>
  <si>
    <t>Avg of declared Avgs: 191.1</t>
  </si>
  <si>
    <t>R. Shadbolt</t>
  </si>
  <si>
    <t>Avg of declared Avgs: 189.3</t>
  </si>
  <si>
    <t>A. Cooper</t>
  </si>
  <si>
    <t>B. Gilbey</t>
  </si>
  <si>
    <t>B. Gillatt</t>
  </si>
  <si>
    <t>R. Oliphant</t>
  </si>
  <si>
    <t>G. Parkinson</t>
  </si>
  <si>
    <t>Avg of declared Avgs: 186.4</t>
  </si>
  <si>
    <t>N. Allatt</t>
  </si>
  <si>
    <t>M. Bensberg</t>
  </si>
  <si>
    <t>B. Blake</t>
  </si>
  <si>
    <t>N. Bylo</t>
  </si>
  <si>
    <t>M. Felton</t>
  </si>
  <si>
    <t>F. Stallard P5.2.3</t>
  </si>
  <si>
    <t>Avg of declared Avgs: 183.1</t>
  </si>
  <si>
    <t>J. Belt</t>
  </si>
  <si>
    <t>K. Cushing</t>
  </si>
  <si>
    <t>R. Mallinson</t>
  </si>
  <si>
    <t>Avg of declared Avgs: 196.0</t>
  </si>
  <si>
    <t>Avg of declared Avgs: 192.6</t>
  </si>
  <si>
    <t>Avg of declared Avgs: 186.5</t>
  </si>
  <si>
    <t>100yds Benchrest - Teams</t>
  </si>
  <si>
    <t>5 York RI A</t>
  </si>
  <si>
    <t>2 Penrhiwpal</t>
  </si>
  <si>
    <t>4 Sunderland B</t>
  </si>
  <si>
    <t>3 Sunderland A</t>
  </si>
  <si>
    <t>6 Bogey587</t>
  </si>
  <si>
    <t>Avg of declared Avgs: 588.0</t>
  </si>
  <si>
    <t>5 York RI B</t>
  </si>
  <si>
    <t>J. Morris sub av 190.6</t>
  </si>
  <si>
    <t>3 Golden Valley</t>
  </si>
  <si>
    <t>Avg of declared Avgs: 580.8</t>
  </si>
  <si>
    <t>1 York RI C</t>
  </si>
  <si>
    <t>2 York RI D</t>
  </si>
  <si>
    <t>4 York RI F</t>
  </si>
  <si>
    <t>3 York RI E</t>
  </si>
  <si>
    <t>6 Bogey562</t>
  </si>
  <si>
    <t>Avg of declared Avgs: 563.4</t>
  </si>
  <si>
    <t>Short Range Benchrest A/S (Air Rifle) - Individuals</t>
  </si>
  <si>
    <t>H. Angelinetta</t>
  </si>
  <si>
    <t>Shebbear</t>
  </si>
  <si>
    <t>I. Asplen</t>
  </si>
  <si>
    <t>M. Garbett</t>
  </si>
  <si>
    <t>A. Kitching</t>
  </si>
  <si>
    <t>G. Munce</t>
  </si>
  <si>
    <t>K. Powers</t>
  </si>
  <si>
    <t>A. Rogers</t>
  </si>
  <si>
    <t>W. Taylor</t>
  </si>
  <si>
    <t>Avg of declared Avgs: 198.2</t>
  </si>
  <si>
    <t>C. Found</t>
  </si>
  <si>
    <t>S. Found</t>
  </si>
  <si>
    <t>S. Hamilton</t>
  </si>
  <si>
    <t>Bedlay</t>
  </si>
  <si>
    <t>Avg of declared Avgs: 197.2</t>
  </si>
  <si>
    <t>A. Dewsnip</t>
  </si>
  <si>
    <t>A. Dolling</t>
  </si>
  <si>
    <t>A. Fawcett</t>
  </si>
  <si>
    <t>C. Motley</t>
  </si>
  <si>
    <t>Paige. Sambells</t>
  </si>
  <si>
    <t>S. Shepherd</t>
  </si>
  <si>
    <t>K. Simpkin</t>
  </si>
  <si>
    <t>Avg of declared Avgs: 196.5</t>
  </si>
  <si>
    <t>M. Burke</t>
  </si>
  <si>
    <t>M. Gleaves</t>
  </si>
  <si>
    <t>P. Medlin</t>
  </si>
  <si>
    <t>K. Morley</t>
  </si>
  <si>
    <t>Phil. Sambells</t>
  </si>
  <si>
    <t>P. Shaw</t>
  </si>
  <si>
    <t>G. Waddell</t>
  </si>
  <si>
    <t>N. Webster</t>
  </si>
  <si>
    <t>Avg of declared Avgs: 195.6</t>
  </si>
  <si>
    <t>P. Barnard</t>
  </si>
  <si>
    <t>D. Mair</t>
  </si>
  <si>
    <t>K. Mullen</t>
  </si>
  <si>
    <t>A. Rigg</t>
  </si>
  <si>
    <t>D. Smth</t>
  </si>
  <si>
    <t>P. Swift</t>
  </si>
  <si>
    <t>P. Wilkinson</t>
  </si>
  <si>
    <t>Avg of declared Avgs: 198.8</t>
  </si>
  <si>
    <t>Avg of declared Avgs: 197.5</t>
  </si>
  <si>
    <t>Avg of declared Avgs: 193.7</t>
  </si>
  <si>
    <t>C. L. Beardsley</t>
  </si>
  <si>
    <t>B. Cassell</t>
  </si>
  <si>
    <t>L. Cassell</t>
  </si>
  <si>
    <t>S. James</t>
  </si>
  <si>
    <t>J. Pearson</t>
  </si>
  <si>
    <t>Avg of declared Avgs: 189.4</t>
  </si>
  <si>
    <t>S. Absolon</t>
  </si>
  <si>
    <t>R. Bird</t>
  </si>
  <si>
    <t>S. Duckworth</t>
  </si>
  <si>
    <t>G. Dunn</t>
  </si>
  <si>
    <t>S. Holmes</t>
  </si>
  <si>
    <t>R. Richardson</t>
  </si>
  <si>
    <t>M. Stanley</t>
  </si>
  <si>
    <t>Avg of declared Avgs: 182.0</t>
  </si>
  <si>
    <t>B. Elliott</t>
  </si>
  <si>
    <t>T. Fich Gattrell</t>
  </si>
  <si>
    <t>T. Halpin</t>
  </si>
  <si>
    <t>I. Johnston</t>
  </si>
  <si>
    <t>R. MacAleese</t>
  </si>
  <si>
    <t>G. I. O'hara</t>
  </si>
  <si>
    <t>A. Simpkin</t>
  </si>
  <si>
    <t>Avg of declared Avgs: 194.2</t>
  </si>
  <si>
    <t>D. Pargetor</t>
  </si>
  <si>
    <t>A. Small</t>
  </si>
  <si>
    <t>P. Thornton</t>
  </si>
  <si>
    <t>W. Williams</t>
  </si>
  <si>
    <t>Avg of declared Avgs: 192.7</t>
  </si>
  <si>
    <t>J. Chan</t>
  </si>
  <si>
    <t>J. Cooke</t>
  </si>
  <si>
    <t>D. Mellor</t>
  </si>
  <si>
    <t>J. Pargetor</t>
  </si>
  <si>
    <t>A. La Rosa</t>
  </si>
  <si>
    <t>Avg of declared Avgs: 191.4</t>
  </si>
  <si>
    <t>P. Carling</t>
  </si>
  <si>
    <t>C. Dunbar-Hesler</t>
  </si>
  <si>
    <t>M. Jones</t>
  </si>
  <si>
    <t>S. Tinker</t>
  </si>
  <si>
    <t>Avg of declared Avgs: 189.1</t>
  </si>
  <si>
    <t>M. R. Burns</t>
  </si>
  <si>
    <t>R. Chisem</t>
  </si>
  <si>
    <t>T. Errington P5.2.3</t>
  </si>
  <si>
    <t>E. Morgan</t>
  </si>
  <si>
    <t>M. Sanderson</t>
  </si>
  <si>
    <t>Avg of declared Avgs: 187.2</t>
  </si>
  <si>
    <t>M. A. Burns</t>
  </si>
  <si>
    <t>P. Cole</t>
  </si>
  <si>
    <t>K. Gainford</t>
  </si>
  <si>
    <t>Z. Green</t>
  </si>
  <si>
    <t>D. Mills</t>
  </si>
  <si>
    <t>Short Range Benchrest A/S (Air Rifle) - Teams</t>
  </si>
  <si>
    <t>1 Bury</t>
  </si>
  <si>
    <t>5 Sunderland A</t>
  </si>
  <si>
    <t>T Ward</t>
  </si>
  <si>
    <t>2 Furness Marksmen A</t>
  </si>
  <si>
    <t>4 Leicester</t>
  </si>
  <si>
    <t>3 GEC Coventry</t>
  </si>
  <si>
    <t>6 Sutton Coldfield A</t>
  </si>
  <si>
    <t>P. Sewell sub</t>
  </si>
  <si>
    <t>Avg of declared Avgs: 589.8</t>
  </si>
  <si>
    <t>1 Furness Marksmen B</t>
  </si>
  <si>
    <t>A. Anderson</t>
  </si>
  <si>
    <t>M. Pearson</t>
  </si>
  <si>
    <t>D. Green</t>
  </si>
  <si>
    <t>K. Hutchinson</t>
  </si>
  <si>
    <t>2 Preston Grasshoppers A</t>
  </si>
  <si>
    <t>3 Preston Grasshoppers B</t>
  </si>
  <si>
    <t>6 Sutton Coldfield B</t>
  </si>
  <si>
    <t>R. Gough</t>
  </si>
  <si>
    <t>P. Van. Parys</t>
  </si>
  <si>
    <t>Avg of declared Avgs: 565.2</t>
  </si>
  <si>
    <t>Short Range Benchrest A/S (Rimfire) - Individuals</t>
  </si>
  <si>
    <t>Avg of declared Avgs: 199.5</t>
  </si>
  <si>
    <t>I. Beattie</t>
  </si>
  <si>
    <t>C. Meadows</t>
  </si>
  <si>
    <t>Avg of declared Avgs: 198.9</t>
  </si>
  <si>
    <t>M. Ruberry</t>
  </si>
  <si>
    <t>N. Steele</t>
  </si>
  <si>
    <t>Avg of declared Avgs: 198.5</t>
  </si>
  <si>
    <t>D. Anderton</t>
  </si>
  <si>
    <t>C. Harris</t>
  </si>
  <si>
    <t>M. Kanes</t>
  </si>
  <si>
    <t>G. Meadows</t>
  </si>
  <si>
    <t>R. Mingo</t>
  </si>
  <si>
    <t>M. Valentine</t>
  </si>
  <si>
    <t>Avg of declared Avgs: 198.1</t>
  </si>
  <si>
    <t>M. Hyrniw</t>
  </si>
  <si>
    <t>K. Pay</t>
  </si>
  <si>
    <t>R. Williams</t>
  </si>
  <si>
    <t>Avg of declared Avgs: 197.6</t>
  </si>
  <si>
    <t>R. Bushill</t>
  </si>
  <si>
    <t>G. Lees</t>
  </si>
  <si>
    <t>T. Sparrow</t>
  </si>
  <si>
    <t>O. Bamforth</t>
  </si>
  <si>
    <t>O. Dimech</t>
  </si>
  <si>
    <t>R. Kolazinski</t>
  </si>
  <si>
    <t>N. Wood</t>
  </si>
  <si>
    <t>E. Game-Powell</t>
  </si>
  <si>
    <t>M. Hubbard</t>
  </si>
  <si>
    <t>L. Mottershead</t>
  </si>
  <si>
    <t>L. Valentine</t>
  </si>
  <si>
    <t>S. Valentine</t>
  </si>
  <si>
    <t>Avg of declared Avgs: 197.8</t>
  </si>
  <si>
    <t>R. Ford</t>
  </si>
  <si>
    <t>I. Dean</t>
  </si>
  <si>
    <t>T. Dimech</t>
  </si>
  <si>
    <t>J. Goddard</t>
  </si>
  <si>
    <t>D. Simmonds</t>
  </si>
  <si>
    <t>G. Stewart</t>
  </si>
  <si>
    <t>S. Wigham</t>
  </si>
  <si>
    <t>Avg of declared Avgs: 195.4</t>
  </si>
  <si>
    <t>M. Newbold</t>
  </si>
  <si>
    <t>C. Simpson</t>
  </si>
  <si>
    <t>C. Stapleton</t>
  </si>
  <si>
    <t>K. Blackmore</t>
  </si>
  <si>
    <t>T. Martin</t>
  </si>
  <si>
    <t>A. Mason</t>
  </si>
  <si>
    <t>R. Treggiden</t>
  </si>
  <si>
    <t>J. Breakwell</t>
  </si>
  <si>
    <t>H. Burley</t>
  </si>
  <si>
    <t>G. Mcdougall</t>
  </si>
  <si>
    <t>C. Murnin</t>
  </si>
  <si>
    <t>J. Watson</t>
  </si>
  <si>
    <t>Avg of declared Avgs: 190.3</t>
  </si>
  <si>
    <t>N. Cowdrey</t>
  </si>
  <si>
    <t>W. Doyle</t>
  </si>
  <si>
    <t>Avg of declared Avgs: 180.8</t>
  </si>
  <si>
    <t>J. Ewans</t>
  </si>
  <si>
    <t>B. Kelly</t>
  </si>
  <si>
    <t>R. Pickering</t>
  </si>
  <si>
    <t>A. Rennie</t>
  </si>
  <si>
    <t>R. Wellsted</t>
  </si>
  <si>
    <t>Avg of declared Avgs: 197.1</t>
  </si>
  <si>
    <t>J. Bryce</t>
  </si>
  <si>
    <t>J. Harris</t>
  </si>
  <si>
    <t>T. Spratt</t>
  </si>
  <si>
    <t>S. Brady</t>
  </si>
  <si>
    <t>D. Pitchforth</t>
  </si>
  <si>
    <t>Avg of declared Avgs: 196.8</t>
  </si>
  <si>
    <t>J. Callis</t>
  </si>
  <si>
    <t>G. Harris</t>
  </si>
  <si>
    <t>N. Sennett</t>
  </si>
  <si>
    <t>Avg of declared Avgs: 196.3</t>
  </si>
  <si>
    <t>J. Ashdown</t>
  </si>
  <si>
    <t>I. Devoy</t>
  </si>
  <si>
    <t>P. Sewell</t>
  </si>
  <si>
    <t>Short Range Benchrest A/S (Rimfire) - Teams</t>
  </si>
  <si>
    <t>5 Lanark A</t>
  </si>
  <si>
    <t>2 Blackpool</t>
  </si>
  <si>
    <t>4 GEC Coventry A</t>
  </si>
  <si>
    <t>3 Bury A</t>
  </si>
  <si>
    <t>6 Wigan</t>
  </si>
  <si>
    <t>Avg of declared Avgs: 594.5</t>
  </si>
  <si>
    <t>1 Blackburn</t>
  </si>
  <si>
    <t>5 Penarth A</t>
  </si>
  <si>
    <t>2 GEC Coventry B</t>
  </si>
  <si>
    <t>4 Morecambe</t>
  </si>
  <si>
    <t>3 Lanark B</t>
  </si>
  <si>
    <t>6 Sunderland A</t>
  </si>
  <si>
    <t>Avg of declared Avgs: 590.7</t>
  </si>
  <si>
    <t>JT</t>
  </si>
  <si>
    <t>E. Coats</t>
  </si>
  <si>
    <t>I. Kemp</t>
  </si>
  <si>
    <t>J. McDowall</t>
  </si>
  <si>
    <t>Avg of declared Avgs: 195.1</t>
  </si>
  <si>
    <t>S. Marsland</t>
  </si>
  <si>
    <t>J. Mayson</t>
  </si>
  <si>
    <t>M. R. Duckworth</t>
  </si>
  <si>
    <t>M. Keating</t>
  </si>
  <si>
    <t>C. Parratt P7.6.3.2</t>
  </si>
  <si>
    <t>S. Pollard</t>
  </si>
  <si>
    <t>E. Purcell</t>
  </si>
  <si>
    <t>Avg of declared Avgs: 194.3</t>
  </si>
  <si>
    <t>C. Armstrong</t>
  </si>
  <si>
    <t>Z. Overend</t>
  </si>
  <si>
    <t>R. Parkinson</t>
  </si>
  <si>
    <t>A. Barnard</t>
  </si>
  <si>
    <t>M. Evans</t>
  </si>
  <si>
    <t>A. Horsfall</t>
  </si>
  <si>
    <t xml:space="preserve">  Scorer: Janis Thomson</t>
  </si>
  <si>
    <t>Avg of declared Avgs: 193.5</t>
  </si>
  <si>
    <t>B. Chappell</t>
  </si>
  <si>
    <t>D. Mclaughlin</t>
  </si>
  <si>
    <t>B. Moffet</t>
  </si>
  <si>
    <t>A. Monks</t>
  </si>
  <si>
    <t>A. J. Williams</t>
  </si>
  <si>
    <t>P. Entwistle</t>
  </si>
  <si>
    <t>L. Rosace</t>
  </si>
  <si>
    <t>S. Sutton</t>
  </si>
  <si>
    <t>M. Temple</t>
  </si>
  <si>
    <t>Worplesdon</t>
  </si>
  <si>
    <t>Avg of declared Avgs: 192.0</t>
  </si>
  <si>
    <t>S. Keating</t>
  </si>
  <si>
    <t>L. Rushton</t>
  </si>
  <si>
    <t>P. Temple</t>
  </si>
  <si>
    <t>M. Walsh</t>
  </si>
  <si>
    <t>Avg of declared Avgs: 191.5</t>
  </si>
  <si>
    <t>K. Browne</t>
  </si>
  <si>
    <t>W. Ferris</t>
  </si>
  <si>
    <t>J. Meintjies</t>
  </si>
  <si>
    <t>M. Richards</t>
  </si>
  <si>
    <t>Avg of declared Avgs: 190.7</t>
  </si>
  <si>
    <t>J. Penhaligon</t>
  </si>
  <si>
    <t>A. Steele</t>
  </si>
  <si>
    <t>Division Twentyone</t>
  </si>
  <si>
    <t>Avg of declared Avgs: 189.9</t>
  </si>
  <si>
    <t>L. Donnely</t>
  </si>
  <si>
    <t>M. Wilcox</t>
  </si>
  <si>
    <t>Division Twentytwo</t>
  </si>
  <si>
    <t>Avg of declared Avgs: 188.3</t>
  </si>
  <si>
    <t>T. Baker</t>
  </si>
  <si>
    <t>K. McGunigle</t>
  </si>
  <si>
    <t>B. Skelton</t>
  </si>
  <si>
    <t>Division Twentythree</t>
  </si>
  <si>
    <t>Avg of declared Avgs: 186.6</t>
  </si>
  <si>
    <t>T. McCormick</t>
  </si>
  <si>
    <t>J. Pollitt P5.2.3</t>
  </si>
  <si>
    <t>M. Pundsack</t>
  </si>
  <si>
    <t>B. Rayner</t>
  </si>
  <si>
    <t>O. Wright</t>
  </si>
  <si>
    <t>Division Twentyfour</t>
  </si>
  <si>
    <t>Avg of declared Avgs: 185.4</t>
  </si>
  <si>
    <t>J. Bancroft</t>
  </si>
  <si>
    <t>D. Eccleston</t>
  </si>
  <si>
    <t>R. Hoyle</t>
  </si>
  <si>
    <t>C. Livingstone</t>
  </si>
  <si>
    <t>C. Mottershead</t>
  </si>
  <si>
    <t>Division Twentyfive</t>
  </si>
  <si>
    <t>I. Bradshaw</t>
  </si>
  <si>
    <t>L. Dawson</t>
  </si>
  <si>
    <t>P. Hopkinson</t>
  </si>
  <si>
    <t>G. Lyell</t>
  </si>
  <si>
    <t>D. Mattinson</t>
  </si>
  <si>
    <t>C. Pickering</t>
  </si>
  <si>
    <t>Division Twentysix</t>
  </si>
  <si>
    <t>Avg of declared Avgs: 178.3</t>
  </si>
  <si>
    <t>C. Amos</t>
  </si>
  <si>
    <t>S. Baverstock</t>
  </si>
  <si>
    <t>J. Davis</t>
  </si>
  <si>
    <t>D. Fenwick P5.2.1</t>
  </si>
  <si>
    <t>F. Holden</t>
  </si>
  <si>
    <t>T. Horsfall</t>
  </si>
  <si>
    <t>K. Pritchard P0.13(-20)</t>
  </si>
  <si>
    <t>V. Smillie</t>
  </si>
  <si>
    <t>Division Twentyseven</t>
  </si>
  <si>
    <t>Avg of declared Avgs: 162.5</t>
  </si>
  <si>
    <t>M. Hubbard P5.2.1x2</t>
  </si>
  <si>
    <t>G. Kirrage</t>
  </si>
  <si>
    <t>R. Oldland</t>
  </si>
  <si>
    <t>C. Rogers</t>
  </si>
  <si>
    <t>1 Altrincham</t>
  </si>
  <si>
    <t>5 Penarth C</t>
  </si>
  <si>
    <t>2 Cumb News</t>
  </si>
  <si>
    <t>4 Penarth B</t>
  </si>
  <si>
    <t>3 Lanark C</t>
  </si>
  <si>
    <t>6 Penrhiwpal</t>
  </si>
  <si>
    <t>Avg of declared Avgs: 587.0</t>
  </si>
  <si>
    <t>5 Preston Grasshoppers</t>
  </si>
  <si>
    <t>2 Lanark D</t>
  </si>
  <si>
    <t>4 Penarth D</t>
  </si>
  <si>
    <t>3 Lanark E</t>
  </si>
  <si>
    <t>6 Sunderland B</t>
  </si>
  <si>
    <t>Avg of declared Avgs: 577.3</t>
  </si>
  <si>
    <t>5 Penarth E</t>
  </si>
  <si>
    <t>2 Bury C</t>
  </si>
  <si>
    <t>4 Goodyear B</t>
  </si>
  <si>
    <t>3 Goodyear A</t>
  </si>
  <si>
    <t>M. Morgans sub P7.9.8(2)</t>
  </si>
  <si>
    <t>Avg of declared Avgs: 552.4</t>
  </si>
  <si>
    <t>Avg of declared Avgs: 185.0</t>
  </si>
  <si>
    <t>C. Beardsley</t>
  </si>
  <si>
    <t>R. Carey</t>
  </si>
  <si>
    <t>L. Elliott</t>
  </si>
  <si>
    <t>B. Ingham</t>
  </si>
  <si>
    <t>J. Long</t>
  </si>
  <si>
    <t>P. Van Parys</t>
  </si>
  <si>
    <t>Avg of declared Avgs: 182.2</t>
  </si>
  <si>
    <t>S. Almond P7.6.3.2</t>
  </si>
  <si>
    <t>M. Dixon</t>
  </si>
  <si>
    <t>M. Leese</t>
  </si>
  <si>
    <t>R. MacAleese P5.2.3</t>
  </si>
  <si>
    <t>T. Ward</t>
  </si>
  <si>
    <t>M. Whiting</t>
  </si>
  <si>
    <t>Avg of declared Avgs: 178.0</t>
  </si>
  <si>
    <t>R. Allen</t>
  </si>
  <si>
    <t>B. Leese</t>
  </si>
  <si>
    <t>G. I. O'Hara</t>
  </si>
  <si>
    <t>M. Rogers</t>
  </si>
  <si>
    <t>A. Wong</t>
  </si>
  <si>
    <t>Avg of declared Avgs: 151.2</t>
  </si>
  <si>
    <t>I. Berridge</t>
  </si>
  <si>
    <t>J. Blackwell</t>
  </si>
  <si>
    <t>D. Evans</t>
  </si>
  <si>
    <t>R. Quarmby</t>
  </si>
  <si>
    <t>M. Tansey</t>
  </si>
  <si>
    <t>Avg this round: 195.3</t>
  </si>
  <si>
    <t>Avg this round: 194.8</t>
  </si>
  <si>
    <t>Avg this round: 193.9</t>
  </si>
  <si>
    <t>Avg this round: 195.4</t>
  </si>
  <si>
    <t>Avg this round: 192.5</t>
  </si>
  <si>
    <t>Avg this round: 194.3</t>
  </si>
  <si>
    <t>Avg this round: 190.9</t>
  </si>
  <si>
    <t>Avg this round: 191.6</t>
  </si>
  <si>
    <t>Avg this round: 183.9</t>
  </si>
  <si>
    <t>Avg this round: 196.6</t>
  </si>
  <si>
    <t>Avg this round: 194.0</t>
  </si>
  <si>
    <t>Avg this round: 188.4</t>
  </si>
  <si>
    <t>Avg this round: 198.3</t>
  </si>
  <si>
    <t>Avg this round: 189.4</t>
  </si>
  <si>
    <t>Avg this round: 196.3</t>
  </si>
  <si>
    <t>Avg this round: 196.9</t>
  </si>
  <si>
    <t>Avg this round: 196.0</t>
  </si>
  <si>
    <t>Avg this round: 193.6</t>
  </si>
  <si>
    <t>Avg this round: 194.7</t>
  </si>
  <si>
    <t>Avg this round: 191.8</t>
  </si>
  <si>
    <t>Avg this round: 192.9</t>
  </si>
  <si>
    <t>Avg this round: 190.7</t>
  </si>
  <si>
    <t>Avg this round: 195.5</t>
  </si>
  <si>
    <t>Avg this round: 193.0</t>
  </si>
  <si>
    <t>Avg this round: 187.6</t>
  </si>
  <si>
    <t>Avg this round: 199.3</t>
  </si>
  <si>
    <t>Avg this round: 189.9</t>
  </si>
  <si>
    <t>Avg this round: 185.0</t>
  </si>
  <si>
    <t>Avg this round: 181.1</t>
  </si>
  <si>
    <t>Avg this round: 172.2</t>
  </si>
  <si>
    <t>Avg this round: 178.0</t>
  </si>
  <si>
    <t>Avg this round: 197.7</t>
  </si>
  <si>
    <t>Avg this round: 198.6</t>
  </si>
  <si>
    <t>Avg this round: 195.0</t>
  </si>
  <si>
    <t>Avg this round: 195.2</t>
  </si>
  <si>
    <t>Avg this round: 193.4</t>
  </si>
  <si>
    <t>Avg this round: 192.8</t>
  </si>
  <si>
    <t>Avg this round: 189.7</t>
  </si>
  <si>
    <t>Avg this round: 198.4</t>
  </si>
  <si>
    <t>Avg this round: 190.6</t>
  </si>
  <si>
    <t>Avg this round: 180.5</t>
  </si>
  <si>
    <t>Avg this round: 196.1</t>
  </si>
  <si>
    <t>Avg this round: 194.9</t>
  </si>
  <si>
    <t>Avg this round: 193.5</t>
  </si>
  <si>
    <t>Avg this round: 193.1</t>
  </si>
  <si>
    <t>Avg this round: 197.4</t>
  </si>
  <si>
    <t>Avg this round: 192.6</t>
  </si>
  <si>
    <t>Avg this round: 186.6</t>
  </si>
  <si>
    <t>Avg this round: 187.1</t>
  </si>
  <si>
    <t>Avg this round: 180.9</t>
  </si>
  <si>
    <t>Avg this round: 178.6</t>
  </si>
  <si>
    <t>Avg this round: 196.4</t>
  </si>
  <si>
    <t>Avg this round: 198.8</t>
  </si>
  <si>
    <t>Avg this round: 197.3</t>
  </si>
  <si>
    <t>Avg this round: 196.8</t>
  </si>
  <si>
    <t>Avg this round: 193.3</t>
  </si>
  <si>
    <t>Avg this round: 180.4</t>
  </si>
  <si>
    <t>Avg this round: 198.1</t>
  </si>
  <si>
    <t>Avg this round: 194.5</t>
  </si>
  <si>
    <t>Avg this round: 191.9</t>
  </si>
  <si>
    <t>Avg this round: 185.4</t>
  </si>
  <si>
    <t>Avg this round: 587.4</t>
  </si>
  <si>
    <t>Avg this round: 578.3</t>
  </si>
  <si>
    <t>Avg this round: 566.0</t>
  </si>
  <si>
    <t>Avg this round: 589.5</t>
  </si>
  <si>
    <t>Avg this round: 581.0</t>
  </si>
  <si>
    <t>Avg this round: 569.2</t>
  </si>
  <si>
    <t>Avg this round: 589.8</t>
  </si>
  <si>
    <t>Avg this round: 570.0</t>
  </si>
  <si>
    <t>Avg this round: 591.0</t>
  </si>
  <si>
    <t>Avg this round: 591.4</t>
  </si>
  <si>
    <t>Avg this round: 590.5</t>
  </si>
  <si>
    <t>Avg this round: 579.5</t>
  </si>
  <si>
    <t>Avg this round: 565.2</t>
  </si>
  <si>
    <t>Cumbria &amp; Northumbria Target Shooting Association Results</t>
  </si>
  <si>
    <t>Links to all Sheets and Divisions in the Results file</t>
  </si>
  <si>
    <t>10m Air Pistol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</si>
  <si>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</si>
  <si>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</si>
  <si>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</si>
  <si>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</si>
  <si>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</si>
  <si>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</si>
  <si>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</si>
  <si>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</si>
  <si>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</si>
  <si>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</si>
  <si>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Bench SR (Rim) Sen</t>
  </si>
  <si>
    <t>D11</t>
  </si>
  <si>
    <t>D12</t>
  </si>
  <si>
    <t>D13</t>
  </si>
  <si>
    <t>D14</t>
  </si>
  <si>
    <t>D15</t>
  </si>
  <si>
    <t>D16</t>
  </si>
  <si>
    <t>D17</t>
  </si>
  <si>
    <t>Bench SR (Rim) Team</t>
  </si>
  <si>
    <t>10m Air Pistol Jun</t>
  </si>
  <si>
    <t>Gallery Rifle Any</t>
  </si>
  <si>
    <t>10m Air Pistol Sen</t>
  </si>
  <si>
    <t>Gallery Rifle Any Sen</t>
  </si>
  <si>
    <t>10m Air Pistol Team</t>
  </si>
  <si>
    <t>Gallery Rifle Iron</t>
  </si>
  <si>
    <t>10m Air Pistol (Supp rest)</t>
  </si>
  <si>
    <t>Gallery Rifle Iron Sen</t>
  </si>
  <si>
    <t>10m Air Pistol (Supp rest) Sen</t>
  </si>
  <si>
    <t>Long Barrelled Pistol</t>
  </si>
  <si>
    <t>6Yd Air Pistol</t>
  </si>
  <si>
    <t>Long Barrelled Pistol Sen</t>
  </si>
  <si>
    <t>10m Air Rifle</t>
  </si>
  <si>
    <t>L-Barrelled Revolver Any</t>
  </si>
  <si>
    <t>10m Air Rifle Jun</t>
  </si>
  <si>
    <t>L-Barrelled Revolver Iron</t>
  </si>
  <si>
    <t>10m Air Rifle Sen</t>
  </si>
  <si>
    <t>LR Rifle 100 Any</t>
  </si>
  <si>
    <t>10m Air Rifle Team</t>
  </si>
  <si>
    <t>LR Rifle 100 Any Sen</t>
  </si>
  <si>
    <t>10m Air Rifle (Supp rest)</t>
  </si>
  <si>
    <t>LR Rifle 50 Iron</t>
  </si>
  <si>
    <t>10m Air Rifle (Supp rest) Sen</t>
  </si>
  <si>
    <t>LR Rifle 50 Iron Sen</t>
  </si>
  <si>
    <t>20Yd Pistol</t>
  </si>
  <si>
    <t>LR Rifle 50 Iron Team</t>
  </si>
  <si>
    <t>20Yd Pistol Sen</t>
  </si>
  <si>
    <t>LR Rifle Dewar</t>
  </si>
  <si>
    <t>20Yd Pistol Team</t>
  </si>
  <si>
    <t>LR Rifle Dewar Sen</t>
  </si>
  <si>
    <t>Bench 50m</t>
  </si>
  <si>
    <t>LR Rifle Dewar Team</t>
  </si>
  <si>
    <t>Muzzle-loading Pistol</t>
  </si>
  <si>
    <t>Bench 50m Sen</t>
  </si>
  <si>
    <t>Muzzle-loading Pistol Sen</t>
  </si>
  <si>
    <t>Bench 50m Team</t>
  </si>
  <si>
    <t>Muzzle-loading Revolver</t>
  </si>
  <si>
    <t>Bench 100yd</t>
  </si>
  <si>
    <t>Muzzle-loading Revolver Sen</t>
  </si>
  <si>
    <t>Bench 100yd Sen</t>
  </si>
  <si>
    <t>Rapid Fire Air Pistol</t>
  </si>
  <si>
    <t>Bench 100yd Team</t>
  </si>
  <si>
    <t>Rapid Fire Rifle</t>
  </si>
  <si>
    <t>Bench SR (Air)</t>
  </si>
  <si>
    <t>Short Range Rifle</t>
  </si>
  <si>
    <t>Short Range Rifle Sen</t>
  </si>
  <si>
    <t>Bench SR (Air) Sen</t>
  </si>
  <si>
    <t>Short Range Rifle Team</t>
  </si>
  <si>
    <t>Bench SR (Air) Team</t>
  </si>
  <si>
    <t>Sport Rifle</t>
  </si>
  <si>
    <t>Bench SR (Rim)</t>
  </si>
  <si>
    <t>D18</t>
  </si>
  <si>
    <t>D19</t>
  </si>
  <si>
    <t>D20</t>
  </si>
  <si>
    <t>Sport Rifle Sen</t>
  </si>
  <si>
    <t>D21</t>
  </si>
  <si>
    <t>D22</t>
  </si>
  <si>
    <t>D23</t>
  </si>
  <si>
    <t>D24</t>
  </si>
  <si>
    <t>D25</t>
  </si>
  <si>
    <t>D26</t>
  </si>
  <si>
    <t>D27</t>
  </si>
  <si>
    <t>Sport Rifle Team</t>
  </si>
  <si>
    <t>Bench SR (Rim) Jun</t>
  </si>
  <si>
    <t>SR Standard Pistol</t>
  </si>
  <si>
    <t>To return to this sheet from any result sheet, hit the blue arrow at the top left of the sheet</t>
  </si>
  <si>
    <t>Summer 2026 - Round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</si>
</sst>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_);[Red]\(#,##0.0\)"/>
    <numFmt numFmtId="165" formatCode="0.0"/>
    <numFmt numFmtId="166" formatCode="[$-809]General"/>
    <numFmt numFmtId="167" formatCode="0.000"/>
    <numFmt numFmtId="168" formatCode="##0.000"/>
  </numFmts>
  <fonts count="7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Times New Roman"/>
      <family val="1"/>
    </font>
    <font>
      <b/>
      <sz val="10"/>
      <name val="Trebuchet MS"/>
      <family val="2"/>
    </font>
    <font>
      <b/>
      <sz val="13"/>
      <name val="Trebuchet MS"/>
      <family val="2"/>
    </font>
    <font>
      <b/>
      <sz val="8"/>
      <color rgb="FFFFFFFF"/>
      <name val="Trebuchet MS"/>
      <family val="2"/>
    </font>
    <font>
      <sz val="14"/>
      <color rgb="FF0000FF"/>
      <name val="Wingdings 3"/>
      <family val="1"/>
      <charset val="2"/>
    </font>
    <font>
      <b/>
      <u/>
      <sz val="12"/>
      <name val="Trebuchet MS"/>
      <family val="2"/>
    </font>
    <font>
      <b/>
      <u/>
      <sz val="13"/>
      <name val="Trebuchet MS"/>
      <family val="2"/>
    </font>
    <font>
      <sz val="8"/>
      <name val="Trebuchet MS"/>
      <family val="2"/>
    </font>
    <font>
      <sz val="10"/>
      <name val="Trebuchet MS"/>
      <family val="2"/>
    </font>
    <font>
      <sz val="10"/>
      <color theme="0"/>
      <name val="Trebuchet MS"/>
      <family val="2"/>
    </font>
    <font>
      <sz val="10"/>
      <color theme="1"/>
      <name val="Trebuchet MS"/>
      <family val="2"/>
    </font>
    <font>
      <sz val="11"/>
      <color theme="1"/>
      <name val="Trebuchet MS"/>
      <family val="2"/>
    </font>
    <font>
      <sz val="10"/>
      <color rgb="FF00B050"/>
      <name val="Trebuchet MS"/>
      <family val="2"/>
    </font>
    <font>
      <b/>
      <sz val="13"/>
      <color theme="0"/>
      <name val="Trebuchet MS"/>
      <family val="2"/>
    </font>
    <font>
      <b/>
      <sz val="10"/>
      <color rgb="FFFFFFFF"/>
      <name val="Trebuchet MS"/>
      <family val="2"/>
    </font>
    <font>
      <sz val="10"/>
      <color rgb="FF000000"/>
      <name val="Trebuchet MS"/>
      <family val="2"/>
    </font>
    <font>
      <sz val="8"/>
      <color rgb="FF000000"/>
      <name val="Trebuchet MS"/>
      <family val="2"/>
    </font>
    <font>
      <b/>
      <sz val="11"/>
      <color rgb="FF0070C0"/>
      <name val="Trebuchet MS"/>
      <family val="2"/>
    </font>
    <font>
      <u/>
      <sz val="10"/>
      <name val="Trebuchet MS"/>
      <family val="2"/>
    </font>
    <font>
      <sz val="10"/>
      <color rgb="FFFFFFFF"/>
      <name val="Trebuchet MS"/>
      <family val="2"/>
    </font>
    <font>
      <sz val="11"/>
      <color rgb="FF000000"/>
      <name val="Aptos Narrow"/>
      <family val="2"/>
    </font>
    <font>
      <b/>
      <sz val="9"/>
      <name val="Trebuchet MS"/>
      <family val="2"/>
    </font>
    <font>
      <b/>
      <sz val="10"/>
      <color theme="1"/>
      <name val="Trebuchet MS"/>
      <family val="2"/>
    </font>
    <font>
      <b/>
      <sz val="9"/>
      <color theme="1"/>
      <name val="Trebuchet MS"/>
      <family val="2"/>
    </font>
    <font>
      <sz val="10"/>
      <name val="Times New Roman"/>
      <family val="1"/>
      <charset val="1"/>
    </font>
    <font>
      <b/>
      <sz val="13"/>
      <name val="Trebuchet MS"/>
      <family val="2"/>
      <charset val="1"/>
    </font>
    <font>
      <sz val="11"/>
      <color rgb="FF000000"/>
      <name val="Aptos Narrow"/>
      <family val="2"/>
      <charset val="1"/>
    </font>
    <font>
      <b/>
      <sz val="8"/>
      <color rgb="FFFFFFFF"/>
      <name val="Trebuchet MS"/>
      <family val="2"/>
      <charset val="1"/>
    </font>
    <font>
      <sz val="13"/>
      <name val="Trebuchet MS"/>
      <family val="2"/>
      <charset val="1"/>
    </font>
    <font>
      <b/>
      <sz val="10"/>
      <name val="Trebuchet MS"/>
      <family val="2"/>
      <charset val="1"/>
    </font>
    <font>
      <u/>
      <sz val="11"/>
      <color rgb="FF467886"/>
      <name val="Aptos Narrow"/>
      <family val="2"/>
      <charset val="1"/>
    </font>
    <font>
      <b/>
      <u/>
      <sz val="12"/>
      <name val="Trebuchet MS"/>
      <family val="2"/>
      <charset val="1"/>
    </font>
    <font>
      <b/>
      <u/>
      <sz val="13"/>
      <name val="Trebuchet MS"/>
      <family val="2"/>
      <charset val="1"/>
    </font>
    <font>
      <sz val="10"/>
      <name val="Trebuchet MS"/>
      <family val="2"/>
      <charset val="1"/>
    </font>
    <font>
      <sz val="10"/>
      <name val="Verdana"/>
      <family val="2"/>
      <charset val="1"/>
    </font>
    <font>
      <sz val="8"/>
      <name val="Trebuchet MS"/>
      <family val="2"/>
      <charset val="1"/>
    </font>
    <font>
      <sz val="10"/>
      <color rgb="FFFFFFFF"/>
      <name val="Trebuchet MS"/>
      <family val="2"/>
      <charset val="1"/>
    </font>
    <font>
      <sz val="11"/>
      <color rgb="FF000000"/>
      <name val="Trebuchet MS"/>
      <family val="2"/>
      <charset val="1"/>
    </font>
    <font>
      <sz val="10"/>
      <color rgb="FF000000"/>
      <name val="Trebuchet MS"/>
      <family val="2"/>
      <charset val="1"/>
    </font>
    <font>
      <b/>
      <sz val="13"/>
      <color rgb="FFFFFFFF"/>
      <name val="Trebuchet MS"/>
      <family val="2"/>
      <charset val="1"/>
    </font>
    <font>
      <sz val="8"/>
      <color rgb="FF000000"/>
      <name val="Trebuchet MS"/>
      <family val="2"/>
      <charset val="1"/>
    </font>
    <font>
      <b/>
      <sz val="10"/>
      <color rgb="FFFFFFFF"/>
      <name val="Trebuchet MS"/>
      <family val="2"/>
      <charset val="1"/>
    </font>
    <font>
      <sz val="10"/>
      <name val="Verdana"/>
      <family val="2"/>
    </font>
    <font>
      <sz val="2"/>
      <name val="Trebuchet MS"/>
      <family val="2"/>
    </font>
    <font>
      <sz val="12"/>
      <color theme="1"/>
      <name val="Verdana"/>
      <family val="2"/>
      <charset val="1"/>
    </font>
    <font>
      <b/>
      <sz val="13"/>
      <color theme="1"/>
      <name val="Trebuchet MS"/>
      <family val="2"/>
      <charset val="1"/>
    </font>
    <font>
      <sz val="11"/>
      <color theme="1"/>
      <name val="Aptos Narrow"/>
      <family val="2"/>
      <charset val="1"/>
    </font>
    <font>
      <b/>
      <sz val="8"/>
      <color theme="1"/>
      <name val="Trebuchet MS"/>
      <family val="2"/>
      <charset val="1"/>
    </font>
    <font>
      <sz val="13"/>
      <color theme="1"/>
      <name val="Trebuchet MS"/>
      <family val="2"/>
      <charset val="1"/>
    </font>
    <font>
      <sz val="10"/>
      <color theme="1"/>
      <name val="Trebuchet MS"/>
      <family val="2"/>
      <charset val="1"/>
    </font>
    <font>
      <u/>
      <sz val="11"/>
      <color theme="10"/>
      <name val="Aptos Narrow"/>
      <family val="2"/>
      <charset val="1"/>
    </font>
    <font>
      <sz val="14"/>
      <color theme="10"/>
      <name val="Wingdings 3"/>
      <family val="1"/>
      <charset val="2"/>
    </font>
    <font>
      <b/>
      <u/>
      <sz val="12"/>
      <color theme="1"/>
      <name val="Trebuchet MS"/>
      <family val="2"/>
      <charset val="1"/>
    </font>
    <font>
      <b/>
      <u/>
      <sz val="13"/>
      <color theme="1"/>
      <name val="Trebuchet MS"/>
      <family val="2"/>
      <charset val="1"/>
    </font>
    <font>
      <b/>
      <sz val="10"/>
      <color theme="1"/>
      <name val="Trebuchet MS"/>
      <family val="2"/>
      <charset val="1"/>
    </font>
    <font>
      <sz val="8"/>
      <color theme="1"/>
      <name val="Trebuchet MS"/>
      <family val="2"/>
      <charset val="1"/>
    </font>
    <font>
      <sz val="8"/>
      <color theme="1"/>
      <name val="Trebuchet MS"/>
      <family val="2"/>
    </font>
    <font>
      <sz val="10"/>
      <color theme="1"/>
      <name val="Times New Roman"/>
      <family val="1"/>
      <charset val="1"/>
    </font>
    <font>
      <sz val="10"/>
      <color theme="0"/>
      <name val="Trebuchet MS"/>
      <family val="2"/>
      <charset val="1"/>
    </font>
    <font>
      <sz val="10"/>
      <color rgb="FF00B050"/>
      <name val="Trebuchet MS"/>
      <family val="2"/>
      <charset val="1"/>
    </font>
    <font>
      <sz val="12"/>
      <color indexed="8"/>
      <name val="Verdana"/>
      <family val="2"/>
    </font>
    <font>
      <sz val="13"/>
      <name val="Trebuchet MS"/>
      <family val="2"/>
    </font>
    <font>
      <sz val="11"/>
      <color theme="1"/>
      <name val="Trebuchet MS"/>
      <family val="2"/>
      <charset val="1"/>
    </font>
    <font>
      <b/>
      <sz val="13"/>
      <color theme="0"/>
      <name val="Trebuchet MS"/>
      <family val="2"/>
      <charset val="1"/>
    </font>
    <font>
      <sz val="10"/>
      <color rgb="FFFF0000"/>
      <name val="Trebuchet MS"/>
      <family val="2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1"/>
      <color rgb="FF0000FF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darkVertical"/>
    </fill>
    <fill>
      <patternFill patternType="solid">
        <fgColor rgb="FFD9D9D9"/>
        <bgColor rgb="FFD9D9D9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08080"/>
        <bgColor rgb="FF969696"/>
      </patternFill>
    </fill>
  </fills>
  <borders count="65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3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3"/>
      </top>
      <bottom style="hair">
        <color indexed="63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indexed="63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/>
      <right style="thin">
        <color indexed="64"/>
      </right>
      <top/>
      <bottom/>
      <diagonal/>
    </border>
  </borders>
  <cellStyleXfs count="14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166" fontId="23" fillId="0" borderId="0" applyBorder="0" applyProtection="0"/>
    <xf numFmtId="0" fontId="27" fillId="0" borderId="0"/>
    <xf numFmtId="0" fontId="29" fillId="0" borderId="0"/>
    <xf numFmtId="0" fontId="33" fillId="0" borderId="0" applyBorder="0" applyProtection="0"/>
    <xf numFmtId="0" fontId="37" fillId="0" borderId="0"/>
    <xf numFmtId="0" fontId="45" fillId="0" borderId="0"/>
    <xf numFmtId="0" fontId="47" fillId="0" borderId="0" applyBorder="0" applyProtection="0">
      <alignment vertical="top" wrapText="1"/>
    </xf>
    <xf numFmtId="0" fontId="49" fillId="0" borderId="0"/>
    <xf numFmtId="0" fontId="53" fillId="0" borderId="0" applyBorder="0" applyProtection="0"/>
    <xf numFmtId="0" fontId="60" fillId="0" borderId="0"/>
    <xf numFmtId="0" fontId="63" fillId="0" borderId="0" applyNumberFormat="0" applyFill="0" applyBorder="0" applyProtection="0">
      <alignment vertical="top" wrapText="1"/>
    </xf>
  </cellStyleXfs>
  <cellXfs count="519">
    <xf numFmtId="0" fontId="0" fillId="0" borderId="0" xfId="0"/>
    <xf numFmtId="0" fontId="4" fillId="0" borderId="0" xfId="2" applyFont="1" applyAlignment="1">
      <alignment horizontal="center"/>
    </xf>
    <xf numFmtId="0" fontId="5" fillId="0" borderId="0" xfId="2" applyFont="1"/>
    <xf numFmtId="0" fontId="5" fillId="0" borderId="0" xfId="0" applyFont="1"/>
    <xf numFmtId="0" fontId="6" fillId="0" borderId="0" xfId="0" applyFont="1"/>
    <xf numFmtId="0" fontId="7" fillId="0" borderId="0" xfId="1" applyFont="1" applyAlignment="1" applyProtection="1">
      <alignment horizontal="left"/>
      <protection locked="0"/>
    </xf>
    <xf numFmtId="0" fontId="8" fillId="0" borderId="0" xfId="2" applyFont="1" applyAlignment="1">
      <alignment vertical="center"/>
    </xf>
    <xf numFmtId="0" fontId="9" fillId="0" borderId="0" xfId="2" applyFont="1" applyAlignment="1">
      <alignment horizontal="right"/>
    </xf>
    <xf numFmtId="0" fontId="4" fillId="0" borderId="0" xfId="2" applyFont="1"/>
    <xf numFmtId="0" fontId="10" fillId="0" borderId="0" xfId="2" applyFont="1"/>
    <xf numFmtId="0" fontId="11" fillId="0" borderId="0" xfId="2" applyFont="1"/>
    <xf numFmtId="0" fontId="12" fillId="0" borderId="1" xfId="2" applyFont="1" applyBorder="1" applyAlignment="1">
      <alignment horizontal="center"/>
    </xf>
    <xf numFmtId="0" fontId="11" fillId="0" borderId="2" xfId="2" applyFont="1" applyBorder="1"/>
    <xf numFmtId="0" fontId="11" fillId="0" borderId="2" xfId="2" applyFont="1" applyBorder="1" applyAlignment="1">
      <alignment horizontal="right"/>
    </xf>
    <xf numFmtId="0" fontId="11" fillId="0" borderId="3" xfId="2" applyFont="1" applyBorder="1" applyAlignment="1">
      <alignment horizontal="right"/>
    </xf>
    <xf numFmtId="0" fontId="11" fillId="0" borderId="4" xfId="2" applyFont="1" applyBorder="1" applyAlignment="1">
      <alignment horizontal="center"/>
    </xf>
    <xf numFmtId="164" fontId="11" fillId="0" borderId="5" xfId="0" applyNumberFormat="1" applyFont="1" applyBorder="1" applyAlignment="1">
      <alignment horizontal="left"/>
    </xf>
    <xf numFmtId="0" fontId="13" fillId="0" borderId="5" xfId="0" applyFont="1" applyBorder="1"/>
    <xf numFmtId="0" fontId="11" fillId="0" borderId="5" xfId="2" applyFont="1" applyBorder="1"/>
    <xf numFmtId="0" fontId="11" fillId="0" borderId="5" xfId="0" applyFont="1" applyBorder="1"/>
    <xf numFmtId="0" fontId="11" fillId="0" borderId="6" xfId="0" applyFont="1" applyBorder="1"/>
    <xf numFmtId="0" fontId="11" fillId="0" borderId="5" xfId="2" applyFont="1" applyBorder="1" applyAlignment="1">
      <alignment horizontal="left"/>
    </xf>
    <xf numFmtId="0" fontId="11" fillId="0" borderId="6" xfId="2" applyFont="1" applyBorder="1"/>
    <xf numFmtId="0" fontId="11" fillId="0" borderId="7" xfId="2" applyFont="1" applyBorder="1" applyAlignment="1">
      <alignment horizontal="center"/>
    </xf>
    <xf numFmtId="0" fontId="11" fillId="0" borderId="8" xfId="2" applyFont="1" applyBorder="1" applyAlignment="1">
      <alignment horizontal="left"/>
    </xf>
    <xf numFmtId="0" fontId="13" fillId="0" borderId="8" xfId="0" applyFont="1" applyBorder="1"/>
    <xf numFmtId="0" fontId="11" fillId="0" borderId="9" xfId="2" applyFont="1" applyBorder="1"/>
    <xf numFmtId="0" fontId="11" fillId="0" borderId="8" xfId="2" applyFont="1" applyBorder="1"/>
    <xf numFmtId="0" fontId="11" fillId="0" borderId="10" xfId="2" applyFont="1" applyBorder="1"/>
    <xf numFmtId="164" fontId="11" fillId="0" borderId="8" xfId="0" applyNumberFormat="1" applyFont="1" applyBorder="1" applyAlignment="1">
      <alignment horizontal="left"/>
    </xf>
    <xf numFmtId="0" fontId="11" fillId="0" borderId="8" xfId="0" applyFont="1" applyBorder="1"/>
    <xf numFmtId="0" fontId="11" fillId="0" borderId="10" xfId="0" applyFont="1" applyBorder="1"/>
    <xf numFmtId="15" fontId="11" fillId="0" borderId="8" xfId="2" applyNumberFormat="1" applyFont="1" applyBorder="1" applyAlignment="1">
      <alignment horizontal="left"/>
    </xf>
    <xf numFmtId="0" fontId="11" fillId="0" borderId="11" xfId="2" applyFont="1" applyBorder="1" applyAlignment="1">
      <alignment horizontal="center"/>
    </xf>
    <xf numFmtId="0" fontId="11" fillId="0" borderId="12" xfId="2" applyFont="1" applyBorder="1" applyAlignment="1">
      <alignment horizontal="left"/>
    </xf>
    <xf numFmtId="0" fontId="13" fillId="0" borderId="12" xfId="0" applyFont="1" applyBorder="1"/>
    <xf numFmtId="0" fontId="11" fillId="0" borderId="13" xfId="2" applyFont="1" applyBorder="1"/>
    <xf numFmtId="0" fontId="11" fillId="0" borderId="12" xfId="2" applyFont="1" applyBorder="1"/>
    <xf numFmtId="0" fontId="11" fillId="0" borderId="14" xfId="2" applyFont="1" applyBorder="1"/>
    <xf numFmtId="0" fontId="11" fillId="0" borderId="0" xfId="2" applyFont="1" applyAlignment="1">
      <alignment horizontal="center"/>
    </xf>
    <xf numFmtId="164" fontId="11" fillId="0" borderId="12" xfId="0" applyNumberFormat="1" applyFont="1" applyBorder="1" applyAlignment="1">
      <alignment horizontal="left"/>
    </xf>
    <xf numFmtId="0" fontId="11" fillId="0" borderId="12" xfId="0" applyFont="1" applyBorder="1"/>
    <xf numFmtId="0" fontId="11" fillId="0" borderId="14" xfId="0" applyFont="1" applyBorder="1"/>
    <xf numFmtId="15" fontId="11" fillId="0" borderId="0" xfId="2" applyNumberFormat="1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3" fillId="0" borderId="0" xfId="0" applyFont="1"/>
    <xf numFmtId="0" fontId="13" fillId="0" borderId="5" xfId="0" applyFont="1" applyBorder="1" applyAlignment="1">
      <alignment horizontal="left"/>
    </xf>
    <xf numFmtId="0" fontId="13" fillId="0" borderId="6" xfId="0" applyFont="1" applyBorder="1"/>
    <xf numFmtId="0" fontId="13" fillId="0" borderId="4" xfId="0" applyFont="1" applyBorder="1" applyAlignment="1">
      <alignment horizontal="center"/>
    </xf>
    <xf numFmtId="0" fontId="15" fillId="0" borderId="5" xfId="0" applyFont="1" applyBorder="1" applyAlignment="1">
      <alignment horizontal="left"/>
    </xf>
    <xf numFmtId="0" fontId="13" fillId="0" borderId="8" xfId="0" applyFont="1" applyBorder="1" applyAlignment="1">
      <alignment horizontal="left"/>
    </xf>
    <xf numFmtId="0" fontId="13" fillId="0" borderId="10" xfId="0" applyFont="1" applyBorder="1"/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4" xfId="0" applyFont="1" applyBorder="1"/>
    <xf numFmtId="0" fontId="5" fillId="0" borderId="0" xfId="0" applyFont="1" applyAlignment="1">
      <alignment horizontal="center"/>
    </xf>
    <xf numFmtId="0" fontId="16" fillId="0" borderId="0" xfId="0" applyFont="1"/>
    <xf numFmtId="0" fontId="11" fillId="0" borderId="0" xfId="2" applyFont="1" applyAlignment="1">
      <alignment vertical="center"/>
    </xf>
    <xf numFmtId="0" fontId="8" fillId="0" borderId="0" xfId="0" applyFont="1" applyAlignment="1">
      <alignment vertical="center"/>
    </xf>
    <xf numFmtId="0" fontId="17" fillId="0" borderId="0" xfId="2" applyFont="1"/>
    <xf numFmtId="0" fontId="11" fillId="0" borderId="15" xfId="2" applyFont="1" applyBorder="1"/>
    <xf numFmtId="0" fontId="11" fillId="0" borderId="16" xfId="2" applyFont="1" applyBorder="1"/>
    <xf numFmtId="1" fontId="12" fillId="0" borderId="16" xfId="2" applyNumberFormat="1" applyFont="1" applyBorder="1"/>
    <xf numFmtId="0" fontId="11" fillId="0" borderId="16" xfId="2" applyFont="1" applyBorder="1" applyAlignment="1">
      <alignment horizontal="right"/>
    </xf>
    <xf numFmtId="0" fontId="11" fillId="0" borderId="17" xfId="2" applyFont="1" applyBorder="1" applyAlignment="1">
      <alignment horizontal="right"/>
    </xf>
    <xf numFmtId="0" fontId="0" fillId="0" borderId="0" xfId="0" applyAlignment="1">
      <alignment horizontal="center"/>
    </xf>
    <xf numFmtId="0" fontId="11" fillId="0" borderId="18" xfId="2" applyFont="1" applyBorder="1"/>
    <xf numFmtId="0" fontId="13" fillId="0" borderId="9" xfId="0" applyFont="1" applyBorder="1"/>
    <xf numFmtId="0" fontId="11" fillId="0" borderId="19" xfId="2" applyFont="1" applyBorder="1"/>
    <xf numFmtId="0" fontId="11" fillId="0" borderId="7" xfId="2" applyFont="1" applyBorder="1"/>
    <xf numFmtId="0" fontId="11" fillId="0" borderId="11" xfId="2" applyFont="1" applyBorder="1"/>
    <xf numFmtId="165" fontId="11" fillId="0" borderId="0" xfId="2" applyNumberFormat="1" applyFont="1"/>
    <xf numFmtId="0" fontId="11" fillId="0" borderId="1" xfId="2" applyFont="1" applyBorder="1"/>
    <xf numFmtId="0" fontId="11" fillId="0" borderId="18" xfId="0" applyFont="1" applyBorder="1" applyAlignment="1">
      <alignment horizontal="left"/>
    </xf>
    <xf numFmtId="0" fontId="18" fillId="0" borderId="0" xfId="2" applyFont="1"/>
    <xf numFmtId="0" fontId="11" fillId="0" borderId="0" xfId="2" applyFont="1" applyAlignment="1">
      <alignment horizontal="left"/>
    </xf>
    <xf numFmtId="0" fontId="11" fillId="2" borderId="0" xfId="2" applyFont="1" applyFill="1"/>
    <xf numFmtId="0" fontId="11" fillId="2" borderId="0" xfId="2" applyFont="1" applyFill="1" applyAlignment="1">
      <alignment horizontal="center"/>
    </xf>
    <xf numFmtId="0" fontId="11" fillId="0" borderId="0" xfId="0" applyFont="1"/>
    <xf numFmtId="0" fontId="13" fillId="0" borderId="18" xfId="0" applyFont="1" applyBorder="1"/>
    <xf numFmtId="0" fontId="13" fillId="0" borderId="19" xfId="0" applyFont="1" applyBorder="1"/>
    <xf numFmtId="0" fontId="19" fillId="0" borderId="0" xfId="2" applyFont="1"/>
    <xf numFmtId="0" fontId="13" fillId="0" borderId="7" xfId="0" applyFont="1" applyBorder="1"/>
    <xf numFmtId="0" fontId="13" fillId="0" borderId="11" xfId="0" applyFont="1" applyBorder="1"/>
    <xf numFmtId="15" fontId="11" fillId="0" borderId="0" xfId="2" applyNumberFormat="1" applyFont="1" applyAlignment="1">
      <alignment horizontal="center"/>
    </xf>
    <xf numFmtId="0" fontId="15" fillId="0" borderId="18" xfId="2" applyFont="1" applyBorder="1"/>
    <xf numFmtId="0" fontId="5" fillId="0" borderId="0" xfId="2" applyFont="1" applyAlignment="1">
      <alignment horizontal="center"/>
    </xf>
    <xf numFmtId="0" fontId="11" fillId="0" borderId="20" xfId="2" applyFont="1" applyBorder="1"/>
    <xf numFmtId="0" fontId="11" fillId="0" borderId="21" xfId="2" applyFont="1" applyBorder="1" applyAlignment="1">
      <alignment horizontal="right"/>
    </xf>
    <xf numFmtId="0" fontId="20" fillId="0" borderId="5" xfId="2" applyFont="1" applyBorder="1"/>
    <xf numFmtId="0" fontId="21" fillId="0" borderId="8" xfId="2" applyFont="1" applyBorder="1"/>
    <xf numFmtId="0" fontId="9" fillId="0" borderId="0" xfId="0" applyFont="1" applyAlignment="1">
      <alignment horizontal="right" vertical="center"/>
    </xf>
    <xf numFmtId="15" fontId="11" fillId="0" borderId="0" xfId="2" applyNumberFormat="1" applyFont="1" applyAlignment="1">
      <alignment horizontal="left"/>
    </xf>
    <xf numFmtId="0" fontId="12" fillId="0" borderId="0" xfId="2" applyFont="1"/>
    <xf numFmtId="0" fontId="8" fillId="0" borderId="0" xfId="0" applyFont="1"/>
    <xf numFmtId="0" fontId="11" fillId="0" borderId="21" xfId="2" applyFont="1" applyBorder="1"/>
    <xf numFmtId="0" fontId="15" fillId="0" borderId="8" xfId="2" applyFont="1" applyBorder="1" applyAlignment="1">
      <alignment horizontal="left"/>
    </xf>
    <xf numFmtId="0" fontId="22" fillId="0" borderId="0" xfId="2" applyFont="1"/>
    <xf numFmtId="0" fontId="11" fillId="0" borderId="22" xfId="2" applyFont="1" applyBorder="1"/>
    <xf numFmtId="0" fontId="11" fillId="0" borderId="23" xfId="2" applyFont="1" applyBorder="1"/>
    <xf numFmtId="0" fontId="11" fillId="0" borderId="24" xfId="2" applyFont="1" applyBorder="1"/>
    <xf numFmtId="0" fontId="11" fillId="0" borderId="25" xfId="2" applyFont="1" applyBorder="1"/>
    <xf numFmtId="0" fontId="11" fillId="0" borderId="26" xfId="2" applyFont="1" applyBorder="1"/>
    <xf numFmtId="0" fontId="11" fillId="0" borderId="27" xfId="2" applyFont="1" applyBorder="1"/>
    <xf numFmtId="0" fontId="11" fillId="0" borderId="28" xfId="2" applyFont="1" applyBorder="1"/>
    <xf numFmtId="0" fontId="11" fillId="0" borderId="29" xfId="2" applyFont="1" applyBorder="1"/>
    <xf numFmtId="0" fontId="11" fillId="0" borderId="30" xfId="2" applyFont="1" applyBorder="1"/>
    <xf numFmtId="0" fontId="11" fillId="0" borderId="31" xfId="2" applyFont="1" applyBorder="1"/>
    <xf numFmtId="0" fontId="11" fillId="0" borderId="32" xfId="2" applyFont="1" applyBorder="1"/>
    <xf numFmtId="0" fontId="11" fillId="0" borderId="33" xfId="2" applyFont="1" applyBorder="1"/>
    <xf numFmtId="0" fontId="11" fillId="0" borderId="34" xfId="2" applyFont="1" applyBorder="1"/>
    <xf numFmtId="0" fontId="11" fillId="0" borderId="35" xfId="2" applyFont="1" applyBorder="1"/>
    <xf numFmtId="0" fontId="11" fillId="0" borderId="36" xfId="2" applyFont="1" applyBorder="1"/>
    <xf numFmtId="0" fontId="11" fillId="0" borderId="37" xfId="2" applyFont="1" applyBorder="1"/>
    <xf numFmtId="0" fontId="11" fillId="0" borderId="0" xfId="0" applyFont="1" applyAlignment="1">
      <alignment horizontal="left"/>
    </xf>
    <xf numFmtId="0" fontId="11" fillId="0" borderId="25" xfId="2" applyFont="1" applyBorder="1" applyAlignment="1">
      <alignment horizontal="left"/>
    </xf>
    <xf numFmtId="166" fontId="18" fillId="0" borderId="25" xfId="3" applyFont="1" applyBorder="1"/>
    <xf numFmtId="166" fontId="18" fillId="0" borderId="8" xfId="3" applyFont="1" applyBorder="1"/>
    <xf numFmtId="0" fontId="11" fillId="0" borderId="37" xfId="2" applyFont="1" applyBorder="1" applyAlignment="1">
      <alignment horizontal="center"/>
    </xf>
    <xf numFmtId="0" fontId="11" fillId="0" borderId="33" xfId="2" applyFont="1" applyBorder="1" applyAlignment="1">
      <alignment horizontal="left"/>
    </xf>
    <xf numFmtId="166" fontId="18" fillId="0" borderId="33" xfId="3" applyFont="1" applyBorder="1"/>
    <xf numFmtId="0" fontId="11" fillId="0" borderId="25" xfId="0" applyFont="1" applyBorder="1"/>
    <xf numFmtId="0" fontId="11" fillId="0" borderId="33" xfId="0" applyFont="1" applyBorder="1"/>
    <xf numFmtId="0" fontId="11" fillId="0" borderId="34" xfId="0" applyFont="1" applyBorder="1"/>
    <xf numFmtId="0" fontId="24" fillId="0" borderId="0" xfId="2" applyFont="1"/>
    <xf numFmtId="0" fontId="13" fillId="0" borderId="25" xfId="0" applyFont="1" applyBorder="1" applyAlignment="1">
      <alignment horizontal="left"/>
    </xf>
    <xf numFmtId="0" fontId="13" fillId="0" borderId="25" xfId="0" applyFont="1" applyBorder="1"/>
    <xf numFmtId="0" fontId="13" fillId="0" borderId="33" xfId="0" applyFont="1" applyBorder="1" applyAlignment="1">
      <alignment horizontal="left"/>
    </xf>
    <xf numFmtId="0" fontId="13" fillId="0" borderId="33" xfId="0" applyFont="1" applyBorder="1"/>
    <xf numFmtId="0" fontId="13" fillId="0" borderId="34" xfId="0" applyFont="1" applyBorder="1"/>
    <xf numFmtId="0" fontId="25" fillId="0" borderId="0" xfId="0" applyFont="1"/>
    <xf numFmtId="0" fontId="26" fillId="0" borderId="0" xfId="0" applyFont="1"/>
    <xf numFmtId="166" fontId="18" fillId="3" borderId="33" xfId="3" applyFont="1" applyFill="1" applyBorder="1"/>
    <xf numFmtId="0" fontId="13" fillId="0" borderId="37" xfId="0" applyFont="1" applyBorder="1" applyAlignment="1">
      <alignment horizontal="center"/>
    </xf>
    <xf numFmtId="0" fontId="5" fillId="0" borderId="0" xfId="2" applyFont="1" applyAlignment="1">
      <alignment horizontal="center" vertical="center"/>
    </xf>
    <xf numFmtId="0" fontId="11" fillId="4" borderId="8" xfId="2" applyFont="1" applyFill="1" applyBorder="1"/>
    <xf numFmtId="0" fontId="11" fillId="5" borderId="0" xfId="2" applyFont="1" applyFill="1"/>
    <xf numFmtId="0" fontId="28" fillId="0" borderId="0" xfId="4" applyFont="1" applyAlignment="1">
      <alignment horizontal="center"/>
    </xf>
    <xf numFmtId="0" fontId="28" fillId="0" borderId="0" xfId="4" applyFont="1"/>
    <xf numFmtId="0" fontId="28" fillId="0" borderId="0" xfId="5" applyFont="1"/>
    <xf numFmtId="0" fontId="30" fillId="0" borderId="0" xfId="5" applyFont="1"/>
    <xf numFmtId="0" fontId="31" fillId="0" borderId="0" xfId="5" applyFont="1"/>
    <xf numFmtId="0" fontId="32" fillId="0" borderId="0" xfId="4" applyFont="1" applyAlignment="1">
      <alignment horizontal="center"/>
    </xf>
    <xf numFmtId="0" fontId="7" fillId="0" borderId="0" xfId="6" applyFont="1" applyBorder="1" applyAlignment="1" applyProtection="1">
      <alignment horizontal="left"/>
      <protection locked="0"/>
    </xf>
    <xf numFmtId="0" fontId="34" fillId="0" borderId="0" xfId="5" applyFont="1" applyAlignment="1">
      <alignment vertical="center"/>
    </xf>
    <xf numFmtId="0" fontId="35" fillId="0" borderId="0" xfId="4" applyFont="1" applyAlignment="1">
      <alignment horizontal="right"/>
    </xf>
    <xf numFmtId="0" fontId="32" fillId="0" borderId="0" xfId="4" applyFont="1"/>
    <xf numFmtId="0" fontId="36" fillId="0" borderId="0" xfId="4" applyFont="1"/>
    <xf numFmtId="0" fontId="32" fillId="0" borderId="0" xfId="7" applyFont="1" applyAlignment="1">
      <alignment horizontal="center"/>
    </xf>
    <xf numFmtId="0" fontId="32" fillId="0" borderId="0" xfId="7" applyFont="1"/>
    <xf numFmtId="0" fontId="38" fillId="0" borderId="0" xfId="7" applyFont="1"/>
    <xf numFmtId="0" fontId="10" fillId="0" borderId="0" xfId="7" applyFont="1"/>
    <xf numFmtId="0" fontId="36" fillId="0" borderId="0" xfId="5" applyFont="1"/>
    <xf numFmtId="0" fontId="39" fillId="0" borderId="1" xfId="4" applyFont="1" applyBorder="1" applyAlignment="1">
      <alignment horizontal="center"/>
    </xf>
    <xf numFmtId="0" fontId="36" fillId="0" borderId="2" xfId="4" applyFont="1" applyBorder="1"/>
    <xf numFmtId="0" fontId="36" fillId="0" borderId="20" xfId="4" applyFont="1" applyBorder="1"/>
    <xf numFmtId="0" fontId="36" fillId="0" borderId="16" xfId="4" applyFont="1" applyBorder="1"/>
    <xf numFmtId="0" fontId="36" fillId="0" borderId="21" xfId="4" applyFont="1" applyBorder="1"/>
    <xf numFmtId="0" fontId="36" fillId="0" borderId="2" xfId="4" applyFont="1" applyBorder="1" applyAlignment="1">
      <alignment horizontal="right"/>
    </xf>
    <xf numFmtId="0" fontId="36" fillId="0" borderId="3" xfId="4" applyFont="1" applyBorder="1" applyAlignment="1">
      <alignment horizontal="right"/>
    </xf>
    <xf numFmtId="0" fontId="36" fillId="0" borderId="4" xfId="4" applyFont="1" applyBorder="1" applyAlignment="1">
      <alignment horizontal="center"/>
    </xf>
    <xf numFmtId="0" fontId="36" fillId="0" borderId="25" xfId="4" applyFont="1" applyBorder="1" applyAlignment="1">
      <alignment horizontal="left"/>
    </xf>
    <xf numFmtId="0" fontId="36" fillId="0" borderId="25" xfId="4" applyFont="1" applyBorder="1"/>
    <xf numFmtId="0" fontId="36" fillId="0" borderId="25" xfId="5" applyFont="1" applyBorder="1"/>
    <xf numFmtId="0" fontId="36" fillId="0" borderId="6" xfId="5" applyFont="1" applyBorder="1"/>
    <xf numFmtId="0" fontId="36" fillId="0" borderId="7" xfId="4" applyFont="1" applyBorder="1" applyAlignment="1">
      <alignment horizontal="center"/>
    </xf>
    <xf numFmtId="0" fontId="36" fillId="0" borderId="8" xfId="4" applyFont="1" applyBorder="1" applyAlignment="1">
      <alignment horizontal="left"/>
    </xf>
    <xf numFmtId="0" fontId="36" fillId="0" borderId="8" xfId="4" applyFont="1" applyBorder="1"/>
    <xf numFmtId="0" fontId="36" fillId="0" borderId="9" xfId="4" applyFont="1" applyBorder="1"/>
    <xf numFmtId="0" fontId="36" fillId="0" borderId="10" xfId="4" applyFont="1" applyBorder="1"/>
    <xf numFmtId="15" fontId="36" fillId="0" borderId="0" xfId="4" applyNumberFormat="1" applyFont="1" applyAlignment="1">
      <alignment horizontal="left"/>
    </xf>
    <xf numFmtId="0" fontId="36" fillId="0" borderId="0" xfId="4" applyFont="1" applyAlignment="1">
      <alignment horizontal="center"/>
    </xf>
    <xf numFmtId="0" fontId="36" fillId="0" borderId="37" xfId="4" applyFont="1" applyBorder="1" applyAlignment="1">
      <alignment horizontal="center"/>
    </xf>
    <xf numFmtId="0" fontId="36" fillId="0" borderId="33" xfId="4" applyFont="1" applyBorder="1" applyAlignment="1">
      <alignment horizontal="left"/>
    </xf>
    <xf numFmtId="0" fontId="36" fillId="0" borderId="33" xfId="4" applyFont="1" applyBorder="1"/>
    <xf numFmtId="0" fontId="36" fillId="0" borderId="13" xfId="4" applyFont="1" applyBorder="1"/>
    <xf numFmtId="0" fontId="36" fillId="0" borderId="34" xfId="4" applyFont="1" applyBorder="1"/>
    <xf numFmtId="0" fontId="36" fillId="0" borderId="6" xfId="4" applyFont="1" applyBorder="1"/>
    <xf numFmtId="0" fontId="36" fillId="0" borderId="33" xfId="5" applyFont="1" applyBorder="1"/>
    <xf numFmtId="0" fontId="36" fillId="0" borderId="34" xfId="5" applyFont="1" applyBorder="1"/>
    <xf numFmtId="15" fontId="36" fillId="0" borderId="0" xfId="4" applyNumberFormat="1" applyFont="1" applyAlignment="1">
      <alignment horizontal="right"/>
    </xf>
    <xf numFmtId="0" fontId="40" fillId="0" borderId="0" xfId="5" applyFont="1"/>
    <xf numFmtId="0" fontId="35" fillId="0" borderId="0" xfId="5" applyFont="1" applyAlignment="1">
      <alignment horizontal="right"/>
    </xf>
    <xf numFmtId="0" fontId="41" fillId="0" borderId="0" xfId="5" applyFont="1"/>
    <xf numFmtId="0" fontId="41" fillId="0" borderId="8" xfId="5" applyFont="1" applyBorder="1" applyAlignment="1">
      <alignment horizontal="left"/>
    </xf>
    <xf numFmtId="0" fontId="41" fillId="0" borderId="8" xfId="5" applyFont="1" applyBorder="1"/>
    <xf numFmtId="0" fontId="41" fillId="0" borderId="10" xfId="5" applyFont="1" applyBorder="1"/>
    <xf numFmtId="0" fontId="41" fillId="0" borderId="7" xfId="5" applyFont="1" applyBorder="1" applyAlignment="1">
      <alignment horizontal="center"/>
    </xf>
    <xf numFmtId="0" fontId="41" fillId="0" borderId="37" xfId="5" applyFont="1" applyBorder="1" applyAlignment="1">
      <alignment horizontal="center"/>
    </xf>
    <xf numFmtId="0" fontId="41" fillId="0" borderId="33" xfId="5" applyFont="1" applyBorder="1" applyAlignment="1">
      <alignment horizontal="left"/>
    </xf>
    <xf numFmtId="0" fontId="41" fillId="0" borderId="33" xfId="5" applyFont="1" applyBorder="1"/>
    <xf numFmtId="0" fontId="41" fillId="0" borderId="34" xfId="5" applyFont="1" applyBorder="1"/>
    <xf numFmtId="0" fontId="38" fillId="0" borderId="0" xfId="4" applyFont="1"/>
    <xf numFmtId="0" fontId="10" fillId="0" borderId="0" xfId="4" applyFont="1"/>
    <xf numFmtId="0" fontId="36" fillId="0" borderId="8" xfId="5" applyFont="1" applyBorder="1"/>
    <xf numFmtId="0" fontId="36" fillId="0" borderId="10" xfId="5" applyFont="1" applyBorder="1"/>
    <xf numFmtId="0" fontId="41" fillId="0" borderId="4" xfId="5" applyFont="1" applyBorder="1" applyAlignment="1">
      <alignment horizontal="center"/>
    </xf>
    <xf numFmtId="0" fontId="41" fillId="0" borderId="25" xfId="5" applyFont="1" applyBorder="1" applyAlignment="1">
      <alignment horizontal="left"/>
    </xf>
    <xf numFmtId="0" fontId="41" fillId="0" borderId="25" xfId="5" applyFont="1" applyBorder="1"/>
    <xf numFmtId="0" fontId="41" fillId="0" borderId="6" xfId="5" applyFont="1" applyBorder="1"/>
    <xf numFmtId="0" fontId="28" fillId="0" borderId="0" xfId="5" applyFont="1" applyAlignment="1">
      <alignment horizontal="center"/>
    </xf>
    <xf numFmtId="0" fontId="42" fillId="0" borderId="0" xfId="5" applyFont="1"/>
    <xf numFmtId="0" fontId="7" fillId="0" borderId="0" xfId="1" applyFont="1" applyBorder="1" applyAlignment="1" applyProtection="1">
      <alignment horizontal="left"/>
      <protection locked="0"/>
    </xf>
    <xf numFmtId="0" fontId="36" fillId="0" borderId="15" xfId="4" applyFont="1" applyBorder="1"/>
    <xf numFmtId="1" fontId="39" fillId="0" borderId="16" xfId="4" applyNumberFormat="1" applyFont="1" applyBorder="1"/>
    <xf numFmtId="0" fontId="36" fillId="0" borderId="16" xfId="4" applyFont="1" applyBorder="1" applyAlignment="1">
      <alignment horizontal="right"/>
    </xf>
    <xf numFmtId="0" fontId="36" fillId="0" borderId="17" xfId="4" applyFont="1" applyBorder="1" applyAlignment="1">
      <alignment horizontal="right"/>
    </xf>
    <xf numFmtId="0" fontId="29" fillId="0" borderId="0" xfId="5" applyAlignment="1">
      <alignment horizontal="center"/>
    </xf>
    <xf numFmtId="0" fontId="36" fillId="0" borderId="38" xfId="4" applyFont="1" applyBorder="1"/>
    <xf numFmtId="0" fontId="36" fillId="0" borderId="39" xfId="4" applyFont="1" applyBorder="1"/>
    <xf numFmtId="0" fontId="36" fillId="0" borderId="40" xfId="4" applyFont="1" applyBorder="1"/>
    <xf numFmtId="0" fontId="36" fillId="0" borderId="19" xfId="4" applyFont="1" applyBorder="1"/>
    <xf numFmtId="0" fontId="36" fillId="0" borderId="41" xfId="4" applyFont="1" applyBorder="1"/>
    <xf numFmtId="0" fontId="36" fillId="0" borderId="35" xfId="4" applyFont="1" applyBorder="1"/>
    <xf numFmtId="0" fontId="36" fillId="0" borderId="36" xfId="4" applyFont="1" applyBorder="1"/>
    <xf numFmtId="0" fontId="36" fillId="0" borderId="42" xfId="4" applyFont="1" applyBorder="1"/>
    <xf numFmtId="0" fontId="36" fillId="0" borderId="31" xfId="4" applyFont="1" applyBorder="1"/>
    <xf numFmtId="0" fontId="36" fillId="0" borderId="32" xfId="4" applyFont="1" applyBorder="1"/>
    <xf numFmtId="0" fontId="39" fillId="0" borderId="0" xfId="5" applyFont="1"/>
    <xf numFmtId="0" fontId="36" fillId="0" borderId="1" xfId="4" applyFont="1" applyBorder="1"/>
    <xf numFmtId="0" fontId="36" fillId="0" borderId="18" xfId="5" applyFont="1" applyBorder="1"/>
    <xf numFmtId="0" fontId="36" fillId="0" borderId="9" xfId="5" applyFont="1" applyBorder="1"/>
    <xf numFmtId="0" fontId="36" fillId="0" borderId="19" xfId="5" applyFont="1" applyBorder="1"/>
    <xf numFmtId="0" fontId="43" fillId="0" borderId="0" xfId="4" applyFont="1"/>
    <xf numFmtId="0" fontId="36" fillId="0" borderId="7" xfId="4" applyFont="1" applyBorder="1"/>
    <xf numFmtId="0" fontId="36" fillId="0" borderId="7" xfId="5" applyFont="1" applyBorder="1"/>
    <xf numFmtId="0" fontId="36" fillId="0" borderId="37" xfId="4" applyFont="1" applyBorder="1"/>
    <xf numFmtId="15" fontId="36" fillId="0" borderId="0" xfId="4" applyNumberFormat="1" applyFont="1" applyAlignment="1">
      <alignment horizontal="center"/>
    </xf>
    <xf numFmtId="0" fontId="34" fillId="0" borderId="0" xfId="4" applyFont="1" applyAlignment="1">
      <alignment vertical="center"/>
    </xf>
    <xf numFmtId="0" fontId="44" fillId="0" borderId="0" xfId="4" applyFont="1"/>
    <xf numFmtId="0" fontId="36" fillId="0" borderId="0" xfId="4" applyFont="1" applyAlignment="1">
      <alignment vertical="center"/>
    </xf>
    <xf numFmtId="0" fontId="36" fillId="0" borderId="18" xfId="4" applyFont="1" applyBorder="1"/>
    <xf numFmtId="165" fontId="36" fillId="0" borderId="0" xfId="4" applyNumberFormat="1" applyFont="1"/>
    <xf numFmtId="0" fontId="39" fillId="0" borderId="0" xfId="4" applyFont="1"/>
    <xf numFmtId="0" fontId="36" fillId="0" borderId="18" xfId="5" applyFont="1" applyBorder="1" applyAlignment="1">
      <alignment horizontal="left"/>
    </xf>
    <xf numFmtId="0" fontId="36" fillId="0" borderId="0" xfId="4" applyFont="1" applyAlignment="1">
      <alignment horizontal="left"/>
    </xf>
    <xf numFmtId="0" fontId="5" fillId="0" borderId="0" xfId="8" applyFont="1"/>
    <xf numFmtId="0" fontId="11" fillId="0" borderId="0" xfId="8" applyFont="1"/>
    <xf numFmtId="0" fontId="4" fillId="0" borderId="0" xfId="8" applyFont="1"/>
    <xf numFmtId="0" fontId="10" fillId="0" borderId="0" xfId="8" applyFont="1"/>
    <xf numFmtId="0" fontId="11" fillId="0" borderId="2" xfId="8" applyFont="1" applyBorder="1"/>
    <xf numFmtId="0" fontId="11" fillId="0" borderId="2" xfId="8" applyFont="1" applyBorder="1" applyAlignment="1">
      <alignment horizontal="right"/>
    </xf>
    <xf numFmtId="0" fontId="11" fillId="0" borderId="3" xfId="8" applyFont="1" applyBorder="1" applyAlignment="1">
      <alignment horizontal="right"/>
    </xf>
    <xf numFmtId="0" fontId="11" fillId="0" borderId="4" xfId="8" applyFont="1" applyBorder="1" applyAlignment="1">
      <alignment horizontal="center"/>
    </xf>
    <xf numFmtId="0" fontId="11" fillId="0" borderId="25" xfId="8" applyFont="1" applyBorder="1"/>
    <xf numFmtId="0" fontId="11" fillId="0" borderId="7" xfId="8" applyFont="1" applyBorder="1" applyAlignment="1">
      <alignment horizontal="center"/>
    </xf>
    <xf numFmtId="0" fontId="11" fillId="0" borderId="8" xfId="8" applyFont="1" applyBorder="1" applyAlignment="1">
      <alignment horizontal="left"/>
    </xf>
    <xf numFmtId="0" fontId="11" fillId="0" borderId="9" xfId="8" applyFont="1" applyBorder="1"/>
    <xf numFmtId="0" fontId="11" fillId="0" borderId="8" xfId="8" applyFont="1" applyBorder="1"/>
    <xf numFmtId="0" fontId="11" fillId="0" borderId="10" xfId="8" applyFont="1" applyBorder="1"/>
    <xf numFmtId="0" fontId="11" fillId="0" borderId="37" xfId="8" applyFont="1" applyBorder="1" applyAlignment="1">
      <alignment horizontal="center"/>
    </xf>
    <xf numFmtId="0" fontId="11" fillId="0" borderId="13" xfId="8" applyFont="1" applyBorder="1"/>
    <xf numFmtId="0" fontId="11" fillId="0" borderId="25" xfId="8" applyFont="1" applyBorder="1" applyAlignment="1">
      <alignment horizontal="left"/>
    </xf>
    <xf numFmtId="0" fontId="11" fillId="0" borderId="6" xfId="8" applyFont="1" applyBorder="1"/>
    <xf numFmtId="0" fontId="11" fillId="0" borderId="33" xfId="8" applyFont="1" applyBorder="1" applyAlignment="1">
      <alignment horizontal="left"/>
    </xf>
    <xf numFmtId="0" fontId="11" fillId="0" borderId="33" xfId="8" applyFont="1" applyBorder="1"/>
    <xf numFmtId="0" fontId="11" fillId="0" borderId="34" xfId="8" applyFont="1" applyBorder="1"/>
    <xf numFmtId="0" fontId="24" fillId="0" borderId="0" xfId="8" applyFont="1"/>
    <xf numFmtId="0" fontId="46" fillId="0" borderId="0" xfId="2" applyFont="1" applyAlignment="1">
      <alignment horizontal="right"/>
    </xf>
    <xf numFmtId="0" fontId="6" fillId="0" borderId="0" xfId="2" applyFont="1"/>
    <xf numFmtId="0" fontId="20" fillId="0" borderId="25" xfId="2" applyFont="1" applyBorder="1"/>
    <xf numFmtId="15" fontId="11" fillId="0" borderId="25" xfId="2" applyNumberFormat="1" applyFont="1" applyBorder="1" applyAlignment="1">
      <alignment horizontal="left"/>
    </xf>
    <xf numFmtId="0" fontId="20" fillId="0" borderId="8" xfId="2" applyFont="1" applyBorder="1"/>
    <xf numFmtId="0" fontId="15" fillId="0" borderId="25" xfId="2" applyFont="1" applyBorder="1" applyAlignment="1">
      <alignment horizontal="left"/>
    </xf>
    <xf numFmtId="0" fontId="11" fillId="0" borderId="38" xfId="2" applyFont="1" applyBorder="1"/>
    <xf numFmtId="0" fontId="11" fillId="0" borderId="39" xfId="2" applyFont="1" applyBorder="1"/>
    <xf numFmtId="0" fontId="11" fillId="0" borderId="40" xfId="2" applyFont="1" applyBorder="1"/>
    <xf numFmtId="0" fontId="11" fillId="0" borderId="41" xfId="2" applyFont="1" applyBorder="1"/>
    <xf numFmtId="0" fontId="11" fillId="0" borderId="42" xfId="2" applyFont="1" applyBorder="1"/>
    <xf numFmtId="0" fontId="20" fillId="0" borderId="9" xfId="2" applyFont="1" applyBorder="1"/>
    <xf numFmtId="0" fontId="15" fillId="0" borderId="38" xfId="2" applyFont="1" applyBorder="1"/>
    <xf numFmtId="0" fontId="13" fillId="0" borderId="37" xfId="0" applyFont="1" applyBorder="1"/>
    <xf numFmtId="0" fontId="48" fillId="0" borderId="43" xfId="9" applyFont="1" applyBorder="1" applyAlignment="1" applyProtection="1">
      <alignment horizontal="center"/>
    </xf>
    <xf numFmtId="0" fontId="48" fillId="0" borderId="44" xfId="9" applyFont="1" applyBorder="1" applyAlignment="1" applyProtection="1"/>
    <xf numFmtId="1" fontId="48" fillId="0" borderId="44" xfId="9" applyNumberFormat="1" applyFont="1" applyBorder="1" applyAlignment="1" applyProtection="1"/>
    <xf numFmtId="0" fontId="48" fillId="0" borderId="0" xfId="10" applyFont="1"/>
    <xf numFmtId="0" fontId="50" fillId="0" borderId="0" xfId="10" applyFont="1"/>
    <xf numFmtId="0" fontId="51" fillId="0" borderId="0" xfId="10" applyFont="1"/>
    <xf numFmtId="0" fontId="52" fillId="0" borderId="45" xfId="9" applyFont="1" applyBorder="1" applyAlignment="1" applyProtection="1">
      <alignment horizontal="center"/>
    </xf>
    <xf numFmtId="1" fontId="54" fillId="0" borderId="0" xfId="11" applyNumberFormat="1" applyFont="1" applyBorder="1" applyAlignment="1" applyProtection="1">
      <alignment horizontal="left"/>
      <protection locked="0"/>
    </xf>
    <xf numFmtId="0" fontId="55" fillId="0" borderId="0" xfId="10" applyFont="1" applyAlignment="1">
      <alignment vertical="center"/>
    </xf>
    <xf numFmtId="0" fontId="52" fillId="0" borderId="0" xfId="9" applyFont="1" applyBorder="1" applyAlignment="1" applyProtection="1"/>
    <xf numFmtId="1" fontId="52" fillId="0" borderId="0" xfId="9" applyNumberFormat="1" applyFont="1" applyBorder="1" applyAlignment="1" applyProtection="1"/>
    <xf numFmtId="0" fontId="52" fillId="0" borderId="0" xfId="9" applyFont="1" applyBorder="1" applyAlignment="1" applyProtection="1">
      <alignment horizontal="center"/>
    </xf>
    <xf numFmtId="0" fontId="56" fillId="0" borderId="0" xfId="9" applyFont="1" applyBorder="1" applyAlignment="1" applyProtection="1">
      <alignment horizontal="right"/>
    </xf>
    <xf numFmtId="0" fontId="52" fillId="0" borderId="0" xfId="10" applyFont="1"/>
    <xf numFmtId="0" fontId="57" fillId="0" borderId="45" xfId="9" applyFont="1" applyBorder="1" applyAlignment="1" applyProtection="1">
      <alignment horizontal="center"/>
    </xf>
    <xf numFmtId="0" fontId="57" fillId="0" borderId="0" xfId="9" applyFont="1" applyBorder="1" applyAlignment="1" applyProtection="1"/>
    <xf numFmtId="1" fontId="58" fillId="0" borderId="0" xfId="9" applyNumberFormat="1" applyFont="1" applyBorder="1" applyAlignment="1" applyProtection="1"/>
    <xf numFmtId="0" fontId="58" fillId="0" borderId="0" xfId="9" applyFont="1" applyBorder="1" applyAlignment="1" applyProtection="1"/>
    <xf numFmtId="0" fontId="59" fillId="0" borderId="0" xfId="9" applyFont="1" applyBorder="1" applyAlignment="1" applyProtection="1"/>
    <xf numFmtId="0" fontId="57" fillId="0" borderId="0" xfId="12" applyFont="1"/>
    <xf numFmtId="0" fontId="61" fillId="0" borderId="1" xfId="12" applyFont="1" applyBorder="1" applyAlignment="1">
      <alignment horizontal="center"/>
    </xf>
    <xf numFmtId="0" fontId="52" fillId="0" borderId="2" xfId="9" applyFont="1" applyBorder="1" applyAlignment="1" applyProtection="1"/>
    <xf numFmtId="0" fontId="52" fillId="0" borderId="2" xfId="9" applyFont="1" applyBorder="1" applyAlignment="1" applyProtection="1">
      <alignment horizontal="right"/>
    </xf>
    <xf numFmtId="0" fontId="52" fillId="0" borderId="3" xfId="9" applyFont="1" applyBorder="1" applyAlignment="1" applyProtection="1">
      <alignment horizontal="right"/>
    </xf>
    <xf numFmtId="0" fontId="52" fillId="0" borderId="4" xfId="9" applyFont="1" applyBorder="1" applyAlignment="1" applyProtection="1">
      <alignment horizontal="center"/>
    </xf>
    <xf numFmtId="0" fontId="52" fillId="0" borderId="25" xfId="10" applyFont="1" applyBorder="1" applyAlignment="1">
      <alignment horizontal="left"/>
    </xf>
    <xf numFmtId="0" fontId="52" fillId="0" borderId="25" xfId="10" applyFont="1" applyBorder="1"/>
    <xf numFmtId="0" fontId="52" fillId="0" borderId="25" xfId="9" applyFont="1" applyBorder="1" applyAlignment="1" applyProtection="1"/>
    <xf numFmtId="0" fontId="36" fillId="0" borderId="25" xfId="10" applyFont="1" applyBorder="1"/>
    <xf numFmtId="0" fontId="36" fillId="0" borderId="6" xfId="10" applyFont="1" applyBorder="1"/>
    <xf numFmtId="0" fontId="52" fillId="0" borderId="0" xfId="12" applyFont="1"/>
    <xf numFmtId="0" fontId="52" fillId="0" borderId="25" xfId="9" applyFont="1" applyBorder="1" applyAlignment="1" applyProtection="1">
      <alignment horizontal="left"/>
    </xf>
    <xf numFmtId="0" fontId="36" fillId="0" borderId="25" xfId="9" applyFont="1" applyBorder="1" applyAlignment="1" applyProtection="1"/>
    <xf numFmtId="0" fontId="52" fillId="0" borderId="7" xfId="9" applyFont="1" applyBorder="1" applyAlignment="1" applyProtection="1">
      <alignment horizontal="center"/>
    </xf>
    <xf numFmtId="0" fontId="52" fillId="0" borderId="8" xfId="9" applyFont="1" applyBorder="1" applyAlignment="1" applyProtection="1">
      <alignment horizontal="left"/>
    </xf>
    <xf numFmtId="0" fontId="52" fillId="0" borderId="8" xfId="9" applyFont="1" applyBorder="1" applyAlignment="1" applyProtection="1"/>
    <xf numFmtId="0" fontId="52" fillId="0" borderId="9" xfId="9" applyFont="1" applyBorder="1" applyAlignment="1" applyProtection="1"/>
    <xf numFmtId="0" fontId="36" fillId="0" borderId="8" xfId="10" applyFont="1" applyBorder="1"/>
    <xf numFmtId="0" fontId="36" fillId="0" borderId="10" xfId="10" applyFont="1" applyBorder="1"/>
    <xf numFmtId="0" fontId="36" fillId="0" borderId="8" xfId="9" applyFont="1" applyBorder="1" applyAlignment="1" applyProtection="1"/>
    <xf numFmtId="0" fontId="52" fillId="0" borderId="8" xfId="12" applyFont="1" applyBorder="1" applyAlignment="1">
      <alignment horizontal="left"/>
    </xf>
    <xf numFmtId="0" fontId="52" fillId="0" borderId="8" xfId="12" applyFont="1" applyBorder="1"/>
    <xf numFmtId="0" fontId="36" fillId="0" borderId="10" xfId="9" applyFont="1" applyBorder="1" applyAlignment="1" applyProtection="1"/>
    <xf numFmtId="0" fontId="52" fillId="0" borderId="8" xfId="10" applyFont="1" applyBorder="1" applyAlignment="1">
      <alignment horizontal="left"/>
    </xf>
    <xf numFmtId="0" fontId="52" fillId="0" borderId="8" xfId="10" applyFont="1" applyBorder="1"/>
    <xf numFmtId="15" fontId="52" fillId="0" borderId="8" xfId="12" applyNumberFormat="1" applyFont="1" applyBorder="1" applyAlignment="1">
      <alignment horizontal="left"/>
    </xf>
    <xf numFmtId="0" fontId="52" fillId="0" borderId="37" xfId="9" applyFont="1" applyBorder="1" applyAlignment="1" applyProtection="1">
      <alignment horizontal="center"/>
    </xf>
    <xf numFmtId="0" fontId="52" fillId="0" borderId="33" xfId="10" applyFont="1" applyBorder="1" applyAlignment="1">
      <alignment horizontal="left"/>
    </xf>
    <xf numFmtId="0" fontId="52" fillId="0" borderId="33" xfId="10" applyFont="1" applyBorder="1"/>
    <xf numFmtId="0" fontId="52" fillId="0" borderId="13" xfId="9" applyFont="1" applyBorder="1" applyAlignment="1" applyProtection="1"/>
    <xf numFmtId="0" fontId="36" fillId="0" borderId="33" xfId="10" applyFont="1" applyBorder="1"/>
    <xf numFmtId="0" fontId="36" fillId="0" borderId="34" xfId="10" applyFont="1" applyBorder="1"/>
    <xf numFmtId="0" fontId="52" fillId="0" borderId="7" xfId="10" applyFont="1" applyBorder="1" applyAlignment="1">
      <alignment horizontal="center"/>
    </xf>
    <xf numFmtId="0" fontId="62" fillId="0" borderId="8" xfId="10" applyFont="1" applyBorder="1" applyAlignment="1">
      <alignment horizontal="left"/>
    </xf>
    <xf numFmtId="0" fontId="52" fillId="0" borderId="37" xfId="10" applyFont="1" applyBorder="1" applyAlignment="1">
      <alignment horizontal="center"/>
    </xf>
    <xf numFmtId="0" fontId="52" fillId="0" borderId="4" xfId="10" applyFont="1" applyBorder="1" applyAlignment="1">
      <alignment horizontal="center"/>
    </xf>
    <xf numFmtId="0" fontId="52" fillId="0" borderId="33" xfId="9" applyFont="1" applyBorder="1" applyAlignment="1" applyProtection="1">
      <alignment horizontal="left"/>
    </xf>
    <xf numFmtId="0" fontId="52" fillId="0" borderId="33" xfId="9" applyFont="1" applyBorder="1" applyAlignment="1" applyProtection="1"/>
    <xf numFmtId="15" fontId="52" fillId="0" borderId="0" xfId="12" applyNumberFormat="1" applyFont="1" applyAlignment="1">
      <alignment horizontal="right"/>
    </xf>
    <xf numFmtId="0" fontId="5" fillId="0" borderId="46" xfId="13" applyFont="1" applyFill="1" applyBorder="1" applyAlignment="1">
      <alignment horizontal="center"/>
    </xf>
    <xf numFmtId="0" fontId="5" fillId="0" borderId="47" xfId="13" applyNumberFormat="1" applyFont="1" applyFill="1" applyBorder="1" applyAlignment="1"/>
    <xf numFmtId="1" fontId="5" fillId="0" borderId="47" xfId="13" applyNumberFormat="1" applyFont="1" applyFill="1" applyBorder="1" applyAlignment="1"/>
    <xf numFmtId="0" fontId="64" fillId="0" borderId="0" xfId="0" applyFont="1"/>
    <xf numFmtId="0" fontId="11" fillId="0" borderId="48" xfId="13" applyFont="1" applyFill="1" applyBorder="1" applyAlignment="1">
      <alignment horizontal="center"/>
    </xf>
    <xf numFmtId="0" fontId="4" fillId="0" borderId="48" xfId="13" applyFont="1" applyFill="1" applyBorder="1" applyAlignment="1">
      <alignment horizontal="center"/>
    </xf>
    <xf numFmtId="0" fontId="4" fillId="0" borderId="0" xfId="13" applyNumberFormat="1" applyFont="1" applyFill="1" applyBorder="1" applyAlignment="1"/>
    <xf numFmtId="1" fontId="10" fillId="0" borderId="0" xfId="13" applyNumberFormat="1" applyFont="1" applyFill="1" applyBorder="1" applyAlignment="1"/>
    <xf numFmtId="0" fontId="10" fillId="0" borderId="0" xfId="13" applyFont="1" applyFill="1" applyBorder="1" applyAlignment="1"/>
    <xf numFmtId="0" fontId="4" fillId="0" borderId="0" xfId="13" applyFont="1" applyFill="1" applyBorder="1" applyAlignment="1"/>
    <xf numFmtId="0" fontId="11" fillId="0" borderId="2" xfId="13" applyNumberFormat="1" applyFont="1" applyFill="1" applyBorder="1" applyAlignment="1"/>
    <xf numFmtId="0" fontId="11" fillId="0" borderId="2" xfId="13" applyNumberFormat="1" applyFont="1" applyFill="1" applyBorder="1" applyAlignment="1">
      <alignment horizontal="right"/>
    </xf>
    <xf numFmtId="0" fontId="11" fillId="0" borderId="3" xfId="13" applyNumberFormat="1" applyFont="1" applyFill="1" applyBorder="1" applyAlignment="1">
      <alignment horizontal="right"/>
    </xf>
    <xf numFmtId="0" fontId="11" fillId="0" borderId="4" xfId="13" applyNumberFormat="1" applyFont="1" applyFill="1" applyBorder="1" applyAlignment="1">
      <alignment horizontal="center"/>
    </xf>
    <xf numFmtId="0" fontId="11" fillId="0" borderId="5" xfId="13" applyNumberFormat="1" applyFont="1" applyFill="1" applyBorder="1" applyAlignment="1"/>
    <xf numFmtId="0" fontId="11" fillId="0" borderId="9" xfId="13" applyNumberFormat="1" applyFont="1" applyFill="1" applyBorder="1" applyAlignment="1"/>
    <xf numFmtId="0" fontId="11" fillId="0" borderId="7" xfId="13" applyNumberFormat="1" applyFont="1" applyFill="1" applyBorder="1" applyAlignment="1">
      <alignment horizontal="center"/>
    </xf>
    <xf numFmtId="0" fontId="11" fillId="0" borderId="8" xfId="13" applyNumberFormat="1" applyFont="1" applyFill="1" applyBorder="1" applyAlignment="1">
      <alignment horizontal="left"/>
    </xf>
    <xf numFmtId="0" fontId="11" fillId="0" borderId="37" xfId="13" applyNumberFormat="1" applyFont="1" applyFill="1" applyBorder="1" applyAlignment="1">
      <alignment horizontal="center"/>
    </xf>
    <xf numFmtId="0" fontId="11" fillId="0" borderId="13" xfId="13" applyNumberFormat="1" applyFont="1" applyFill="1" applyBorder="1" applyAlignment="1"/>
    <xf numFmtId="0" fontId="11" fillId="0" borderId="33" xfId="13" applyNumberFormat="1" applyFont="1" applyFill="1" applyBorder="1" applyAlignment="1">
      <alignment horizontal="left"/>
    </xf>
    <xf numFmtId="0" fontId="11" fillId="0" borderId="5" xfId="13" applyNumberFormat="1" applyFont="1" applyFill="1" applyBorder="1" applyAlignment="1">
      <alignment horizontal="left"/>
    </xf>
    <xf numFmtId="0" fontId="54" fillId="0" borderId="0" xfId="11" applyFont="1" applyBorder="1" applyAlignment="1" applyProtection="1">
      <alignment horizontal="left"/>
      <protection locked="0"/>
    </xf>
    <xf numFmtId="0" fontId="56" fillId="0" borderId="0" xfId="10" applyFont="1" applyAlignment="1">
      <alignment horizontal="right"/>
    </xf>
    <xf numFmtId="0" fontId="65" fillId="0" borderId="0" xfId="10" applyFont="1"/>
    <xf numFmtId="0" fontId="11" fillId="0" borderId="8" xfId="13" applyNumberFormat="1" applyFont="1" applyFill="1" applyBorder="1" applyAlignment="1"/>
    <xf numFmtId="0" fontId="11" fillId="0" borderId="33" xfId="13" applyNumberFormat="1" applyFont="1" applyFill="1" applyBorder="1" applyAlignment="1"/>
    <xf numFmtId="0" fontId="48" fillId="0" borderId="43" xfId="9" applyFont="1" applyBorder="1" applyAlignment="1" applyProtection="1"/>
    <xf numFmtId="0" fontId="48" fillId="0" borderId="0" xfId="9" applyFont="1" applyBorder="1" applyAlignment="1" applyProtection="1"/>
    <xf numFmtId="0" fontId="48" fillId="0" borderId="0" xfId="10" applyFont="1" applyAlignment="1">
      <alignment horizontal="center"/>
    </xf>
    <xf numFmtId="0" fontId="66" fillId="0" borderId="0" xfId="10" applyFont="1"/>
    <xf numFmtId="0" fontId="48" fillId="0" borderId="0" xfId="12" applyFont="1"/>
    <xf numFmtId="0" fontId="52" fillId="0" borderId="0" xfId="12" applyFont="1" applyAlignment="1">
      <alignment horizontal="center"/>
    </xf>
    <xf numFmtId="0" fontId="56" fillId="0" borderId="0" xfId="12" applyFont="1" applyAlignment="1">
      <alignment horizontal="right"/>
    </xf>
    <xf numFmtId="0" fontId="57" fillId="0" borderId="0" xfId="12" applyFont="1" applyAlignment="1">
      <alignment horizontal="center"/>
    </xf>
    <xf numFmtId="0" fontId="52" fillId="0" borderId="15" xfId="12" applyFont="1" applyBorder="1"/>
    <xf numFmtId="0" fontId="52" fillId="0" borderId="16" xfId="12" applyFont="1" applyBorder="1"/>
    <xf numFmtId="1" fontId="61" fillId="0" borderId="16" xfId="12" applyNumberFormat="1" applyFont="1" applyBorder="1"/>
    <xf numFmtId="0" fontId="52" fillId="0" borderId="16" xfId="12" applyFont="1" applyBorder="1" applyAlignment="1">
      <alignment horizontal="right"/>
    </xf>
    <xf numFmtId="0" fontId="52" fillId="0" borderId="17" xfId="12" applyFont="1" applyBorder="1" applyAlignment="1">
      <alignment horizontal="right"/>
    </xf>
    <xf numFmtId="0" fontId="49" fillId="0" borderId="0" xfId="10" applyAlignment="1">
      <alignment horizontal="center"/>
    </xf>
    <xf numFmtId="0" fontId="52" fillId="0" borderId="38" xfId="12" applyFont="1" applyBorder="1"/>
    <xf numFmtId="0" fontId="52" fillId="0" borderId="39" xfId="12" applyFont="1" applyBorder="1"/>
    <xf numFmtId="0" fontId="52" fillId="0" borderId="40" xfId="12" applyFont="1" applyBorder="1"/>
    <xf numFmtId="0" fontId="52" fillId="0" borderId="9" xfId="12" applyFont="1" applyBorder="1"/>
    <xf numFmtId="0" fontId="52" fillId="0" borderId="19" xfId="12" applyFont="1" applyBorder="1"/>
    <xf numFmtId="0" fontId="52" fillId="0" borderId="41" xfId="12" applyFont="1" applyBorder="1"/>
    <xf numFmtId="0" fontId="52" fillId="0" borderId="35" xfId="12" applyFont="1" applyBorder="1"/>
    <xf numFmtId="0" fontId="52" fillId="0" borderId="36" xfId="12" applyFont="1" applyBorder="1"/>
    <xf numFmtId="0" fontId="52" fillId="0" borderId="10" xfId="12" applyFont="1" applyBorder="1"/>
    <xf numFmtId="0" fontId="52" fillId="0" borderId="42" xfId="12" applyFont="1" applyBorder="1"/>
    <xf numFmtId="0" fontId="52" fillId="0" borderId="31" xfId="12" applyFont="1" applyBorder="1"/>
    <xf numFmtId="0" fontId="52" fillId="0" borderId="32" xfId="12" applyFont="1" applyBorder="1"/>
    <xf numFmtId="0" fontId="52" fillId="0" borderId="33" xfId="12" applyFont="1" applyBorder="1"/>
    <xf numFmtId="0" fontId="52" fillId="0" borderId="34" xfId="12" applyFont="1" applyBorder="1"/>
    <xf numFmtId="165" fontId="52" fillId="0" borderId="0" xfId="12" applyNumberFormat="1" applyFont="1"/>
    <xf numFmtId="0" fontId="52" fillId="0" borderId="1" xfId="12" applyFont="1" applyBorder="1"/>
    <xf numFmtId="0" fontId="52" fillId="0" borderId="2" xfId="12" applyFont="1" applyBorder="1" applyAlignment="1">
      <alignment horizontal="right"/>
    </xf>
    <xf numFmtId="0" fontId="52" fillId="0" borderId="3" xfId="12" applyFont="1" applyBorder="1" applyAlignment="1">
      <alignment horizontal="right"/>
    </xf>
    <xf numFmtId="0" fontId="36" fillId="0" borderId="9" xfId="10" applyFont="1" applyBorder="1"/>
    <xf numFmtId="0" fontId="36" fillId="0" borderId="19" xfId="10" applyFont="1" applyBorder="1"/>
    <xf numFmtId="0" fontId="41" fillId="0" borderId="0" xfId="12" applyFont="1"/>
    <xf numFmtId="0" fontId="36" fillId="0" borderId="7" xfId="10" applyFont="1" applyBorder="1" applyAlignment="1">
      <alignment horizontal="left"/>
    </xf>
    <xf numFmtId="0" fontId="58" fillId="0" borderId="0" xfId="12" applyFont="1"/>
    <xf numFmtId="0" fontId="52" fillId="6" borderId="0" xfId="12" applyFont="1" applyFill="1"/>
    <xf numFmtId="0" fontId="52" fillId="6" borderId="0" xfId="12" applyFont="1" applyFill="1" applyAlignment="1">
      <alignment horizontal="center"/>
    </xf>
    <xf numFmtId="0" fontId="62" fillId="0" borderId="38" xfId="12" applyFont="1" applyBorder="1"/>
    <xf numFmtId="0" fontId="52" fillId="0" borderId="18" xfId="10" applyFont="1" applyBorder="1"/>
    <xf numFmtId="0" fontId="52" fillId="0" borderId="9" xfId="10" applyFont="1" applyBorder="1"/>
    <xf numFmtId="0" fontId="52" fillId="0" borderId="19" xfId="10" applyFont="1" applyBorder="1"/>
    <xf numFmtId="0" fontId="43" fillId="0" borderId="0" xfId="12" applyFont="1"/>
    <xf numFmtId="0" fontId="52" fillId="0" borderId="7" xfId="10" applyFont="1" applyBorder="1"/>
    <xf numFmtId="0" fontId="52" fillId="0" borderId="10" xfId="10" applyFont="1" applyBorder="1"/>
    <xf numFmtId="0" fontId="52" fillId="0" borderId="37" xfId="10" applyFont="1" applyBorder="1"/>
    <xf numFmtId="0" fontId="52" fillId="0" borderId="34" xfId="10" applyFont="1" applyBorder="1"/>
    <xf numFmtId="15" fontId="52" fillId="0" borderId="0" xfId="12" applyNumberFormat="1" applyFont="1" applyAlignment="1">
      <alignment horizontal="center"/>
    </xf>
    <xf numFmtId="0" fontId="5" fillId="0" borderId="49" xfId="13" applyNumberFormat="1" applyFont="1" applyFill="1" applyBorder="1" applyAlignment="1"/>
    <xf numFmtId="0" fontId="5" fillId="0" borderId="0" xfId="13" applyNumberFormat="1" applyFont="1" applyFill="1" applyBorder="1" applyAlignment="1"/>
    <xf numFmtId="0" fontId="12" fillId="0" borderId="0" xfId="0" applyFont="1"/>
    <xf numFmtId="0" fontId="5" fillId="0" borderId="0" xfId="8" applyFont="1" applyAlignment="1">
      <alignment horizontal="center"/>
    </xf>
    <xf numFmtId="0" fontId="6" fillId="0" borderId="0" xfId="8" applyFont="1" applyAlignment="1">
      <alignment horizontal="center"/>
    </xf>
    <xf numFmtId="0" fontId="11" fillId="0" borderId="0" xfId="8" applyFont="1" applyAlignment="1">
      <alignment horizontal="center"/>
    </xf>
    <xf numFmtId="0" fontId="8" fillId="0" borderId="0" xfId="8" applyFont="1" applyAlignment="1">
      <alignment vertical="center"/>
    </xf>
    <xf numFmtId="0" fontId="9" fillId="0" borderId="0" xfId="8" applyFont="1" applyAlignment="1">
      <alignment horizontal="right"/>
    </xf>
    <xf numFmtId="0" fontId="4" fillId="0" borderId="0" xfId="8" applyFont="1" applyAlignment="1">
      <alignment horizontal="center"/>
    </xf>
    <xf numFmtId="0" fontId="11" fillId="0" borderId="5" xfId="8" applyFont="1" applyBorder="1" applyAlignment="1">
      <alignment horizontal="left"/>
    </xf>
    <xf numFmtId="0" fontId="11" fillId="0" borderId="5" xfId="8" applyFont="1" applyBorder="1"/>
    <xf numFmtId="0" fontId="46" fillId="0" borderId="0" xfId="8" applyFont="1" applyAlignment="1">
      <alignment horizontal="right"/>
    </xf>
    <xf numFmtId="167" fontId="13" fillId="0" borderId="9" xfId="0" applyNumberFormat="1" applyFont="1" applyBorder="1"/>
    <xf numFmtId="167" fontId="13" fillId="0" borderId="8" xfId="0" applyNumberFormat="1" applyFont="1" applyBorder="1"/>
    <xf numFmtId="167" fontId="11" fillId="0" borderId="8" xfId="2" applyNumberFormat="1" applyFont="1" applyBorder="1" applyAlignment="1">
      <alignment horizontal="right"/>
    </xf>
    <xf numFmtId="167" fontId="11" fillId="0" borderId="8" xfId="0" applyNumberFormat="1" applyFont="1" applyBorder="1" applyAlignment="1">
      <alignment horizontal="right"/>
    </xf>
    <xf numFmtId="167" fontId="13" fillId="0" borderId="33" xfId="0" applyNumberFormat="1" applyFont="1" applyBorder="1"/>
    <xf numFmtId="167" fontId="11" fillId="0" borderId="33" xfId="2" applyNumberFormat="1" applyFont="1" applyBorder="1" applyAlignment="1">
      <alignment horizontal="right"/>
    </xf>
    <xf numFmtId="167" fontId="13" fillId="4" borderId="8" xfId="0" applyNumberFormat="1" applyFont="1" applyFill="1" applyBorder="1"/>
    <xf numFmtId="167" fontId="13" fillId="0" borderId="8" xfId="0" applyNumberFormat="1" applyFont="1" applyBorder="1" applyAlignment="1">
      <alignment horizontal="right"/>
    </xf>
    <xf numFmtId="167" fontId="13" fillId="0" borderId="33" xfId="0" applyNumberFormat="1" applyFont="1" applyBorder="1" applyAlignment="1">
      <alignment horizontal="right"/>
    </xf>
    <xf numFmtId="167" fontId="11" fillId="0" borderId="17" xfId="2" applyNumberFormat="1" applyFont="1" applyBorder="1" applyAlignment="1">
      <alignment horizontal="right"/>
    </xf>
    <xf numFmtId="0" fontId="11" fillId="0" borderId="50" xfId="2" applyFont="1" applyBorder="1"/>
    <xf numFmtId="167" fontId="13" fillId="0" borderId="5" xfId="0" applyNumberFormat="1" applyFont="1" applyBorder="1"/>
    <xf numFmtId="167" fontId="11" fillId="0" borderId="6" xfId="2" applyNumberFormat="1" applyFont="1" applyBorder="1"/>
    <xf numFmtId="167" fontId="11" fillId="0" borderId="19" xfId="2" applyNumberFormat="1" applyFont="1" applyBorder="1"/>
    <xf numFmtId="167" fontId="11" fillId="0" borderId="51" xfId="2" applyNumberFormat="1" applyFont="1" applyBorder="1"/>
    <xf numFmtId="165" fontId="12" fillId="0" borderId="0" xfId="2" applyNumberFormat="1" applyFont="1"/>
    <xf numFmtId="167" fontId="13" fillId="4" borderId="9" xfId="0" applyNumberFormat="1" applyFont="1" applyFill="1" applyBorder="1"/>
    <xf numFmtId="165" fontId="11" fillId="0" borderId="7" xfId="2" applyNumberFormat="1" applyFont="1" applyBorder="1"/>
    <xf numFmtId="0" fontId="11" fillId="0" borderId="7" xfId="0" applyFont="1" applyBorder="1" applyAlignment="1">
      <alignment horizontal="left"/>
    </xf>
    <xf numFmtId="165" fontId="11" fillId="0" borderId="0" xfId="2" applyNumberFormat="1" applyFont="1" applyAlignment="1">
      <alignment horizontal="center"/>
    </xf>
    <xf numFmtId="0" fontId="15" fillId="0" borderId="8" xfId="0" applyFont="1" applyBorder="1" applyAlignment="1">
      <alignment horizontal="left"/>
    </xf>
    <xf numFmtId="165" fontId="11" fillId="0" borderId="18" xfId="2" applyNumberFormat="1" applyFont="1" applyBorder="1"/>
    <xf numFmtId="167" fontId="11" fillId="0" borderId="0" xfId="2" applyNumberFormat="1" applyFont="1"/>
    <xf numFmtId="167" fontId="11" fillId="0" borderId="0" xfId="0" applyNumberFormat="1" applyFont="1"/>
    <xf numFmtId="0" fontId="11" fillId="0" borderId="0" xfId="2" applyFont="1" applyAlignment="1">
      <alignment horizontal="right"/>
    </xf>
    <xf numFmtId="167" fontId="11" fillId="0" borderId="10" xfId="2" applyNumberFormat="1" applyFont="1" applyBorder="1"/>
    <xf numFmtId="167" fontId="11" fillId="0" borderId="34" xfId="2" applyNumberFormat="1" applyFont="1" applyBorder="1"/>
    <xf numFmtId="0" fontId="15" fillId="0" borderId="41" xfId="2" applyFont="1" applyBorder="1"/>
    <xf numFmtId="0" fontId="15" fillId="0" borderId="42" xfId="2" applyFont="1" applyBorder="1"/>
    <xf numFmtId="167" fontId="67" fillId="0" borderId="8" xfId="0" applyNumberFormat="1" applyFont="1" applyBorder="1"/>
    <xf numFmtId="167" fontId="11" fillId="0" borderId="5" xfId="2" applyNumberFormat="1" applyFont="1" applyBorder="1" applyAlignment="1">
      <alignment horizontal="right"/>
    </xf>
    <xf numFmtId="0" fontId="11" fillId="0" borderId="52" xfId="2" applyFont="1" applyBorder="1" applyAlignment="1">
      <alignment horizontal="center"/>
    </xf>
    <xf numFmtId="0" fontId="11" fillId="0" borderId="53" xfId="2" applyFont="1" applyBorder="1" applyAlignment="1">
      <alignment horizontal="left"/>
    </xf>
    <xf numFmtId="167" fontId="13" fillId="0" borderId="53" xfId="0" applyNumberFormat="1" applyFont="1" applyBorder="1"/>
    <xf numFmtId="167" fontId="11" fillId="0" borderId="53" xfId="2" applyNumberFormat="1" applyFont="1" applyBorder="1" applyAlignment="1">
      <alignment horizontal="right"/>
    </xf>
    <xf numFmtId="0" fontId="11" fillId="0" borderId="54" xfId="2" applyFont="1" applyBorder="1"/>
    <xf numFmtId="0" fontId="13" fillId="0" borderId="53" xfId="0" applyFont="1" applyBorder="1" applyAlignment="1">
      <alignment horizontal="left"/>
    </xf>
    <xf numFmtId="0" fontId="13" fillId="0" borderId="52" xfId="0" applyFont="1" applyBorder="1" applyAlignment="1">
      <alignment horizontal="center"/>
    </xf>
    <xf numFmtId="0" fontId="11" fillId="0" borderId="55" xfId="2" applyFont="1" applyBorder="1" applyAlignment="1">
      <alignment horizontal="center"/>
    </xf>
    <xf numFmtId="167" fontId="11" fillId="0" borderId="56" xfId="2" applyNumberFormat="1" applyFont="1" applyBorder="1" applyAlignment="1">
      <alignment horizontal="right"/>
    </xf>
    <xf numFmtId="0" fontId="11" fillId="0" borderId="56" xfId="2" applyFont="1" applyBorder="1"/>
    <xf numFmtId="0" fontId="13" fillId="0" borderId="57" xfId="0" applyFont="1" applyBorder="1" applyAlignment="1">
      <alignment horizontal="center"/>
    </xf>
    <xf numFmtId="0" fontId="13" fillId="0" borderId="58" xfId="0" applyFont="1" applyBorder="1" applyAlignment="1">
      <alignment horizontal="left"/>
    </xf>
    <xf numFmtId="167" fontId="13" fillId="0" borderId="58" xfId="0" applyNumberFormat="1" applyFont="1" applyBorder="1" applyAlignment="1">
      <alignment horizontal="right"/>
    </xf>
    <xf numFmtId="167" fontId="11" fillId="0" borderId="58" xfId="2" applyNumberFormat="1" applyFont="1" applyBorder="1" applyAlignment="1">
      <alignment horizontal="right"/>
    </xf>
    <xf numFmtId="0" fontId="11" fillId="0" borderId="58" xfId="2" applyFont="1" applyBorder="1"/>
    <xf numFmtId="0" fontId="11" fillId="0" borderId="57" xfId="2" applyFont="1" applyBorder="1" applyAlignment="1">
      <alignment horizontal="center"/>
    </xf>
    <xf numFmtId="0" fontId="11" fillId="0" borderId="59" xfId="2" applyFont="1" applyBorder="1" applyAlignment="1">
      <alignment horizontal="center"/>
    </xf>
    <xf numFmtId="0" fontId="13" fillId="0" borderId="60" xfId="0" applyFont="1" applyBorder="1" applyAlignment="1">
      <alignment horizontal="left"/>
    </xf>
    <xf numFmtId="167" fontId="13" fillId="0" borderId="60" xfId="0" applyNumberFormat="1" applyFont="1" applyBorder="1" applyAlignment="1">
      <alignment horizontal="right"/>
    </xf>
    <xf numFmtId="167" fontId="11" fillId="0" borderId="60" xfId="2" applyNumberFormat="1" applyFont="1" applyBorder="1" applyAlignment="1">
      <alignment horizontal="right"/>
    </xf>
    <xf numFmtId="0" fontId="11" fillId="0" borderId="60" xfId="2" applyFont="1" applyBorder="1"/>
    <xf numFmtId="0" fontId="11" fillId="0" borderId="61" xfId="2" applyFont="1" applyBorder="1" applyAlignment="1">
      <alignment horizontal="center"/>
    </xf>
    <xf numFmtId="0" fontId="11" fillId="0" borderId="62" xfId="2" applyFont="1" applyBorder="1" applyAlignment="1">
      <alignment horizontal="left"/>
    </xf>
    <xf numFmtId="167" fontId="11" fillId="0" borderId="62" xfId="2" applyNumberFormat="1" applyFont="1" applyBorder="1" applyAlignment="1">
      <alignment horizontal="right"/>
    </xf>
    <xf numFmtId="0" fontId="11" fillId="0" borderId="62" xfId="2" applyFont="1" applyBorder="1"/>
    <xf numFmtId="0" fontId="11" fillId="0" borderId="63" xfId="0" applyFont="1" applyBorder="1"/>
    <xf numFmtId="0" fontId="15" fillId="0" borderId="58" xfId="0" applyFont="1" applyBorder="1" applyAlignment="1">
      <alignment horizontal="left"/>
    </xf>
    <xf numFmtId="167" fontId="13" fillId="0" borderId="58" xfId="0" applyNumberFormat="1" applyFont="1" applyBorder="1"/>
    <xf numFmtId="167" fontId="13" fillId="0" borderId="62" xfId="0" applyNumberFormat="1" applyFont="1" applyBorder="1"/>
    <xf numFmtId="0" fontId="13" fillId="0" borderId="59" xfId="0" applyFont="1" applyBorder="1" applyAlignment="1">
      <alignment horizontal="center"/>
    </xf>
    <xf numFmtId="167" fontId="13" fillId="4" borderId="58" xfId="0" applyNumberFormat="1" applyFont="1" applyFill="1" applyBorder="1"/>
    <xf numFmtId="0" fontId="15" fillId="0" borderId="53" xfId="0" applyFont="1" applyBorder="1" applyAlignment="1">
      <alignment horizontal="left"/>
    </xf>
    <xf numFmtId="167" fontId="67" fillId="0" borderId="58" xfId="0" applyNumberFormat="1" applyFont="1" applyBorder="1"/>
    <xf numFmtId="0" fontId="11" fillId="0" borderId="58" xfId="2" applyFont="1" applyBorder="1" applyAlignment="1">
      <alignment horizontal="left"/>
    </xf>
    <xf numFmtId="168" fontId="11" fillId="0" borderId="8" xfId="2" applyNumberFormat="1" applyFont="1" applyBorder="1"/>
    <xf numFmtId="168" fontId="11" fillId="0" borderId="33" xfId="2" applyNumberFormat="1" applyFont="1" applyBorder="1"/>
    <xf numFmtId="0" fontId="11" fillId="0" borderId="0" xfId="2" applyNumberFormat="1" applyFont="1"/>
    <xf numFmtId="168" fontId="13" fillId="0" borderId="9" xfId="0" applyNumberFormat="1" applyFont="1" applyBorder="1"/>
    <xf numFmtId="168" fontId="13" fillId="0" borderId="8" xfId="0" applyNumberFormat="1" applyFont="1" applyBorder="1"/>
    <xf numFmtId="168" fontId="13" fillId="0" borderId="33" xfId="0" applyNumberFormat="1" applyFont="1" applyBorder="1"/>
    <xf numFmtId="0" fontId="13" fillId="0" borderId="0" xfId="0" applyNumberFormat="1" applyFont="1"/>
    <xf numFmtId="0" fontId="11" fillId="0" borderId="63" xfId="2" applyFont="1" applyBorder="1"/>
    <xf numFmtId="167" fontId="13" fillId="0" borderId="62" xfId="0" applyNumberFormat="1" applyFont="1" applyBorder="1" applyAlignment="1">
      <alignment horizontal="right"/>
    </xf>
    <xf numFmtId="0" fontId="13" fillId="0" borderId="63" xfId="0" applyFont="1" applyBorder="1"/>
    <xf numFmtId="167" fontId="13" fillId="4" borderId="53" xfId="0" applyNumberFormat="1" applyFont="1" applyFill="1" applyBorder="1"/>
    <xf numFmtId="0" fontId="13" fillId="0" borderId="56" xfId="0" applyFont="1" applyBorder="1" applyAlignment="1">
      <alignment horizontal="left"/>
    </xf>
    <xf numFmtId="167" fontId="13" fillId="0" borderId="56" xfId="0" applyNumberFormat="1" applyFont="1" applyBorder="1" applyAlignment="1">
      <alignment horizontal="right"/>
    </xf>
    <xf numFmtId="0" fontId="15" fillId="0" borderId="60" xfId="0" applyFont="1" applyBorder="1" applyAlignment="1">
      <alignment horizontal="left"/>
    </xf>
    <xf numFmtId="167" fontId="13" fillId="0" borderId="60" xfId="0" applyNumberFormat="1" applyFont="1" applyBorder="1"/>
    <xf numFmtId="0" fontId="13" fillId="0" borderId="55" xfId="0" applyFont="1" applyBorder="1" applyAlignment="1">
      <alignment horizontal="center"/>
    </xf>
    <xf numFmtId="0" fontId="13" fillId="0" borderId="62" xfId="0" applyFont="1" applyBorder="1" applyAlignment="1">
      <alignment horizontal="left"/>
    </xf>
    <xf numFmtId="0" fontId="13" fillId="0" borderId="61" xfId="0" applyFont="1" applyBorder="1" applyAlignment="1">
      <alignment horizontal="center"/>
    </xf>
    <xf numFmtId="0" fontId="11" fillId="0" borderId="60" xfId="2" applyFont="1" applyBorder="1" applyAlignment="1">
      <alignment horizontal="left"/>
    </xf>
    <xf numFmtId="167" fontId="67" fillId="0" borderId="60" xfId="0" applyNumberFormat="1" applyFont="1" applyBorder="1"/>
    <xf numFmtId="0" fontId="15" fillId="0" borderId="53" xfId="2" applyFont="1" applyBorder="1" applyAlignment="1">
      <alignment horizontal="left"/>
    </xf>
    <xf numFmtId="0" fontId="15" fillId="0" borderId="62" xfId="0" applyFont="1" applyBorder="1" applyAlignment="1">
      <alignment horizontal="left"/>
    </xf>
    <xf numFmtId="165" fontId="11" fillId="0" borderId="37" xfId="2" applyNumberFormat="1" applyFont="1" applyBorder="1"/>
    <xf numFmtId="168" fontId="11" fillId="0" borderId="9" xfId="2" applyNumberFormat="1" applyFont="1" applyBorder="1"/>
    <xf numFmtId="168" fontId="11" fillId="0" borderId="8" xfId="0" applyNumberFormat="1" applyFont="1" applyBorder="1"/>
    <xf numFmtId="168" fontId="11" fillId="0" borderId="33" xfId="0" applyNumberFormat="1" applyFont="1" applyBorder="1"/>
    <xf numFmtId="0" fontId="68" fillId="0" borderId="0" xfId="0" applyFont="1" applyAlignment="1">
      <alignment horizontal="center"/>
    </xf>
    <xf numFmtId="0" fontId="69" fillId="0" borderId="0" xfId="0" applyFont="1" applyAlignment="1">
      <alignment horizontal="center"/>
    </xf>
    <xf numFmtId="0" fontId="70" fillId="0" borderId="0" xfId="0" applyFont="1" applyAlignment="1">
      <alignment horizontal="center"/>
    </xf>
    <xf numFmtId="0" fontId="71" fillId="0" borderId="0" xfId="1" applyFont="1"/>
    <xf numFmtId="0" fontId="1" fillId="0" borderId="64" xfId="0" applyFont="1" applyBorder="1"/>
    <xf numFmtId="0" fontId="1" fillId="0" borderId="0" xfId="0" applyFont="1"/>
    <xf numFmtId="0" fontId="1" fillId="0" borderId="0" xfId="0" applyFont="1" applyAlignment="1">
      <alignment horizontal="center"/>
    </xf>
  </cellXfs>
  <cellStyles count="14">
    <cellStyle name="Excel Built-in Normal" xfId="3" xr:uid="{80DFDFDB-403F-4FFE-A0F7-4BB4A888211D}"/>
    <cellStyle name="Hyperlink" xfId="1" builtinId="8"/>
    <cellStyle name="Hyperlink 2" xfId="11" xr:uid="{F93A1062-BB17-43DD-B6AD-A5BBB1FB254F}"/>
    <cellStyle name="Hyperlink 3" xfId="6" xr:uid="{6EBD5F13-6622-4958-A0B1-0F09BC881E1F}"/>
    <cellStyle name="Normal" xfId="0" builtinId="0"/>
    <cellStyle name="Normal 2" xfId="9" xr:uid="{9DA5EB43-6F93-4E04-83D2-B664C1FED0FC}"/>
    <cellStyle name="Normal 2 2" xfId="12" xr:uid="{F92516F5-3011-4249-AFFC-D118E88AA497}"/>
    <cellStyle name="Normal 2 2 2" xfId="2" xr:uid="{AF4F98E6-1007-4DEB-8BE6-CC493EB72D60}"/>
    <cellStyle name="Normal 2 2 3" xfId="4" xr:uid="{3DE87433-B3BE-4D0C-A303-761D5CC065B5}"/>
    <cellStyle name="Normal 2 3" xfId="13" xr:uid="{D95D60AB-25DF-4C1D-B348-D8265B06E46F}"/>
    <cellStyle name="Normal 3" xfId="10" xr:uid="{9CC35737-6C7C-4A81-9B80-DDE74074EC0C}"/>
    <cellStyle name="Normal 3 2" xfId="7" xr:uid="{0A5BC027-1579-43CC-BDD3-1B0A87ACC68B}"/>
    <cellStyle name="Normal 3 3" xfId="8" xr:uid="{88E9ED67-0200-41F4-B285-D4829BDBCF60}"/>
    <cellStyle name="Normal 4" xfId="5" xr:uid="{B121D8D1-40CA-4EC1-8FFF-164F837F36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6CCC8-2F86-45C5-A2E7-DDF946281F9F}">
  <sheetPr>
    <pageSetUpPr fitToPage="1"/>
  </sheetPr>
  <dimension ref="B1:Y39"/>
  <sheetViews>
    <sheetView showGridLines="0" showRowColHeaders="0" tabSelected="1" workbookViewId="0">
      <selection activeCell="A2" sqref="A2"/>
    </sheetView>
  </sheetViews>
  <sheetFormatPr defaultRowHeight="15" x14ac:dyDescent="0.25"/>
  <cols>
    <col min="1" max="1" width="2.7109375" customWidth="1"/>
    <col min="2" max="2" width="27.7109375" customWidth="1"/>
    <col min="3" max="12" width="5" customWidth="1"/>
    <col min="13" max="14" width="1.42578125" customWidth="1"/>
    <col min="15" max="15" width="27.7109375" customWidth="1"/>
    <col min="16" max="25" width="5" customWidth="1"/>
  </cols>
  <sheetData>
    <row r="1" spans="2:25" ht="21" x14ac:dyDescent="0.35">
      <c r="B1" s="512" t="s">
        <v>1768</v>
      </c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512"/>
      <c r="S1" s="512"/>
      <c r="T1" s="512"/>
      <c r="U1" s="512"/>
      <c r="V1" s="512"/>
      <c r="W1" s="512"/>
      <c r="X1" s="512"/>
      <c r="Y1" s="512"/>
    </row>
    <row r="2" spans="2:25" ht="18.75" x14ac:dyDescent="0.3">
      <c r="B2" s="513" t="s">
        <v>1856</v>
      </c>
      <c r="C2" s="513"/>
      <c r="D2" s="513"/>
      <c r="E2" s="513"/>
      <c r="F2" s="513"/>
      <c r="G2" s="513"/>
      <c r="H2" s="513"/>
      <c r="I2" s="513"/>
      <c r="J2" s="513"/>
      <c r="K2" s="513"/>
      <c r="L2" s="513"/>
      <c r="M2" s="513"/>
      <c r="N2" s="513"/>
      <c r="O2" s="513"/>
      <c r="P2" s="513"/>
      <c r="Q2" s="513"/>
      <c r="R2" s="513"/>
      <c r="S2" s="513"/>
      <c r="T2" s="513"/>
      <c r="U2" s="513"/>
      <c r="V2" s="513"/>
      <c r="W2" s="513"/>
      <c r="X2" s="513"/>
      <c r="Y2" s="513"/>
    </row>
    <row r="3" spans="2:25" ht="15.75" x14ac:dyDescent="0.25">
      <c r="B3" s="514" t="s">
        <v>1769</v>
      </c>
      <c r="C3" s="514"/>
      <c r="D3" s="514"/>
      <c r="E3" s="514"/>
      <c r="F3" s="514"/>
      <c r="G3" s="514"/>
      <c r="H3" s="514"/>
      <c r="I3" s="514"/>
      <c r="J3" s="514"/>
      <c r="K3" s="514"/>
      <c r="L3" s="514"/>
      <c r="M3" s="514"/>
      <c r="N3" s="514"/>
      <c r="O3" s="514"/>
      <c r="P3" s="514"/>
      <c r="Q3" s="514"/>
      <c r="R3" s="514"/>
      <c r="S3" s="514"/>
      <c r="T3" s="514"/>
      <c r="U3" s="514"/>
      <c r="V3" s="514"/>
      <c r="W3" s="514"/>
      <c r="X3" s="514"/>
      <c r="Y3" s="514"/>
    </row>
    <row r="5" spans="2:25" x14ac:dyDescent="0.25">
      <c r="B5" s="515" t="s">
        <v>1770</v>
      </c>
      <c r="C5" s="515" t="s">
        <v>1771</v>
      </c>
      <c r="D5" s="515" t="s">
        <v>1772</v>
      </c>
      <c r="E5" s="515" t="s">
        <v>1773</v>
      </c>
      <c r="F5" s="515" t="s">
        <v>1774</v>
      </c>
      <c r="G5" s="515" t="s">
        <v>1775</v>
      </c>
      <c r="H5" s="515" t="s">
        <v>1776</v>
      </c>
      <c r="I5" s="515" t="s">
        <v>1777</v>
      </c>
      <c r="J5" s="515" t="s">
        <v>1778</v>
      </c>
      <c r="K5" s="515" t="s">
        <v>1779</v>
      </c>
      <c r="L5" s="515" t="s">
        <v>1780</v>
      </c>
      <c r="M5" s="516"/>
      <c r="N5" s="517"/>
      <c r="O5" s="515" t="s">
        <v>1781</v>
      </c>
      <c r="P5" s="515" t="s">
        <v>1771</v>
      </c>
      <c r="Q5" s="515" t="s">
        <v>1772</v>
      </c>
      <c r="R5" s="515" t="s">
        <v>1773</v>
      </c>
      <c r="S5" s="515" t="s">
        <v>1774</v>
      </c>
      <c r="T5" s="515" t="s">
        <v>1775</v>
      </c>
      <c r="U5" s="515" t="s">
        <v>1776</v>
      </c>
      <c r="V5" s="515" t="s">
        <v>1777</v>
      </c>
      <c r="W5" s="515" t="s">
        <v>1778</v>
      </c>
      <c r="X5" s="517"/>
      <c r="Y5" s="517"/>
    </row>
    <row r="6" spans="2:25" x14ac:dyDescent="0.25">
      <c r="B6" s="517"/>
      <c r="C6" s="515" t="s">
        <v>1782</v>
      </c>
      <c r="D6" s="515" t="s">
        <v>1783</v>
      </c>
      <c r="E6" s="515" t="s">
        <v>1784</v>
      </c>
      <c r="F6" s="515" t="s">
        <v>1785</v>
      </c>
      <c r="G6" s="515" t="s">
        <v>1786</v>
      </c>
      <c r="H6" s="515" t="s">
        <v>1787</v>
      </c>
      <c r="I6" s="515" t="s">
        <v>1788</v>
      </c>
      <c r="J6" s="517"/>
      <c r="K6" s="517"/>
      <c r="L6" s="517"/>
      <c r="M6" s="516"/>
      <c r="N6" s="517"/>
      <c r="O6" s="515" t="s">
        <v>1789</v>
      </c>
      <c r="P6" s="515" t="s">
        <v>1771</v>
      </c>
      <c r="Q6" s="515" t="s">
        <v>1772</v>
      </c>
      <c r="R6" s="515" t="s">
        <v>1773</v>
      </c>
      <c r="S6" s="515" t="s">
        <v>1774</v>
      </c>
      <c r="T6" s="515" t="s">
        <v>1775</v>
      </c>
      <c r="U6" s="517"/>
      <c r="V6" s="517"/>
      <c r="W6" s="517"/>
      <c r="X6" s="517"/>
      <c r="Y6" s="517"/>
    </row>
    <row r="7" spans="2:25" x14ac:dyDescent="0.25">
      <c r="B7" s="515" t="s">
        <v>1790</v>
      </c>
      <c r="C7" s="515" t="s">
        <v>1771</v>
      </c>
      <c r="D7" s="517"/>
      <c r="E7" s="517"/>
      <c r="F7" s="517"/>
      <c r="G7" s="517"/>
      <c r="H7" s="517"/>
      <c r="I7" s="517"/>
      <c r="J7" s="517"/>
      <c r="K7" s="517"/>
      <c r="L7" s="517"/>
      <c r="M7" s="516"/>
      <c r="N7" s="517"/>
      <c r="O7" s="515" t="s">
        <v>1791</v>
      </c>
      <c r="P7" s="515" t="s">
        <v>1771</v>
      </c>
      <c r="Q7" s="515" t="s">
        <v>1772</v>
      </c>
      <c r="R7" s="515" t="s">
        <v>1773</v>
      </c>
      <c r="S7" s="515" t="s">
        <v>1774</v>
      </c>
      <c r="T7" s="515" t="s">
        <v>1775</v>
      </c>
      <c r="U7" s="515" t="s">
        <v>1776</v>
      </c>
      <c r="V7" s="515" t="s">
        <v>1777</v>
      </c>
      <c r="W7" s="515" t="s">
        <v>1778</v>
      </c>
      <c r="X7" s="517"/>
      <c r="Y7" s="517"/>
    </row>
    <row r="8" spans="2:25" x14ac:dyDescent="0.25">
      <c r="B8" s="515" t="s">
        <v>1792</v>
      </c>
      <c r="C8" s="515" t="s">
        <v>1771</v>
      </c>
      <c r="D8" s="515" t="s">
        <v>1772</v>
      </c>
      <c r="E8" s="515" t="s">
        <v>1773</v>
      </c>
      <c r="F8" s="515" t="s">
        <v>1774</v>
      </c>
      <c r="G8" s="515" t="s">
        <v>1775</v>
      </c>
      <c r="H8" s="517"/>
      <c r="I8" s="517"/>
      <c r="J8" s="517"/>
      <c r="K8" s="517"/>
      <c r="L8" s="517"/>
      <c r="M8" s="516"/>
      <c r="N8" s="517"/>
      <c r="O8" s="515" t="s">
        <v>1793</v>
      </c>
      <c r="P8" s="515" t="s">
        <v>1771</v>
      </c>
      <c r="Q8" s="515" t="s">
        <v>1772</v>
      </c>
      <c r="R8" s="517"/>
      <c r="S8" s="517"/>
      <c r="T8" s="517"/>
      <c r="U8" s="517"/>
      <c r="V8" s="517"/>
      <c r="W8" s="517"/>
      <c r="X8" s="517"/>
      <c r="Y8" s="517"/>
    </row>
    <row r="9" spans="2:25" x14ac:dyDescent="0.25">
      <c r="B9" s="515" t="s">
        <v>1794</v>
      </c>
      <c r="C9" s="515" t="s">
        <v>1771</v>
      </c>
      <c r="D9" s="515" t="s">
        <v>1772</v>
      </c>
      <c r="E9" s="515" t="s">
        <v>1773</v>
      </c>
      <c r="F9" s="517"/>
      <c r="G9" s="517"/>
      <c r="H9" s="517"/>
      <c r="I9" s="517"/>
      <c r="J9" s="517"/>
      <c r="K9" s="517"/>
      <c r="L9" s="517"/>
      <c r="M9" s="516"/>
      <c r="N9" s="517"/>
      <c r="O9" s="515" t="s">
        <v>1795</v>
      </c>
      <c r="P9" s="515" t="s">
        <v>1771</v>
      </c>
      <c r="Q9" s="515" t="s">
        <v>1772</v>
      </c>
      <c r="R9" s="515" t="s">
        <v>1773</v>
      </c>
      <c r="S9" s="515" t="s">
        <v>1774</v>
      </c>
      <c r="T9" s="515" t="s">
        <v>1775</v>
      </c>
      <c r="U9" s="515" t="s">
        <v>1776</v>
      </c>
      <c r="V9" s="515" t="s">
        <v>1777</v>
      </c>
      <c r="W9" s="517"/>
      <c r="X9" s="517"/>
      <c r="Y9" s="517"/>
    </row>
    <row r="10" spans="2:25" x14ac:dyDescent="0.25">
      <c r="B10" s="515" t="s">
        <v>1796</v>
      </c>
      <c r="C10" s="515" t="s">
        <v>1771</v>
      </c>
      <c r="D10" s="515" t="s">
        <v>1772</v>
      </c>
      <c r="E10" s="515" t="s">
        <v>1773</v>
      </c>
      <c r="F10" s="515" t="s">
        <v>1774</v>
      </c>
      <c r="G10" s="517"/>
      <c r="H10" s="517"/>
      <c r="I10" s="517"/>
      <c r="J10" s="517"/>
      <c r="K10" s="517"/>
      <c r="L10" s="517"/>
      <c r="M10" s="516"/>
      <c r="N10" s="517"/>
      <c r="O10" s="515" t="s">
        <v>1797</v>
      </c>
      <c r="P10" s="515" t="s">
        <v>1771</v>
      </c>
      <c r="Q10" s="515" t="s">
        <v>1772</v>
      </c>
      <c r="R10" s="517"/>
      <c r="S10" s="517"/>
      <c r="T10" s="517"/>
      <c r="U10" s="517"/>
      <c r="V10" s="517"/>
      <c r="W10" s="517"/>
      <c r="X10" s="517"/>
      <c r="Y10" s="517"/>
    </row>
    <row r="11" spans="2:25" x14ac:dyDescent="0.25">
      <c r="B11" s="515" t="s">
        <v>1798</v>
      </c>
      <c r="C11" s="515" t="s">
        <v>1771</v>
      </c>
      <c r="D11" s="517"/>
      <c r="E11" s="517"/>
      <c r="F11" s="517"/>
      <c r="G11" s="517"/>
      <c r="H11" s="517"/>
      <c r="I11" s="517"/>
      <c r="J11" s="517"/>
      <c r="K11" s="517"/>
      <c r="L11" s="517"/>
      <c r="M11" s="516"/>
      <c r="N11" s="517"/>
      <c r="O11" s="515" t="s">
        <v>1799</v>
      </c>
      <c r="P11" s="515" t="s">
        <v>1771</v>
      </c>
      <c r="Q11" s="515" t="s">
        <v>1772</v>
      </c>
      <c r="R11" s="515" t="s">
        <v>1773</v>
      </c>
      <c r="S11" s="515" t="s">
        <v>1774</v>
      </c>
      <c r="T11" s="515" t="s">
        <v>1775</v>
      </c>
      <c r="U11" s="517"/>
      <c r="V11" s="517"/>
      <c r="W11" s="517"/>
      <c r="X11" s="517"/>
      <c r="Y11" s="517"/>
    </row>
    <row r="12" spans="2:25" x14ac:dyDescent="0.25">
      <c r="B12" s="515" t="s">
        <v>1800</v>
      </c>
      <c r="C12" s="515" t="s">
        <v>1771</v>
      </c>
      <c r="D12" s="517"/>
      <c r="E12" s="517"/>
      <c r="F12" s="517"/>
      <c r="G12" s="517"/>
      <c r="H12" s="517"/>
      <c r="I12" s="517"/>
      <c r="J12" s="517"/>
      <c r="K12" s="517"/>
      <c r="L12" s="517"/>
      <c r="M12" s="516"/>
      <c r="N12" s="517"/>
      <c r="O12" s="515" t="s">
        <v>1801</v>
      </c>
      <c r="P12" s="515" t="s">
        <v>1771</v>
      </c>
      <c r="Q12" s="515" t="s">
        <v>1772</v>
      </c>
      <c r="R12" s="517"/>
      <c r="S12" s="517"/>
      <c r="T12" s="517"/>
      <c r="U12" s="517"/>
      <c r="V12" s="517"/>
      <c r="W12" s="517"/>
      <c r="X12" s="517"/>
      <c r="Y12" s="517"/>
    </row>
    <row r="13" spans="2:25" x14ac:dyDescent="0.25">
      <c r="B13" s="515" t="s">
        <v>1802</v>
      </c>
      <c r="C13" s="515" t="s">
        <v>1771</v>
      </c>
      <c r="D13" s="515" t="s">
        <v>1772</v>
      </c>
      <c r="E13" s="515" t="s">
        <v>1773</v>
      </c>
      <c r="F13" s="515" t="s">
        <v>1774</v>
      </c>
      <c r="G13" s="515" t="s">
        <v>1775</v>
      </c>
      <c r="H13" s="515" t="s">
        <v>1776</v>
      </c>
      <c r="I13" s="517"/>
      <c r="J13" s="517"/>
      <c r="K13" s="517"/>
      <c r="L13" s="517"/>
      <c r="M13" s="516"/>
      <c r="N13" s="517"/>
      <c r="O13" s="515" t="s">
        <v>1803</v>
      </c>
      <c r="P13" s="515" t="s">
        <v>1771</v>
      </c>
      <c r="Q13" s="517"/>
      <c r="R13" s="517"/>
      <c r="S13" s="517"/>
      <c r="T13" s="517"/>
      <c r="U13" s="517"/>
      <c r="V13" s="517"/>
      <c r="W13" s="517"/>
      <c r="X13" s="517"/>
      <c r="Y13" s="517"/>
    </row>
    <row r="14" spans="2:25" x14ac:dyDescent="0.25">
      <c r="B14" s="515" t="s">
        <v>1804</v>
      </c>
      <c r="C14" s="515" t="s">
        <v>1771</v>
      </c>
      <c r="D14" s="515" t="s">
        <v>1772</v>
      </c>
      <c r="E14" s="517"/>
      <c r="F14" s="517"/>
      <c r="G14" s="517"/>
      <c r="H14" s="517"/>
      <c r="I14" s="517"/>
      <c r="J14" s="517"/>
      <c r="K14" s="517"/>
      <c r="L14" s="517"/>
      <c r="M14" s="516"/>
      <c r="N14" s="517"/>
      <c r="O14" s="515" t="s">
        <v>1805</v>
      </c>
      <c r="P14" s="515" t="s">
        <v>1771</v>
      </c>
      <c r="Q14" s="517"/>
      <c r="R14" s="517"/>
      <c r="S14" s="517"/>
      <c r="T14" s="517"/>
      <c r="U14" s="517"/>
      <c r="V14" s="517"/>
      <c r="W14" s="517"/>
      <c r="X14" s="517"/>
      <c r="Y14" s="517"/>
    </row>
    <row r="15" spans="2:25" x14ac:dyDescent="0.25">
      <c r="B15" s="515" t="s">
        <v>1806</v>
      </c>
      <c r="C15" s="515" t="s">
        <v>1771</v>
      </c>
      <c r="D15" s="515" t="s">
        <v>1772</v>
      </c>
      <c r="E15" s="517"/>
      <c r="F15" s="517"/>
      <c r="G15" s="517"/>
      <c r="H15" s="517"/>
      <c r="I15" s="517"/>
      <c r="J15" s="517"/>
      <c r="K15" s="517"/>
      <c r="L15" s="517"/>
      <c r="M15" s="516"/>
      <c r="N15" s="517"/>
      <c r="O15" s="515" t="s">
        <v>1807</v>
      </c>
      <c r="P15" s="515" t="s">
        <v>1771</v>
      </c>
      <c r="Q15" s="515" t="s">
        <v>1772</v>
      </c>
      <c r="R15" s="517"/>
      <c r="S15" s="517"/>
      <c r="T15" s="517"/>
      <c r="U15" s="517"/>
      <c r="V15" s="517"/>
      <c r="W15" s="517"/>
      <c r="X15" s="517"/>
      <c r="Y15" s="517"/>
    </row>
    <row r="16" spans="2:25" x14ac:dyDescent="0.25">
      <c r="B16" s="515" t="s">
        <v>1808</v>
      </c>
      <c r="C16" s="515" t="s">
        <v>1771</v>
      </c>
      <c r="D16" s="517"/>
      <c r="E16" s="517"/>
      <c r="F16" s="517"/>
      <c r="G16" s="517"/>
      <c r="H16" s="517"/>
      <c r="I16" s="517"/>
      <c r="J16" s="517"/>
      <c r="K16" s="517"/>
      <c r="L16" s="517"/>
      <c r="M16" s="516"/>
      <c r="N16" s="517"/>
      <c r="O16" s="515" t="s">
        <v>1809</v>
      </c>
      <c r="P16" s="515" t="s">
        <v>1771</v>
      </c>
      <c r="Q16" s="517"/>
      <c r="R16" s="517"/>
      <c r="S16" s="517"/>
      <c r="T16" s="517"/>
      <c r="U16" s="517"/>
      <c r="V16" s="517"/>
      <c r="W16" s="517"/>
      <c r="X16" s="517"/>
      <c r="Y16" s="517"/>
    </row>
    <row r="17" spans="2:25" x14ac:dyDescent="0.25">
      <c r="B17" s="515" t="s">
        <v>1810</v>
      </c>
      <c r="C17" s="515" t="s">
        <v>1771</v>
      </c>
      <c r="D17" s="515" t="s">
        <v>1772</v>
      </c>
      <c r="E17" s="515" t="s">
        <v>1773</v>
      </c>
      <c r="F17" s="517"/>
      <c r="G17" s="517"/>
      <c r="H17" s="517"/>
      <c r="I17" s="517"/>
      <c r="J17" s="517"/>
      <c r="K17" s="517"/>
      <c r="L17" s="517"/>
      <c r="M17" s="516"/>
      <c r="N17" s="517"/>
      <c r="O17" s="515" t="s">
        <v>1811</v>
      </c>
      <c r="P17" s="515" t="s">
        <v>1771</v>
      </c>
      <c r="Q17" s="515" t="s">
        <v>1772</v>
      </c>
      <c r="R17" s="515" t="s">
        <v>1773</v>
      </c>
      <c r="S17" s="517"/>
      <c r="T17" s="517"/>
      <c r="U17" s="517"/>
      <c r="V17" s="517"/>
      <c r="W17" s="517"/>
      <c r="X17" s="517"/>
      <c r="Y17" s="517"/>
    </row>
    <row r="18" spans="2:25" x14ac:dyDescent="0.25">
      <c r="B18" s="515" t="s">
        <v>1812</v>
      </c>
      <c r="C18" s="515" t="s">
        <v>1771</v>
      </c>
      <c r="D18" s="517"/>
      <c r="E18" s="517"/>
      <c r="F18" s="517"/>
      <c r="G18" s="517"/>
      <c r="H18" s="517"/>
      <c r="I18" s="517"/>
      <c r="J18" s="517"/>
      <c r="K18" s="517"/>
      <c r="L18" s="517"/>
      <c r="M18" s="516"/>
      <c r="N18" s="517"/>
      <c r="O18" s="515" t="s">
        <v>1813</v>
      </c>
      <c r="P18" s="515" t="s">
        <v>1771</v>
      </c>
      <c r="Q18" s="517"/>
      <c r="R18" s="517"/>
      <c r="S18" s="517"/>
      <c r="T18" s="517"/>
      <c r="U18" s="517"/>
      <c r="V18" s="517"/>
      <c r="W18" s="517"/>
      <c r="X18" s="517"/>
      <c r="Y18" s="517"/>
    </row>
    <row r="19" spans="2:25" x14ac:dyDescent="0.25">
      <c r="B19" s="515" t="s">
        <v>1814</v>
      </c>
      <c r="C19" s="515" t="s">
        <v>1771</v>
      </c>
      <c r="D19" s="515" t="s">
        <v>1772</v>
      </c>
      <c r="E19" s="515" t="s">
        <v>1773</v>
      </c>
      <c r="F19" s="515" t="s">
        <v>1774</v>
      </c>
      <c r="G19" s="515" t="s">
        <v>1775</v>
      </c>
      <c r="H19" s="517"/>
      <c r="I19" s="517"/>
      <c r="J19" s="517"/>
      <c r="K19" s="517"/>
      <c r="L19" s="517"/>
      <c r="M19" s="516"/>
      <c r="N19" s="517"/>
      <c r="O19" s="515" t="s">
        <v>1815</v>
      </c>
      <c r="P19" s="515" t="s">
        <v>1771</v>
      </c>
      <c r="Q19" s="517"/>
      <c r="R19" s="517"/>
      <c r="S19" s="517"/>
      <c r="T19" s="517"/>
      <c r="U19" s="517"/>
      <c r="V19" s="517"/>
      <c r="W19" s="517"/>
      <c r="X19" s="517"/>
      <c r="Y19" s="517"/>
    </row>
    <row r="20" spans="2:25" x14ac:dyDescent="0.25">
      <c r="B20" s="515" t="s">
        <v>1816</v>
      </c>
      <c r="C20" s="515" t="s">
        <v>1771</v>
      </c>
      <c r="D20" s="515" t="s">
        <v>1772</v>
      </c>
      <c r="E20" s="517"/>
      <c r="F20" s="517"/>
      <c r="G20" s="517"/>
      <c r="H20" s="517"/>
      <c r="I20" s="517"/>
      <c r="J20" s="517"/>
      <c r="K20" s="517"/>
      <c r="L20" s="517"/>
      <c r="M20" s="516"/>
      <c r="N20" s="517"/>
      <c r="O20" s="515" t="s">
        <v>1817</v>
      </c>
      <c r="P20" s="515" t="s">
        <v>1771</v>
      </c>
      <c r="Q20" s="515" t="s">
        <v>1772</v>
      </c>
      <c r="R20" s="515" t="s">
        <v>1773</v>
      </c>
      <c r="S20" s="517"/>
      <c r="T20" s="517"/>
      <c r="U20" s="517"/>
      <c r="V20" s="517"/>
      <c r="W20" s="517"/>
      <c r="X20" s="517"/>
      <c r="Y20" s="517"/>
    </row>
    <row r="21" spans="2:25" x14ac:dyDescent="0.25">
      <c r="B21" s="515" t="s">
        <v>1818</v>
      </c>
      <c r="C21" s="515" t="s">
        <v>1771</v>
      </c>
      <c r="D21" s="517"/>
      <c r="E21" s="517"/>
      <c r="F21" s="517"/>
      <c r="G21" s="517"/>
      <c r="H21" s="517"/>
      <c r="I21" s="517"/>
      <c r="J21" s="517"/>
      <c r="K21" s="517"/>
      <c r="L21" s="517"/>
      <c r="M21" s="516"/>
      <c r="N21" s="517"/>
      <c r="O21" s="515" t="s">
        <v>1819</v>
      </c>
      <c r="P21" s="515" t="s">
        <v>1771</v>
      </c>
      <c r="Q21" s="517"/>
      <c r="R21" s="517"/>
      <c r="S21" s="517"/>
      <c r="T21" s="517"/>
      <c r="U21" s="517"/>
      <c r="V21" s="517"/>
      <c r="W21" s="517"/>
      <c r="X21" s="517"/>
      <c r="Y21" s="517"/>
    </row>
    <row r="22" spans="2:25" x14ac:dyDescent="0.25">
      <c r="B22" s="515" t="s">
        <v>1820</v>
      </c>
      <c r="C22" s="515" t="s">
        <v>1771</v>
      </c>
      <c r="D22" s="515" t="s">
        <v>1772</v>
      </c>
      <c r="E22" s="515" t="s">
        <v>1773</v>
      </c>
      <c r="F22" s="515" t="s">
        <v>1774</v>
      </c>
      <c r="G22" s="515" t="s">
        <v>1775</v>
      </c>
      <c r="H22" s="515" t="s">
        <v>1776</v>
      </c>
      <c r="I22" s="515" t="s">
        <v>1777</v>
      </c>
      <c r="J22" s="515" t="s">
        <v>1778</v>
      </c>
      <c r="K22" s="515" t="s">
        <v>1779</v>
      </c>
      <c r="L22" s="515" t="s">
        <v>1780</v>
      </c>
      <c r="M22" s="516"/>
      <c r="N22" s="517"/>
      <c r="O22" s="515" t="s">
        <v>1821</v>
      </c>
      <c r="P22" s="515" t="s">
        <v>1771</v>
      </c>
      <c r="Q22" s="517"/>
      <c r="R22" s="517"/>
      <c r="S22" s="517"/>
      <c r="T22" s="517"/>
      <c r="U22" s="517"/>
      <c r="V22" s="517"/>
      <c r="W22" s="517"/>
      <c r="X22" s="517"/>
      <c r="Y22" s="517"/>
    </row>
    <row r="23" spans="2:25" x14ac:dyDescent="0.25">
      <c r="B23" s="517"/>
      <c r="C23" s="515" t="s">
        <v>1782</v>
      </c>
      <c r="D23" s="515" t="s">
        <v>1783</v>
      </c>
      <c r="E23" s="515" t="s">
        <v>1784</v>
      </c>
      <c r="F23" s="515" t="s">
        <v>1785</v>
      </c>
      <c r="G23" s="517"/>
      <c r="H23" s="517"/>
      <c r="I23" s="517"/>
      <c r="J23" s="517"/>
      <c r="K23" s="517"/>
      <c r="L23" s="517"/>
      <c r="M23" s="516"/>
      <c r="N23" s="517"/>
      <c r="O23" s="515" t="s">
        <v>1822</v>
      </c>
      <c r="P23" s="515" t="s">
        <v>1771</v>
      </c>
      <c r="Q23" s="515" t="s">
        <v>1772</v>
      </c>
      <c r="R23" s="517"/>
      <c r="S23" s="517"/>
      <c r="T23" s="517"/>
      <c r="U23" s="517"/>
      <c r="V23" s="517"/>
      <c r="W23" s="517"/>
      <c r="X23" s="517"/>
      <c r="Y23" s="517"/>
    </row>
    <row r="24" spans="2:25" x14ac:dyDescent="0.25">
      <c r="B24" s="515" t="s">
        <v>1823</v>
      </c>
      <c r="C24" s="515" t="s">
        <v>1771</v>
      </c>
      <c r="D24" s="515" t="s">
        <v>1772</v>
      </c>
      <c r="E24" s="515" t="s">
        <v>1773</v>
      </c>
      <c r="F24" s="517"/>
      <c r="G24" s="517"/>
      <c r="H24" s="517"/>
      <c r="I24" s="517"/>
      <c r="J24" s="517"/>
      <c r="K24" s="517"/>
      <c r="L24" s="517"/>
      <c r="M24" s="516"/>
      <c r="N24" s="517"/>
      <c r="O24" s="515" t="s">
        <v>1824</v>
      </c>
      <c r="P24" s="515" t="s">
        <v>1771</v>
      </c>
      <c r="Q24" s="517"/>
      <c r="R24" s="517"/>
      <c r="S24" s="517"/>
      <c r="T24" s="517"/>
      <c r="U24" s="517"/>
      <c r="V24" s="517"/>
      <c r="W24" s="517"/>
      <c r="X24" s="517"/>
      <c r="Y24" s="517"/>
    </row>
    <row r="25" spans="2:25" x14ac:dyDescent="0.25">
      <c r="B25" s="515" t="s">
        <v>1825</v>
      </c>
      <c r="C25" s="515" t="s">
        <v>1771</v>
      </c>
      <c r="D25" s="515" t="s">
        <v>1772</v>
      </c>
      <c r="E25" s="515" t="s">
        <v>1773</v>
      </c>
      <c r="F25" s="517"/>
      <c r="G25" s="517"/>
      <c r="H25" s="517"/>
      <c r="I25" s="517"/>
      <c r="J25" s="517"/>
      <c r="K25" s="517"/>
      <c r="L25" s="517"/>
      <c r="M25" s="516"/>
      <c r="N25" s="517"/>
      <c r="O25" s="515" t="s">
        <v>1826</v>
      </c>
      <c r="P25" s="515" t="s">
        <v>1771</v>
      </c>
      <c r="Q25" s="515" t="s">
        <v>1772</v>
      </c>
      <c r="R25" s="517"/>
      <c r="S25" s="517"/>
      <c r="T25" s="517"/>
      <c r="U25" s="517"/>
      <c r="V25" s="517"/>
      <c r="W25" s="517"/>
      <c r="X25" s="517"/>
      <c r="Y25" s="517"/>
    </row>
    <row r="26" spans="2:25" x14ac:dyDescent="0.25">
      <c r="B26" s="515" t="s">
        <v>1827</v>
      </c>
      <c r="C26" s="515" t="s">
        <v>1771</v>
      </c>
      <c r="D26" s="515" t="s">
        <v>1772</v>
      </c>
      <c r="E26" s="515" t="s">
        <v>1773</v>
      </c>
      <c r="F26" s="515" t="s">
        <v>1774</v>
      </c>
      <c r="G26" s="515" t="s">
        <v>1775</v>
      </c>
      <c r="H26" s="515" t="s">
        <v>1776</v>
      </c>
      <c r="I26" s="515" t="s">
        <v>1777</v>
      </c>
      <c r="J26" s="515" t="s">
        <v>1778</v>
      </c>
      <c r="K26" s="515" t="s">
        <v>1779</v>
      </c>
      <c r="L26" s="515" t="s">
        <v>1780</v>
      </c>
      <c r="M26" s="516"/>
      <c r="N26" s="517"/>
      <c r="O26" s="515" t="s">
        <v>1828</v>
      </c>
      <c r="P26" s="515" t="s">
        <v>1771</v>
      </c>
      <c r="Q26" s="517"/>
      <c r="R26" s="517"/>
      <c r="S26" s="517"/>
      <c r="T26" s="517"/>
      <c r="U26" s="517"/>
      <c r="V26" s="517"/>
      <c r="W26" s="517"/>
      <c r="X26" s="517"/>
      <c r="Y26" s="517"/>
    </row>
    <row r="27" spans="2:25" x14ac:dyDescent="0.25">
      <c r="B27" s="515" t="s">
        <v>1829</v>
      </c>
      <c r="C27" s="515" t="s">
        <v>1771</v>
      </c>
      <c r="D27" s="515" t="s">
        <v>1772</v>
      </c>
      <c r="E27" s="515" t="s">
        <v>1773</v>
      </c>
      <c r="F27" s="517"/>
      <c r="G27" s="517"/>
      <c r="H27" s="517"/>
      <c r="I27" s="517"/>
      <c r="J27" s="517"/>
      <c r="K27" s="517"/>
      <c r="L27" s="517"/>
      <c r="M27" s="516"/>
      <c r="N27" s="517"/>
      <c r="O27" s="515" t="s">
        <v>1830</v>
      </c>
      <c r="P27" s="515" t="s">
        <v>1771</v>
      </c>
      <c r="Q27" s="517"/>
      <c r="R27" s="517"/>
      <c r="S27" s="517"/>
      <c r="T27" s="517"/>
      <c r="U27" s="517"/>
      <c r="V27" s="517"/>
      <c r="W27" s="517"/>
      <c r="X27" s="517"/>
      <c r="Y27" s="517"/>
    </row>
    <row r="28" spans="2:25" x14ac:dyDescent="0.25">
      <c r="B28" s="515" t="s">
        <v>1831</v>
      </c>
      <c r="C28" s="515" t="s">
        <v>1771</v>
      </c>
      <c r="D28" s="515" t="s">
        <v>1772</v>
      </c>
      <c r="E28" s="515" t="s">
        <v>1773</v>
      </c>
      <c r="F28" s="517"/>
      <c r="G28" s="517"/>
      <c r="H28" s="517"/>
      <c r="I28" s="517"/>
      <c r="J28" s="517"/>
      <c r="K28" s="517"/>
      <c r="L28" s="517"/>
      <c r="M28" s="516"/>
      <c r="N28" s="517"/>
      <c r="O28" s="515" t="s">
        <v>1832</v>
      </c>
      <c r="P28" s="515" t="s">
        <v>1771</v>
      </c>
      <c r="Q28" s="515" t="s">
        <v>1772</v>
      </c>
      <c r="R28" s="515" t="s">
        <v>1773</v>
      </c>
      <c r="S28" s="517"/>
      <c r="T28" s="517"/>
      <c r="U28" s="517"/>
      <c r="V28" s="517"/>
      <c r="W28" s="517"/>
      <c r="X28" s="517"/>
      <c r="Y28" s="517"/>
    </row>
    <row r="29" spans="2:25" x14ac:dyDescent="0.25">
      <c r="B29" s="515" t="s">
        <v>1833</v>
      </c>
      <c r="C29" s="515" t="s">
        <v>1771</v>
      </c>
      <c r="D29" s="515" t="s">
        <v>1772</v>
      </c>
      <c r="E29" s="515" t="s">
        <v>1773</v>
      </c>
      <c r="F29" s="515" t="s">
        <v>1774</v>
      </c>
      <c r="G29" s="515" t="s">
        <v>1775</v>
      </c>
      <c r="H29" s="515" t="s">
        <v>1776</v>
      </c>
      <c r="I29" s="515" t="s">
        <v>1777</v>
      </c>
      <c r="J29" s="515" t="s">
        <v>1778</v>
      </c>
      <c r="K29" s="515" t="s">
        <v>1779</v>
      </c>
      <c r="L29" s="515" t="s">
        <v>1780</v>
      </c>
      <c r="M29" s="516"/>
      <c r="N29" s="517"/>
      <c r="O29" s="515" t="s">
        <v>1834</v>
      </c>
      <c r="P29" s="515" t="s">
        <v>1771</v>
      </c>
      <c r="Q29" s="515" t="s">
        <v>1772</v>
      </c>
      <c r="R29" s="515" t="s">
        <v>1773</v>
      </c>
      <c r="S29" s="515" t="s">
        <v>1774</v>
      </c>
      <c r="T29" s="515" t="s">
        <v>1775</v>
      </c>
      <c r="U29" s="515" t="s">
        <v>1776</v>
      </c>
      <c r="V29" s="515" t="s">
        <v>1777</v>
      </c>
      <c r="W29" s="515" t="s">
        <v>1778</v>
      </c>
      <c r="X29" s="515" t="s">
        <v>1779</v>
      </c>
      <c r="Y29" s="515" t="s">
        <v>1780</v>
      </c>
    </row>
    <row r="30" spans="2:25" x14ac:dyDescent="0.25">
      <c r="B30" s="517"/>
      <c r="C30" s="515" t="s">
        <v>1782</v>
      </c>
      <c r="D30" s="515" t="s">
        <v>1783</v>
      </c>
      <c r="E30" s="515" t="s">
        <v>1784</v>
      </c>
      <c r="F30" s="515" t="s">
        <v>1785</v>
      </c>
      <c r="G30" s="517"/>
      <c r="H30" s="517"/>
      <c r="I30" s="517"/>
      <c r="J30" s="517"/>
      <c r="K30" s="517"/>
      <c r="L30" s="517"/>
      <c r="M30" s="516"/>
      <c r="N30" s="517"/>
      <c r="O30" s="515" t="s">
        <v>1835</v>
      </c>
      <c r="P30" s="515" t="s">
        <v>1771</v>
      </c>
      <c r="Q30" s="517"/>
      <c r="R30" s="517"/>
      <c r="S30" s="517"/>
      <c r="T30" s="517"/>
      <c r="U30" s="517"/>
      <c r="V30" s="517"/>
      <c r="W30" s="517"/>
      <c r="X30" s="517"/>
      <c r="Y30" s="517"/>
    </row>
    <row r="31" spans="2:25" x14ac:dyDescent="0.25">
      <c r="B31" s="515" t="s">
        <v>1836</v>
      </c>
      <c r="C31" s="515" t="s">
        <v>1771</v>
      </c>
      <c r="D31" s="515" t="s">
        <v>1772</v>
      </c>
      <c r="E31" s="515" t="s">
        <v>1773</v>
      </c>
      <c r="F31" s="515" t="s">
        <v>1774</v>
      </c>
      <c r="G31" s="515" t="s">
        <v>1775</v>
      </c>
      <c r="H31" s="517"/>
      <c r="I31" s="517"/>
      <c r="J31" s="517"/>
      <c r="K31" s="517"/>
      <c r="L31" s="517"/>
      <c r="M31" s="516"/>
      <c r="N31" s="517"/>
      <c r="O31" s="515" t="s">
        <v>1837</v>
      </c>
      <c r="P31" s="515" t="s">
        <v>1771</v>
      </c>
      <c r="Q31" s="515" t="s">
        <v>1772</v>
      </c>
      <c r="R31" s="515" t="s">
        <v>1773</v>
      </c>
      <c r="S31" s="517"/>
      <c r="T31" s="517"/>
      <c r="U31" s="517"/>
      <c r="V31" s="517"/>
      <c r="W31" s="517"/>
      <c r="X31" s="517"/>
      <c r="Y31" s="517"/>
    </row>
    <row r="32" spans="2:25" x14ac:dyDescent="0.25">
      <c r="B32" s="515" t="s">
        <v>1838</v>
      </c>
      <c r="C32" s="515" t="s">
        <v>1771</v>
      </c>
      <c r="D32" s="515" t="s">
        <v>1772</v>
      </c>
      <c r="E32" s="517"/>
      <c r="F32" s="517"/>
      <c r="G32" s="517"/>
      <c r="H32" s="517"/>
      <c r="I32" s="517"/>
      <c r="J32" s="517"/>
      <c r="K32" s="517"/>
      <c r="L32" s="517"/>
      <c r="M32" s="516"/>
      <c r="N32" s="517"/>
      <c r="O32" s="515" t="s">
        <v>1839</v>
      </c>
      <c r="P32" s="515" t="s">
        <v>1771</v>
      </c>
      <c r="Q32" s="515" t="s">
        <v>1772</v>
      </c>
      <c r="R32" s="515" t="s">
        <v>1773</v>
      </c>
      <c r="S32" s="515" t="s">
        <v>1774</v>
      </c>
      <c r="T32" s="515" t="s">
        <v>1775</v>
      </c>
      <c r="U32" s="515" t="s">
        <v>1776</v>
      </c>
      <c r="V32" s="515" t="s">
        <v>1777</v>
      </c>
      <c r="W32" s="515" t="s">
        <v>1778</v>
      </c>
      <c r="X32" s="515" t="s">
        <v>1779</v>
      </c>
      <c r="Y32" s="515" t="s">
        <v>1780</v>
      </c>
    </row>
    <row r="33" spans="2:25" x14ac:dyDescent="0.25">
      <c r="B33" s="515" t="s">
        <v>1840</v>
      </c>
      <c r="C33" s="515" t="s">
        <v>1771</v>
      </c>
      <c r="D33" s="515" t="s">
        <v>1772</v>
      </c>
      <c r="E33" s="515" t="s">
        <v>1773</v>
      </c>
      <c r="F33" s="515" t="s">
        <v>1774</v>
      </c>
      <c r="G33" s="515" t="s">
        <v>1775</v>
      </c>
      <c r="H33" s="515" t="s">
        <v>1776</v>
      </c>
      <c r="I33" s="515" t="s">
        <v>1777</v>
      </c>
      <c r="J33" s="515" t="s">
        <v>1778</v>
      </c>
      <c r="K33" s="515" t="s">
        <v>1779</v>
      </c>
      <c r="L33" s="515" t="s">
        <v>1780</v>
      </c>
      <c r="M33" s="516"/>
      <c r="N33" s="517"/>
      <c r="O33" s="517"/>
      <c r="P33" s="515" t="s">
        <v>1782</v>
      </c>
      <c r="Q33" s="515" t="s">
        <v>1783</v>
      </c>
      <c r="R33" s="515" t="s">
        <v>1784</v>
      </c>
      <c r="S33" s="515" t="s">
        <v>1785</v>
      </c>
      <c r="T33" s="515" t="s">
        <v>1786</v>
      </c>
      <c r="U33" s="515" t="s">
        <v>1787</v>
      </c>
      <c r="V33" s="515" t="s">
        <v>1788</v>
      </c>
      <c r="W33" s="515" t="s">
        <v>1841</v>
      </c>
      <c r="X33" s="515" t="s">
        <v>1842</v>
      </c>
      <c r="Y33" s="515" t="s">
        <v>1843</v>
      </c>
    </row>
    <row r="34" spans="2:25" x14ac:dyDescent="0.25">
      <c r="B34" s="517"/>
      <c r="C34" s="515" t="s">
        <v>1782</v>
      </c>
      <c r="D34" s="515" t="s">
        <v>1783</v>
      </c>
      <c r="E34" s="515" t="s">
        <v>1784</v>
      </c>
      <c r="F34" s="515" t="s">
        <v>1785</v>
      </c>
      <c r="G34" s="515" t="s">
        <v>1786</v>
      </c>
      <c r="H34" s="515" t="s">
        <v>1787</v>
      </c>
      <c r="I34" s="515" t="s">
        <v>1788</v>
      </c>
      <c r="J34" s="515" t="s">
        <v>1841</v>
      </c>
      <c r="K34" s="515" t="s">
        <v>1842</v>
      </c>
      <c r="L34" s="515" t="s">
        <v>1843</v>
      </c>
      <c r="M34" s="516"/>
      <c r="N34" s="517"/>
      <c r="O34" s="515" t="s">
        <v>1844</v>
      </c>
      <c r="P34" s="515" t="s">
        <v>1771</v>
      </c>
      <c r="Q34" s="515" t="s">
        <v>1772</v>
      </c>
      <c r="R34" s="515" t="s">
        <v>1773</v>
      </c>
      <c r="S34" s="515" t="s">
        <v>1774</v>
      </c>
      <c r="T34" s="515" t="s">
        <v>1775</v>
      </c>
      <c r="U34" s="517"/>
      <c r="V34" s="517"/>
      <c r="W34" s="517"/>
      <c r="X34" s="517"/>
      <c r="Y34" s="517"/>
    </row>
    <row r="35" spans="2:25" x14ac:dyDescent="0.25">
      <c r="B35" s="517"/>
      <c r="C35" s="515" t="s">
        <v>1845</v>
      </c>
      <c r="D35" s="515" t="s">
        <v>1846</v>
      </c>
      <c r="E35" s="515" t="s">
        <v>1847</v>
      </c>
      <c r="F35" s="515" t="s">
        <v>1848</v>
      </c>
      <c r="G35" s="515" t="s">
        <v>1849</v>
      </c>
      <c r="H35" s="515" t="s">
        <v>1850</v>
      </c>
      <c r="I35" s="515" t="s">
        <v>1851</v>
      </c>
      <c r="J35" s="517"/>
      <c r="K35" s="517"/>
      <c r="L35" s="517"/>
      <c r="M35" s="516"/>
      <c r="N35" s="517"/>
      <c r="O35" s="515" t="s">
        <v>1852</v>
      </c>
      <c r="P35" s="515" t="s">
        <v>1771</v>
      </c>
      <c r="Q35" s="515" t="s">
        <v>1772</v>
      </c>
      <c r="R35" s="515" t="s">
        <v>1773</v>
      </c>
      <c r="S35" s="515" t="s">
        <v>1774</v>
      </c>
      <c r="T35" s="517"/>
      <c r="U35" s="517"/>
      <c r="V35" s="517"/>
      <c r="W35" s="517"/>
      <c r="X35" s="517"/>
      <c r="Y35" s="517"/>
    </row>
    <row r="36" spans="2:25" x14ac:dyDescent="0.25">
      <c r="B36" s="515" t="s">
        <v>1853</v>
      </c>
      <c r="C36" s="515" t="s">
        <v>1771</v>
      </c>
      <c r="D36" s="515" t="s">
        <v>1772</v>
      </c>
      <c r="E36" s="517"/>
      <c r="F36" s="517"/>
      <c r="G36" s="517"/>
      <c r="H36" s="517"/>
      <c r="I36" s="517"/>
      <c r="J36" s="517"/>
      <c r="K36" s="517"/>
      <c r="L36" s="517"/>
      <c r="M36" s="516"/>
      <c r="N36" s="517"/>
      <c r="O36" s="515" t="s">
        <v>1854</v>
      </c>
      <c r="P36" s="515" t="s">
        <v>1771</v>
      </c>
      <c r="Q36" s="515" t="s">
        <v>1772</v>
      </c>
      <c r="R36" s="517"/>
      <c r="S36" s="517"/>
      <c r="T36" s="517"/>
      <c r="U36" s="517"/>
      <c r="V36" s="517"/>
      <c r="W36" s="517"/>
      <c r="X36" s="517"/>
      <c r="Y36" s="517"/>
    </row>
    <row r="37" spans="2:25" x14ac:dyDescent="0.25">
      <c r="B37" s="517"/>
      <c r="C37" s="517"/>
      <c r="D37" s="517"/>
      <c r="E37" s="517"/>
      <c r="F37" s="517"/>
      <c r="G37" s="517"/>
      <c r="H37" s="517"/>
      <c r="I37" s="517"/>
      <c r="J37" s="517"/>
      <c r="K37" s="517"/>
      <c r="L37" s="517"/>
      <c r="M37" s="517"/>
      <c r="N37" s="517"/>
      <c r="O37" s="517"/>
      <c r="P37" s="517"/>
      <c r="Q37" s="517"/>
      <c r="R37" s="517"/>
      <c r="S37" s="517"/>
      <c r="T37" s="517"/>
      <c r="U37" s="517"/>
      <c r="V37" s="517"/>
      <c r="W37" s="517"/>
      <c r="X37" s="517"/>
      <c r="Y37" s="517"/>
    </row>
    <row r="38" spans="2:25" x14ac:dyDescent="0.25">
      <c r="B38" s="517" t="s">
        <v>1855</v>
      </c>
      <c r="C38" s="517"/>
      <c r="D38" s="517"/>
      <c r="E38" s="517"/>
      <c r="F38" s="517"/>
      <c r="G38" s="517"/>
      <c r="H38" s="517"/>
      <c r="I38" s="517"/>
      <c r="J38" s="517"/>
      <c r="K38" s="517"/>
      <c r="L38" s="517"/>
      <c r="M38" s="517"/>
      <c r="N38" s="517"/>
      <c r="O38" s="517"/>
      <c r="P38" s="517"/>
      <c r="Q38" s="517"/>
      <c r="R38" s="517"/>
      <c r="S38" s="517"/>
      <c r="T38" s="517"/>
      <c r="U38" s="517"/>
      <c r="V38" s="517"/>
      <c r="W38" s="517"/>
      <c r="X38" s="517"/>
      <c r="Y38" s="517"/>
    </row>
    <row r="39" spans="2:25" x14ac:dyDescent="0.25">
      <c r="B39" s="518"/>
      <c r="C39" s="518"/>
      <c r="D39" s="518"/>
      <c r="E39" s="518"/>
      <c r="F39" s="518"/>
      <c r="G39" s="518"/>
      <c r="H39" s="518"/>
      <c r="I39" s="518"/>
      <c r="J39" s="518"/>
      <c r="K39" s="518"/>
      <c r="L39" s="518"/>
      <c r="M39" s="518"/>
      <c r="N39" s="518"/>
      <c r="O39" s="518"/>
      <c r="P39" s="518"/>
      <c r="Q39" s="518"/>
      <c r="R39" s="518"/>
      <c r="S39" s="518"/>
      <c r="T39" s="518"/>
      <c r="U39" s="518"/>
      <c r="V39" s="518"/>
      <c r="W39" s="518"/>
      <c r="X39" s="518"/>
      <c r="Y39" s="517"/>
    </row>
  </sheetData>
  <mergeCells count="4">
    <mergeCell ref="B1:Y1"/>
    <mergeCell ref="B2:Y2"/>
    <mergeCell ref="B3:Y3"/>
    <mergeCell ref="B39:X39"/>
  </mergeCells>
  <hyperlinks>
    <hyperlink ref="B5" location="'10m Air Pistol 1'!A2" tooltip="10m Air Pistol" display="10m Air Pistol" xr:uid="{8846201D-7EC4-4789-8BBA-4A8B6C39100D}"/>
    <hyperlink ref="C5" location="'10m Air Pistol 1'!$B$3" tooltip="10m Air Pistol Division 1" display="D1" xr:uid="{F1EDE8A6-C836-4135-B61E-C37C4CA5A443}"/>
    <hyperlink ref="D5" location="'10m Air Pistol 1'!$J$3" tooltip="10m Air Pistol Division 2" display="D2" xr:uid="{E5108D0F-B268-431C-8CB0-908214E129DB}"/>
    <hyperlink ref="E5" location="'10m Air Pistol 1'!$B$15" tooltip="10m Air Pistol Division 3" display="D3" xr:uid="{B61B9EEC-4E29-4D23-8B79-B0888607319B}"/>
    <hyperlink ref="F5" location="'10m Air Pistol 1'!$J$15" tooltip="10m Air Pistol Division 4" display="D4" xr:uid="{B970354B-0E7E-420A-815F-BF8AD81EED74}"/>
    <hyperlink ref="G5" location="'10m Air Pistol 1'!$B$27" tooltip="10m Air Pistol Division 5" display="D5" xr:uid="{9A009CF7-2D9D-414A-9A53-B00C32F69A71}"/>
    <hyperlink ref="H5" location="'10m Air Pistol 1'!$J$27" tooltip="10m Air Pistol Division 6" display="D6" xr:uid="{8FF9472D-5E31-44DA-BC99-FEEB9860F643}"/>
    <hyperlink ref="I5" location="'10m Air Pistol 1'!$B$39" tooltip="10m Air Pistol Division 7" display="D7" xr:uid="{CCE49A8B-96A0-47A3-945C-B5FD0BD04CB5}"/>
    <hyperlink ref="J5" location="'10m Air Pistol 1'!$J$39" tooltip="10m Air Pistol Division 8" display="D8" xr:uid="{D7F1EA01-A770-4456-A2BA-C129CE3283DA}"/>
    <hyperlink ref="K5" location="'10m Air Pistol 1'!$B$51" tooltip="10m Air Pistol Division 9" display="D9" xr:uid="{CE01A754-45BD-4E4B-8312-B87E5A0D26B0}"/>
    <hyperlink ref="L5" location="'10m Air Pistol 1'!$J$51" tooltip="10m Air Pistol Division 10" display="D10" xr:uid="{D8A00092-766F-4AF2-A00E-87442DE26465}"/>
    <hyperlink ref="C6" location="'10m Air Pistol 2'!$B$3" tooltip="10m Air Pistol Division 11" display="D11" xr:uid="{73FA123F-9D6D-430D-8C9D-EA41B25DA1C3}"/>
    <hyperlink ref="D6" location="'10m Air Pistol 2'!$J$3" tooltip="10m Air Pistol Division 12" display="D12" xr:uid="{64A9CBFA-3A70-453E-81EB-74B2AD22B28C}"/>
    <hyperlink ref="E6" location="'10m Air Pistol 2'!$B$15" tooltip="10m Air Pistol Division 13" display="D13" xr:uid="{6EE8EFF1-741D-4CF3-8AF8-876BD57F86EA}"/>
    <hyperlink ref="F6" location="'10m Air Pistol 2'!$J$15" tooltip="10m Air Pistol Division 14" display="D14" xr:uid="{9CCCF4A5-4EDF-4F4C-8C9C-537982839566}"/>
    <hyperlink ref="G6" location="'10m Air Pistol 2'!$B$27" tooltip="10m Air Pistol Division 15" display="D15" xr:uid="{5429FF28-894A-4796-8C44-93F94540061E}"/>
    <hyperlink ref="H6" location="'10m Air Pistol 2'!$J$27" tooltip="10m Air Pistol Division 16" display="D16" xr:uid="{10B8D936-7031-4C37-A862-203D1BD455FF}"/>
    <hyperlink ref="I6" location="'10m Air Pistol 2'!$B$39" tooltip="10m Air Pistol Division 17" display="D17" xr:uid="{917B9611-456E-4E16-A9E6-1D141BFD76BD}"/>
    <hyperlink ref="B7" location="'10m Air Pistol Jun'!A2" tooltip="10m Air Pistol Jun" display="10m Air Pistol Jun" xr:uid="{5F09486C-A39C-467A-B71B-BE8672606674}"/>
    <hyperlink ref="C7" location="'10m Air Pistol Jun'!$B$3" tooltip="10m Air Pistol Jun Division 1" display="D1" xr:uid="{EC9ABE93-19C4-4481-BD67-BDE251BF72A4}"/>
    <hyperlink ref="B8" location="'10m Air Pistol Sen'!A2" tooltip="10m Air Pistol Sen" display="10m Air Pistol Sen" xr:uid="{57C2C7D8-D5E8-47F6-ACBB-42E0B7204EC7}"/>
    <hyperlink ref="C8" location="'10m Air Pistol Sen'!$B$3" tooltip="10m Air Pistol Sen Division 1" display="D1" xr:uid="{7D9EEF3C-D262-462F-9D92-C2DFEAB88F96}"/>
    <hyperlink ref="D8" location="'10m Air Pistol Sen'!$B$15" tooltip="10m Air Pistol Sen Division 2" display="D2" xr:uid="{4A78FCC9-400A-49B5-901F-D8ACA421C4EC}"/>
    <hyperlink ref="E8" location="'10m Air Pistol Sen'!$B$27" tooltip="10m Air Pistol Sen Division 3" display="D3" xr:uid="{5B384B1B-91F6-4873-BB2F-79BB483047B1}"/>
    <hyperlink ref="F8" location="'10m Air Pistol Sen'!$B$38" tooltip="10m Air Pistol Sen Division 4" display="D4" xr:uid="{C02AE894-05B6-415A-B9C8-2CA349695716}"/>
    <hyperlink ref="G8" location="'10m Air Pistol Sen'!$B$49" tooltip="10m Air Pistol Sen Division 5" display="D5" xr:uid="{A59F4085-08BD-455F-9344-DEA9E479303D}"/>
    <hyperlink ref="B9" location="'10m Air Pistol Team 1'!A2" tooltip="10m Air Pistol Team" display="10m Air Pistol Team" xr:uid="{20B178D2-EE77-493B-8C63-3A2CAD6C06EB}"/>
    <hyperlink ref="C9" location="'10m Air Pistol Team 1'!$A$3" tooltip="10m Air Pistol Team Division 1" display="D1" xr:uid="{4EDD2322-922B-4D9F-82B0-D7AD0F9E092D}"/>
    <hyperlink ref="D9" location="'10m Air Pistol Team 1'!$A$29" tooltip="10m Air Pistol Team Division 2" display="D2" xr:uid="{FBE9BC4B-8C81-4B2B-A0A0-96A0E090F8C2}"/>
    <hyperlink ref="E9" location="'10m Air Pistol Team 2'!$A$3" tooltip="10m Air Pistol Team Division 3" display="D3" xr:uid="{D0BAEB3E-85D7-40C9-B610-7268804318EC}"/>
    <hyperlink ref="B10" location="'10m Air Pistol (Supp rest)'!A2" tooltip="10m Air Pistol (Supp rest)" display="10m Air Pistol (Supp rest)" xr:uid="{090C0F12-0247-4C60-B0AC-DACE66191BF5}"/>
    <hyperlink ref="C10" location="'10m Air Pistol (Supp rest)'!$B$3" tooltip="10m Air Pistol (Supp rest) Division 1" display="D1" xr:uid="{D7C031E5-AC00-44F8-BC8D-5E132BB0B950}"/>
    <hyperlink ref="D10" location="'10m Air Pistol (Supp rest)'!$B$15" tooltip="10m Air Pistol (Supp rest) Division 2" display="D2" xr:uid="{232A9B92-9440-4983-A4A9-DF63AAB83AA7}"/>
    <hyperlink ref="E10" location="'10m Air Pistol (Supp rest)'!$B$27" tooltip="10m Air Pistol (Supp rest) Division 3" display="D3" xr:uid="{C980E4ED-DCEC-467E-AACD-EBBD529791DB}"/>
    <hyperlink ref="F10" location="'10m Air Pistol (Supp rest)'!$B$38" tooltip="10m Air Pistol (Supp rest) Division 4" display="D4" xr:uid="{A473BD47-C735-407C-8DD6-91B832C517C4}"/>
    <hyperlink ref="B11" location="'10m Air Pistol (Supp rest) Sen'!A2" tooltip="10m Air Pistol (Supp rest) Sen" display="10m Air Pistol (Supp rest) Sen" xr:uid="{C6DBC5B9-173A-4CB8-A693-EFE307F69D15}"/>
    <hyperlink ref="C11" location="'10m Air Pistol (Supp rest) Sen'!$B$3" tooltip="10m Air Pistol (Supp rest) Sen Division 1" display="D1" xr:uid="{8FDD5F70-35A8-4AC7-930B-DBA653240047}"/>
    <hyperlink ref="B12" location="'6Yd Air Pistol'!A2" tooltip="6Yd Air Pistol" display="6Yd Air Pistol" xr:uid="{FE801188-F65D-47B0-AF87-603CCDFBB4DD}"/>
    <hyperlink ref="C12" location="'6Yd Air Pistol'!$B$3" tooltip="6Yd Air Pistol Division 1" display="D1" xr:uid="{9BF8DE66-A2D8-4E13-B6C2-F53FEC0A6DF6}"/>
    <hyperlink ref="B13" location="'10m Air Rifle'!A2" tooltip="10m Air Rifle" display="10m Air Rifle" xr:uid="{162F56C0-89EA-443C-9AC3-70FF91E0548C}"/>
    <hyperlink ref="C13" location="'10m Air Rifle'!$B$3" tooltip="10m Air Rifle Division 1" display="D1" xr:uid="{110D85C1-22BB-43E8-A8C9-C76D6BE4CEED}"/>
    <hyperlink ref="D13" location="'10m Air Rifle'!$J$3" tooltip="10m Air Rifle Division 2" display="D2" xr:uid="{28791231-993C-4F11-8857-D72DC021F372}"/>
    <hyperlink ref="E13" location="'10m Air Rifle'!$B$15" tooltip="10m Air Rifle Division 3" display="D3" xr:uid="{0695A132-C1AB-437C-9D1C-F5CAB00CC101}"/>
    <hyperlink ref="F13" location="'10m Air Rifle'!$J$15" tooltip="10m Air Rifle Division 4" display="D4" xr:uid="{5C82CEDB-F3A8-4CB8-8B36-856C413F9DB4}"/>
    <hyperlink ref="G13" location="'10m Air Rifle'!$B$27" tooltip="10m Air Rifle Division 5" display="D5" xr:uid="{3FDA491F-321C-40DB-8D15-074A3AA9F205}"/>
    <hyperlink ref="H13" location="'10m Air Rifle'!$J$27" tooltip="10m Air Rifle Division 6" display="D6" xr:uid="{C2F9D379-BBA5-419B-A873-801F31FEE45F}"/>
    <hyperlink ref="B14" location="'10m Air Rifle Jun'!A2" tooltip="10m Air Rifle Jun" display="10m Air Rifle Jun" xr:uid="{02D212FC-1C6E-4CAF-AE8B-80A3E25A6BE1}"/>
    <hyperlink ref="C14" location="'10m Air Rifle Jun'!$B$3" tooltip="10m Air Rifle Jun Division 1" display="D1" xr:uid="{A19FF528-0723-4E4B-B360-B36C0D6A6116}"/>
    <hyperlink ref="D14" location="'10m Air Rifle Jun'!$B$15" tooltip="10m Air Rifle Jun Division 2" display="D2" xr:uid="{C1F3303C-DE2F-4D50-B6B4-81BB617711A3}"/>
    <hyperlink ref="B15" location="'10m Air Rifle Sen'!A2" tooltip="10m Air Rifle Sen" display="10m Air Rifle Sen" xr:uid="{07F123BB-9710-4D66-8475-1867CFB118F8}"/>
    <hyperlink ref="C15" location="'10m Air Rifle Sen'!$B$3" tooltip="10m Air Rifle Sen Division 1" display="D1" xr:uid="{6272C8FD-FFFD-4F58-95D4-A327D4F73023}"/>
    <hyperlink ref="D15" location="'10m Air Rifle Sen'!$B$14" tooltip="10m Air Rifle Sen Division 2" display="D2" xr:uid="{252EF5FD-716B-4B76-BED6-36E3A2F897E6}"/>
    <hyperlink ref="B16" location="'10m Air Rifle Team'!A2" tooltip="10m Air Rifle Team" display="10m Air Rifle Team" xr:uid="{54B34D14-F473-4E17-846E-D5810A1A199C}"/>
    <hyperlink ref="C16" location="'10m Air Rifle Team'!$A$3" tooltip="10m Air Rifle Team Division 1" display="D1" xr:uid="{2B09FC31-378E-4ECD-A6EB-A4051CCFA3D0}"/>
    <hyperlink ref="B17" location="'10m Air Rifle (Supp rest)'!A2" tooltip="10m Air Rifle (Supp rest)" display="10m Air Rifle (Supp rest)" xr:uid="{58659C02-6BBB-4603-9DEF-3190998452F5}"/>
    <hyperlink ref="C17" location="'10m Air Rifle (Supp rest)'!$B$3" tooltip="10m Air Rifle (Supp rest) Division 1" display="D1" xr:uid="{CB84F315-AA27-4507-9791-297B9E693CD9}"/>
    <hyperlink ref="D17" location="'10m Air Rifle (Supp rest)'!$B$13" tooltip="10m Air Rifle (Supp rest) Division 2" display="D2" xr:uid="{FE30F9B7-DEE7-4A48-BCB2-B57A5EC0C263}"/>
    <hyperlink ref="E17" location="'10m Air Rifle (Supp rest)'!$B$23" tooltip="10m Air Rifle (Supp rest) Division 3" display="D3" xr:uid="{B3217F6D-9C0A-420E-AEC0-04436BC39664}"/>
    <hyperlink ref="B18" location="'10m Air Rifle (Supp rest) Sen'!A2" tooltip="10m Air Rifle (Supp rest) Sen" display="10m Air Rifle (Supp rest) Sen" xr:uid="{36F1904F-F95F-451F-B9AF-D683DD23E469}"/>
    <hyperlink ref="C18" location="'10m Air Rifle (Supp rest) Sen'!$B$3" tooltip="10m Air Rifle (Supp rest) Sen Division 1" display="D1" xr:uid="{31854B53-5E02-4C23-B06E-4B67F6A9A579}"/>
    <hyperlink ref="B19" location="'20Yd Pistol'!A2" tooltip="20Yd Pistol" display="20Yd Pistol" xr:uid="{7C5EC309-8261-4AE6-ADDC-074591A14EE6}"/>
    <hyperlink ref="C19" location="'20Yd Pistol'!$B$3" tooltip="20Yd Pistol Division 1" display="D1" xr:uid="{697AA9D1-2013-4CC2-9D6D-A0263BC037E6}"/>
    <hyperlink ref="D19" location="'20Yd Pistol'!$B$16" tooltip="20Yd Pistol Division 2" display="D2" xr:uid="{D34B4A4C-9CDD-45B2-87C0-84DF984C4A53}"/>
    <hyperlink ref="E19" location="'20Yd Pistol'!$B$28" tooltip="20Yd Pistol Division 3" display="D3" xr:uid="{5546B0D1-1911-4FB2-A542-6191E74AB3FB}"/>
    <hyperlink ref="F19" location="'20Yd Pistol'!$B$40" tooltip="20Yd Pistol Division 4" display="D4" xr:uid="{DA2ECB51-DEBB-4895-A98C-8D0483FBE2B9}"/>
    <hyperlink ref="G19" location="'20Yd Pistol'!$B$52" tooltip="20Yd Pistol Division 5" display="D5" xr:uid="{5EA832C7-4469-458D-921D-D3213E594843}"/>
    <hyperlink ref="B20" location="'20Yd Pistol Sen'!A2" tooltip="20Yd Pistol Sen" display="20Yd Pistol Sen" xr:uid="{0797F916-81B1-4CCC-B5AE-48BA392BF405}"/>
    <hyperlink ref="C20" location="'20Yd Pistol Sen'!$B$3" tooltip="20Yd Pistol Sen Division 1" display="D1" xr:uid="{A350049E-D455-4358-A3D8-F89F1D054FC4}"/>
    <hyperlink ref="D20" location="'20Yd Pistol Sen'!$B$13" tooltip="20Yd Pistol Sen Division 2" display="D2" xr:uid="{BFC14515-0667-40D0-B48C-5CD9F4905A75}"/>
    <hyperlink ref="B21" location="'20Yd Pistol Team'!A2" tooltip="20Yd Pistol Team" display="20Yd Pistol Team" xr:uid="{308CBB6D-B64C-4AD4-B49A-DA0634437869}"/>
    <hyperlink ref="C21" location="'20Yd Pistol Team'!$A$3" tooltip="20Yd Pistol Team Division 1" display="D1" xr:uid="{CB713B23-1A14-4C03-90DF-3EE2E97B4F8C}"/>
    <hyperlink ref="B22" location="'Bench 50m 1'!A2" tooltip="Bench 50m" display="Bench 50m" xr:uid="{1DCBF6F2-11CE-47A4-AE50-EDEA482A1E93}"/>
    <hyperlink ref="C22" location="'Bench 50m 1'!$B$3" tooltip="Bench 50m Division 1" display="D1" xr:uid="{3848203D-1D0E-495F-98B4-F966C90EA866}"/>
    <hyperlink ref="D22" location="'Bench 50m 1'!$B$15" tooltip="Bench 50m Division 2" display="D2" xr:uid="{16D851BE-78E5-4F90-9302-C8082939A0A1}"/>
    <hyperlink ref="E22" location="'Bench 50m 1'!$B$27" tooltip="Bench 50m Division 3" display="D3" xr:uid="{579E51AE-E30A-45A1-8469-165E19F955E0}"/>
    <hyperlink ref="F22" location="'Bench 50m 1'!$B$39" tooltip="Bench 50m Division 4" display="D4" xr:uid="{3E5A3E29-1C4D-43CC-9463-F329EF5EB743}"/>
    <hyperlink ref="G22" location="'Bench 50m 1'!$B$51" tooltip="Bench 50m Division 5" display="D5" xr:uid="{B58D4560-0E32-416F-ADA8-F74816D8EC37}"/>
    <hyperlink ref="H22" location="'Bench 50m 2'!$B$3" tooltip="Bench 50m Division 6" display="D6" xr:uid="{EB79201F-9D34-4E57-994A-771C2AC03434}"/>
    <hyperlink ref="I22" location="'Bench 50m 2'!$B$15" tooltip="Bench 50m Division 7" display="D7" xr:uid="{4982D248-CBB2-4648-B699-F3D3E2A00440}"/>
    <hyperlink ref="J22" location="'Bench 50m 2'!$B$27" tooltip="Bench 50m Division 8" display="D8" xr:uid="{D5E19E31-2430-47E4-8D6C-DBC683DCA71C}"/>
    <hyperlink ref="K22" location="'Bench 50m 2'!$B$39" tooltip="Bench 50m Division 9" display="D9" xr:uid="{CF97D88B-3EDF-4CFE-A71B-16804C5DFD02}"/>
    <hyperlink ref="L22" location="'Bench 50m 2'!$B$51" tooltip="Bench 50m Division 10" display="D10" xr:uid="{C3968B54-F517-45D6-8CB2-100BD7F9C89B}"/>
    <hyperlink ref="C23" location="'Bench 50m 3'!$B$3" tooltip="Bench 50m Division 11" display="D11" xr:uid="{EC72C95B-D016-4FE7-A2E6-B0676189A09F}"/>
    <hyperlink ref="D23" location="'Bench 50m 3'!$B$15" tooltip="Bench 50m Division 12" display="D12" xr:uid="{78ACA885-2CB3-4F75-BD67-5A59FFEAC391}"/>
    <hyperlink ref="E23" location="'Bench 50m 3'!$B$27" tooltip="Bench 50m Division 13" display="D13" xr:uid="{BC7E40B5-40D9-4FA1-907E-017648EB61B1}"/>
    <hyperlink ref="F23" location="'Bench 50m 3'!$B$39" tooltip="Bench 50m Division 14" display="D14" xr:uid="{376D93EF-AE84-41B5-9C8C-9D210B9F0B32}"/>
    <hyperlink ref="B24" location="'Bench 50m Sen'!A2" tooltip="Bench 50m Sen" display="Bench 50m Sen" xr:uid="{73D1175D-2BE1-4DD6-83EF-E2B1FB2A408A}"/>
    <hyperlink ref="C24" location="'Bench 50m Sen'!$B$3" tooltip="Bench 50m Sen Division 1" display="D1" xr:uid="{0A78A5BC-FA0D-4238-A361-C42E0D7CF7B4}"/>
    <hyperlink ref="D24" location="'Bench 50m Sen'!$B$14" tooltip="Bench 50m Sen Division 2" display="D2" xr:uid="{EEA23DD9-E1AF-4049-893D-5603263C2AB5}"/>
    <hyperlink ref="E24" location="'Bench 50m Sen'!$B$25" tooltip="Bench 50m Sen Division 3" display="D3" xr:uid="{C41126BD-0616-4242-B5F8-67F458FB33A7}"/>
    <hyperlink ref="B25" location="'Bench 50m Team 1'!A2" tooltip="Bench 50m Team" display="Bench 50m Team" xr:uid="{DF40EF36-5127-45FB-BD10-02FDE2533F3A}"/>
    <hyperlink ref="C25" location="'Bench 50m Team 1'!$A$3" tooltip="Bench 50m Team Division 1" display="D1" xr:uid="{EBCED583-21FF-4F6A-8825-E45D46190D91}"/>
    <hyperlink ref="D25" location="'Bench 50m Team 1'!$A$29" tooltip="Bench 50m Team Division 2" display="D2" xr:uid="{E37BB5AF-79B0-405C-846F-D78C795DE3BF}"/>
    <hyperlink ref="E25" location="'Bench 50m Team 2'!$A$3" tooltip="Bench 50m Team Division 3" display="D3" xr:uid="{3DF976FF-1F5C-4592-B563-3B9F44851197}"/>
    <hyperlink ref="B26" location="'Bench 100yd 1'!A2" tooltip="Bench 100yd" display="Bench 100yd" xr:uid="{79F41324-C00E-4171-ABA0-523C5781498E}"/>
    <hyperlink ref="C26" location="'Bench 100yd 1'!$B$3" tooltip="Bench 100yd Division 1" display="D1" xr:uid="{1759E561-1142-42BA-8E8B-061F45E5BA85}"/>
    <hyperlink ref="D26" location="'Bench 100yd 1'!$B$15" tooltip="Bench 100yd Division 2" display="D2" xr:uid="{98475E14-5ABD-4151-BAB6-8FED2769582D}"/>
    <hyperlink ref="E26" location="'Bench 100yd 1'!$B$27" tooltip="Bench 100yd Division 3" display="D3" xr:uid="{C17E422D-3C27-499E-9BC4-62D1BB4F4189}"/>
    <hyperlink ref="F26" location="'Bench 100yd 1'!$B$40" tooltip="Bench 100yd Division 4" display="D4" xr:uid="{5B612EF9-9523-4EFB-ADF1-B8BA0955C3EA}"/>
    <hyperlink ref="G26" location="'Bench 100yd 1'!$B$52" tooltip="Bench 100yd Division 5" display="D5" xr:uid="{F4C6A211-4903-4DFD-B97E-10345F8B0F2B}"/>
    <hyperlink ref="H26" location="'Bench 100yd 2'!$B$3" tooltip="Bench 100yd Division 6" display="D6" xr:uid="{F828D993-FDA6-44D4-A287-7DB4F63CD5C0}"/>
    <hyperlink ref="I26" location="'Bench 100yd 2'!$B$15" tooltip="Bench 100yd Division 7" display="D7" xr:uid="{8E27F869-2246-4DE9-82F5-33ECDE58F301}"/>
    <hyperlink ref="J26" location="'Bench 100yd 2'!$B$27" tooltip="Bench 100yd Division 8" display="D8" xr:uid="{2D47E23D-9AA9-428C-A699-1D507A757CD1}"/>
    <hyperlink ref="K26" location="'Bench 100yd 2'!$B$39" tooltip="Bench 100yd Division 9" display="D9" xr:uid="{2DF135A9-5387-4CA1-8763-DA5CD139492F}"/>
    <hyperlink ref="L26" location="'Bench 100yd 2'!$B$50" tooltip="Bench 100yd Division 10" display="D10" xr:uid="{1A5CDE0B-CB79-48FB-A110-3A4B02BA5798}"/>
    <hyperlink ref="B27" location="'Bench 100yd Sen'!A2" tooltip="Bench 100yd Sen" display="Bench 100yd Sen" xr:uid="{C118D83D-4388-4B58-9B74-BEDBB8F6F99C}"/>
    <hyperlink ref="C27" location="'Bench 100yd Sen'!$B$3" tooltip="Bench 100yd Sen Division 1" display="D1" xr:uid="{8B083CAD-A2F5-48B4-BBFA-447B73B3584B}"/>
    <hyperlink ref="D27" location="'Bench 100yd Sen'!$B$15" tooltip="Bench 100yd Sen Division 2" display="D2" xr:uid="{C14A6175-23DC-4B08-8EB4-41AE195CA9DC}"/>
    <hyperlink ref="E27" location="'Bench 100yd Sen'!$B$27" tooltip="Bench 100yd Sen Division 3" display="D3" xr:uid="{624BC914-2757-4072-A552-6C2B89043A6D}"/>
    <hyperlink ref="B28" location="'Bench 100yd Team 1'!A2" tooltip="Bench 100yd Team" display="Bench 100yd Team" xr:uid="{033061BB-307E-4A49-9F7F-21A9F13362A8}"/>
    <hyperlink ref="C28" location="'Bench 100yd Team 1'!$A$3" tooltip="Bench 100yd Team Division 1" display="D1" xr:uid="{E3CC3433-BA65-40D4-A849-9C1AA2A59C40}"/>
    <hyperlink ref="D28" location="'Bench 100yd Team 1'!$A$29" tooltip="Bench 100yd Team Division 2" display="D2" xr:uid="{D0B76099-DF1F-4E2F-A339-138038EB35A6}"/>
    <hyperlink ref="E28" location="'Bench 100yd Team 2'!$A$3" tooltip="Bench 100yd Team Division 3" display="D3" xr:uid="{546B61CB-D360-4BF4-9671-BD61C6E802CB}"/>
    <hyperlink ref="B29" location="'Bench SR (Air) 1'!A2" tooltip="Bench SR (Air)" display="Bench SR (Air)" xr:uid="{5763368A-9C72-481F-A7E4-D8EF76413964}"/>
    <hyperlink ref="C29" location="'Bench SR (Air) 1'!$B$3" tooltip="Bench SR (Air) Division 1" display="D1" xr:uid="{1FA5D2F9-DB87-4F9C-A8B3-DCE053B12F29}"/>
    <hyperlink ref="D29" location="'Bench SR (Air) 1'!$B$15" tooltip="Bench SR (Air) Division 2" display="D2" xr:uid="{D17B397D-3C7B-4D9B-B9A0-5C90DECCD896}"/>
    <hyperlink ref="E29" location="'Bench SR (Air) 1'!$B$27" tooltip="Bench SR (Air) Division 3" display="D3" xr:uid="{83A0ADF5-60A5-4F05-A94E-9992CC303829}"/>
    <hyperlink ref="F29" location="'Bench SR (Air) 1'!$B$39" tooltip="Bench SR (Air) Division 4" display="D4" xr:uid="{39B2E63B-9425-4C30-B9D8-393F5565B073}"/>
    <hyperlink ref="G29" location="'Bench SR (Air) 1'!$B$51" tooltip="Bench SR (Air) Division 5" display="D5" xr:uid="{4C9F5D2E-2075-4EB9-AFC5-AF663723E622}"/>
    <hyperlink ref="H29" location="'Bench SR (Air) 2'!$B$3" tooltip="Bench SR (Air) Division 6" display="D6" xr:uid="{026D8365-BC22-4AEA-A4A8-C4FA69DDD7AE}"/>
    <hyperlink ref="I29" location="'Bench SR (Air) 2'!$B$15" tooltip="Bench SR (Air) Division 7" display="D7" xr:uid="{FB095D7D-CD55-44D6-9EBD-FE07D7A8767C}"/>
    <hyperlink ref="J29" location="'Bench SR (Air) 2'!$B$27" tooltip="Bench SR (Air) Division 8" display="D8" xr:uid="{575172E8-971B-4570-9B8A-D22D49D0F75B}"/>
    <hyperlink ref="K29" location="'Bench SR (Air) 2'!$B$39" tooltip="Bench SR (Air) Division 9" display="D9" xr:uid="{B961BF25-437F-4B6D-B059-29B28D28081F}"/>
    <hyperlink ref="L29" location="'Bench SR (Air) 2'!$B$51" tooltip="Bench SR (Air) Division 10" display="D10" xr:uid="{F1155462-89ED-45E4-82CB-2FAECAEA1314}"/>
    <hyperlink ref="C30" location="'Bench SR (Air) 3'!$B$3" tooltip="Bench SR (Air) Division 11" display="D11" xr:uid="{B5D03A2E-8F8C-420F-BF3B-9B0A2CA3A63E}"/>
    <hyperlink ref="D30" location="'Bench SR (Air) 3'!$B$15" tooltip="Bench SR (Air) Division 12" display="D12" xr:uid="{4A8633DA-D677-40DC-B038-D37976A4B129}"/>
    <hyperlink ref="E30" location="'Bench SR (Air) 3'!$B$27" tooltip="Bench SR (Air) Division 13" display="D13" xr:uid="{33422ABD-8B8A-4972-8C74-0BA44A570DBF}"/>
    <hyperlink ref="F30" location="'Bench SR (Air) 3'!$B$39" tooltip="Bench SR (Air) Division 14" display="D14" xr:uid="{295C5F88-11DA-46D7-BF37-F72826F10A8F}"/>
    <hyperlink ref="B31" location="'Bench SR (Air) Sen'!A2" tooltip="Bench SR (Air) Sen" display="Bench SR (Air) Sen" xr:uid="{5CAF3BBF-4587-449D-A112-72E28A960854}"/>
    <hyperlink ref="C31" location="'Bench SR (Air) Sen'!$B$3" tooltip="Bench SR (Air) Sen Division 1" display="D1" xr:uid="{01CE8C78-850E-4A11-9584-DF26642D1FF3}"/>
    <hyperlink ref="D31" location="'Bench SR (Air) Sen'!$B$14" tooltip="Bench SR (Air) Sen Division 2" display="D2" xr:uid="{CCB21D41-E56A-4393-B8D9-3B3898315E4C}"/>
    <hyperlink ref="E31" location="'Bench SR (Air) Sen'!$B$25" tooltip="Bench SR (Air) Sen Division 3" display="D3" xr:uid="{B47E4486-40E7-41F3-BD69-C320F81DE42C}"/>
    <hyperlink ref="F31" location="'Bench SR (Air) Sen'!$B$36" tooltip="Bench SR (Air) Sen Division 4" display="D4" xr:uid="{58EF2BFD-ABB8-4966-8CA6-BE5752C802C2}"/>
    <hyperlink ref="G31" location="'Bench SR (Air) Sen'!$B$47" tooltip="Bench SR (Air) Sen Division 5" display="D5" xr:uid="{54700655-D1F6-421E-BE07-3C9E21269A42}"/>
    <hyperlink ref="B32" location="'Bench SR (Air) Team'!A2" tooltip="Bench SR (Air) Team" display="Bench SR (Air) Team" xr:uid="{5A34332E-6F59-4AE3-8971-C0932A7A5527}"/>
    <hyperlink ref="C32" location="'Bench SR (Air) Team'!$A$3" tooltip="Bench SR (Air) Team Division 1" display="D1" xr:uid="{6C096924-7F2D-44D8-8ECA-7A2811E022A2}"/>
    <hyperlink ref="D32" location="'Bench SR (Air) Team'!$A$29" tooltip="Bench SR (Air) Team Division 2" display="D2" xr:uid="{8FB60F06-E8A1-48E6-9445-E9FE3967FD93}"/>
    <hyperlink ref="B33" location="'Bench SR (Rim) 1'!A2" tooltip="Bench SR (Rim)" display="Bench SR (Rim)" xr:uid="{DD3648CD-A4A9-497E-BF86-8E57E5C2EBC6}"/>
    <hyperlink ref="C33" location="'Bench SR (Rim) 1'!$B$3" tooltip="Bench SR (Rim) Division 1" display="D1" xr:uid="{0E563CB4-CB27-4999-ADE6-5AE7D776298A}"/>
    <hyperlink ref="D33" location="'Bench SR (Rim) 1'!$B$15" tooltip="Bench SR (Rim) Division 2" display="D2" xr:uid="{39AFE7F0-CF1E-46B7-BEE9-113AC9E440BC}"/>
    <hyperlink ref="E33" location="'Bench SR (Rim) 1'!$B$27" tooltip="Bench SR (Rim) Division 3" display="D3" xr:uid="{E614E676-C15D-4DEB-B984-2E51DEAC61E6}"/>
    <hyperlink ref="F33" location="'Bench SR (Rim) 1'!$B$39" tooltip="Bench SR (Rim) Division 4" display="D4" xr:uid="{CCCCA9AF-2221-4C34-8E31-F15D4EFF278C}"/>
    <hyperlink ref="G33" location="'Bench SR (Rim) 1'!$B$51" tooltip="Bench SR (Rim) Division 5" display="D5" xr:uid="{770B5AC1-C6E6-4844-B280-BF0D27AD9274}"/>
    <hyperlink ref="H33" location="'Bench SR (Rim) 2'!$B$3" tooltip="Bench SR (Rim) Division 6" display="D6" xr:uid="{2E1630A1-2013-46A6-9F80-DB83637D125F}"/>
    <hyperlink ref="I33" location="'Bench SR (Rim) 2'!$B$15" tooltip="Bench SR (Rim) Division 7" display="D7" xr:uid="{3CF8805B-BFF2-4218-892A-F021F5528A5E}"/>
    <hyperlink ref="J33" location="'Bench SR (Rim) 2'!$B$27" tooltip="Bench SR (Rim) Division 8" display="D8" xr:uid="{A4F0889C-0A2B-4D05-AF5F-DDCB526AB83A}"/>
    <hyperlink ref="K33" location="'Bench SR (Rim) 2'!$B$39" tooltip="Bench SR (Rim) Division 9" display="D9" xr:uid="{24D66561-FAEC-4E16-8EE7-BF2A41283C07}"/>
    <hyperlink ref="L33" location="'Bench SR (Rim) 2'!$B$51" tooltip="Bench SR (Rim) Division 10" display="D10" xr:uid="{B0004C41-FC79-4A62-8956-131307983E5C}"/>
    <hyperlink ref="C34" location="'Bench SR (Rim) 3'!$B$3" tooltip="Bench SR (Rim) Division 11" display="D11" xr:uid="{70CD903A-AD81-40C6-9A6D-C4241360428D}"/>
    <hyperlink ref="D34" location="'Bench SR (Rim) 3'!$B$15" tooltip="Bench SR (Rim) Division 12" display="D12" xr:uid="{BF7C5A9E-1018-4692-93F0-DBA91187213D}"/>
    <hyperlink ref="E34" location="'Bench SR (Rim) 3'!$B$27" tooltip="Bench SR (Rim) Division 13" display="D13" xr:uid="{FC155A12-66AD-4BB4-8015-39B3CEE6FE52}"/>
    <hyperlink ref="F34" location="'Bench SR (Rim) 3'!$B$39" tooltip="Bench SR (Rim) Division 14" display="D14" xr:uid="{5243C652-A451-477D-8EC4-01C38E80F622}"/>
    <hyperlink ref="G34" location="'Bench SR (Rim) 3'!$B$51" tooltip="Bench SR (Rim) Division 15" display="D15" xr:uid="{E3156641-DBE2-4D79-B3C2-2F63276F5056}"/>
    <hyperlink ref="H34" location="'Bench SR (Rim) 4'!$B$3" tooltip="Bench SR (Rim) Division 16" display="D16" xr:uid="{DE4AD0E7-9CEB-4811-98CE-A2EF5130CA01}"/>
    <hyperlink ref="I34" location="'Bench SR (Rim) 4'!$B$15" tooltip="Bench SR (Rim) Division 17" display="D17" xr:uid="{927EB567-33B5-495C-9165-10CB72E70486}"/>
    <hyperlink ref="J34" location="'Bench SR (Rim) 4'!$B$27" tooltip="Bench SR (Rim) Division 18" display="D18" xr:uid="{5352FE2D-F6E8-4F91-8A79-6BF6DEB56177}"/>
    <hyperlink ref="K34" location="'Bench SR (Rim) 4'!$B$39" tooltip="Bench SR (Rim) Division 19" display="D19" xr:uid="{D7287699-DDBB-410C-8A01-6AC63BB91033}"/>
    <hyperlink ref="L34" location="'Bench SR (Rim) 4'!$B$51" tooltip="Bench SR (Rim) Division 20" display="D20" xr:uid="{3743E567-F06B-4A7C-9EE7-C897E0DF5DD7}"/>
    <hyperlink ref="C35" location="'Bench SR (Rim) 5'!$B$3" tooltip="Bench SR (Rim) Division 21" display="D21" xr:uid="{281288FF-40C5-441D-BA76-4599CD1B0C70}"/>
    <hyperlink ref="D35" location="'Bench SR (Rim) 5'!$B$15" tooltip="Bench SR (Rim) Division 22" display="D22" xr:uid="{5A92B394-A5F8-4208-9219-F015BDF06461}"/>
    <hyperlink ref="E35" location="'Bench SR (Rim) 5'!$B$27" tooltip="Bench SR (Rim) Division 23" display="D23" xr:uid="{20208839-901C-44BF-BEED-4CFA85FB8250}"/>
    <hyperlink ref="F35" location="'Bench SR (Rim) 5'!$B$39" tooltip="Bench SR (Rim) Division 24" display="D24" xr:uid="{E8739E53-FAAD-4FB8-ADBF-2290DD296352}"/>
    <hyperlink ref="G35" location="'Bench SR (Rim) 5'!$B$51" tooltip="Bench SR (Rim) Division 25" display="D25" xr:uid="{132CA0D9-2B13-45C6-8A7C-B555EF752608}"/>
    <hyperlink ref="H35" location="'Bench SR (Rim) 6'!$B$3" tooltip="Bench SR (Rim) Division 26" display="D26" xr:uid="{F65BBC55-86C1-474C-8F65-C9619281345C}"/>
    <hyperlink ref="I35" location="'Bench SR (Rim) 6'!$B$14" tooltip="Bench SR (Rim) Division 27" display="D27" xr:uid="{3B0C4A01-6E39-4A88-B4A3-DB6DA135888C}"/>
    <hyperlink ref="B36" location="'Bench SR (Rim) Jun'!A2" tooltip="Bench SR (Rim) Jun" display="Bench SR (Rim) Jun" xr:uid="{F3EE1069-986B-48FF-B418-DC24D2C70197}"/>
    <hyperlink ref="C36" location="'Bench SR (Rim) Jun'!$B$3" tooltip="Bench SR (Rim) Jun Division 1" display="D1" xr:uid="{8D914631-C42F-48B0-9420-B26B6358A2D2}"/>
    <hyperlink ref="D36" location="'Bench SR (Rim) Jun'!$B$12" tooltip="Bench SR (Rim) Jun Division 2" display="D2" xr:uid="{34840250-78D9-4E5A-9926-7A3C031ECE1F}"/>
    <hyperlink ref="O5" location="'Bench SR (Rim) Sen 1'!A2" tooltip="Bench SR (Rim) Sen" display="Bench SR (Rim) Sen" xr:uid="{2D94771E-4445-4D21-A3F3-CDC7759FF145}"/>
    <hyperlink ref="P5" location="'Bench SR (Rim) Sen 1'!$B$3" tooltip="Bench SR (Rim) Sen Division 1" display="D1" xr:uid="{7256B32F-B421-4DBD-8E49-99FB8F0BF406}"/>
    <hyperlink ref="Q5" location="'Bench SR (Rim) Sen 1'!$B$14" tooltip="Bench SR (Rim) Sen Division 2" display="D2" xr:uid="{D08F7769-DD22-4025-BDA2-438986D5CDA8}"/>
    <hyperlink ref="R5" location="'Bench SR (Rim) Sen 1'!$B$25" tooltip="Bench SR (Rim) Sen Division 3" display="D3" xr:uid="{EA85D733-AFF2-4A67-8242-20A70AA857B1}"/>
    <hyperlink ref="S5" location="'Bench SR (Rim) Sen 1'!$B$36" tooltip="Bench SR (Rim) Sen Division 4" display="D4" xr:uid="{116FB22A-0CD7-429C-93E6-63AEE1D148B8}"/>
    <hyperlink ref="T5" location="'Bench SR (Rim) Sen 1'!$B$47" tooltip="Bench SR (Rim) Sen Division 5" display="D5" xr:uid="{2CE8E2B1-ADAD-4EA3-BFAA-A6E97C0C6C9F}"/>
    <hyperlink ref="U5" location="'Bench SR (Rim) Sen 2'!$B$3" tooltip="Bench SR (Rim) Sen Division 6" display="D6" xr:uid="{228B2020-D039-4340-B76A-35365D9F2AD8}"/>
    <hyperlink ref="V5" location="'Bench SR (Rim) Sen 2'!$B$14" tooltip="Bench SR (Rim) Sen Division 7" display="D7" xr:uid="{64EE5062-781A-4AEB-AC82-B92855F91A0A}"/>
    <hyperlink ref="W5" location="'Bench SR (Rim) Sen 2'!$B$25" tooltip="Bench SR (Rim) Sen Division 8" display="D8" xr:uid="{997BE318-820E-4F9A-8DCD-BA4D35864CB0}"/>
    <hyperlink ref="O6" location="'Bench SR (Rim) Team 1'!A2" tooltip="Bench SR (Rim) Team" display="Bench SR (Rim) Team" xr:uid="{082BA87F-FFCD-4FC5-8343-099B5CF7BA76}"/>
    <hyperlink ref="P6" location="'Bench SR (Rim) Team 1'!$A$3" tooltip="Bench SR (Rim) Team Division 1" display="D1" xr:uid="{1669199A-1DA2-4C14-A386-8C3BCED1A9BE}"/>
    <hyperlink ref="Q6" location="'Bench SR (Rim) Team 1'!$A$29" tooltip="Bench SR (Rim) Team Division 2" display="D2" xr:uid="{8E032736-2177-47A2-B441-F8E6616EE4DA}"/>
    <hyperlink ref="R6" location="'Bench SR (Rim) Team 2'!$A$3" tooltip="Bench SR (Rim) Team Division 3" display="D3" xr:uid="{6FD0D6EC-F85A-4656-8361-9CF362621C70}"/>
    <hyperlink ref="S6" location="'Bench SR (Rim) Team 2'!$A$29" tooltip="Bench SR (Rim) Team Division 4" display="D4" xr:uid="{B804A7CF-77DD-4B1F-9A20-D1CB25A50503}"/>
    <hyperlink ref="T6" location="'Bench SR (Rim) Team 3'!$A$3" tooltip="Bench SR (Rim) Team Division 5" display="D5" xr:uid="{E10081DE-BE17-4A85-8C61-FCDB4DC3F598}"/>
    <hyperlink ref="O7" location="'Gallery Rifle Any'!A2" tooltip="Gallery Rifle Any" display="Gallery Rifle Any" xr:uid="{D85D49EF-7DE7-434C-9C50-E71FD9D5774C}"/>
    <hyperlink ref="P7" location="'Gallery Rifle Any'!$B$3" tooltip="Gallery Rifle Any Division 1" display="D1" xr:uid="{DB6DB0AF-972F-4590-A2A7-754D82557D04}"/>
    <hyperlink ref="Q7" location="'Gallery Rifle Any'!$L$3" tooltip="Gallery Rifle Any Division 2" display="D2" xr:uid="{D314819F-9BFC-456D-99B2-3E4DE74A4D69}"/>
    <hyperlink ref="R7" location="'Gallery Rifle Any'!$B$16" tooltip="Gallery Rifle Any Division 3" display="D3" xr:uid="{8623F506-EAC8-4AA0-9F78-273CAFE06215}"/>
    <hyperlink ref="S7" location="'Gallery Rifle Any'!$L$16" tooltip="Gallery Rifle Any Division 4" display="D4" xr:uid="{ACC9C85A-495F-492F-B1CE-FD9412D4C33D}"/>
    <hyperlink ref="T7" location="'Gallery Rifle Any'!$B$28" tooltip="Gallery Rifle Any Division 5" display="D5" xr:uid="{A8336343-BF2D-42F0-9595-5ABEF5157476}"/>
    <hyperlink ref="U7" location="'Gallery Rifle Any'!$L$28" tooltip="Gallery Rifle Any Division 6" display="D6" xr:uid="{176FDA92-19B8-458B-982B-60B13F4BE619}"/>
    <hyperlink ref="V7" location="'Gallery Rifle Any'!$B$39" tooltip="Gallery Rifle Any Division 7" display="D7" xr:uid="{10C0FE24-EE27-479C-B3CD-BDE4A38D3786}"/>
    <hyperlink ref="W7" location="'Gallery Rifle Any'!$L$39" tooltip="Gallery Rifle Any Division 8" display="D8" xr:uid="{1F19AEDB-1B59-4B5F-ADEC-CAB923A718A0}"/>
    <hyperlink ref="O8" location="'Gallery Rifle Any Sen'!A2" tooltip="Gallery Rifle Any Sen" display="Gallery Rifle Any Sen" xr:uid="{A0334925-1821-494B-BDD9-ECC717E78B7D}"/>
    <hyperlink ref="P8" location="'Gallery Rifle Any Sen'!$B$3" tooltip="Gallery Rifle Any Sen Division 1" display="D1" xr:uid="{F17CA0FF-F14F-431A-8628-BC9F661C9E3F}"/>
    <hyperlink ref="Q8" location="'Gallery Rifle Any Sen'!$B$15" tooltip="Gallery Rifle Any Sen Division 2" display="D2" xr:uid="{A6796A88-4898-408D-9A73-AFCB9AC69EB8}"/>
    <hyperlink ref="O9" location="'Gallery Rifle Iron'!A2" tooltip="Gallery Rifle Iron" display="Gallery Rifle Iron" xr:uid="{C14D7FCE-D3DB-4ED1-9097-2C851992BA1D}"/>
    <hyperlink ref="P9" location="'Gallery Rifle Iron'!$B$3" tooltip="Gallery Rifle Iron Division 1" display="D1" xr:uid="{BDDC747E-AB49-43AF-BF28-D43450ABDB9C}"/>
    <hyperlink ref="Q9" location="'Gallery Rifle Iron'!$L$3" tooltip="Gallery Rifle Iron Division 2" display="D2" xr:uid="{285E3713-B661-4FDC-B147-B04B1EF371DF}"/>
    <hyperlink ref="R9" location="'Gallery Rifle Iron'!$B$15" tooltip="Gallery Rifle Iron Division 3" display="D3" xr:uid="{6CE3D50C-6A58-4005-B055-9A4DE77AB152}"/>
    <hyperlink ref="S9" location="'Gallery Rifle Iron'!$L$15" tooltip="Gallery Rifle Iron Division 4" display="D4" xr:uid="{BEFA0EBD-EB5D-4AAF-A42B-FC6D8CD53D7F}"/>
    <hyperlink ref="T9" location="'Gallery Rifle Iron'!$B$27" tooltip="Gallery Rifle Iron Division 5" display="D5" xr:uid="{A4F55457-9BAC-4DD0-9DDB-A878205FEED2}"/>
    <hyperlink ref="U9" location="'Gallery Rifle Iron'!$L$27" tooltip="Gallery Rifle Iron Division 6" display="D6" xr:uid="{3E79D4AC-4295-4496-BC5A-2FDBF647F464}"/>
    <hyperlink ref="V9" location="'Gallery Rifle Iron'!$B$39" tooltip="Gallery Rifle Iron Division 7" display="D7" xr:uid="{F5CFCEBA-FAC9-43E4-B10E-DD7F616CBB2E}"/>
    <hyperlink ref="O10" location="'Gallery Rifle Iron Sen'!A2" tooltip="Gallery Rifle Iron Sen" display="Gallery Rifle Iron Sen" xr:uid="{8E09E2C8-817F-4640-8A85-2F880001740D}"/>
    <hyperlink ref="P10" location="'Gallery Rifle Iron Sen'!$B$3" tooltip="Gallery Rifle Iron Sen Division 1" display="D1" xr:uid="{BA894888-286D-44A4-B155-EDC7C50968EC}"/>
    <hyperlink ref="Q10" location="'Gallery Rifle Iron Sen'!$B$14" tooltip="Gallery Rifle Iron Sen Division 2" display="D2" xr:uid="{B23A19AF-3286-4BB7-984D-5A7FF205BDF3}"/>
    <hyperlink ref="O11" location="'Long Barrelled Pistol'!A2" tooltip="Long Barrelled Pistol" display="Long Barrelled Pistol" xr:uid="{AF7B9798-674E-422F-86C0-22998A6684C8}"/>
    <hyperlink ref="P11" location="'Long Barrelled Pistol'!$B$3" tooltip="Long Barrelled Pistol Division 1" display="D1" xr:uid="{24437720-8ACA-482B-BB3E-91DFD591387D}"/>
    <hyperlink ref="Q11" location="'Long Barrelled Pistol'!$B$15" tooltip="Long Barrelled Pistol Division 2" display="D2" xr:uid="{E05A392D-A0E8-484E-935D-39434B95E2EE}"/>
    <hyperlink ref="R11" location="'Long Barrelled Pistol'!$B$26" tooltip="Long Barrelled Pistol Division 3" display="D3" xr:uid="{4FF247F4-6097-48D3-AA1E-35A6A50802B0}"/>
    <hyperlink ref="S11" location="'Long Barrelled Pistol'!$B$37" tooltip="Long Barrelled Pistol Division 4" display="D4" xr:uid="{8B1AE9F0-14E0-479E-B8D4-DD9A99BC9FBC}"/>
    <hyperlink ref="T11" location="'Long Barrelled Pistol'!$B$47" tooltip="Long Barrelled Pistol Division 5" display="D5" xr:uid="{312E19A4-CAE0-410F-A342-6FD8B88E2542}"/>
    <hyperlink ref="O12" location="'Long Barrelled Pistol Sen'!A2" tooltip="Long Barrelled Pistol Sen" display="Long Barrelled Pistol Sen" xr:uid="{ECB9B35D-6CC1-4C7F-9D4C-74ADD33F8FD1}"/>
    <hyperlink ref="P12" location="'Long Barrelled Pistol Sen'!$B$3" tooltip="Long Barrelled Pistol Sen Division 1" display="D1" xr:uid="{B4EF2A24-C488-43AD-87C2-F8930839BEE6}"/>
    <hyperlink ref="Q12" location="'Long Barrelled Pistol Sen'!$B$12" tooltip="Long Barrelled Pistol Sen Division 2" display="D2" xr:uid="{43D2FF7D-598A-4AE3-82FC-3FEBC5F18460}"/>
    <hyperlink ref="O13" location="'L-Barrelled Revolver Any'!A2" tooltip="L-Barrelled Revolver Any" display="L-Barrelled Revolver Any" xr:uid="{58C61EB6-4F31-43A7-A3AE-F010CD027A3E}"/>
    <hyperlink ref="P13" location="'L-Barrelled Revolver Any'!$B$3" tooltip="L-Barrelled Revolver Any Division 1" display="D1" xr:uid="{A4FF15A6-6A6F-44D3-BC8E-1F52A9AFC2E0}"/>
    <hyperlink ref="O14" location="'L-Barrelled Revolver Iron'!A2" tooltip="L-Barrelled Revolver Iron" display="L-Barrelled Revolver Iron" xr:uid="{914F5D2C-76FB-4F60-BAE1-45EF0826AE31}"/>
    <hyperlink ref="P14" location="'L-Barrelled Revolver Iron'!$B$3" tooltip="L-Barrelled Revolver Iron Division 1" display="D1" xr:uid="{B07696FC-EFE9-4B2F-91A9-1B10A9F70C30}"/>
    <hyperlink ref="O15" location="'LR Rifle 100 Any'!A2" tooltip="LR Rifle 100 Any" display="LR Rifle 100 Any" xr:uid="{E8472D9C-3ACE-4A63-9448-1A6A202F4C41}"/>
    <hyperlink ref="P15" location="'LR Rifle 100 Any'!$B$3" tooltip="LR Rifle 100 Any Division 1" display="D1" xr:uid="{9A88B34C-D08F-49FE-834C-40B0B222AA26}"/>
    <hyperlink ref="Q15" location="'LR Rifle 100 Any'!$B$13" tooltip="LR Rifle 100 Any Division 2" display="D2" xr:uid="{AB0BE20F-DC86-47F8-9AE9-BE5016C68401}"/>
    <hyperlink ref="O16" location="'LR Rifle 100 Any Sen'!A2" tooltip="LR Rifle 100 Any Sen" display="LR Rifle 100 Any Sen" xr:uid="{B81F3FD6-2DAC-460E-B3E3-E5074D0E01F4}"/>
    <hyperlink ref="P16" location="'LR Rifle 100 Any Sen'!$B$3" tooltip="LR Rifle 100 Any Sen Division 1" display="D1" xr:uid="{20106668-B748-4FCE-B6DB-AB3D75F428AD}"/>
    <hyperlink ref="O17" location="'LR Rifle 50 Iron'!A2" tooltip="LR Rifle 50 Iron" display="LR Rifle 50 Iron" xr:uid="{930117D0-4AFA-472A-8C35-D6ED97C9F441}"/>
    <hyperlink ref="P17" location="'LR Rifle 50 Iron'!$B$3" tooltip="LR Rifle 50 Iron Division 1" display="D1" xr:uid="{DCFC32AF-3FF1-4954-8D5B-ECD9DBD1F505}"/>
    <hyperlink ref="Q17" location="'LR Rifle 50 Iron'!$B$15" tooltip="LR Rifle 50 Iron Division 2" display="D2" xr:uid="{FC2E8D9F-04A2-4369-ABEF-7585873970F4}"/>
    <hyperlink ref="R17" location="'LR Rifle 50 Iron'!$B$27" tooltip="LR Rifle 50 Iron Division 3" display="D3" xr:uid="{268655BC-29C2-42FF-ACB3-99C315ED0CF5}"/>
    <hyperlink ref="O18" location="'LR Rifle 50 Iron Sen'!A2" tooltip="LR Rifle 50 Iron Sen" display="LR Rifle 50 Iron Sen" xr:uid="{98687439-C679-4879-AA95-F9AF28677F68}"/>
    <hyperlink ref="P18" location="'LR Rifle 50 Iron Sen'!$B$3" tooltip="LR Rifle 50 Iron Sen Division 1" display="D1" xr:uid="{A6681156-532F-4E2E-ABBD-5BAAFC4D17A5}"/>
    <hyperlink ref="O19" location="'LR Rifle 50 Iron Team'!A2" tooltip="LR Rifle 50 Iron Team" display="LR Rifle 50 Iron Team" xr:uid="{949C01FF-B9C6-407C-8671-42FAC78F94B9}"/>
    <hyperlink ref="P19" location="'LR Rifle 50 Iron Team'!$A$3" tooltip="LR Rifle 50 Iron Team Division 1" display="D1" xr:uid="{E950A2AB-039D-4EA5-A220-51CDB80D6D21}"/>
    <hyperlink ref="O20" location="'LR Rifle Dewar'!A2" tooltip="LR Rifle Dewar" display="LR Rifle Dewar" xr:uid="{4783D5E4-3461-45ED-918B-9ADEED8D9412}"/>
    <hyperlink ref="P20" location="'LR Rifle Dewar'!$B$3" tooltip="LR Rifle Dewar Division 1" display="D1" xr:uid="{AD096BE1-A8C7-452A-9A71-F78C4A37FA9C}"/>
    <hyperlink ref="Q20" location="'LR Rifle Dewar'!$B$14" tooltip="LR Rifle Dewar Division 2" display="D2" xr:uid="{CA00010D-6125-49AC-8B15-70BDED9B419C}"/>
    <hyperlink ref="R20" location="'LR Rifle Dewar'!$B$24" tooltip="LR Rifle Dewar Division 3" display="D3" xr:uid="{8664EF65-7CE3-4C74-9457-573773D7140F}"/>
    <hyperlink ref="O21" location="'LR Rifle Dewar Sen'!A2" tooltip="LR Rifle Dewar Sen" display="LR Rifle Dewar Sen" xr:uid="{A6B1DDA6-1C4B-47B8-9EE2-02868955DF34}"/>
    <hyperlink ref="P21" location="'LR Rifle Dewar Sen'!$B$3" tooltip="LR Rifle Dewar Sen Division 1" display="D1" xr:uid="{9AFD0936-220A-44F1-B8E8-E50DA93A3E23}"/>
    <hyperlink ref="O22" location="'LR Rifle Dewar Team'!A2" tooltip="LR Rifle Dewar Team" display="LR Rifle Dewar Team" xr:uid="{72692009-58B5-483F-8E88-7C06A0A178D8}"/>
    <hyperlink ref="P22" location="'LR Rifle Dewar Team'!$A$3" tooltip="LR Rifle Dewar Team Division 1" display="D1" xr:uid="{AB052315-C7AD-4713-9365-91A9F2301132}"/>
    <hyperlink ref="O23" location="'Muzzle-loading Pistol'!A2" tooltip="Muzzle-loading Pistol" display="Muzzle-loading Pistol" xr:uid="{E5A58BF6-7751-4697-BF17-1DD2DAE9989D}"/>
    <hyperlink ref="P23" location="'Muzzle-loading Pistol'!$B$3" tooltip="Muzzle-loading Pistol Division 1" display="D1" xr:uid="{8572EB8B-F598-40CF-B6D4-71409CC3E58F}"/>
    <hyperlink ref="Q23" location="'Muzzle-loading Pistol'!$B$14" tooltip="Muzzle-loading Pistol Division 2" display="D2" xr:uid="{CEA6CD2F-ACE5-4B0A-B251-2A9C1AF25B83}"/>
    <hyperlink ref="O24" location="'Muzzle-loading Pistol Sen'!A2" tooltip="Muzzle-loading Pistol Sen" display="Muzzle-loading Pistol Sen" xr:uid="{AF9ADECF-7FF5-4885-99A5-4C9B4EF2ACAB}"/>
    <hyperlink ref="P24" location="'Muzzle-loading Pistol Sen'!$B$3" tooltip="Muzzle-loading Pistol Sen Division 1" display="D1" xr:uid="{BCBBB75B-EEA2-457D-9D02-55255D4A5694}"/>
    <hyperlink ref="O25" location="'Muzzle-loading Revolver'!A2" tooltip="Muzzle-loading Revolver" display="Muzzle-loading Revolver" xr:uid="{360169A1-11E6-4CD7-B76D-5EF9744DAAFC}"/>
    <hyperlink ref="P25" location="'Muzzle-loading Revolver'!$B$3" tooltip="Muzzle-loading Revolver Division 1" display="D1" xr:uid="{0C697DF8-984D-4867-AE7F-B418DBA6F11A}"/>
    <hyperlink ref="Q25" location="'Muzzle-loading Revolver'!$B$12" tooltip="Muzzle-loading Revolver Division 2" display="D2" xr:uid="{13F7FEDF-4F35-4781-97AE-2AAC0D19C516}"/>
    <hyperlink ref="O26" location="'Muzzle-loading Revolver Sen'!A2" tooltip="Muzzle-loading Revolver Sen" display="Muzzle-loading Revolver Sen" xr:uid="{A2070AA9-F85F-4293-B98B-A2E537A3C9D4}"/>
    <hyperlink ref="P26" location="'Muzzle-loading Revolver Sen'!$B$3" tooltip="Muzzle-loading Revolver Sen Division 1" display="D1" xr:uid="{2AF09327-0A76-404B-8B40-FAE7DAFDA04B}"/>
    <hyperlink ref="O27" location="'Rapid Fire Air Pistol'!A2" tooltip="Rapid Fire Air Pistol" display="Rapid Fire Air Pistol" xr:uid="{8A549AA1-FE80-496F-8D7E-5B37658A0577}"/>
    <hyperlink ref="P27" location="'Rapid Fire Air Pistol'!$B$3" tooltip="Rapid Fire Air Pistol Division 1" display="D1" xr:uid="{348B48AE-4ED1-41F6-8B44-9BAE0F51CB1D}"/>
    <hyperlink ref="O28" location="'Rapid Fire Rifle'!A2" tooltip="Rapid Fire Rifle" display="Rapid Fire Rifle" xr:uid="{86344A76-5EDC-4E2A-A3C6-3BCFEDE78EBC}"/>
    <hyperlink ref="P28" location="'Rapid Fire Rifle'!$B$3" tooltip="Rapid Fire Rifle Division 1" display="D1" xr:uid="{77ABE9F8-E9AA-487B-B168-1EF314329B69}"/>
    <hyperlink ref="Q28" location="'Rapid Fire Rifle'!$B$16" tooltip="Rapid Fire Rifle Division 2" display="D2" xr:uid="{7C9F49CE-4EF4-4490-935D-B1832B1A2D47}"/>
    <hyperlink ref="R28" location="'Rapid Fire Rifle'!$B$29" tooltip="Rapid Fire Rifle Division 3" display="D3" xr:uid="{8DE627C4-75FF-49AC-ADF3-9A9875CFEF14}"/>
    <hyperlink ref="O29" location="'Short Range Rifle'!A2" tooltip="Short Range Rifle" display="Short Range Rifle" xr:uid="{449198E8-0E44-45BF-96C4-C76AC0E09931}"/>
    <hyperlink ref="P29" location="'Short Range Rifle'!$B$3" tooltip="Short Range Rifle Division 1" display="D1" xr:uid="{799B107C-B9FB-465B-90AA-7FB28141ADBC}"/>
    <hyperlink ref="Q29" location="'Short Range Rifle'!$J$3" tooltip="Short Range Rifle Division 2" display="D2" xr:uid="{ABE66892-7B24-4643-9156-9C9DB65C433F}"/>
    <hyperlink ref="R29" location="'Short Range Rifle'!$B$15" tooltip="Short Range Rifle Division 3" display="D3" xr:uid="{473C0BEE-D2CC-42E0-9F8E-82664F9FF7A9}"/>
    <hyperlink ref="S29" location="'Short Range Rifle'!$J$15" tooltip="Short Range Rifle Division 4" display="D4" xr:uid="{F5A1AEC1-695E-4CE9-B679-C7D94BC5D506}"/>
    <hyperlink ref="T29" location="'Short Range Rifle'!$B$27" tooltip="Short Range Rifle Division 5" display="D5" xr:uid="{FD9DA1E5-9750-4CA3-9423-29BFE155DEA9}"/>
    <hyperlink ref="U29" location="'Short Range Rifle'!$J$27" tooltip="Short Range Rifle Division 6" display="D6" xr:uid="{2D9A0E05-AA03-4C8C-A1DB-9A61E6402453}"/>
    <hyperlink ref="V29" location="'Short Range Rifle'!$B$39" tooltip="Short Range Rifle Division 7" display="D7" xr:uid="{988C47F7-18DC-489F-A8FB-82696AAEC759}"/>
    <hyperlink ref="W29" location="'Short Range Rifle'!$J$39" tooltip="Short Range Rifle Division 8" display="D8" xr:uid="{8FFDB186-C4EA-4357-810C-324A308F951D}"/>
    <hyperlink ref="X29" location="'Short Range Rifle'!$B$51" tooltip="Short Range Rifle Division 9" display="D9" xr:uid="{FB15A96B-A3E1-4D85-A942-F58C8608B6FF}"/>
    <hyperlink ref="Y29" location="'Short Range Rifle'!$J$51" tooltip="Short Range Rifle Division 10" display="D10" xr:uid="{60F621CE-F32A-4367-AB00-30207E033142}"/>
    <hyperlink ref="O30" location="'Short Range Rifle Sen'!A2" tooltip="Short Range Rifle Sen" display="Short Range Rifle Sen" xr:uid="{A313DCA3-B49A-4A99-8BD6-C57BD3D9DC1F}"/>
    <hyperlink ref="P30" location="'Short Range Rifle Sen'!$B$3" tooltip="Short Range Rifle Sen Division 1" display="D1" xr:uid="{0A0C2511-7B7A-4BEF-B0D3-57A490A38F45}"/>
    <hyperlink ref="O31" location="'Short Range Rifle Team 1'!A2" tooltip="Short Range Rifle Team" display="Short Range Rifle Team" xr:uid="{3717B2AF-660E-49D0-8E0A-C056712A5A53}"/>
    <hyperlink ref="P31" location="'Short Range Rifle Team 1'!$A$3" tooltip="Short Range Rifle Team Division 1" display="D1" xr:uid="{EFA14BD8-DE47-43B9-A6FD-C5A081FDB5BF}"/>
    <hyperlink ref="Q31" location="'Short Range Rifle Team 1'!$A$29" tooltip="Short Range Rifle Team Division 2" display="D2" xr:uid="{F9EB66AE-55DA-4B28-A976-2AB4B29A6059}"/>
    <hyperlink ref="R31" location="'Short Range Rifle Team 2'!$A$3" tooltip="Short Range Rifle Team Division 3" display="D3" xr:uid="{BF0854D4-1023-4F37-AFDA-4C34A719FE52}"/>
    <hyperlink ref="O32" location="'Sport Rifle 1'!A2" tooltip="Sport Rifle" display="Sport Rifle" xr:uid="{755BB050-752B-44DF-BDC2-D5937876A732}"/>
    <hyperlink ref="P32" location="'Sport Rifle 1'!$B$3" tooltip="Sport Rifle Division 1" display="D1" xr:uid="{271BEFF3-5BE6-423A-8CDB-8A58EB9E187B}"/>
    <hyperlink ref="Q32" location="'Sport Rifle 1'!$J$3" tooltip="Sport Rifle Division 2" display="D2" xr:uid="{78080A81-12D2-451C-8BF7-B1D360815746}"/>
    <hyperlink ref="R32" location="'Sport Rifle 1'!$B$15" tooltip="Sport Rifle Division 3" display="D3" xr:uid="{50C0353F-BF4B-4619-B7E4-A5985ABCB6A5}"/>
    <hyperlink ref="S32" location="'Sport Rifle 1'!$J$15" tooltip="Sport Rifle Division 4" display="D4" xr:uid="{1697226B-8979-47E9-A764-E878B6158F6F}"/>
    <hyperlink ref="T32" location="'Sport Rifle 1'!$B$27" tooltip="Sport Rifle Division 5" display="D5" xr:uid="{0A944EAE-BF49-41A0-9BB0-E6C8B6404F9F}"/>
    <hyperlink ref="U32" location="'Sport Rifle 1'!$J$27" tooltip="Sport Rifle Division 6" display="D6" xr:uid="{B1547873-A738-428D-8183-9D9C51F319B8}"/>
    <hyperlink ref="V32" location="'Sport Rifle 1'!$B$39" tooltip="Sport Rifle Division 7" display="D7" xr:uid="{E35C1068-2F63-48AD-9F01-CF27D3A821DD}"/>
    <hyperlink ref="W32" location="'Sport Rifle 1'!$J$39" tooltip="Sport Rifle Division 8" display="D8" xr:uid="{80F9D28D-C8CC-4104-95C1-7A4E10EB50C4}"/>
    <hyperlink ref="X32" location="'Sport Rifle 1'!$B$51" tooltip="Sport Rifle Division 9" display="D9" xr:uid="{6ECF421E-8383-40B6-AC18-68ADB4A268E7}"/>
    <hyperlink ref="Y32" location="'Sport Rifle 1'!$J$51" tooltip="Sport Rifle Division 10" display="D10" xr:uid="{612D01D6-2A77-49E8-8BA9-0DDA031774FE}"/>
    <hyperlink ref="P33" location="'Sport Rifle 2'!$B$3" tooltip="Sport Rifle Division 11" display="D11" xr:uid="{57A285E6-73A0-4231-A2D1-1D9A4D7E64FA}"/>
    <hyperlink ref="Q33" location="'Sport Rifle 2'!$J$3" tooltip="Sport Rifle Division 12" display="D12" xr:uid="{15A38B5F-CDEC-4D9E-ADE5-AED29CF12E50}"/>
    <hyperlink ref="R33" location="'Sport Rifle 2'!$B$15" tooltip="Sport Rifle Division 13" display="D13" xr:uid="{69831703-2C79-4618-955B-1B4F9B0BB9AB}"/>
    <hyperlink ref="S33" location="'Sport Rifle 2'!$J$15" tooltip="Sport Rifle Division 14" display="D14" xr:uid="{14CEC195-6157-4483-A611-BC21B792FA3D}"/>
    <hyperlink ref="T33" location="'Sport Rifle 2'!$B$27" tooltip="Sport Rifle Division 15" display="D15" xr:uid="{AA085E8B-25D3-4AFD-B7D5-49F70372495D}"/>
    <hyperlink ref="U33" location="'Sport Rifle 2'!$J$27" tooltip="Sport Rifle Division 16" display="D16" xr:uid="{99760365-D3A4-4379-99EA-E2926A81C724}"/>
    <hyperlink ref="V33" location="'Sport Rifle 2'!$B$39" tooltip="Sport Rifle Division 17" display="D17" xr:uid="{16386EFF-2F78-4CE4-9261-1E74D51DE325}"/>
    <hyperlink ref="W33" location="'Sport Rifle 2'!$J$39" tooltip="Sport Rifle Division 18" display="D18" xr:uid="{0966D19E-639A-40D7-B606-FC972AECCB99}"/>
    <hyperlink ref="X33" location="'Sport Rifle 2'!$B$50" tooltip="Sport Rifle Division 19" display="D19" xr:uid="{B6E56E4E-C8E8-4ACA-BE2A-00AE4185B2BD}"/>
    <hyperlink ref="Y33" location="'Sport Rifle 2'!$J$50" tooltip="Sport Rifle Division 20" display="D20" xr:uid="{8392A906-7D6A-448B-AB35-A59D8A793F6E}"/>
    <hyperlink ref="O34" location="'Sport Rifle Sen'!A2" tooltip="Sport Rifle Sen" display="Sport Rifle Sen" xr:uid="{04E82A7B-47A6-4100-ABDF-2B2E5B5051E1}"/>
    <hyperlink ref="P34" location="'Sport Rifle Sen'!$B$3" tooltip="Sport Rifle Sen Division 1" display="D1" xr:uid="{58180D33-C524-47B0-90BB-66E80E65348A}"/>
    <hyperlink ref="Q34" location="'Sport Rifle Sen'!$B$15" tooltip="Sport Rifle Sen Division 2" display="D2" xr:uid="{456EDEB4-5F72-4ED0-A8CD-693A9ACD3033}"/>
    <hyperlink ref="R34" location="'Sport Rifle Sen'!$B$27" tooltip="Sport Rifle Sen Division 3" display="D3" xr:uid="{DBD4AB59-6305-4DE4-A210-FD30A67DCC20}"/>
    <hyperlink ref="S34" location="'Sport Rifle Sen'!$B$39" tooltip="Sport Rifle Sen Division 4" display="D4" xr:uid="{1216D283-7DF3-4717-9BD3-6BC89350FEDF}"/>
    <hyperlink ref="T34" location="'Sport Rifle Sen'!$B$51" tooltip="Sport Rifle Sen Division 5" display="D5" xr:uid="{41AE3332-CA33-43A3-B90F-FF4B7195415D}"/>
    <hyperlink ref="O35" location="'Sport Rifle Team 1'!A2" tooltip="Sport Rifle Team" display="Sport Rifle Team" xr:uid="{127ED7C9-2414-496C-9D29-856BD073D5DA}"/>
    <hyperlink ref="P35" location="'Sport Rifle Team 1'!$A$3" tooltip="Sport Rifle Team Division 1" display="D1" xr:uid="{27A8D2CF-7B8B-4F99-A138-A47AF3028CE9}"/>
    <hyperlink ref="Q35" location="'Sport Rifle Team 1'!$A$29" tooltip="Sport Rifle Team Division 2" display="D2" xr:uid="{6B95536E-C1A3-4B5D-90BF-1ABD6F732C2D}"/>
    <hyperlink ref="R35" location="'Sport Rifle Team 2'!$A$3" tooltip="Sport Rifle Team Division 3" display="D3" xr:uid="{213B91B5-D7C0-4075-8742-AF8107BD7246}"/>
    <hyperlink ref="S35" location="'Sport Rifle Team 2'!$A$29" tooltip="Sport Rifle Team Division 4" display="D4" xr:uid="{F374C017-C588-4BAD-9D7A-EEF77DB49877}"/>
    <hyperlink ref="O36" location="'SR Standard Pistol'!A2" tooltip="SR Standard Pistol" display="SR Standard Pistol" xr:uid="{9BEE870C-E173-4A3E-A0CC-3D250FB7551D}"/>
    <hyperlink ref="P36" location="'SR Standard Pistol'!$B$3" tooltip="SR Standard Pistol Division 1" display="D1" xr:uid="{C132C3C9-AAAB-4235-9245-0D325C946EBB}"/>
    <hyperlink ref="Q36" location="'SR Standard Pistol'!$B$12" tooltip="SR Standard Pistol Division 2" display="D2" xr:uid="{F5EE0B55-6920-464A-8787-748E8DE5EDDF}"/>
  </hyperlinks>
  <printOptions horizontalCentered="1"/>
  <pageMargins left="0.31496062992126" right="0.31496062992126" top="0.39370078740157499" bottom="0.59055118110236204" header="0.31496062992126" footer="0.31496062992126"/>
  <pageSetup paperSize="9" orientation="landscape" horizontalDpi="360" verticalDpi="360" r:id="rId1"/>
  <headerFooter>
    <oddFooter>&amp;Cwww.cntsa2.org.uk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1EF0A-2997-4EDC-B78C-1D4EABBEB8B2}">
  <sheetPr>
    <tabColor theme="9" tint="0.59999389629810485"/>
    <pageSetUpPr fitToPage="1"/>
  </sheetPr>
  <dimension ref="A1:Y67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39" customWidth="1"/>
    <col min="2" max="3" width="20.7109375" style="10" customWidth="1"/>
    <col min="4" max="7" width="5" style="10" customWidth="1"/>
    <col min="8" max="8" width="1.7109375" style="10" customWidth="1"/>
    <col min="9" max="9" width="2.7109375" style="10" customWidth="1"/>
    <col min="10" max="11" width="20.7109375" style="10" customWidth="1"/>
    <col min="12" max="15" width="5" style="10" customWidth="1"/>
    <col min="16" max="23" width="4.140625" style="10" customWidth="1"/>
    <col min="24" max="25" width="10.28515625" style="10"/>
  </cols>
  <sheetData>
    <row r="1" spans="1:25" ht="18" x14ac:dyDescent="0.35">
      <c r="A1" s="88"/>
      <c r="B1" s="2" t="s">
        <v>355</v>
      </c>
      <c r="C1" s="2"/>
      <c r="D1" s="3"/>
      <c r="E1" s="3"/>
      <c r="F1" s="3"/>
      <c r="G1" s="3"/>
      <c r="H1" s="3"/>
      <c r="I1" s="4" t="s">
        <v>1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">
      <c r="B2" s="5" t="s">
        <v>2</v>
      </c>
      <c r="C2" s="93" t="s">
        <v>3</v>
      </c>
      <c r="D2" s="93"/>
      <c r="E2" s="93"/>
      <c r="F2" s="93"/>
      <c r="G2" s="93"/>
    </row>
    <row r="3" spans="1:25" ht="15.75" customHeight="1" x14ac:dyDescent="0.3">
      <c r="A3" s="1"/>
      <c r="B3" s="8" t="s">
        <v>4</v>
      </c>
      <c r="C3" s="9" t="s">
        <v>356</v>
      </c>
      <c r="D3" s="9"/>
      <c r="E3" s="9" t="s">
        <v>357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15.75" customHeight="1" x14ac:dyDescent="0.3">
      <c r="A4" s="11">
        <v>1</v>
      </c>
      <c r="B4" s="12" t="s">
        <v>10</v>
      </c>
      <c r="C4" s="12" t="s">
        <v>11</v>
      </c>
      <c r="D4" s="13" t="s">
        <v>12</v>
      </c>
      <c r="E4" s="13" t="s">
        <v>13</v>
      </c>
      <c r="F4" s="13" t="s">
        <v>14</v>
      </c>
      <c r="G4" s="14" t="s">
        <v>15</v>
      </c>
    </row>
    <row r="5" spans="1:25" ht="15.75" customHeight="1" x14ac:dyDescent="0.3">
      <c r="A5" s="15">
        <v>7</v>
      </c>
      <c r="B5" s="21" t="s">
        <v>26</v>
      </c>
      <c r="C5" s="21" t="s">
        <v>27</v>
      </c>
      <c r="D5" s="17">
        <v>193</v>
      </c>
      <c r="E5" s="18">
        <v>10</v>
      </c>
      <c r="F5" s="18">
        <v>387</v>
      </c>
      <c r="G5" s="22">
        <v>20</v>
      </c>
    </row>
    <row r="6" spans="1:25" ht="15.75" customHeight="1" x14ac:dyDescent="0.3">
      <c r="A6" s="23">
        <v>4</v>
      </c>
      <c r="B6" s="24" t="s">
        <v>37</v>
      </c>
      <c r="C6" s="24" t="s">
        <v>38</v>
      </c>
      <c r="D6" s="25">
        <v>183</v>
      </c>
      <c r="E6" s="26">
        <v>9</v>
      </c>
      <c r="F6" s="27">
        <v>362</v>
      </c>
      <c r="G6" s="28">
        <v>18</v>
      </c>
    </row>
    <row r="7" spans="1:25" ht="15.75" customHeight="1" x14ac:dyDescent="0.3">
      <c r="A7" s="23">
        <v>5</v>
      </c>
      <c r="B7" s="24" t="s">
        <v>358</v>
      </c>
      <c r="C7" s="24" t="s">
        <v>35</v>
      </c>
      <c r="D7" s="25">
        <v>170</v>
      </c>
      <c r="E7" s="26">
        <v>7</v>
      </c>
      <c r="F7" s="27">
        <v>349</v>
      </c>
      <c r="G7" s="28">
        <v>16</v>
      </c>
      <c r="J7" s="94"/>
    </row>
    <row r="8" spans="1:25" ht="15.75" customHeight="1" x14ac:dyDescent="0.3">
      <c r="A8" s="23">
        <v>8</v>
      </c>
      <c r="B8" s="24" t="s">
        <v>69</v>
      </c>
      <c r="C8" s="24" t="s">
        <v>70</v>
      </c>
      <c r="D8" s="25">
        <v>173</v>
      </c>
      <c r="E8" s="26">
        <v>8</v>
      </c>
      <c r="F8" s="27">
        <v>349</v>
      </c>
      <c r="G8" s="28">
        <v>15</v>
      </c>
    </row>
    <row r="9" spans="1:25" ht="15.75" customHeight="1" x14ac:dyDescent="0.3">
      <c r="A9" s="23">
        <v>1</v>
      </c>
      <c r="B9" s="24" t="s">
        <v>96</v>
      </c>
      <c r="C9" s="24" t="s">
        <v>35</v>
      </c>
      <c r="D9" s="25">
        <v>162</v>
      </c>
      <c r="E9" s="26">
        <v>6</v>
      </c>
      <c r="F9" s="30">
        <v>329</v>
      </c>
      <c r="G9" s="31">
        <v>12</v>
      </c>
    </row>
    <row r="10" spans="1:25" ht="15.75" customHeight="1" x14ac:dyDescent="0.3">
      <c r="A10" s="23">
        <v>9</v>
      </c>
      <c r="B10" s="24" t="s">
        <v>359</v>
      </c>
      <c r="C10" s="24" t="s">
        <v>35</v>
      </c>
      <c r="D10" s="25">
        <v>143</v>
      </c>
      <c r="E10" s="26">
        <v>5</v>
      </c>
      <c r="F10" s="27">
        <v>301</v>
      </c>
      <c r="G10" s="28">
        <v>9</v>
      </c>
    </row>
    <row r="11" spans="1:25" ht="15.75" customHeight="1" x14ac:dyDescent="0.3">
      <c r="A11" s="23">
        <v>2</v>
      </c>
      <c r="B11" s="24" t="s">
        <v>226</v>
      </c>
      <c r="C11" s="24" t="s">
        <v>38</v>
      </c>
      <c r="D11" s="25">
        <v>118</v>
      </c>
      <c r="E11" s="26">
        <v>3</v>
      </c>
      <c r="F11" s="27">
        <v>262</v>
      </c>
      <c r="G11" s="28">
        <v>6</v>
      </c>
    </row>
    <row r="12" spans="1:25" ht="15.75" customHeight="1" x14ac:dyDescent="0.3">
      <c r="A12" s="23">
        <v>10</v>
      </c>
      <c r="B12" s="24" t="s">
        <v>360</v>
      </c>
      <c r="C12" s="24" t="s">
        <v>35</v>
      </c>
      <c r="D12" s="25">
        <v>135</v>
      </c>
      <c r="E12" s="26">
        <v>4</v>
      </c>
      <c r="F12" s="27">
        <v>250</v>
      </c>
      <c r="G12" s="28">
        <v>6</v>
      </c>
    </row>
    <row r="13" spans="1:25" ht="15.75" customHeight="1" x14ac:dyDescent="0.3">
      <c r="A13" s="23">
        <v>6</v>
      </c>
      <c r="B13" s="24" t="s">
        <v>198</v>
      </c>
      <c r="C13" s="24" t="s">
        <v>35</v>
      </c>
      <c r="D13" s="25" t="s">
        <v>132</v>
      </c>
      <c r="E13" s="26">
        <v>0</v>
      </c>
      <c r="F13" s="27">
        <v>166</v>
      </c>
      <c r="G13" s="28">
        <v>5</v>
      </c>
    </row>
    <row r="14" spans="1:25" ht="15.75" customHeight="1" x14ac:dyDescent="0.3">
      <c r="A14" s="33">
        <v>3</v>
      </c>
      <c r="B14" s="34" t="s">
        <v>318</v>
      </c>
      <c r="C14" s="34" t="s">
        <v>319</v>
      </c>
      <c r="D14" s="35" t="s">
        <v>242</v>
      </c>
      <c r="E14" s="36">
        <v>0</v>
      </c>
      <c r="F14" s="37">
        <v>0</v>
      </c>
      <c r="G14" s="38">
        <v>0</v>
      </c>
    </row>
    <row r="15" spans="1:25" ht="15.75" customHeight="1" x14ac:dyDescent="0.3"/>
    <row r="16" spans="1:25" ht="15.75" customHeight="1" x14ac:dyDescent="0.3">
      <c r="B16" s="10" t="s">
        <v>162</v>
      </c>
      <c r="F16" s="43" t="s">
        <v>163</v>
      </c>
    </row>
    <row r="17" spans="2:25" ht="15.75" customHeight="1" x14ac:dyDescent="0.3">
      <c r="B17" s="10" t="s">
        <v>164</v>
      </c>
    </row>
    <row r="18" spans="2:25" ht="15.75" customHeight="1" x14ac:dyDescent="0.3"/>
    <row r="19" spans="2:25" ht="15.75" customHeight="1" x14ac:dyDescent="0.3"/>
    <row r="20" spans="2:25" ht="15.75" customHeight="1" x14ac:dyDescent="0.3"/>
    <row r="21" spans="2:25" ht="15.75" customHeight="1" x14ac:dyDescent="0.3"/>
    <row r="22" spans="2:25" ht="15.75" customHeight="1" x14ac:dyDescent="0.3"/>
    <row r="23" spans="2:25" ht="15.75" customHeight="1" x14ac:dyDescent="0.3"/>
    <row r="24" spans="2:25" ht="15.75" customHeight="1" x14ac:dyDescent="0.3"/>
    <row r="25" spans="2:25" ht="15.75" customHeight="1" x14ac:dyDescent="0.3"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</row>
    <row r="26" spans="2:25" ht="15.75" customHeight="1" x14ac:dyDescent="0.3"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</row>
    <row r="27" spans="2:25" ht="15.75" customHeight="1" x14ac:dyDescent="0.3"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</row>
    <row r="28" spans="2:25" ht="15.75" customHeight="1" x14ac:dyDescent="0.3"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</row>
    <row r="29" spans="2:25" ht="15.75" customHeight="1" x14ac:dyDescent="0.3"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</row>
    <row r="30" spans="2:25" ht="15.75" customHeight="1" x14ac:dyDescent="0.3"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</row>
    <row r="31" spans="2:25" ht="15.75" customHeight="1" x14ac:dyDescent="0.3"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</row>
    <row r="32" spans="2:25" ht="15.75" customHeight="1" x14ac:dyDescent="0.3"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</row>
    <row r="33" spans="2:25" ht="15.75" customHeight="1" x14ac:dyDescent="0.3"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</row>
    <row r="34" spans="2:25" ht="15.75" customHeight="1" x14ac:dyDescent="0.3"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</row>
    <row r="35" spans="2:25" ht="15.75" customHeight="1" x14ac:dyDescent="0.3"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</row>
    <row r="36" spans="2:25" ht="15.75" customHeight="1" x14ac:dyDescent="0.3"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</row>
    <row r="37" spans="2:25" ht="15.75" customHeight="1" x14ac:dyDescent="0.3"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</row>
    <row r="38" spans="2:25" ht="15.75" customHeight="1" x14ac:dyDescent="0.3"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</row>
    <row r="39" spans="2:25" ht="15.75" customHeight="1" x14ac:dyDescent="0.3"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</row>
    <row r="40" spans="2:25" ht="15.75" customHeight="1" x14ac:dyDescent="0.3"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</row>
    <row r="41" spans="2:25" ht="15.75" customHeight="1" x14ac:dyDescent="0.3"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</row>
    <row r="42" spans="2:25" ht="15.75" customHeight="1" x14ac:dyDescent="0.3"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</row>
    <row r="43" spans="2:25" ht="15.75" customHeight="1" x14ac:dyDescent="0.3"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</row>
    <row r="44" spans="2:25" ht="15.75" customHeight="1" x14ac:dyDescent="0.3"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</row>
    <row r="45" spans="2:25" ht="15.75" customHeight="1" x14ac:dyDescent="0.3"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</row>
    <row r="46" spans="2:25" ht="15.75" customHeight="1" x14ac:dyDescent="0.3"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</row>
    <row r="47" spans="2:25" ht="15.75" customHeight="1" x14ac:dyDescent="0.3"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</row>
    <row r="48" spans="2:25" ht="15.75" customHeight="1" x14ac:dyDescent="0.3"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</row>
    <row r="49" spans="2:25" ht="15.75" customHeight="1" x14ac:dyDescent="0.3"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</row>
    <row r="50" spans="2:25" ht="15.75" customHeight="1" x14ac:dyDescent="0.3"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</row>
    <row r="51" spans="2:25" ht="15.75" customHeight="1" x14ac:dyDescent="0.3"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</row>
    <row r="52" spans="2:25" ht="15.75" customHeight="1" x14ac:dyDescent="0.3"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</row>
    <row r="53" spans="2:25" ht="15.75" customHeight="1" x14ac:dyDescent="0.3"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</row>
    <row r="54" spans="2:25" ht="15.75" customHeight="1" x14ac:dyDescent="0.3"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</row>
    <row r="55" spans="2:25" ht="15.75" customHeight="1" x14ac:dyDescent="0.3"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</row>
    <row r="56" spans="2:25" ht="15.75" customHeight="1" x14ac:dyDescent="0.3"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</row>
    <row r="57" spans="2:25" ht="15.75" customHeight="1" x14ac:dyDescent="0.3"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</row>
    <row r="58" spans="2:25" ht="15.75" customHeight="1" x14ac:dyDescent="0.3"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</row>
    <row r="59" spans="2:25" ht="15.75" customHeight="1" x14ac:dyDescent="0.3"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</row>
    <row r="60" spans="2:25" ht="15.75" customHeight="1" x14ac:dyDescent="0.3"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</row>
    <row r="61" spans="2:25" ht="15.75" customHeight="1" x14ac:dyDescent="0.3"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</row>
    <row r="62" spans="2:25" ht="15.75" customHeight="1" x14ac:dyDescent="0.3"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</row>
    <row r="63" spans="2:25" ht="15.75" customHeight="1" x14ac:dyDescent="0.3"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</row>
    <row r="64" spans="2:25" ht="15.75" customHeight="1" x14ac:dyDescent="0.3"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</row>
    <row r="65" spans="2:25" ht="15.75" customHeight="1" x14ac:dyDescent="0.3"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</row>
    <row r="66" spans="2:25" ht="15.75" customHeight="1" x14ac:dyDescent="0.3"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</row>
    <row r="67" spans="2:25" ht="15.75" customHeight="1" x14ac:dyDescent="0.3"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</row>
  </sheetData>
  <mergeCells count="1">
    <mergeCell ref="C2:G2"/>
  </mergeCells>
  <hyperlinks>
    <hyperlink ref="B2" location="'Index'!A3" tooltip="Go to the Index sheet" display="á" xr:uid="{DBF405FB-AEC4-4EF1-ADCB-6C22FEDD684C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AC0CC-6B4A-44F8-A6C8-0E177480B77E}">
  <sheetPr>
    <tabColor rgb="FFCC0000"/>
    <pageSetUpPr fitToPage="1"/>
  </sheetPr>
  <dimension ref="A1:Y60"/>
  <sheetViews>
    <sheetView showGridLines="0" zoomScaleNormal="100" workbookViewId="0">
      <selection activeCell="A2" sqref="A2"/>
    </sheetView>
  </sheetViews>
  <sheetFormatPr defaultColWidth="8.42578125" defaultRowHeight="15.75" x14ac:dyDescent="0.3"/>
  <cols>
    <col min="1" max="1" width="2.7109375" style="39" customWidth="1"/>
    <col min="2" max="3" width="20.7109375" style="10" customWidth="1"/>
    <col min="4" max="7" width="5" style="10" customWidth="1"/>
    <col min="8" max="8" width="1.7109375" style="10" customWidth="1"/>
    <col min="9" max="9" width="2.7109375" style="39" customWidth="1"/>
    <col min="10" max="11" width="20.7109375" style="10" customWidth="1"/>
    <col min="12" max="15" width="5" style="10" customWidth="1"/>
    <col min="16" max="17" width="3.42578125" style="10" customWidth="1"/>
    <col min="18" max="25" width="8.42578125" style="10"/>
  </cols>
  <sheetData>
    <row r="1" spans="1:25" ht="18" x14ac:dyDescent="0.35">
      <c r="A1" s="88"/>
      <c r="B1" s="2" t="s">
        <v>361</v>
      </c>
      <c r="C1" s="2"/>
      <c r="D1" s="3"/>
      <c r="E1" s="3"/>
      <c r="F1" s="3"/>
      <c r="G1" s="3"/>
      <c r="H1" s="3"/>
      <c r="I1" s="4" t="s">
        <v>362</v>
      </c>
      <c r="J1" s="2"/>
      <c r="K1" s="3"/>
      <c r="L1" s="4">
        <v>204</v>
      </c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60"/>
      <c r="J2" s="7" t="s">
        <v>3</v>
      </c>
      <c r="K2" s="7"/>
      <c r="L2" s="7"/>
      <c r="M2" s="7"/>
      <c r="N2" s="7"/>
      <c r="O2" s="7"/>
    </row>
    <row r="3" spans="1:25" ht="15.75" customHeight="1" x14ac:dyDescent="0.3">
      <c r="A3" s="1"/>
      <c r="B3" s="8" t="s">
        <v>4</v>
      </c>
      <c r="C3" s="9" t="s">
        <v>363</v>
      </c>
      <c r="D3" s="9"/>
      <c r="E3" s="9" t="s">
        <v>364</v>
      </c>
      <c r="F3" s="8"/>
      <c r="G3" s="8"/>
      <c r="I3" s="1"/>
      <c r="J3" s="8" t="s">
        <v>7</v>
      </c>
      <c r="K3" s="9" t="s">
        <v>365</v>
      </c>
      <c r="L3" s="9"/>
      <c r="M3" s="9" t="s">
        <v>322</v>
      </c>
      <c r="N3" s="8"/>
      <c r="O3" s="8"/>
      <c r="Q3" s="8"/>
      <c r="R3" s="8"/>
      <c r="S3" s="8"/>
      <c r="T3" s="8"/>
      <c r="U3" s="8"/>
      <c r="V3" s="8"/>
      <c r="W3" s="8"/>
      <c r="X3" s="8"/>
      <c r="Y3" s="8"/>
    </row>
    <row r="4" spans="1:25" ht="15.75" customHeight="1" x14ac:dyDescent="0.3">
      <c r="A4" s="11">
        <v>1</v>
      </c>
      <c r="B4" s="12" t="s">
        <v>10</v>
      </c>
      <c r="C4" s="12" t="s">
        <v>11</v>
      </c>
      <c r="D4" s="13" t="s">
        <v>12</v>
      </c>
      <c r="E4" s="13" t="s">
        <v>13</v>
      </c>
      <c r="F4" s="13" t="s">
        <v>14</v>
      </c>
      <c r="G4" s="14" t="s">
        <v>15</v>
      </c>
      <c r="I4" s="11">
        <v>1</v>
      </c>
      <c r="J4" s="12" t="s">
        <v>10</v>
      </c>
      <c r="K4" s="12" t="s">
        <v>11</v>
      </c>
      <c r="L4" s="13" t="s">
        <v>12</v>
      </c>
      <c r="M4" s="13" t="s">
        <v>13</v>
      </c>
      <c r="N4" s="13" t="s">
        <v>14</v>
      </c>
      <c r="O4" s="14" t="s">
        <v>15</v>
      </c>
    </row>
    <row r="5" spans="1:25" ht="15.75" customHeight="1" x14ac:dyDescent="0.3">
      <c r="A5" s="15">
        <v>2</v>
      </c>
      <c r="B5" s="21" t="s">
        <v>366</v>
      </c>
      <c r="C5" s="21" t="s">
        <v>31</v>
      </c>
      <c r="D5" s="18">
        <v>197</v>
      </c>
      <c r="E5" s="18">
        <v>9</v>
      </c>
      <c r="F5" s="18">
        <v>392</v>
      </c>
      <c r="G5" s="22">
        <v>18</v>
      </c>
      <c r="I5" s="15">
        <v>6</v>
      </c>
      <c r="J5" s="21" t="s">
        <v>367</v>
      </c>
      <c r="K5" s="21" t="s">
        <v>23</v>
      </c>
      <c r="L5" s="18">
        <v>191</v>
      </c>
      <c r="M5" s="18">
        <v>9</v>
      </c>
      <c r="N5" s="18">
        <v>377</v>
      </c>
      <c r="O5" s="22">
        <v>18</v>
      </c>
    </row>
    <row r="6" spans="1:25" ht="15.75" customHeight="1" x14ac:dyDescent="0.3">
      <c r="A6" s="23">
        <v>1</v>
      </c>
      <c r="B6" s="24" t="s">
        <v>368</v>
      </c>
      <c r="C6" s="24" t="s">
        <v>31</v>
      </c>
      <c r="D6" s="27">
        <v>192</v>
      </c>
      <c r="E6" s="26">
        <v>8</v>
      </c>
      <c r="F6" s="30">
        <v>383</v>
      </c>
      <c r="G6" s="31">
        <v>14</v>
      </c>
      <c r="I6" s="23">
        <v>1</v>
      </c>
      <c r="J6" s="24" t="s">
        <v>369</v>
      </c>
      <c r="K6" s="24" t="s">
        <v>85</v>
      </c>
      <c r="L6" s="27">
        <v>183</v>
      </c>
      <c r="M6" s="26">
        <v>7</v>
      </c>
      <c r="N6" s="30">
        <v>367</v>
      </c>
      <c r="O6" s="31">
        <v>15</v>
      </c>
    </row>
    <row r="7" spans="1:25" ht="15.75" customHeight="1" x14ac:dyDescent="0.3">
      <c r="A7" s="23">
        <v>6</v>
      </c>
      <c r="B7" s="24" t="s">
        <v>370</v>
      </c>
      <c r="C7" s="24" t="s">
        <v>47</v>
      </c>
      <c r="D7" s="27">
        <v>188</v>
      </c>
      <c r="E7" s="26">
        <v>6</v>
      </c>
      <c r="F7" s="27">
        <v>381</v>
      </c>
      <c r="G7" s="28">
        <v>14</v>
      </c>
      <c r="I7" s="23">
        <v>8</v>
      </c>
      <c r="J7" s="24" t="s">
        <v>371</v>
      </c>
      <c r="K7" s="24" t="s">
        <v>19</v>
      </c>
      <c r="L7" s="27">
        <v>186</v>
      </c>
      <c r="M7" s="26">
        <v>8</v>
      </c>
      <c r="N7" s="27">
        <v>357</v>
      </c>
      <c r="O7" s="28">
        <v>13</v>
      </c>
    </row>
    <row r="8" spans="1:25" ht="15.75" customHeight="1" x14ac:dyDescent="0.3">
      <c r="A8" s="23">
        <v>9</v>
      </c>
      <c r="B8" s="24" t="s">
        <v>372</v>
      </c>
      <c r="C8" s="24" t="s">
        <v>21</v>
      </c>
      <c r="D8" s="27">
        <v>190</v>
      </c>
      <c r="E8" s="26">
        <v>7</v>
      </c>
      <c r="F8" s="27">
        <v>381</v>
      </c>
      <c r="G8" s="28">
        <v>13</v>
      </c>
      <c r="I8" s="23">
        <v>9</v>
      </c>
      <c r="J8" s="24" t="s">
        <v>373</v>
      </c>
      <c r="K8" s="24" t="s">
        <v>21</v>
      </c>
      <c r="L8" s="27">
        <v>170</v>
      </c>
      <c r="M8" s="26">
        <v>4</v>
      </c>
      <c r="N8" s="27">
        <v>353</v>
      </c>
      <c r="O8" s="28">
        <v>11</v>
      </c>
    </row>
    <row r="9" spans="1:25" ht="15.75" customHeight="1" x14ac:dyDescent="0.3">
      <c r="A9" s="23">
        <v>5</v>
      </c>
      <c r="B9" s="24" t="s">
        <v>374</v>
      </c>
      <c r="C9" s="24" t="s">
        <v>31</v>
      </c>
      <c r="D9" s="27">
        <v>186</v>
      </c>
      <c r="E9" s="26">
        <v>5</v>
      </c>
      <c r="F9" s="27">
        <v>378</v>
      </c>
      <c r="G9" s="28">
        <v>12</v>
      </c>
      <c r="I9" s="23">
        <v>2</v>
      </c>
      <c r="J9" s="24" t="s">
        <v>375</v>
      </c>
      <c r="K9" s="24" t="s">
        <v>112</v>
      </c>
      <c r="L9" s="27">
        <v>180</v>
      </c>
      <c r="M9" s="26">
        <v>5</v>
      </c>
      <c r="N9" s="27">
        <v>345</v>
      </c>
      <c r="O9" s="28">
        <v>9</v>
      </c>
    </row>
    <row r="10" spans="1:25" ht="15.75" customHeight="1" x14ac:dyDescent="0.3">
      <c r="A10" s="23">
        <v>3</v>
      </c>
      <c r="B10" s="24" t="s">
        <v>376</v>
      </c>
      <c r="C10" s="24" t="s">
        <v>19</v>
      </c>
      <c r="D10" s="27">
        <v>185</v>
      </c>
      <c r="E10" s="26">
        <v>4</v>
      </c>
      <c r="F10" s="27">
        <v>367</v>
      </c>
      <c r="G10" s="28">
        <v>8</v>
      </c>
      <c r="I10" s="23">
        <v>3</v>
      </c>
      <c r="J10" s="32" t="s">
        <v>377</v>
      </c>
      <c r="K10" s="24" t="s">
        <v>19</v>
      </c>
      <c r="L10" s="27">
        <v>167</v>
      </c>
      <c r="M10" s="26">
        <v>3</v>
      </c>
      <c r="N10" s="27">
        <v>344</v>
      </c>
      <c r="O10" s="28">
        <v>9</v>
      </c>
    </row>
    <row r="11" spans="1:25" ht="15.75" customHeight="1" x14ac:dyDescent="0.3">
      <c r="A11" s="23">
        <v>7</v>
      </c>
      <c r="B11" s="24" t="s">
        <v>378</v>
      </c>
      <c r="C11" s="24" t="s">
        <v>40</v>
      </c>
      <c r="D11" s="27">
        <v>182</v>
      </c>
      <c r="E11" s="26">
        <v>3</v>
      </c>
      <c r="F11" s="27">
        <v>361</v>
      </c>
      <c r="G11" s="28">
        <v>5</v>
      </c>
      <c r="I11" s="23">
        <v>5</v>
      </c>
      <c r="J11" s="24" t="s">
        <v>379</v>
      </c>
      <c r="K11" s="24" t="s">
        <v>21</v>
      </c>
      <c r="L11" s="27">
        <v>181</v>
      </c>
      <c r="M11" s="26">
        <v>6</v>
      </c>
      <c r="N11" s="27">
        <v>332</v>
      </c>
      <c r="O11" s="28">
        <v>8</v>
      </c>
    </row>
    <row r="12" spans="1:25" ht="15.75" customHeight="1" x14ac:dyDescent="0.3">
      <c r="A12" s="23">
        <v>4</v>
      </c>
      <c r="B12" s="24" t="s">
        <v>380</v>
      </c>
      <c r="C12" s="24" t="s">
        <v>19</v>
      </c>
      <c r="D12" s="27">
        <v>178</v>
      </c>
      <c r="E12" s="26">
        <v>2</v>
      </c>
      <c r="F12" s="27">
        <v>358</v>
      </c>
      <c r="G12" s="28">
        <v>5</v>
      </c>
      <c r="I12" s="23">
        <v>4</v>
      </c>
      <c r="J12" s="24" t="s">
        <v>381</v>
      </c>
      <c r="K12" s="24" t="s">
        <v>31</v>
      </c>
      <c r="L12" s="27">
        <v>155</v>
      </c>
      <c r="M12" s="26">
        <v>2</v>
      </c>
      <c r="N12" s="27">
        <v>313</v>
      </c>
      <c r="O12" s="28">
        <v>5</v>
      </c>
    </row>
    <row r="13" spans="1:25" ht="15.75" customHeight="1" x14ac:dyDescent="0.3">
      <c r="A13" s="33">
        <v>8</v>
      </c>
      <c r="B13" s="34" t="s">
        <v>382</v>
      </c>
      <c r="C13" s="34" t="s">
        <v>40</v>
      </c>
      <c r="D13" s="37" t="s">
        <v>242</v>
      </c>
      <c r="E13" s="36">
        <v>0</v>
      </c>
      <c r="F13" s="37">
        <v>0</v>
      </c>
      <c r="G13" s="38">
        <v>0</v>
      </c>
      <c r="I13" s="33">
        <v>7</v>
      </c>
      <c r="J13" s="34" t="s">
        <v>383</v>
      </c>
      <c r="K13" s="34" t="s">
        <v>19</v>
      </c>
      <c r="L13" s="37" t="s">
        <v>132</v>
      </c>
      <c r="M13" s="36">
        <v>0</v>
      </c>
      <c r="N13" s="37">
        <v>0</v>
      </c>
      <c r="O13" s="38">
        <v>0</v>
      </c>
    </row>
    <row r="14" spans="1:25" ht="15.75" customHeight="1" x14ac:dyDescent="0.3"/>
    <row r="15" spans="1:25" ht="15.75" customHeight="1" x14ac:dyDescent="0.3">
      <c r="A15" s="1"/>
      <c r="B15" s="8" t="s">
        <v>48</v>
      </c>
      <c r="C15" s="9" t="s">
        <v>384</v>
      </c>
      <c r="D15" s="9"/>
      <c r="E15" s="9" t="s">
        <v>385</v>
      </c>
      <c r="F15" s="8"/>
      <c r="G15" s="8"/>
      <c r="I15" s="1"/>
      <c r="J15" s="8" t="s">
        <v>51</v>
      </c>
      <c r="K15" s="9" t="s">
        <v>386</v>
      </c>
      <c r="L15" s="9"/>
      <c r="M15" s="9" t="s">
        <v>387</v>
      </c>
      <c r="N15" s="8"/>
      <c r="O15" s="8"/>
    </row>
    <row r="16" spans="1:25" ht="15.75" customHeight="1" x14ac:dyDescent="0.3">
      <c r="A16" s="11">
        <v>1</v>
      </c>
      <c r="B16" s="12" t="s">
        <v>10</v>
      </c>
      <c r="C16" s="12" t="s">
        <v>11</v>
      </c>
      <c r="D16" s="13" t="s">
        <v>12</v>
      </c>
      <c r="E16" s="13" t="s">
        <v>13</v>
      </c>
      <c r="F16" s="13" t="s">
        <v>14</v>
      </c>
      <c r="G16" s="14" t="s">
        <v>15</v>
      </c>
      <c r="I16" s="11">
        <v>1</v>
      </c>
      <c r="J16" s="12" t="s">
        <v>10</v>
      </c>
      <c r="K16" s="12" t="s">
        <v>11</v>
      </c>
      <c r="L16" s="13" t="s">
        <v>12</v>
      </c>
      <c r="M16" s="13" t="s">
        <v>13</v>
      </c>
      <c r="N16" s="13" t="s">
        <v>14</v>
      </c>
      <c r="O16" s="14" t="s">
        <v>15</v>
      </c>
    </row>
    <row r="17" spans="1:15" ht="15.75" customHeight="1" x14ac:dyDescent="0.3">
      <c r="A17" s="15">
        <v>9</v>
      </c>
      <c r="B17" s="21" t="s">
        <v>28</v>
      </c>
      <c r="C17" s="21" t="s">
        <v>29</v>
      </c>
      <c r="D17" s="18">
        <v>172</v>
      </c>
      <c r="E17" s="18">
        <v>8</v>
      </c>
      <c r="F17" s="18">
        <v>353</v>
      </c>
      <c r="G17" s="22">
        <v>17</v>
      </c>
      <c r="I17" s="15">
        <v>5</v>
      </c>
      <c r="J17" s="21" t="s">
        <v>388</v>
      </c>
      <c r="K17" s="21" t="s">
        <v>31</v>
      </c>
      <c r="L17" s="18">
        <v>178</v>
      </c>
      <c r="M17" s="18">
        <v>9</v>
      </c>
      <c r="N17" s="18">
        <v>343</v>
      </c>
      <c r="O17" s="22">
        <v>17</v>
      </c>
    </row>
    <row r="18" spans="1:15" ht="15.75" customHeight="1" x14ac:dyDescent="0.3">
      <c r="A18" s="23">
        <v>8</v>
      </c>
      <c r="B18" s="24" t="s">
        <v>389</v>
      </c>
      <c r="C18" s="24" t="s">
        <v>19</v>
      </c>
      <c r="D18" s="27">
        <v>178</v>
      </c>
      <c r="E18" s="26">
        <v>9</v>
      </c>
      <c r="F18" s="27">
        <v>346</v>
      </c>
      <c r="G18" s="28">
        <v>17</v>
      </c>
      <c r="I18" s="23">
        <v>3</v>
      </c>
      <c r="J18" s="24" t="s">
        <v>390</v>
      </c>
      <c r="K18" s="24" t="s">
        <v>35</v>
      </c>
      <c r="L18" s="27">
        <v>163</v>
      </c>
      <c r="M18" s="26">
        <v>8</v>
      </c>
      <c r="N18" s="27">
        <v>341</v>
      </c>
      <c r="O18" s="28">
        <v>17</v>
      </c>
    </row>
    <row r="19" spans="1:15" ht="15.75" customHeight="1" x14ac:dyDescent="0.3">
      <c r="A19" s="23">
        <v>2</v>
      </c>
      <c r="B19" s="24" t="s">
        <v>391</v>
      </c>
      <c r="C19" s="24" t="s">
        <v>21</v>
      </c>
      <c r="D19" s="27">
        <v>168</v>
      </c>
      <c r="E19" s="26">
        <v>7</v>
      </c>
      <c r="F19" s="27">
        <v>336</v>
      </c>
      <c r="G19" s="28">
        <v>15</v>
      </c>
      <c r="I19" s="23">
        <v>9</v>
      </c>
      <c r="J19" s="24" t="s">
        <v>392</v>
      </c>
      <c r="K19" s="24" t="s">
        <v>29</v>
      </c>
      <c r="L19" s="27">
        <v>154</v>
      </c>
      <c r="M19" s="26">
        <v>7</v>
      </c>
      <c r="N19" s="27">
        <v>309</v>
      </c>
      <c r="O19" s="28">
        <v>13</v>
      </c>
    </row>
    <row r="20" spans="1:15" ht="15.75" customHeight="1" x14ac:dyDescent="0.3">
      <c r="A20" s="23">
        <v>3</v>
      </c>
      <c r="B20" s="24" t="s">
        <v>393</v>
      </c>
      <c r="C20" s="24" t="s">
        <v>47</v>
      </c>
      <c r="D20" s="27">
        <v>156</v>
      </c>
      <c r="E20" s="26">
        <v>5</v>
      </c>
      <c r="F20" s="27">
        <v>317</v>
      </c>
      <c r="G20" s="28">
        <v>11</v>
      </c>
      <c r="I20" s="23">
        <v>2</v>
      </c>
      <c r="J20" s="24" t="s">
        <v>394</v>
      </c>
      <c r="K20" s="24" t="s">
        <v>129</v>
      </c>
      <c r="L20" s="27">
        <v>149</v>
      </c>
      <c r="M20" s="26">
        <v>5</v>
      </c>
      <c r="N20" s="27">
        <v>310</v>
      </c>
      <c r="O20" s="28">
        <v>12</v>
      </c>
    </row>
    <row r="21" spans="1:15" ht="15.75" customHeight="1" x14ac:dyDescent="0.3">
      <c r="A21" s="23">
        <v>4</v>
      </c>
      <c r="B21" s="24" t="s">
        <v>140</v>
      </c>
      <c r="C21" s="24" t="s">
        <v>120</v>
      </c>
      <c r="D21" s="27">
        <v>159</v>
      </c>
      <c r="E21" s="26">
        <v>6</v>
      </c>
      <c r="F21" s="27">
        <v>310</v>
      </c>
      <c r="G21" s="28">
        <v>9</v>
      </c>
      <c r="I21" s="23">
        <v>1</v>
      </c>
      <c r="J21" s="24" t="s">
        <v>189</v>
      </c>
      <c r="K21" s="24" t="s">
        <v>190</v>
      </c>
      <c r="L21" s="27">
        <v>149</v>
      </c>
      <c r="M21" s="26">
        <v>5</v>
      </c>
      <c r="N21" s="30">
        <v>300</v>
      </c>
      <c r="O21" s="31">
        <v>10</v>
      </c>
    </row>
    <row r="22" spans="1:15" ht="15.75" customHeight="1" x14ac:dyDescent="0.3">
      <c r="A22" s="23">
        <v>5</v>
      </c>
      <c r="B22" s="24" t="s">
        <v>395</v>
      </c>
      <c r="C22" s="24" t="s">
        <v>29</v>
      </c>
      <c r="D22" s="27">
        <v>155</v>
      </c>
      <c r="E22" s="26">
        <v>4</v>
      </c>
      <c r="F22" s="27">
        <v>307</v>
      </c>
      <c r="G22" s="28">
        <v>8</v>
      </c>
      <c r="I22" s="23">
        <v>8</v>
      </c>
      <c r="J22" s="24" t="s">
        <v>175</v>
      </c>
      <c r="K22" s="24" t="s">
        <v>85</v>
      </c>
      <c r="L22" s="27">
        <v>152</v>
      </c>
      <c r="M22" s="26">
        <v>6</v>
      </c>
      <c r="N22" s="27">
        <v>299</v>
      </c>
      <c r="O22" s="28">
        <v>10</v>
      </c>
    </row>
    <row r="23" spans="1:15" ht="15.75" customHeight="1" x14ac:dyDescent="0.3">
      <c r="A23" s="23">
        <v>7</v>
      </c>
      <c r="B23" s="24" t="s">
        <v>396</v>
      </c>
      <c r="C23" s="24" t="s">
        <v>35</v>
      </c>
      <c r="D23" s="27">
        <v>154</v>
      </c>
      <c r="E23" s="26">
        <v>3</v>
      </c>
      <c r="F23" s="27">
        <v>298</v>
      </c>
      <c r="G23" s="28">
        <v>5</v>
      </c>
      <c r="I23" s="23">
        <v>6</v>
      </c>
      <c r="J23" s="24" t="s">
        <v>397</v>
      </c>
      <c r="K23" s="24" t="s">
        <v>116</v>
      </c>
      <c r="L23" s="27">
        <v>138</v>
      </c>
      <c r="M23" s="26">
        <v>3</v>
      </c>
      <c r="N23" s="27">
        <v>276</v>
      </c>
      <c r="O23" s="28">
        <v>6</v>
      </c>
    </row>
    <row r="24" spans="1:15" ht="15.75" customHeight="1" x14ac:dyDescent="0.3">
      <c r="A24" s="23">
        <v>1</v>
      </c>
      <c r="B24" s="24" t="s">
        <v>398</v>
      </c>
      <c r="C24" s="24" t="s">
        <v>29</v>
      </c>
      <c r="D24" s="27" t="s">
        <v>132</v>
      </c>
      <c r="E24" s="26">
        <v>0</v>
      </c>
      <c r="F24" s="30">
        <v>157</v>
      </c>
      <c r="G24" s="31">
        <v>5</v>
      </c>
      <c r="I24" s="23">
        <v>7</v>
      </c>
      <c r="J24" s="24" t="s">
        <v>183</v>
      </c>
      <c r="K24" s="24" t="s">
        <v>35</v>
      </c>
      <c r="L24" s="27">
        <v>132</v>
      </c>
      <c r="M24" s="26">
        <v>2</v>
      </c>
      <c r="N24" s="27">
        <v>256</v>
      </c>
      <c r="O24" s="28">
        <v>4</v>
      </c>
    </row>
    <row r="25" spans="1:15" ht="15.75" customHeight="1" x14ac:dyDescent="0.3">
      <c r="A25" s="33">
        <v>6</v>
      </c>
      <c r="B25" s="34" t="s">
        <v>399</v>
      </c>
      <c r="C25" s="34" t="s">
        <v>21</v>
      </c>
      <c r="D25" s="37" t="s">
        <v>132</v>
      </c>
      <c r="E25" s="36">
        <v>0</v>
      </c>
      <c r="F25" s="37">
        <v>0</v>
      </c>
      <c r="G25" s="38">
        <v>0</v>
      </c>
      <c r="I25" s="33">
        <v>4</v>
      </c>
      <c r="J25" s="34" t="s">
        <v>400</v>
      </c>
      <c r="K25" s="34" t="s">
        <v>40</v>
      </c>
      <c r="L25" s="37" t="s">
        <v>132</v>
      </c>
      <c r="M25" s="36">
        <v>0</v>
      </c>
      <c r="N25" s="37">
        <v>0</v>
      </c>
      <c r="O25" s="38">
        <v>0</v>
      </c>
    </row>
    <row r="26" spans="1:15" ht="15.75" customHeight="1" x14ac:dyDescent="0.3"/>
    <row r="27" spans="1:15" ht="15.75" customHeight="1" x14ac:dyDescent="0.3">
      <c r="A27" s="1"/>
      <c r="B27" s="8" t="s">
        <v>78</v>
      </c>
      <c r="C27" s="9" t="s">
        <v>401</v>
      </c>
      <c r="D27" s="9"/>
      <c r="E27" s="9" t="s">
        <v>402</v>
      </c>
      <c r="F27" s="8"/>
      <c r="G27" s="8"/>
      <c r="I27" s="1"/>
      <c r="J27" s="8" t="s">
        <v>81</v>
      </c>
      <c r="K27" s="9" t="s">
        <v>403</v>
      </c>
      <c r="L27" s="9"/>
      <c r="M27" s="9" t="s">
        <v>404</v>
      </c>
      <c r="N27" s="8"/>
      <c r="O27" s="8"/>
    </row>
    <row r="28" spans="1:15" ht="15.75" customHeight="1" x14ac:dyDescent="0.3">
      <c r="A28" s="11">
        <v>1</v>
      </c>
      <c r="B28" s="12" t="s">
        <v>10</v>
      </c>
      <c r="C28" s="12" t="s">
        <v>11</v>
      </c>
      <c r="D28" s="13" t="s">
        <v>12</v>
      </c>
      <c r="E28" s="13" t="s">
        <v>13</v>
      </c>
      <c r="F28" s="13" t="s">
        <v>14</v>
      </c>
      <c r="G28" s="14" t="s">
        <v>15</v>
      </c>
      <c r="I28" s="11">
        <v>1</v>
      </c>
      <c r="J28" s="12" t="s">
        <v>10</v>
      </c>
      <c r="K28" s="12" t="s">
        <v>11</v>
      </c>
      <c r="L28" s="13" t="s">
        <v>12</v>
      </c>
      <c r="M28" s="13" t="s">
        <v>13</v>
      </c>
      <c r="N28" s="13" t="s">
        <v>14</v>
      </c>
      <c r="O28" s="14" t="s">
        <v>15</v>
      </c>
    </row>
    <row r="29" spans="1:15" ht="15.75" customHeight="1" x14ac:dyDescent="0.3">
      <c r="A29" s="15">
        <v>1</v>
      </c>
      <c r="B29" s="21" t="s">
        <v>405</v>
      </c>
      <c r="C29" s="21" t="s">
        <v>29</v>
      </c>
      <c r="D29" s="18">
        <v>176</v>
      </c>
      <c r="E29" s="18">
        <v>8</v>
      </c>
      <c r="F29" s="19">
        <v>334</v>
      </c>
      <c r="G29" s="20">
        <v>15</v>
      </c>
      <c r="I29" s="15">
        <v>7</v>
      </c>
      <c r="J29" s="21" t="s">
        <v>121</v>
      </c>
      <c r="K29" s="21" t="s">
        <v>29</v>
      </c>
      <c r="L29" s="18">
        <v>138</v>
      </c>
      <c r="M29" s="18">
        <v>7</v>
      </c>
      <c r="N29" s="18">
        <v>283</v>
      </c>
      <c r="O29" s="22">
        <v>13</v>
      </c>
    </row>
    <row r="30" spans="1:15" ht="15.75" customHeight="1" x14ac:dyDescent="0.3">
      <c r="A30" s="23">
        <v>5</v>
      </c>
      <c r="B30" s="24" t="s">
        <v>37</v>
      </c>
      <c r="C30" s="24" t="s">
        <v>112</v>
      </c>
      <c r="D30" s="27">
        <v>164</v>
      </c>
      <c r="E30" s="26">
        <v>7</v>
      </c>
      <c r="F30" s="27">
        <v>322</v>
      </c>
      <c r="G30" s="28">
        <v>14</v>
      </c>
      <c r="I30" s="23">
        <v>3</v>
      </c>
      <c r="J30" s="24" t="s">
        <v>406</v>
      </c>
      <c r="K30" s="24" t="s">
        <v>316</v>
      </c>
      <c r="L30" s="27">
        <v>144</v>
      </c>
      <c r="M30" s="26">
        <v>8</v>
      </c>
      <c r="N30" s="27">
        <v>270</v>
      </c>
      <c r="O30" s="28">
        <v>12</v>
      </c>
    </row>
    <row r="31" spans="1:15" ht="15.75" customHeight="1" x14ac:dyDescent="0.3">
      <c r="A31" s="23">
        <v>7</v>
      </c>
      <c r="B31" s="24" t="s">
        <v>188</v>
      </c>
      <c r="C31" s="24" t="s">
        <v>120</v>
      </c>
      <c r="D31" s="27">
        <v>138</v>
      </c>
      <c r="E31" s="26">
        <v>5</v>
      </c>
      <c r="F31" s="27">
        <v>285</v>
      </c>
      <c r="G31" s="28">
        <v>10</v>
      </c>
      <c r="I31" s="23">
        <v>1</v>
      </c>
      <c r="J31" s="24" t="s">
        <v>227</v>
      </c>
      <c r="K31" s="24" t="s">
        <v>228</v>
      </c>
      <c r="L31" s="27">
        <v>124</v>
      </c>
      <c r="M31" s="26">
        <v>4</v>
      </c>
      <c r="N31" s="30">
        <v>272</v>
      </c>
      <c r="O31" s="31">
        <v>11</v>
      </c>
    </row>
    <row r="32" spans="1:15" ht="15.75" customHeight="1" x14ac:dyDescent="0.3">
      <c r="A32" s="23">
        <v>4</v>
      </c>
      <c r="B32" s="24" t="s">
        <v>60</v>
      </c>
      <c r="C32" s="24" t="s">
        <v>61</v>
      </c>
      <c r="D32" s="27">
        <v>147</v>
      </c>
      <c r="E32" s="26">
        <v>6</v>
      </c>
      <c r="F32" s="27">
        <v>284</v>
      </c>
      <c r="G32" s="28">
        <v>9</v>
      </c>
      <c r="I32" s="23">
        <v>5</v>
      </c>
      <c r="J32" s="24" t="s">
        <v>235</v>
      </c>
      <c r="K32" s="24" t="s">
        <v>35</v>
      </c>
      <c r="L32" s="27">
        <v>129</v>
      </c>
      <c r="M32" s="26">
        <v>6</v>
      </c>
      <c r="N32" s="27">
        <v>256</v>
      </c>
      <c r="O32" s="28">
        <v>11</v>
      </c>
    </row>
    <row r="33" spans="1:15" ht="15.75" customHeight="1" x14ac:dyDescent="0.3">
      <c r="A33" s="23">
        <v>2</v>
      </c>
      <c r="B33" s="24" t="s">
        <v>407</v>
      </c>
      <c r="C33" s="24" t="s">
        <v>29</v>
      </c>
      <c r="D33" s="27" t="s">
        <v>132</v>
      </c>
      <c r="E33" s="26">
        <v>0</v>
      </c>
      <c r="F33" s="27">
        <v>163</v>
      </c>
      <c r="G33" s="28">
        <v>8</v>
      </c>
      <c r="I33" s="23">
        <v>4</v>
      </c>
      <c r="J33" s="24" t="s">
        <v>359</v>
      </c>
      <c r="K33" s="24" t="s">
        <v>35</v>
      </c>
      <c r="L33" s="27">
        <v>111</v>
      </c>
      <c r="M33" s="26">
        <v>1</v>
      </c>
      <c r="N33" s="27">
        <v>272</v>
      </c>
      <c r="O33" s="28">
        <v>9</v>
      </c>
    </row>
    <row r="34" spans="1:15" ht="15.75" customHeight="1" x14ac:dyDescent="0.3">
      <c r="A34" s="23">
        <v>6</v>
      </c>
      <c r="B34" s="24" t="s">
        <v>358</v>
      </c>
      <c r="C34" s="24" t="s">
        <v>35</v>
      </c>
      <c r="D34" s="27">
        <v>127</v>
      </c>
      <c r="E34" s="26">
        <v>2</v>
      </c>
      <c r="F34" s="27">
        <v>272</v>
      </c>
      <c r="G34" s="28">
        <v>6</v>
      </c>
      <c r="I34" s="23">
        <v>6</v>
      </c>
      <c r="J34" s="24" t="s">
        <v>408</v>
      </c>
      <c r="K34" s="24" t="s">
        <v>120</v>
      </c>
      <c r="L34" s="27">
        <v>126</v>
      </c>
      <c r="M34" s="26">
        <v>5</v>
      </c>
      <c r="N34" s="27">
        <v>239</v>
      </c>
      <c r="O34" s="28">
        <v>8</v>
      </c>
    </row>
    <row r="35" spans="1:15" ht="15.75" customHeight="1" x14ac:dyDescent="0.3">
      <c r="A35" s="23">
        <v>8</v>
      </c>
      <c r="B35" s="24" t="s">
        <v>125</v>
      </c>
      <c r="C35" s="24" t="s">
        <v>35</v>
      </c>
      <c r="D35" s="27">
        <v>137</v>
      </c>
      <c r="E35" s="26">
        <v>4</v>
      </c>
      <c r="F35" s="27">
        <v>264</v>
      </c>
      <c r="G35" s="28">
        <v>6</v>
      </c>
      <c r="I35" s="23">
        <v>8</v>
      </c>
      <c r="J35" s="24" t="s">
        <v>254</v>
      </c>
      <c r="K35" s="24" t="s">
        <v>190</v>
      </c>
      <c r="L35" s="27">
        <v>115</v>
      </c>
      <c r="M35" s="26">
        <v>3</v>
      </c>
      <c r="N35" s="27">
        <v>215</v>
      </c>
      <c r="O35" s="28">
        <v>5</v>
      </c>
    </row>
    <row r="36" spans="1:15" ht="15.75" customHeight="1" x14ac:dyDescent="0.3">
      <c r="A36" s="33">
        <v>3</v>
      </c>
      <c r="B36" s="34" t="s">
        <v>87</v>
      </c>
      <c r="C36" s="34" t="s">
        <v>42</v>
      </c>
      <c r="D36" s="37">
        <v>135</v>
      </c>
      <c r="E36" s="36">
        <v>3</v>
      </c>
      <c r="F36" s="37">
        <v>255</v>
      </c>
      <c r="G36" s="38">
        <v>4</v>
      </c>
      <c r="I36" s="33">
        <v>2</v>
      </c>
      <c r="J36" s="34" t="s">
        <v>409</v>
      </c>
      <c r="K36" s="34" t="s">
        <v>35</v>
      </c>
      <c r="L36" s="37">
        <v>112</v>
      </c>
      <c r="M36" s="36">
        <v>2</v>
      </c>
      <c r="N36" s="37">
        <v>197</v>
      </c>
      <c r="O36" s="38">
        <v>3</v>
      </c>
    </row>
    <row r="37" spans="1:15" ht="15.75" customHeight="1" x14ac:dyDescent="0.3"/>
    <row r="38" spans="1:15" ht="15.75" customHeight="1" x14ac:dyDescent="0.3">
      <c r="B38" s="10" t="s">
        <v>410</v>
      </c>
      <c r="F38" s="43" t="s">
        <v>163</v>
      </c>
    </row>
    <row r="39" spans="1:15" ht="15.75" customHeight="1" x14ac:dyDescent="0.3">
      <c r="B39" s="10" t="s">
        <v>164</v>
      </c>
    </row>
    <row r="40" spans="1:15" ht="15.75" customHeight="1" x14ac:dyDescent="0.3"/>
    <row r="41" spans="1:15" ht="15.75" customHeight="1" x14ac:dyDescent="0.3"/>
    <row r="42" spans="1:15" ht="15.75" customHeight="1" x14ac:dyDescent="0.3"/>
    <row r="43" spans="1:15" ht="15.75" customHeight="1" x14ac:dyDescent="0.3"/>
    <row r="44" spans="1:15" ht="15.75" customHeight="1" x14ac:dyDescent="0.3"/>
    <row r="45" spans="1:15" ht="15.75" customHeight="1" x14ac:dyDescent="0.3"/>
    <row r="46" spans="1:15" ht="15.75" customHeight="1" x14ac:dyDescent="0.3"/>
    <row r="47" spans="1:15" ht="15.75" customHeight="1" x14ac:dyDescent="0.3"/>
    <row r="48" spans="1:15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</sheetData>
  <mergeCells count="1">
    <mergeCell ref="J2:O2"/>
  </mergeCells>
  <hyperlinks>
    <hyperlink ref="B2" location="'Index'!A3" tooltip="Go to the Index sheet" display="á" xr:uid="{157DF104-E01F-4761-BFA4-41BC3DC2D21F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4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64865-672B-4C63-ABB5-2ED28863B624}">
  <sheetPr>
    <tabColor rgb="FFCC0000"/>
    <pageSetUpPr fitToPage="1"/>
  </sheetPr>
  <dimension ref="A1:Y60"/>
  <sheetViews>
    <sheetView showGridLines="0" zoomScaleNormal="100" workbookViewId="0">
      <selection activeCell="A2" sqref="A2"/>
    </sheetView>
  </sheetViews>
  <sheetFormatPr defaultColWidth="8.42578125" defaultRowHeight="15.75" x14ac:dyDescent="0.3"/>
  <cols>
    <col min="1" max="1" width="2.7109375" style="39" customWidth="1"/>
    <col min="2" max="3" width="20.7109375" style="10" customWidth="1"/>
    <col min="4" max="7" width="5" style="10" customWidth="1"/>
    <col min="8" max="8" width="1.7109375" style="10" customWidth="1"/>
    <col min="9" max="9" width="2.7109375" style="39" customWidth="1"/>
    <col min="10" max="11" width="20.7109375" style="10" customWidth="1"/>
    <col min="12" max="15" width="5" style="10" customWidth="1"/>
    <col min="16" max="17" width="3.42578125" style="10" customWidth="1"/>
    <col min="18" max="25" width="8.42578125" style="10"/>
  </cols>
  <sheetData>
    <row r="1" spans="1:25" ht="18" x14ac:dyDescent="0.35">
      <c r="A1" s="88"/>
      <c r="B1" s="2" t="s">
        <v>361</v>
      </c>
      <c r="C1" s="2"/>
      <c r="D1" s="3"/>
      <c r="E1" s="3"/>
      <c r="F1" s="3" t="s">
        <v>257</v>
      </c>
      <c r="G1" s="3"/>
      <c r="H1" s="3"/>
      <c r="I1" s="4" t="s">
        <v>362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5" t="s">
        <v>3</v>
      </c>
      <c r="D2" s="45"/>
      <c r="E2" s="45"/>
      <c r="F2" s="45"/>
      <c r="G2" s="45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5" ht="15.75" customHeight="1" x14ac:dyDescent="0.3">
      <c r="A3" s="1"/>
      <c r="B3" s="8" t="s">
        <v>4</v>
      </c>
      <c r="C3" s="9" t="s">
        <v>411</v>
      </c>
      <c r="D3" s="9"/>
      <c r="E3" s="9" t="s">
        <v>412</v>
      </c>
      <c r="F3" s="8"/>
      <c r="G3" s="8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4" spans="1:25" ht="15.75" customHeight="1" x14ac:dyDescent="0.3">
      <c r="A4" s="11">
        <v>1</v>
      </c>
      <c r="B4" s="12" t="s">
        <v>10</v>
      </c>
      <c r="C4" s="12" t="s">
        <v>11</v>
      </c>
      <c r="D4" s="13" t="s">
        <v>12</v>
      </c>
      <c r="E4" s="13" t="s">
        <v>13</v>
      </c>
      <c r="F4" s="13" t="s">
        <v>14</v>
      </c>
      <c r="G4" s="14" t="s">
        <v>15</v>
      </c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</row>
    <row r="5" spans="1:25" ht="15.75" customHeight="1" x14ac:dyDescent="0.3">
      <c r="A5" s="49">
        <v>2</v>
      </c>
      <c r="B5" s="47" t="s">
        <v>366</v>
      </c>
      <c r="C5" s="47" t="s">
        <v>31</v>
      </c>
      <c r="D5" s="17">
        <v>197</v>
      </c>
      <c r="E5" s="18">
        <v>9</v>
      </c>
      <c r="F5" s="17">
        <v>392</v>
      </c>
      <c r="G5" s="48">
        <v>18</v>
      </c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</row>
    <row r="6" spans="1:25" ht="15.75" customHeight="1" x14ac:dyDescent="0.3">
      <c r="A6" s="23">
        <v>1</v>
      </c>
      <c r="B6" s="24" t="s">
        <v>368</v>
      </c>
      <c r="C6" s="24" t="s">
        <v>31</v>
      </c>
      <c r="D6" s="27">
        <v>192</v>
      </c>
      <c r="E6" s="27">
        <v>8</v>
      </c>
      <c r="F6" s="30">
        <v>383</v>
      </c>
      <c r="G6" s="31">
        <v>15</v>
      </c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</row>
    <row r="7" spans="1:25" ht="15.75" customHeight="1" x14ac:dyDescent="0.3">
      <c r="A7" s="23">
        <v>7</v>
      </c>
      <c r="B7" s="51" t="s">
        <v>374</v>
      </c>
      <c r="C7" s="51" t="s">
        <v>31</v>
      </c>
      <c r="D7" s="25">
        <v>186</v>
      </c>
      <c r="E7" s="27">
        <v>7</v>
      </c>
      <c r="F7" s="25">
        <v>378</v>
      </c>
      <c r="G7" s="52">
        <v>15</v>
      </c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</row>
    <row r="8" spans="1:25" ht="15.75" customHeight="1" x14ac:dyDescent="0.3">
      <c r="A8" s="23">
        <v>3</v>
      </c>
      <c r="B8" s="51" t="s">
        <v>376</v>
      </c>
      <c r="C8" s="51" t="s">
        <v>19</v>
      </c>
      <c r="D8" s="25">
        <v>185</v>
      </c>
      <c r="E8" s="27">
        <v>5</v>
      </c>
      <c r="F8" s="25">
        <v>367</v>
      </c>
      <c r="G8" s="52">
        <v>11</v>
      </c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</row>
    <row r="9" spans="1:25" ht="15.75" customHeight="1" x14ac:dyDescent="0.3">
      <c r="A9" s="23">
        <v>9</v>
      </c>
      <c r="B9" s="51" t="s">
        <v>371</v>
      </c>
      <c r="C9" s="51" t="s">
        <v>19</v>
      </c>
      <c r="D9" s="25">
        <v>186</v>
      </c>
      <c r="E9" s="27">
        <v>7</v>
      </c>
      <c r="F9" s="25">
        <v>357</v>
      </c>
      <c r="G9" s="52">
        <v>10</v>
      </c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</row>
    <row r="10" spans="1:25" ht="15.75" customHeight="1" x14ac:dyDescent="0.3">
      <c r="A10" s="53">
        <v>4</v>
      </c>
      <c r="B10" s="51" t="s">
        <v>380</v>
      </c>
      <c r="C10" s="51" t="s">
        <v>19</v>
      </c>
      <c r="D10" s="25">
        <v>178</v>
      </c>
      <c r="E10" s="27">
        <v>4</v>
      </c>
      <c r="F10" s="25">
        <v>358</v>
      </c>
      <c r="G10" s="52">
        <v>9</v>
      </c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</row>
    <row r="11" spans="1:25" ht="15.75" customHeight="1" x14ac:dyDescent="0.3">
      <c r="A11" s="23">
        <v>5</v>
      </c>
      <c r="B11" s="51" t="s">
        <v>377</v>
      </c>
      <c r="C11" s="51" t="s">
        <v>19</v>
      </c>
      <c r="D11" s="25">
        <v>167</v>
      </c>
      <c r="E11" s="27">
        <v>3</v>
      </c>
      <c r="F11" s="25">
        <v>344</v>
      </c>
      <c r="G11" s="52">
        <v>7</v>
      </c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</row>
    <row r="12" spans="1:25" ht="15.75" customHeight="1" x14ac:dyDescent="0.3">
      <c r="A12" s="53">
        <v>6</v>
      </c>
      <c r="B12" s="51" t="s">
        <v>381</v>
      </c>
      <c r="C12" s="51" t="s">
        <v>31</v>
      </c>
      <c r="D12" s="25">
        <v>155</v>
      </c>
      <c r="E12" s="27">
        <v>2</v>
      </c>
      <c r="F12" s="25">
        <v>313</v>
      </c>
      <c r="G12" s="52">
        <v>4</v>
      </c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</row>
    <row r="13" spans="1:25" ht="15.75" customHeight="1" x14ac:dyDescent="0.3">
      <c r="A13" s="54">
        <v>8</v>
      </c>
      <c r="B13" s="55" t="s">
        <v>383</v>
      </c>
      <c r="C13" s="55" t="s">
        <v>19</v>
      </c>
      <c r="D13" s="35" t="s">
        <v>132</v>
      </c>
      <c r="E13" s="37">
        <v>0</v>
      </c>
      <c r="F13" s="35">
        <v>0</v>
      </c>
      <c r="G13" s="56">
        <v>0</v>
      </c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</row>
    <row r="14" spans="1:25" ht="15.75" customHeight="1" x14ac:dyDescent="0.3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</row>
    <row r="15" spans="1:25" ht="15.75" customHeight="1" x14ac:dyDescent="0.3">
      <c r="A15" s="1"/>
      <c r="B15" s="8" t="s">
        <v>7</v>
      </c>
      <c r="C15" s="9" t="s">
        <v>413</v>
      </c>
      <c r="D15" s="9"/>
      <c r="E15" s="9" t="s">
        <v>414</v>
      </c>
      <c r="F15" s="8"/>
      <c r="G15" s="8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</row>
    <row r="16" spans="1:25" ht="15.75" customHeight="1" x14ac:dyDescent="0.3">
      <c r="A16" s="11">
        <v>1</v>
      </c>
      <c r="B16" s="12" t="s">
        <v>10</v>
      </c>
      <c r="C16" s="12" t="s">
        <v>11</v>
      </c>
      <c r="D16" s="13" t="s">
        <v>12</v>
      </c>
      <c r="E16" s="13" t="s">
        <v>13</v>
      </c>
      <c r="F16" s="13" t="s">
        <v>14</v>
      </c>
      <c r="G16" s="14" t="s">
        <v>15</v>
      </c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</row>
    <row r="17" spans="1:25" ht="15.75" customHeight="1" x14ac:dyDescent="0.3">
      <c r="A17" s="49">
        <v>8</v>
      </c>
      <c r="B17" s="47" t="s">
        <v>389</v>
      </c>
      <c r="C17" s="47" t="s">
        <v>19</v>
      </c>
      <c r="D17" s="17">
        <v>178</v>
      </c>
      <c r="E17" s="18">
        <v>8</v>
      </c>
      <c r="F17" s="17">
        <v>346</v>
      </c>
      <c r="G17" s="48">
        <v>15</v>
      </c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</row>
    <row r="18" spans="1:25" ht="15.75" customHeight="1" x14ac:dyDescent="0.3">
      <c r="A18" s="53">
        <v>4</v>
      </c>
      <c r="B18" s="51" t="s">
        <v>388</v>
      </c>
      <c r="C18" s="51" t="s">
        <v>31</v>
      </c>
      <c r="D18" s="25">
        <v>178</v>
      </c>
      <c r="E18" s="27">
        <v>8</v>
      </c>
      <c r="F18" s="25">
        <v>343</v>
      </c>
      <c r="G18" s="52">
        <v>14</v>
      </c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</row>
    <row r="19" spans="1:25" ht="15.75" customHeight="1" x14ac:dyDescent="0.3">
      <c r="A19" s="53">
        <v>2</v>
      </c>
      <c r="B19" s="51" t="s">
        <v>390</v>
      </c>
      <c r="C19" s="51" t="s">
        <v>35</v>
      </c>
      <c r="D19" s="25">
        <v>163</v>
      </c>
      <c r="E19" s="27">
        <v>6</v>
      </c>
      <c r="F19" s="25">
        <v>341</v>
      </c>
      <c r="G19" s="52">
        <v>14</v>
      </c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</row>
    <row r="20" spans="1:25" ht="15.75" customHeight="1" x14ac:dyDescent="0.3">
      <c r="A20" s="23">
        <v>1</v>
      </c>
      <c r="B20" s="24" t="s">
        <v>189</v>
      </c>
      <c r="C20" s="24" t="s">
        <v>190</v>
      </c>
      <c r="D20" s="27">
        <v>149</v>
      </c>
      <c r="E20" s="27">
        <v>5</v>
      </c>
      <c r="F20" s="30">
        <v>300</v>
      </c>
      <c r="G20" s="31">
        <v>9</v>
      </c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</row>
    <row r="21" spans="1:25" ht="15.75" customHeight="1" x14ac:dyDescent="0.3">
      <c r="A21" s="23">
        <v>3</v>
      </c>
      <c r="B21" s="51" t="s">
        <v>358</v>
      </c>
      <c r="C21" s="51" t="s">
        <v>35</v>
      </c>
      <c r="D21" s="25">
        <v>127</v>
      </c>
      <c r="E21" s="27">
        <v>3</v>
      </c>
      <c r="F21" s="25">
        <v>272</v>
      </c>
      <c r="G21" s="52">
        <v>6</v>
      </c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</row>
    <row r="22" spans="1:25" ht="15.75" customHeight="1" x14ac:dyDescent="0.3">
      <c r="A22" s="53">
        <v>6</v>
      </c>
      <c r="B22" s="51" t="s">
        <v>359</v>
      </c>
      <c r="C22" s="51" t="s">
        <v>35</v>
      </c>
      <c r="D22" s="25">
        <v>111</v>
      </c>
      <c r="E22" s="27">
        <v>1</v>
      </c>
      <c r="F22" s="25">
        <v>272</v>
      </c>
      <c r="G22" s="52">
        <v>6</v>
      </c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</row>
    <row r="23" spans="1:25" ht="15.75" customHeight="1" x14ac:dyDescent="0.3">
      <c r="A23" s="23">
        <v>7</v>
      </c>
      <c r="B23" s="51" t="s">
        <v>125</v>
      </c>
      <c r="C23" s="51" t="s">
        <v>35</v>
      </c>
      <c r="D23" s="25">
        <v>137</v>
      </c>
      <c r="E23" s="27">
        <v>4</v>
      </c>
      <c r="F23" s="25">
        <v>264</v>
      </c>
      <c r="G23" s="52">
        <v>6</v>
      </c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</row>
    <row r="24" spans="1:25" ht="15.75" customHeight="1" x14ac:dyDescent="0.3">
      <c r="A24" s="33">
        <v>5</v>
      </c>
      <c r="B24" s="55" t="s">
        <v>409</v>
      </c>
      <c r="C24" s="55" t="s">
        <v>35</v>
      </c>
      <c r="D24" s="35">
        <v>112</v>
      </c>
      <c r="E24" s="37">
        <v>2</v>
      </c>
      <c r="F24" s="35">
        <v>197</v>
      </c>
      <c r="G24" s="56">
        <v>3</v>
      </c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</row>
    <row r="25" spans="1:25" ht="15.75" customHeight="1" x14ac:dyDescent="0.3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</row>
    <row r="26" spans="1:25" ht="15.75" customHeight="1" x14ac:dyDescent="0.3">
      <c r="A26" s="46"/>
      <c r="B26" s="10" t="s">
        <v>260</v>
      </c>
      <c r="F26" s="43" t="s">
        <v>163</v>
      </c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</row>
    <row r="27" spans="1:25" ht="15.75" customHeight="1" x14ac:dyDescent="0.3">
      <c r="A27" s="46"/>
      <c r="B27" s="10" t="s">
        <v>164</v>
      </c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</row>
    <row r="28" spans="1:25" ht="15.75" customHeight="1" x14ac:dyDescent="0.3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</row>
    <row r="29" spans="1:25" ht="15.75" customHeight="1" x14ac:dyDescent="0.3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</row>
    <row r="30" spans="1:25" ht="15.75" customHeight="1" x14ac:dyDescent="0.3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</row>
    <row r="31" spans="1:25" ht="15.75" customHeight="1" x14ac:dyDescent="0.3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</row>
    <row r="32" spans="1:25" ht="15.75" customHeight="1" x14ac:dyDescent="0.3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</row>
    <row r="33" spans="1:25" ht="15.75" customHeight="1" x14ac:dyDescent="0.3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</row>
    <row r="34" spans="1:25" ht="15.75" customHeight="1" x14ac:dyDescent="0.3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</row>
    <row r="35" spans="1:25" ht="15.75" customHeight="1" x14ac:dyDescent="0.3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</row>
    <row r="36" spans="1:25" ht="15.75" customHeight="1" x14ac:dyDescent="0.3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</row>
    <row r="37" spans="1:25" ht="15.75" customHeight="1" x14ac:dyDescent="0.3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</row>
    <row r="38" spans="1:25" ht="15.75" customHeight="1" x14ac:dyDescent="0.3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</row>
    <row r="39" spans="1:25" ht="15.75" customHeight="1" x14ac:dyDescent="0.3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</row>
    <row r="40" spans="1:25" ht="15.75" customHeight="1" x14ac:dyDescent="0.3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</row>
    <row r="41" spans="1:25" ht="15.75" customHeight="1" x14ac:dyDescent="0.3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</row>
    <row r="42" spans="1:25" ht="15.75" customHeight="1" x14ac:dyDescent="0.3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</row>
    <row r="43" spans="1:25" ht="15.75" customHeight="1" x14ac:dyDescent="0.3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</row>
    <row r="44" spans="1:25" ht="15.75" customHeight="1" x14ac:dyDescent="0.3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</row>
    <row r="45" spans="1:25" ht="15.75" customHeight="1" x14ac:dyDescent="0.3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</row>
    <row r="46" spans="1:25" ht="15.75" customHeight="1" x14ac:dyDescent="0.3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</row>
    <row r="47" spans="1:25" ht="15.75" customHeight="1" x14ac:dyDescent="0.3"/>
    <row r="48" spans="1:25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</sheetData>
  <sheetProtection selectLockedCells="1" selectUnlockedCells="1"/>
  <mergeCells count="1">
    <mergeCell ref="C2:G2"/>
  </mergeCells>
  <hyperlinks>
    <hyperlink ref="B2" location="'Index'!A3" tooltip="Go to the Index sheet" display="á" xr:uid="{9BF42AD0-0335-4299-8E3F-E15648642CA9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DB467-55BE-4211-A9D2-991C2CE0AC3D}">
  <sheetPr>
    <tabColor rgb="FFCC0000"/>
    <pageSetUpPr fitToPage="1"/>
  </sheetPr>
  <dimension ref="A1:Y60"/>
  <sheetViews>
    <sheetView showGridLines="0" zoomScaleNormal="100" workbookViewId="0">
      <selection activeCell="A2" sqref="A2"/>
    </sheetView>
  </sheetViews>
  <sheetFormatPr defaultColWidth="8.42578125" defaultRowHeight="15.75" x14ac:dyDescent="0.3"/>
  <cols>
    <col min="1" max="1" width="2.7109375" style="39" customWidth="1"/>
    <col min="2" max="3" width="20.7109375" style="10" customWidth="1"/>
    <col min="4" max="7" width="5" style="10" customWidth="1"/>
    <col min="8" max="8" width="1.7109375" style="10" customWidth="1"/>
    <col min="9" max="9" width="2.7109375" style="39" customWidth="1"/>
    <col min="10" max="11" width="20.7109375" style="10" customWidth="1"/>
    <col min="12" max="15" width="5" style="10" customWidth="1"/>
    <col min="16" max="17" width="3.42578125" style="10" customWidth="1"/>
    <col min="18" max="25" width="8.42578125" style="10"/>
  </cols>
  <sheetData>
    <row r="1" spans="1:25" ht="18" x14ac:dyDescent="0.35">
      <c r="A1" s="88"/>
      <c r="B1" s="2" t="s">
        <v>361</v>
      </c>
      <c r="C1" s="2"/>
      <c r="D1" s="3"/>
      <c r="E1" s="3"/>
      <c r="F1" s="3" t="s">
        <v>261</v>
      </c>
      <c r="G1" s="3"/>
      <c r="H1" s="3"/>
      <c r="I1" s="4" t="s">
        <v>362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5" t="s">
        <v>3</v>
      </c>
      <c r="D2" s="45"/>
      <c r="E2" s="45"/>
      <c r="F2" s="45"/>
      <c r="G2" s="45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5" ht="15.75" customHeight="1" x14ac:dyDescent="0.3">
      <c r="A3" s="1"/>
      <c r="B3" s="8" t="s">
        <v>4</v>
      </c>
      <c r="C3" s="9" t="s">
        <v>415</v>
      </c>
      <c r="D3" s="9"/>
      <c r="E3" s="9" t="s">
        <v>416</v>
      </c>
      <c r="F3" s="8"/>
      <c r="G3" s="8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4" spans="1:25" ht="15.75" customHeight="1" x14ac:dyDescent="0.3">
      <c r="A4" s="11">
        <v>1</v>
      </c>
      <c r="B4" s="12" t="s">
        <v>10</v>
      </c>
      <c r="C4" s="12" t="s">
        <v>11</v>
      </c>
      <c r="D4" s="13" t="s">
        <v>12</v>
      </c>
      <c r="E4" s="13" t="s">
        <v>13</v>
      </c>
      <c r="F4" s="13" t="s">
        <v>14</v>
      </c>
      <c r="G4" s="14" t="s">
        <v>15</v>
      </c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</row>
    <row r="5" spans="1:25" ht="15.75" customHeight="1" x14ac:dyDescent="0.3">
      <c r="A5" s="49">
        <v>8</v>
      </c>
      <c r="B5" s="47" t="s">
        <v>372</v>
      </c>
      <c r="C5" s="47" t="s">
        <v>21</v>
      </c>
      <c r="D5" s="17">
        <v>190</v>
      </c>
      <c r="E5" s="18">
        <v>8</v>
      </c>
      <c r="F5" s="17">
        <v>381</v>
      </c>
      <c r="G5" s="48">
        <v>16</v>
      </c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</row>
    <row r="6" spans="1:25" ht="15.75" customHeight="1" x14ac:dyDescent="0.3">
      <c r="A6" s="23">
        <v>1</v>
      </c>
      <c r="B6" s="24" t="s">
        <v>369</v>
      </c>
      <c r="C6" s="24" t="s">
        <v>85</v>
      </c>
      <c r="D6" s="27">
        <v>183</v>
      </c>
      <c r="E6" s="27">
        <v>7</v>
      </c>
      <c r="F6" s="30">
        <v>367</v>
      </c>
      <c r="G6" s="31">
        <v>14</v>
      </c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</row>
    <row r="7" spans="1:25" ht="15.75" customHeight="1" x14ac:dyDescent="0.3">
      <c r="A7" s="23">
        <v>3</v>
      </c>
      <c r="B7" s="51" t="s">
        <v>378</v>
      </c>
      <c r="C7" s="51" t="s">
        <v>40</v>
      </c>
      <c r="D7" s="25">
        <v>182</v>
      </c>
      <c r="E7" s="27">
        <v>6</v>
      </c>
      <c r="F7" s="25">
        <v>361</v>
      </c>
      <c r="G7" s="52">
        <v>11</v>
      </c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</row>
    <row r="8" spans="1:25" ht="15.75" customHeight="1" x14ac:dyDescent="0.3">
      <c r="A8" s="23">
        <v>7</v>
      </c>
      <c r="B8" s="51" t="s">
        <v>28</v>
      </c>
      <c r="C8" s="51" t="s">
        <v>29</v>
      </c>
      <c r="D8" s="25">
        <v>172</v>
      </c>
      <c r="E8" s="27">
        <v>5</v>
      </c>
      <c r="F8" s="25">
        <v>353</v>
      </c>
      <c r="G8" s="52">
        <v>11</v>
      </c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</row>
    <row r="9" spans="1:25" ht="15.75" customHeight="1" x14ac:dyDescent="0.3">
      <c r="A9" s="53">
        <v>2</v>
      </c>
      <c r="B9" s="51" t="s">
        <v>140</v>
      </c>
      <c r="C9" s="51" t="s">
        <v>120</v>
      </c>
      <c r="D9" s="25">
        <v>159</v>
      </c>
      <c r="E9" s="27">
        <v>4</v>
      </c>
      <c r="F9" s="25">
        <v>310</v>
      </c>
      <c r="G9" s="52">
        <v>7</v>
      </c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</row>
    <row r="10" spans="1:25" ht="15.75" customHeight="1" x14ac:dyDescent="0.3">
      <c r="A10" s="53">
        <v>6</v>
      </c>
      <c r="B10" s="51" t="s">
        <v>392</v>
      </c>
      <c r="C10" s="51" t="s">
        <v>29</v>
      </c>
      <c r="D10" s="25">
        <v>154</v>
      </c>
      <c r="E10" s="27">
        <v>3</v>
      </c>
      <c r="F10" s="25">
        <v>309</v>
      </c>
      <c r="G10" s="52">
        <v>7</v>
      </c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</row>
    <row r="11" spans="1:25" ht="15.75" customHeight="1" x14ac:dyDescent="0.3">
      <c r="A11" s="53">
        <v>4</v>
      </c>
      <c r="B11" s="51" t="s">
        <v>397</v>
      </c>
      <c r="C11" s="51" t="s">
        <v>116</v>
      </c>
      <c r="D11" s="25">
        <v>138</v>
      </c>
      <c r="E11" s="27">
        <v>2</v>
      </c>
      <c r="F11" s="25">
        <v>276</v>
      </c>
      <c r="G11" s="52">
        <v>4</v>
      </c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</row>
    <row r="12" spans="1:25" ht="15.75" customHeight="1" x14ac:dyDescent="0.3">
      <c r="A12" s="33">
        <v>5</v>
      </c>
      <c r="B12" s="55" t="s">
        <v>395</v>
      </c>
      <c r="C12" s="55" t="s">
        <v>29</v>
      </c>
      <c r="D12" s="35" t="s">
        <v>242</v>
      </c>
      <c r="E12" s="37">
        <v>0</v>
      </c>
      <c r="F12" s="35">
        <v>0</v>
      </c>
      <c r="G12" s="56">
        <v>0</v>
      </c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</row>
    <row r="13" spans="1:25" ht="15.75" customHeight="1" x14ac:dyDescent="0.3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</row>
    <row r="14" spans="1:25" ht="15.75" customHeight="1" x14ac:dyDescent="0.3">
      <c r="A14" s="1"/>
      <c r="B14" s="8" t="s">
        <v>7</v>
      </c>
      <c r="C14" s="9" t="s">
        <v>417</v>
      </c>
      <c r="D14" s="9"/>
      <c r="E14" s="9" t="s">
        <v>418</v>
      </c>
      <c r="F14" s="8"/>
      <c r="G14" s="8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</row>
    <row r="15" spans="1:25" ht="15.75" customHeight="1" x14ac:dyDescent="0.3">
      <c r="A15" s="11">
        <v>1</v>
      </c>
      <c r="B15" s="12" t="s">
        <v>10</v>
      </c>
      <c r="C15" s="12" t="s">
        <v>11</v>
      </c>
      <c r="D15" s="13" t="s">
        <v>12</v>
      </c>
      <c r="E15" s="13" t="s">
        <v>13</v>
      </c>
      <c r="F15" s="13" t="s">
        <v>14</v>
      </c>
      <c r="G15" s="14" t="s">
        <v>15</v>
      </c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</row>
    <row r="16" spans="1:25" ht="15.75" customHeight="1" x14ac:dyDescent="0.3">
      <c r="A16" s="49">
        <v>6</v>
      </c>
      <c r="B16" s="47" t="s">
        <v>175</v>
      </c>
      <c r="C16" s="47" t="s">
        <v>85</v>
      </c>
      <c r="D16" s="17">
        <v>152</v>
      </c>
      <c r="E16" s="18">
        <v>7</v>
      </c>
      <c r="F16" s="17">
        <v>299</v>
      </c>
      <c r="G16" s="48">
        <v>14</v>
      </c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</row>
    <row r="17" spans="1:25" ht="15.75" customHeight="1" x14ac:dyDescent="0.3">
      <c r="A17" s="23">
        <v>5</v>
      </c>
      <c r="B17" s="51" t="s">
        <v>188</v>
      </c>
      <c r="C17" s="51" t="s">
        <v>120</v>
      </c>
      <c r="D17" s="25">
        <v>138</v>
      </c>
      <c r="E17" s="27">
        <v>6</v>
      </c>
      <c r="F17" s="25">
        <v>285</v>
      </c>
      <c r="G17" s="52">
        <v>13</v>
      </c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</row>
    <row r="18" spans="1:25" ht="15.75" customHeight="1" x14ac:dyDescent="0.3">
      <c r="A18" s="23">
        <v>7</v>
      </c>
      <c r="B18" s="51" t="s">
        <v>121</v>
      </c>
      <c r="C18" s="51" t="s">
        <v>29</v>
      </c>
      <c r="D18" s="25">
        <v>138</v>
      </c>
      <c r="E18" s="27">
        <v>6</v>
      </c>
      <c r="F18" s="25">
        <v>283</v>
      </c>
      <c r="G18" s="52">
        <v>11</v>
      </c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</row>
    <row r="19" spans="1:25" ht="15.75" customHeight="1" x14ac:dyDescent="0.3">
      <c r="A19" s="23">
        <v>3</v>
      </c>
      <c r="B19" s="51" t="s">
        <v>183</v>
      </c>
      <c r="C19" s="51" t="s">
        <v>35</v>
      </c>
      <c r="D19" s="25">
        <v>132</v>
      </c>
      <c r="E19" s="27">
        <v>4</v>
      </c>
      <c r="F19" s="25">
        <v>256</v>
      </c>
      <c r="G19" s="52">
        <v>7</v>
      </c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</row>
    <row r="20" spans="1:25" ht="15.75" customHeight="1" x14ac:dyDescent="0.3">
      <c r="A20" s="53">
        <v>4</v>
      </c>
      <c r="B20" s="51" t="s">
        <v>235</v>
      </c>
      <c r="C20" s="51" t="s">
        <v>35</v>
      </c>
      <c r="D20" s="25">
        <v>129</v>
      </c>
      <c r="E20" s="27">
        <v>3</v>
      </c>
      <c r="F20" s="25">
        <v>256</v>
      </c>
      <c r="G20" s="52">
        <v>7</v>
      </c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</row>
    <row r="21" spans="1:25" ht="15.75" customHeight="1" x14ac:dyDescent="0.3">
      <c r="A21" s="23">
        <v>1</v>
      </c>
      <c r="B21" s="24" t="s">
        <v>405</v>
      </c>
      <c r="C21" s="24" t="s">
        <v>29</v>
      </c>
      <c r="D21" s="27" t="s">
        <v>242</v>
      </c>
      <c r="E21" s="27">
        <v>0</v>
      </c>
      <c r="F21" s="30">
        <v>0</v>
      </c>
      <c r="G21" s="31">
        <v>0</v>
      </c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</row>
    <row r="22" spans="1:25" ht="15.75" customHeight="1" x14ac:dyDescent="0.3">
      <c r="A22" s="54">
        <v>2</v>
      </c>
      <c r="B22" s="55" t="s">
        <v>400</v>
      </c>
      <c r="C22" s="55" t="s">
        <v>40</v>
      </c>
      <c r="D22" s="35" t="s">
        <v>132</v>
      </c>
      <c r="E22" s="37">
        <v>0</v>
      </c>
      <c r="F22" s="35">
        <v>0</v>
      </c>
      <c r="G22" s="56">
        <v>0</v>
      </c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</row>
    <row r="23" spans="1:25" ht="15.75" customHeight="1" x14ac:dyDescent="0.3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</row>
    <row r="24" spans="1:25" ht="15.75" customHeight="1" x14ac:dyDescent="0.3">
      <c r="A24" s="46"/>
      <c r="B24" s="10" t="s">
        <v>260</v>
      </c>
      <c r="F24" s="43" t="s">
        <v>163</v>
      </c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</row>
    <row r="25" spans="1:25" ht="15.75" customHeight="1" x14ac:dyDescent="0.3">
      <c r="A25" s="46"/>
      <c r="B25" s="10" t="s">
        <v>164</v>
      </c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</row>
    <row r="26" spans="1:25" ht="15.75" customHeight="1" x14ac:dyDescent="0.3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</row>
    <row r="27" spans="1:25" ht="15.75" customHeight="1" x14ac:dyDescent="0.3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</row>
    <row r="28" spans="1:25" ht="15.75" customHeight="1" x14ac:dyDescent="0.3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</row>
    <row r="29" spans="1:25" ht="15.75" customHeight="1" x14ac:dyDescent="0.3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</row>
    <row r="30" spans="1:25" ht="15.75" customHeight="1" x14ac:dyDescent="0.3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</row>
    <row r="31" spans="1:25" ht="15.75" customHeight="1" x14ac:dyDescent="0.3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</row>
    <row r="32" spans="1:25" ht="15.75" customHeight="1" x14ac:dyDescent="0.3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</row>
    <row r="33" spans="1:25" ht="15.75" customHeight="1" x14ac:dyDescent="0.3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</row>
    <row r="34" spans="1:25" ht="15.75" customHeight="1" x14ac:dyDescent="0.3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</row>
    <row r="35" spans="1:25" ht="15.75" customHeight="1" x14ac:dyDescent="0.3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</row>
    <row r="36" spans="1:25" ht="15.75" customHeight="1" x14ac:dyDescent="0.3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</row>
    <row r="37" spans="1:25" ht="15.75" customHeight="1" x14ac:dyDescent="0.3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</row>
    <row r="38" spans="1:25" ht="15.75" customHeight="1" x14ac:dyDescent="0.3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</row>
    <row r="39" spans="1:25" ht="15.75" customHeight="1" x14ac:dyDescent="0.3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</row>
    <row r="40" spans="1:25" ht="15.75" customHeight="1" x14ac:dyDescent="0.3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</row>
    <row r="41" spans="1:25" ht="15.75" customHeight="1" x14ac:dyDescent="0.3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</row>
    <row r="42" spans="1:25" ht="15.75" customHeight="1" x14ac:dyDescent="0.3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</row>
    <row r="43" spans="1:25" ht="15.75" customHeight="1" x14ac:dyDescent="0.3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</row>
    <row r="44" spans="1:25" ht="15.75" customHeight="1" x14ac:dyDescent="0.3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</row>
    <row r="45" spans="1:25" ht="15.75" customHeight="1" x14ac:dyDescent="0.3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</row>
    <row r="46" spans="1:25" ht="15.75" customHeight="1" x14ac:dyDescent="0.3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</row>
    <row r="47" spans="1:25" ht="15.75" customHeight="1" x14ac:dyDescent="0.3"/>
    <row r="48" spans="1:25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</sheetData>
  <sheetProtection selectLockedCells="1" selectUnlockedCells="1"/>
  <mergeCells count="1">
    <mergeCell ref="C2:G2"/>
  </mergeCells>
  <hyperlinks>
    <hyperlink ref="B2" location="'Index'!A3" tooltip="Go to the Index sheet" display="á" xr:uid="{EF66F82E-2EA1-4738-A198-2CA4E1A8BF62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D3CA4-03FA-47E7-89E4-1D5F6AB3A6B6}">
  <sheetPr>
    <tabColor rgb="FFCC0000"/>
    <pageSetUpPr fitToPage="1"/>
  </sheetPr>
  <dimension ref="A1:Y83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0.7109375" style="10" customWidth="1"/>
    <col min="2" max="6" width="5" style="10" customWidth="1"/>
    <col min="7" max="7" width="4.7109375" style="39" customWidth="1"/>
    <col min="8" max="8" width="20.7109375" style="10" customWidth="1"/>
    <col min="9" max="14" width="5" style="10" customWidth="1"/>
    <col min="15" max="22" width="4.140625" style="10" customWidth="1"/>
    <col min="23" max="25" width="10.28515625" style="10"/>
  </cols>
  <sheetData>
    <row r="1" spans="1:25" ht="18" x14ac:dyDescent="0.35">
      <c r="A1" s="2" t="s">
        <v>419</v>
      </c>
      <c r="B1" s="2"/>
      <c r="C1" s="2"/>
      <c r="D1" s="3"/>
      <c r="E1" s="3"/>
      <c r="F1" s="3"/>
      <c r="G1" s="57"/>
      <c r="H1" s="3"/>
      <c r="I1" s="4" t="s">
        <v>362</v>
      </c>
      <c r="J1" s="58">
        <v>4</v>
      </c>
      <c r="K1" s="2"/>
      <c r="L1" s="4">
        <v>204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5" t="s">
        <v>2</v>
      </c>
      <c r="B2" s="59"/>
      <c r="C2" s="60"/>
      <c r="I2" s="7" t="s">
        <v>3</v>
      </c>
      <c r="J2" s="7"/>
      <c r="K2" s="7"/>
      <c r="L2" s="7"/>
      <c r="M2" s="7"/>
      <c r="N2" s="7"/>
    </row>
    <row r="3" spans="1:25" ht="15.75" customHeight="1" x14ac:dyDescent="0.3">
      <c r="A3" s="8" t="s">
        <v>4</v>
      </c>
      <c r="B3" s="8"/>
      <c r="C3" s="8"/>
      <c r="D3" s="8"/>
      <c r="E3" s="8"/>
      <c r="F3" s="8"/>
      <c r="G3" s="1"/>
      <c r="H3" s="8"/>
      <c r="I3" s="8"/>
      <c r="J3" s="8"/>
      <c r="K3" s="8"/>
      <c r="L3" s="8"/>
      <c r="M3" s="8"/>
      <c r="N3" s="61">
        <v>1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15.75" customHeight="1" x14ac:dyDescent="0.3">
      <c r="A4" s="62" t="s">
        <v>420</v>
      </c>
      <c r="B4" s="63"/>
      <c r="C4" s="64">
        <v>527</v>
      </c>
      <c r="D4" s="63"/>
      <c r="E4" s="65" t="s">
        <v>15</v>
      </c>
      <c r="F4" s="66">
        <f>SUM(F5:F7)</f>
        <v>528</v>
      </c>
      <c r="G4" s="67" t="s">
        <v>273</v>
      </c>
      <c r="H4" s="10" t="s">
        <v>421</v>
      </c>
      <c r="N4"/>
    </row>
    <row r="5" spans="1:25" ht="15.75" customHeight="1" x14ac:dyDescent="0.3">
      <c r="A5" s="68" t="s">
        <v>391</v>
      </c>
      <c r="B5" s="26">
        <v>43</v>
      </c>
      <c r="C5" s="26">
        <v>43</v>
      </c>
      <c r="D5" s="26">
        <v>44</v>
      </c>
      <c r="E5" s="26">
        <v>38</v>
      </c>
      <c r="F5" s="70">
        <f>SUM(B5:E5)</f>
        <v>168</v>
      </c>
      <c r="G5"/>
      <c r="N5"/>
    </row>
    <row r="6" spans="1:25" ht="15.75" customHeight="1" x14ac:dyDescent="0.3">
      <c r="A6" s="71" t="s">
        <v>373</v>
      </c>
      <c r="B6" s="27">
        <v>43</v>
      </c>
      <c r="C6" s="27">
        <v>42</v>
      </c>
      <c r="D6" s="27">
        <v>42</v>
      </c>
      <c r="E6" s="27">
        <v>43</v>
      </c>
      <c r="F6" s="28">
        <f>SUM(B6:E6)</f>
        <v>170</v>
      </c>
      <c r="G6"/>
      <c r="N6"/>
    </row>
    <row r="7" spans="1:25" ht="15.75" customHeight="1" x14ac:dyDescent="0.3">
      <c r="A7" s="72" t="s">
        <v>372</v>
      </c>
      <c r="B7" s="37">
        <v>48</v>
      </c>
      <c r="C7" s="37">
        <v>48</v>
      </c>
      <c r="D7" s="37">
        <v>48</v>
      </c>
      <c r="E7" s="37">
        <v>46</v>
      </c>
      <c r="F7" s="38">
        <f>SUM(B7:E7)</f>
        <v>190</v>
      </c>
      <c r="G7"/>
      <c r="N7"/>
    </row>
    <row r="8" spans="1:25" ht="15.75" customHeigh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 s="73"/>
    </row>
    <row r="9" spans="1:25" ht="15.75" customHeight="1" x14ac:dyDescent="0.3">
      <c r="A9" s="62" t="s">
        <v>422</v>
      </c>
      <c r="B9" s="63"/>
      <c r="C9" s="64">
        <v>574</v>
      </c>
      <c r="D9" s="63"/>
      <c r="E9" s="65" t="s">
        <v>15</v>
      </c>
      <c r="F9" s="66">
        <f>SUM(F10:F12)</f>
        <v>575</v>
      </c>
      <c r="G9" s="67" t="s">
        <v>273</v>
      </c>
      <c r="H9" s="10" t="s">
        <v>423</v>
      </c>
      <c r="J9" s="95">
        <v>445</v>
      </c>
      <c r="M9" s="10">
        <v>445</v>
      </c>
      <c r="N9"/>
    </row>
    <row r="10" spans="1:25" ht="15.75" customHeight="1" x14ac:dyDescent="0.3">
      <c r="A10" s="68" t="s">
        <v>368</v>
      </c>
      <c r="B10" s="26">
        <v>46</v>
      </c>
      <c r="C10" s="26">
        <v>48</v>
      </c>
      <c r="D10" s="26">
        <v>49</v>
      </c>
      <c r="E10" s="26">
        <v>49</v>
      </c>
      <c r="F10" s="70">
        <f>SUM(B10:E10)</f>
        <v>192</v>
      </c>
      <c r="G10"/>
      <c r="N10"/>
    </row>
    <row r="11" spans="1:25" ht="15.75" customHeight="1" x14ac:dyDescent="0.3">
      <c r="A11" s="71" t="s">
        <v>366</v>
      </c>
      <c r="B11" s="27">
        <v>49</v>
      </c>
      <c r="C11" s="27">
        <v>50</v>
      </c>
      <c r="D11" s="27">
        <v>49</v>
      </c>
      <c r="E11" s="27">
        <v>49</v>
      </c>
      <c r="F11" s="28">
        <f>SUM(B11:E11)</f>
        <v>197</v>
      </c>
      <c r="G11"/>
      <c r="N11"/>
    </row>
    <row r="12" spans="1:25" ht="15.75" customHeight="1" x14ac:dyDescent="0.3">
      <c r="A12" s="72" t="s">
        <v>374</v>
      </c>
      <c r="B12" s="37">
        <v>45</v>
      </c>
      <c r="C12" s="37">
        <v>47</v>
      </c>
      <c r="D12" s="37">
        <v>47</v>
      </c>
      <c r="E12" s="37">
        <v>47</v>
      </c>
      <c r="F12" s="38">
        <f>SUM(B12:E12)</f>
        <v>186</v>
      </c>
      <c r="G12"/>
      <c r="N12"/>
    </row>
    <row r="13" spans="1:25" ht="15.75" customHeight="1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25" ht="15.75" customHeight="1" x14ac:dyDescent="0.3">
      <c r="A14" s="62" t="s">
        <v>424</v>
      </c>
      <c r="B14" s="63"/>
      <c r="C14" s="64">
        <v>443</v>
      </c>
      <c r="D14" s="63"/>
      <c r="E14" s="65" t="s">
        <v>15</v>
      </c>
      <c r="F14" s="66">
        <f>SUM(F15:F17)</f>
        <v>485</v>
      </c>
      <c r="G14" s="67" t="s">
        <v>273</v>
      </c>
      <c r="H14" t="s">
        <v>425</v>
      </c>
      <c r="I14"/>
      <c r="J14"/>
      <c r="K14"/>
      <c r="L14"/>
      <c r="M14">
        <v>443</v>
      </c>
      <c r="N14"/>
    </row>
    <row r="15" spans="1:25" ht="15.75" customHeight="1" x14ac:dyDescent="0.3">
      <c r="A15" s="68" t="s">
        <v>405</v>
      </c>
      <c r="B15" s="26">
        <v>44</v>
      </c>
      <c r="C15" s="26">
        <v>47</v>
      </c>
      <c r="D15" s="26">
        <v>43</v>
      </c>
      <c r="E15" s="26">
        <v>42</v>
      </c>
      <c r="F15" s="70">
        <f>SUM(B15:E15)</f>
        <v>176</v>
      </c>
      <c r="G15"/>
      <c r="H15"/>
      <c r="I15"/>
      <c r="J15"/>
      <c r="K15"/>
      <c r="L15"/>
      <c r="M15"/>
      <c r="N15"/>
    </row>
    <row r="16" spans="1:25" ht="15.75" customHeight="1" x14ac:dyDescent="0.3">
      <c r="A16" s="71" t="s">
        <v>395</v>
      </c>
      <c r="B16" s="27">
        <v>38</v>
      </c>
      <c r="C16" s="27">
        <v>40</v>
      </c>
      <c r="D16" s="27">
        <v>35</v>
      </c>
      <c r="E16" s="27">
        <v>42</v>
      </c>
      <c r="F16" s="28">
        <f>SUM(B16:E16)</f>
        <v>155</v>
      </c>
      <c r="G16"/>
      <c r="H16"/>
      <c r="I16"/>
      <c r="J16"/>
      <c r="K16"/>
      <c r="L16"/>
      <c r="M16"/>
      <c r="N16"/>
    </row>
    <row r="17" spans="1:16" ht="15.75" customHeight="1" x14ac:dyDescent="0.3">
      <c r="A17" s="72" t="s">
        <v>392</v>
      </c>
      <c r="B17" s="37">
        <v>36</v>
      </c>
      <c r="C17" s="37">
        <v>34</v>
      </c>
      <c r="D17" s="37">
        <v>42</v>
      </c>
      <c r="E17" s="37">
        <v>42</v>
      </c>
      <c r="F17" s="38">
        <f>SUM(B17:E17)</f>
        <v>154</v>
      </c>
      <c r="G17"/>
      <c r="H17"/>
      <c r="I17"/>
      <c r="J17"/>
      <c r="K17"/>
      <c r="L17"/>
      <c r="M17"/>
      <c r="N17"/>
    </row>
    <row r="18" spans="1:16" ht="15.75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6" ht="15.75" customHeight="1" x14ac:dyDescent="0.3">
      <c r="H19" s="74" t="s">
        <v>4</v>
      </c>
      <c r="I19" s="13" t="s">
        <v>279</v>
      </c>
      <c r="J19" s="13" t="s">
        <v>280</v>
      </c>
      <c r="K19" s="13" t="s">
        <v>281</v>
      </c>
      <c r="L19" s="13" t="s">
        <v>282</v>
      </c>
      <c r="M19" s="13" t="s">
        <v>14</v>
      </c>
      <c r="N19" s="14" t="s">
        <v>283</v>
      </c>
    </row>
    <row r="20" spans="1:16" ht="15.75" customHeight="1" x14ac:dyDescent="0.3">
      <c r="B20" s="9" t="s">
        <v>426</v>
      </c>
      <c r="H20" s="75" t="s">
        <v>422</v>
      </c>
      <c r="I20" s="26">
        <v>2</v>
      </c>
      <c r="J20" s="26">
        <v>2</v>
      </c>
      <c r="K20" s="26"/>
      <c r="L20" s="26"/>
      <c r="M20" s="26">
        <v>1153</v>
      </c>
      <c r="N20" s="70">
        <v>4</v>
      </c>
    </row>
    <row r="21" spans="1:16" ht="15.75" customHeight="1" x14ac:dyDescent="0.3">
      <c r="B21" s="83" t="s">
        <v>427</v>
      </c>
      <c r="H21" s="71" t="s">
        <v>420</v>
      </c>
      <c r="I21" s="30">
        <v>2</v>
      </c>
      <c r="J21" s="30">
        <v>2</v>
      </c>
      <c r="K21" s="30"/>
      <c r="L21" s="30"/>
      <c r="M21" s="30">
        <v>1070</v>
      </c>
      <c r="N21" s="31">
        <v>4</v>
      </c>
    </row>
    <row r="22" spans="1:16" ht="15.75" customHeight="1" x14ac:dyDescent="0.3">
      <c r="B22" s="9" t="s">
        <v>286</v>
      </c>
      <c r="H22" s="71" t="s">
        <v>424</v>
      </c>
      <c r="I22" s="27">
        <v>2</v>
      </c>
      <c r="J22" s="27">
        <v>2</v>
      </c>
      <c r="K22" s="27"/>
      <c r="L22" s="27"/>
      <c r="M22" s="27">
        <v>950</v>
      </c>
      <c r="N22" s="28">
        <v>4</v>
      </c>
    </row>
    <row r="23" spans="1:16" ht="15.75" customHeight="1" x14ac:dyDescent="0.3">
      <c r="H23" s="71" t="s">
        <v>423</v>
      </c>
      <c r="I23" s="27">
        <v>2</v>
      </c>
      <c r="J23" s="27"/>
      <c r="K23" s="27"/>
      <c r="L23" s="27">
        <v>2</v>
      </c>
      <c r="M23" s="27">
        <v>890</v>
      </c>
      <c r="N23" s="28">
        <v>0</v>
      </c>
    </row>
    <row r="24" spans="1:16" ht="15.75" customHeight="1" x14ac:dyDescent="0.3">
      <c r="H24" s="72" t="s">
        <v>421</v>
      </c>
      <c r="I24" s="37"/>
      <c r="J24" s="37"/>
      <c r="K24" s="37"/>
      <c r="L24" s="37"/>
      <c r="M24" s="37"/>
      <c r="N24" s="38"/>
    </row>
    <row r="25" spans="1:16" ht="15.75" customHeight="1" x14ac:dyDescent="0.3"/>
    <row r="26" spans="1:16" ht="15.75" customHeight="1" x14ac:dyDescent="0.3">
      <c r="A26" s="10" t="s">
        <v>410</v>
      </c>
      <c r="E26" s="39"/>
      <c r="G26" s="86" t="s">
        <v>163</v>
      </c>
      <c r="H26" s="77"/>
    </row>
    <row r="27" spans="1:16" ht="15.75" customHeight="1" x14ac:dyDescent="0.3">
      <c r="A27" s="10" t="s">
        <v>164</v>
      </c>
      <c r="P27" s="80"/>
    </row>
    <row r="28" spans="1:16" ht="15.75" customHeight="1" x14ac:dyDescent="0.3"/>
    <row r="29" spans="1:16" ht="15.75" customHeight="1" x14ac:dyDescent="0.3"/>
    <row r="30" spans="1:16" ht="15.75" customHeight="1" x14ac:dyDescent="0.3"/>
    <row r="31" spans="1:16" ht="15.75" customHeight="1" x14ac:dyDescent="0.3"/>
    <row r="32" spans="1:16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</sheetData>
  <mergeCells count="1">
    <mergeCell ref="I2:N2"/>
  </mergeCells>
  <hyperlinks>
    <hyperlink ref="A2" location="'Index'!A3" tooltip="Go to the Index sheet" display="á" xr:uid="{FF40BA12-E3DE-47D7-94A9-EDD67F0DA145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96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31BA8-AFD7-4614-ACD7-29F0D3173A85}">
  <sheetPr>
    <tabColor rgb="FFFF5050"/>
    <pageSetUpPr fitToPage="1"/>
  </sheetPr>
  <dimension ref="A1:Y60"/>
  <sheetViews>
    <sheetView showGridLines="0" zoomScaleNormal="100" workbookViewId="0">
      <selection activeCell="A2" sqref="A2"/>
    </sheetView>
  </sheetViews>
  <sheetFormatPr defaultColWidth="8.42578125" defaultRowHeight="15.75" x14ac:dyDescent="0.3"/>
  <cols>
    <col min="1" max="1" width="2.7109375" style="39" customWidth="1"/>
    <col min="2" max="3" width="20.7109375" style="10" customWidth="1"/>
    <col min="4" max="7" width="5" style="10" customWidth="1"/>
    <col min="8" max="8" width="1.7109375" style="10" customWidth="1"/>
    <col min="9" max="9" width="2.7109375" style="39" customWidth="1"/>
    <col min="10" max="11" width="20.7109375" style="10" customWidth="1"/>
    <col min="12" max="15" width="5" style="10" customWidth="1"/>
    <col min="16" max="17" width="3.42578125" style="10" customWidth="1"/>
    <col min="18" max="25" width="8.42578125" style="10"/>
  </cols>
  <sheetData>
    <row r="1" spans="1:25" ht="18" x14ac:dyDescent="0.35">
      <c r="A1" s="88"/>
      <c r="B1" s="2" t="s">
        <v>428</v>
      </c>
      <c r="C1" s="2"/>
      <c r="D1" s="3"/>
      <c r="E1" s="3"/>
      <c r="F1" s="3"/>
      <c r="G1" s="3"/>
      <c r="H1" s="3"/>
      <c r="I1" s="4" t="s">
        <v>362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5" t="s">
        <v>3</v>
      </c>
      <c r="D2" s="45"/>
      <c r="E2" s="45"/>
      <c r="F2" s="45"/>
      <c r="G2" s="45"/>
    </row>
    <row r="3" spans="1:25" ht="15.75" customHeight="1" x14ac:dyDescent="0.3">
      <c r="A3" s="1"/>
      <c r="B3" s="8" t="s">
        <v>4</v>
      </c>
      <c r="C3" s="9" t="s">
        <v>429</v>
      </c>
      <c r="D3" s="9"/>
      <c r="E3" s="9" t="s">
        <v>430</v>
      </c>
      <c r="F3" s="8"/>
      <c r="G3" s="8"/>
      <c r="I3" s="10"/>
      <c r="Q3" s="8"/>
      <c r="R3" s="8"/>
      <c r="S3" s="8"/>
      <c r="T3" s="8"/>
      <c r="U3" s="8"/>
      <c r="V3" s="8"/>
      <c r="W3" s="8"/>
      <c r="X3" s="8"/>
      <c r="Y3" s="8"/>
    </row>
    <row r="4" spans="1:25" ht="15.75" customHeight="1" x14ac:dyDescent="0.3">
      <c r="A4" s="11">
        <v>1</v>
      </c>
      <c r="B4" s="12" t="s">
        <v>10</v>
      </c>
      <c r="C4" s="12" t="s">
        <v>11</v>
      </c>
      <c r="D4" s="13" t="s">
        <v>12</v>
      </c>
      <c r="E4" s="13" t="s">
        <v>13</v>
      </c>
      <c r="F4" s="13" t="s">
        <v>14</v>
      </c>
      <c r="G4" s="14" t="s">
        <v>15</v>
      </c>
      <c r="I4" s="10"/>
    </row>
    <row r="5" spans="1:25" ht="15.75" customHeight="1" x14ac:dyDescent="0.3">
      <c r="A5" s="15">
        <v>5</v>
      </c>
      <c r="B5" s="21" t="s">
        <v>325</v>
      </c>
      <c r="C5" s="21" t="s">
        <v>35</v>
      </c>
      <c r="D5" s="18">
        <v>193</v>
      </c>
      <c r="E5" s="18">
        <v>7</v>
      </c>
      <c r="F5" s="18">
        <v>390</v>
      </c>
      <c r="G5" s="22">
        <v>14</v>
      </c>
      <c r="I5" s="10"/>
    </row>
    <row r="6" spans="1:25" ht="15.75" customHeight="1" x14ac:dyDescent="0.3">
      <c r="A6" s="23">
        <v>1</v>
      </c>
      <c r="B6" s="24" t="s">
        <v>328</v>
      </c>
      <c r="C6" s="24" t="s">
        <v>31</v>
      </c>
      <c r="D6" s="27">
        <v>191</v>
      </c>
      <c r="E6" s="26">
        <v>6</v>
      </c>
      <c r="F6" s="30">
        <v>380</v>
      </c>
      <c r="G6" s="31">
        <v>11</v>
      </c>
      <c r="I6" s="10"/>
    </row>
    <row r="7" spans="1:25" ht="15.75" customHeight="1" x14ac:dyDescent="0.3">
      <c r="A7" s="23">
        <v>4</v>
      </c>
      <c r="B7" s="24" t="s">
        <v>183</v>
      </c>
      <c r="C7" s="24" t="s">
        <v>35</v>
      </c>
      <c r="D7" s="27">
        <v>187</v>
      </c>
      <c r="E7" s="26">
        <v>5</v>
      </c>
      <c r="F7" s="27">
        <v>377</v>
      </c>
      <c r="G7" s="28">
        <v>11</v>
      </c>
      <c r="J7" s="94"/>
    </row>
    <row r="8" spans="1:25" ht="15.75" customHeight="1" x14ac:dyDescent="0.3">
      <c r="A8" s="23">
        <v>3</v>
      </c>
      <c r="B8" s="24" t="s">
        <v>308</v>
      </c>
      <c r="C8" s="24" t="s">
        <v>309</v>
      </c>
      <c r="D8" s="27">
        <v>185</v>
      </c>
      <c r="E8" s="26">
        <v>4</v>
      </c>
      <c r="F8" s="27">
        <v>369</v>
      </c>
      <c r="G8" s="28">
        <v>8</v>
      </c>
    </row>
    <row r="9" spans="1:25" ht="15.75" customHeight="1" x14ac:dyDescent="0.3">
      <c r="A9" s="23">
        <v>2</v>
      </c>
      <c r="B9" s="24" t="s">
        <v>431</v>
      </c>
      <c r="C9" s="24" t="s">
        <v>31</v>
      </c>
      <c r="D9" s="27">
        <v>174</v>
      </c>
      <c r="E9" s="26">
        <v>2</v>
      </c>
      <c r="F9" s="27">
        <v>357</v>
      </c>
      <c r="G9" s="28">
        <v>5</v>
      </c>
      <c r="I9" s="10"/>
    </row>
    <row r="10" spans="1:25" ht="15.75" customHeight="1" x14ac:dyDescent="0.3">
      <c r="A10" s="23">
        <v>6</v>
      </c>
      <c r="B10" s="24" t="s">
        <v>396</v>
      </c>
      <c r="C10" s="24" t="s">
        <v>35</v>
      </c>
      <c r="D10" s="27">
        <v>178</v>
      </c>
      <c r="E10" s="26">
        <v>3</v>
      </c>
      <c r="F10" s="27">
        <v>357</v>
      </c>
      <c r="G10" s="28">
        <v>5</v>
      </c>
      <c r="I10" s="10"/>
    </row>
    <row r="11" spans="1:25" ht="15.75" customHeight="1" x14ac:dyDescent="0.3">
      <c r="A11" s="33">
        <v>7</v>
      </c>
      <c r="B11" s="34" t="s">
        <v>320</v>
      </c>
      <c r="C11" s="34" t="s">
        <v>319</v>
      </c>
      <c r="D11" s="37" t="s">
        <v>242</v>
      </c>
      <c r="E11" s="36">
        <v>0</v>
      </c>
      <c r="F11" s="37">
        <v>0</v>
      </c>
      <c r="G11" s="38">
        <v>0</v>
      </c>
      <c r="I11" s="10"/>
    </row>
    <row r="12" spans="1:25" ht="15.75" customHeight="1" x14ac:dyDescent="0.3">
      <c r="A12" s="10"/>
      <c r="I12" s="10"/>
    </row>
    <row r="13" spans="1:25" ht="15.75" customHeight="1" x14ac:dyDescent="0.3">
      <c r="A13" s="1"/>
      <c r="B13" s="8" t="s">
        <v>7</v>
      </c>
      <c r="C13" s="9" t="s">
        <v>432</v>
      </c>
      <c r="D13" s="9"/>
      <c r="E13" s="9" t="s">
        <v>433</v>
      </c>
      <c r="F13" s="8"/>
      <c r="G13" s="8"/>
    </row>
    <row r="14" spans="1:25" ht="15.75" customHeight="1" x14ac:dyDescent="0.3">
      <c r="A14" s="11">
        <v>1</v>
      </c>
      <c r="B14" s="12" t="s">
        <v>10</v>
      </c>
      <c r="C14" s="12" t="s">
        <v>11</v>
      </c>
      <c r="D14" s="13" t="s">
        <v>12</v>
      </c>
      <c r="E14" s="13" t="s">
        <v>13</v>
      </c>
      <c r="F14" s="13" t="s">
        <v>14</v>
      </c>
      <c r="G14" s="14" t="s">
        <v>15</v>
      </c>
    </row>
    <row r="15" spans="1:25" ht="15.75" customHeight="1" x14ac:dyDescent="0.3">
      <c r="A15" s="15">
        <v>6</v>
      </c>
      <c r="B15" s="21" t="s">
        <v>434</v>
      </c>
      <c r="C15" s="21" t="s">
        <v>435</v>
      </c>
      <c r="D15" s="18">
        <v>194</v>
      </c>
      <c r="E15" s="18">
        <v>7</v>
      </c>
      <c r="F15" s="18">
        <v>387</v>
      </c>
      <c r="G15" s="22">
        <v>14</v>
      </c>
    </row>
    <row r="16" spans="1:25" ht="15.75" customHeight="1" x14ac:dyDescent="0.3">
      <c r="A16" s="23">
        <v>4</v>
      </c>
      <c r="B16" s="24" t="s">
        <v>337</v>
      </c>
      <c r="C16" s="24" t="s">
        <v>21</v>
      </c>
      <c r="D16" s="27">
        <v>190</v>
      </c>
      <c r="E16" s="26">
        <v>6</v>
      </c>
      <c r="F16" s="27">
        <v>374</v>
      </c>
      <c r="G16" s="28">
        <v>12</v>
      </c>
    </row>
    <row r="17" spans="1:7" ht="15.75" customHeight="1" x14ac:dyDescent="0.3">
      <c r="A17" s="23">
        <v>3</v>
      </c>
      <c r="B17" s="24" t="s">
        <v>436</v>
      </c>
      <c r="C17" s="24" t="s">
        <v>35</v>
      </c>
      <c r="D17" s="27">
        <v>183</v>
      </c>
      <c r="E17" s="26">
        <v>5</v>
      </c>
      <c r="F17" s="27">
        <v>367</v>
      </c>
      <c r="G17" s="28">
        <v>11</v>
      </c>
    </row>
    <row r="18" spans="1:7" ht="15.75" customHeight="1" x14ac:dyDescent="0.3">
      <c r="A18" s="23">
        <v>7</v>
      </c>
      <c r="B18" s="24" t="s">
        <v>437</v>
      </c>
      <c r="C18" s="24" t="s">
        <v>35</v>
      </c>
      <c r="D18" s="27">
        <v>179</v>
      </c>
      <c r="E18" s="26">
        <v>4</v>
      </c>
      <c r="F18" s="27">
        <v>353</v>
      </c>
      <c r="G18" s="28">
        <v>7</v>
      </c>
    </row>
    <row r="19" spans="1:7" ht="15.75" customHeight="1" x14ac:dyDescent="0.3">
      <c r="A19" s="23">
        <v>1</v>
      </c>
      <c r="B19" s="24" t="s">
        <v>438</v>
      </c>
      <c r="C19" s="24" t="s">
        <v>35</v>
      </c>
      <c r="D19" s="27">
        <v>177</v>
      </c>
      <c r="E19" s="26">
        <v>2</v>
      </c>
      <c r="F19" s="30">
        <v>357</v>
      </c>
      <c r="G19" s="31">
        <v>6</v>
      </c>
    </row>
    <row r="20" spans="1:7" ht="15.75" customHeight="1" x14ac:dyDescent="0.3">
      <c r="A20" s="23">
        <v>5</v>
      </c>
      <c r="B20" s="24" t="s">
        <v>97</v>
      </c>
      <c r="C20" s="24" t="s">
        <v>98</v>
      </c>
      <c r="D20" s="27">
        <v>178</v>
      </c>
      <c r="E20" s="26">
        <v>3</v>
      </c>
      <c r="F20" s="27">
        <v>351</v>
      </c>
      <c r="G20" s="28">
        <v>5</v>
      </c>
    </row>
    <row r="21" spans="1:7" ht="15.75" customHeight="1" x14ac:dyDescent="0.3">
      <c r="A21" s="33">
        <v>2</v>
      </c>
      <c r="B21" s="34" t="s">
        <v>439</v>
      </c>
      <c r="C21" s="34" t="s">
        <v>120</v>
      </c>
      <c r="D21" s="37">
        <v>175</v>
      </c>
      <c r="E21" s="36">
        <v>1</v>
      </c>
      <c r="F21" s="37">
        <v>344</v>
      </c>
      <c r="G21" s="38">
        <v>2</v>
      </c>
    </row>
    <row r="22" spans="1:7" ht="15.75" customHeight="1" x14ac:dyDescent="0.3"/>
    <row r="23" spans="1:7" ht="15.75" customHeight="1" x14ac:dyDescent="0.3">
      <c r="A23" s="1"/>
      <c r="B23" s="8" t="s">
        <v>48</v>
      </c>
      <c r="C23" s="9" t="s">
        <v>440</v>
      </c>
      <c r="D23" s="9"/>
      <c r="E23" s="9" t="s">
        <v>441</v>
      </c>
      <c r="F23" s="8"/>
      <c r="G23" s="8"/>
    </row>
    <row r="24" spans="1:7" ht="15.75" customHeight="1" x14ac:dyDescent="0.3">
      <c r="A24" s="11">
        <v>1</v>
      </c>
      <c r="B24" s="12" t="s">
        <v>10</v>
      </c>
      <c r="C24" s="12" t="s">
        <v>11</v>
      </c>
      <c r="D24" s="13" t="s">
        <v>12</v>
      </c>
      <c r="E24" s="13" t="s">
        <v>13</v>
      </c>
      <c r="F24" s="13" t="s">
        <v>14</v>
      </c>
      <c r="G24" s="14" t="s">
        <v>15</v>
      </c>
    </row>
    <row r="25" spans="1:7" ht="15.75" customHeight="1" x14ac:dyDescent="0.3">
      <c r="A25" s="15">
        <v>3</v>
      </c>
      <c r="B25" s="21" t="s">
        <v>442</v>
      </c>
      <c r="C25" s="21" t="s">
        <v>35</v>
      </c>
      <c r="D25" s="18">
        <v>174</v>
      </c>
      <c r="E25" s="18">
        <v>7</v>
      </c>
      <c r="F25" s="18">
        <v>347</v>
      </c>
      <c r="G25" s="22">
        <v>13</v>
      </c>
    </row>
    <row r="26" spans="1:7" ht="15.75" customHeight="1" x14ac:dyDescent="0.3">
      <c r="A26" s="23">
        <v>5</v>
      </c>
      <c r="B26" s="24" t="s">
        <v>443</v>
      </c>
      <c r="C26" s="24" t="s">
        <v>35</v>
      </c>
      <c r="D26" s="27">
        <v>160</v>
      </c>
      <c r="E26" s="26">
        <v>5</v>
      </c>
      <c r="F26" s="27">
        <v>342</v>
      </c>
      <c r="G26" s="28">
        <v>12</v>
      </c>
    </row>
    <row r="27" spans="1:7" ht="15.75" customHeight="1" x14ac:dyDescent="0.3">
      <c r="A27" s="23">
        <v>6</v>
      </c>
      <c r="B27" s="24" t="s">
        <v>444</v>
      </c>
      <c r="C27" s="24" t="s">
        <v>151</v>
      </c>
      <c r="D27" s="27">
        <v>170</v>
      </c>
      <c r="E27" s="26">
        <v>6</v>
      </c>
      <c r="F27" s="27">
        <v>338</v>
      </c>
      <c r="G27" s="28">
        <v>11</v>
      </c>
    </row>
    <row r="28" spans="1:7" ht="15.75" customHeight="1" x14ac:dyDescent="0.3">
      <c r="A28" s="23">
        <v>2</v>
      </c>
      <c r="B28" s="24" t="s">
        <v>445</v>
      </c>
      <c r="C28" s="24" t="s">
        <v>100</v>
      </c>
      <c r="D28" s="27">
        <v>157</v>
      </c>
      <c r="E28" s="26">
        <v>4</v>
      </c>
      <c r="F28" s="27">
        <v>280</v>
      </c>
      <c r="G28" s="28">
        <v>5</v>
      </c>
    </row>
    <row r="29" spans="1:7" ht="15.75" customHeight="1" x14ac:dyDescent="0.3">
      <c r="A29" s="23">
        <v>7</v>
      </c>
      <c r="B29" s="24" t="s">
        <v>180</v>
      </c>
      <c r="C29" s="24" t="s">
        <v>129</v>
      </c>
      <c r="D29" s="27">
        <v>124</v>
      </c>
      <c r="E29" s="26">
        <v>2</v>
      </c>
      <c r="F29" s="27">
        <v>268</v>
      </c>
      <c r="G29" s="28">
        <v>5</v>
      </c>
    </row>
    <row r="30" spans="1:7" ht="15.75" customHeight="1" x14ac:dyDescent="0.3">
      <c r="A30" s="23">
        <v>4</v>
      </c>
      <c r="B30" s="24" t="s">
        <v>446</v>
      </c>
      <c r="C30" s="24" t="s">
        <v>29</v>
      </c>
      <c r="D30" s="27">
        <v>136</v>
      </c>
      <c r="E30" s="26">
        <v>3</v>
      </c>
      <c r="F30" s="27">
        <v>264</v>
      </c>
      <c r="G30" s="28">
        <v>5</v>
      </c>
    </row>
    <row r="31" spans="1:7" ht="15.75" customHeight="1" x14ac:dyDescent="0.3">
      <c r="A31" s="33">
        <v>1</v>
      </c>
      <c r="B31" s="34" t="s">
        <v>447</v>
      </c>
      <c r="C31" s="34" t="s">
        <v>29</v>
      </c>
      <c r="D31" s="37">
        <v>113</v>
      </c>
      <c r="E31" s="36">
        <v>1</v>
      </c>
      <c r="F31" s="41">
        <v>261</v>
      </c>
      <c r="G31" s="42">
        <v>5</v>
      </c>
    </row>
    <row r="32" spans="1:7" ht="15.75" customHeight="1" x14ac:dyDescent="0.3"/>
    <row r="33" spans="2:6" ht="15.75" customHeight="1" x14ac:dyDescent="0.3">
      <c r="B33" s="10" t="s">
        <v>410</v>
      </c>
      <c r="F33" s="43" t="s">
        <v>163</v>
      </c>
    </row>
    <row r="34" spans="2:6" ht="15.75" customHeight="1" x14ac:dyDescent="0.3">
      <c r="B34" s="10" t="s">
        <v>164</v>
      </c>
    </row>
    <row r="35" spans="2:6" ht="15.75" customHeight="1" x14ac:dyDescent="0.3"/>
    <row r="36" spans="2:6" ht="15.75" customHeight="1" x14ac:dyDescent="0.3"/>
    <row r="37" spans="2:6" ht="15.75" customHeight="1" x14ac:dyDescent="0.3"/>
    <row r="38" spans="2:6" ht="15.75" customHeight="1" x14ac:dyDescent="0.3"/>
    <row r="39" spans="2:6" ht="15.75" customHeight="1" x14ac:dyDescent="0.3"/>
    <row r="40" spans="2:6" ht="15.75" customHeight="1" x14ac:dyDescent="0.3"/>
    <row r="41" spans="2:6" ht="15.75" customHeight="1" x14ac:dyDescent="0.3"/>
    <row r="42" spans="2:6" ht="15.75" customHeight="1" x14ac:dyDescent="0.3"/>
    <row r="43" spans="2:6" ht="15.75" customHeight="1" x14ac:dyDescent="0.3"/>
    <row r="44" spans="2:6" ht="15.75" customHeight="1" x14ac:dyDescent="0.3"/>
    <row r="45" spans="2:6" ht="15.75" customHeight="1" x14ac:dyDescent="0.3"/>
    <row r="46" spans="2:6" ht="15.75" customHeight="1" x14ac:dyDescent="0.3"/>
    <row r="47" spans="2:6" ht="15.75" customHeight="1" x14ac:dyDescent="0.3"/>
    <row r="48" spans="2:6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</sheetData>
  <mergeCells count="1">
    <mergeCell ref="C2:G2"/>
  </mergeCells>
  <hyperlinks>
    <hyperlink ref="B2" location="'Index'!A3" tooltip="Go to the Index sheet" display="á" xr:uid="{28410092-68D7-4D63-8CC4-950EA1385031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99D53-DA01-4496-9E65-846459B7A969}">
  <sheetPr>
    <tabColor rgb="FFFF5050"/>
    <pageSetUpPr fitToPage="1"/>
  </sheetPr>
  <dimension ref="A1:Y60"/>
  <sheetViews>
    <sheetView showGridLines="0" zoomScaleNormal="100" workbookViewId="0">
      <selection activeCell="A2" sqref="A2"/>
    </sheetView>
  </sheetViews>
  <sheetFormatPr defaultColWidth="8.42578125" defaultRowHeight="15.75" x14ac:dyDescent="0.3"/>
  <cols>
    <col min="1" max="1" width="2.7109375" style="39" customWidth="1"/>
    <col min="2" max="3" width="20.7109375" style="10" customWidth="1"/>
    <col min="4" max="7" width="5" style="10" customWidth="1"/>
    <col min="8" max="8" width="1.7109375" style="10" customWidth="1"/>
    <col min="9" max="9" width="2.7109375" style="39" customWidth="1"/>
    <col min="10" max="11" width="20.7109375" style="10" customWidth="1"/>
    <col min="12" max="15" width="5" style="10" customWidth="1"/>
    <col min="16" max="17" width="3.42578125" style="10" customWidth="1"/>
    <col min="18" max="25" width="8.42578125" style="10"/>
  </cols>
  <sheetData>
    <row r="1" spans="1:25" ht="18" x14ac:dyDescent="0.35">
      <c r="A1" s="88"/>
      <c r="B1" s="2" t="s">
        <v>428</v>
      </c>
      <c r="C1" s="2"/>
      <c r="D1" s="3"/>
      <c r="E1" s="3"/>
      <c r="F1" s="3" t="s">
        <v>261</v>
      </c>
      <c r="G1" s="3"/>
      <c r="H1" s="3"/>
      <c r="I1" s="4" t="s">
        <v>362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5" t="s">
        <v>3</v>
      </c>
      <c r="D2" s="45"/>
      <c r="E2" s="45"/>
      <c r="F2" s="45"/>
      <c r="G2" s="45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5" ht="15.75" customHeight="1" x14ac:dyDescent="0.3">
      <c r="A3" s="1"/>
      <c r="B3" s="8" t="s">
        <v>4</v>
      </c>
      <c r="C3" s="9" t="s">
        <v>448</v>
      </c>
      <c r="D3" s="9"/>
      <c r="E3" s="9" t="s">
        <v>449</v>
      </c>
      <c r="F3" s="8"/>
      <c r="G3" s="8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4" spans="1:25" ht="15.75" customHeight="1" x14ac:dyDescent="0.3">
      <c r="A4" s="11">
        <v>1</v>
      </c>
      <c r="B4" s="12" t="s">
        <v>10</v>
      </c>
      <c r="C4" s="12" t="s">
        <v>11</v>
      </c>
      <c r="D4" s="13" t="s">
        <v>12</v>
      </c>
      <c r="E4" s="13" t="s">
        <v>13</v>
      </c>
      <c r="F4" s="13" t="s">
        <v>14</v>
      </c>
      <c r="G4" s="14" t="s">
        <v>15</v>
      </c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</row>
    <row r="5" spans="1:25" ht="15.75" customHeight="1" x14ac:dyDescent="0.3">
      <c r="A5" s="49">
        <v>8</v>
      </c>
      <c r="B5" s="47" t="s">
        <v>325</v>
      </c>
      <c r="C5" s="47" t="s">
        <v>35</v>
      </c>
      <c r="D5" s="17">
        <v>193</v>
      </c>
      <c r="E5" s="18">
        <v>10</v>
      </c>
      <c r="F5" s="17">
        <v>390</v>
      </c>
      <c r="G5" s="48">
        <v>21</v>
      </c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</row>
    <row r="6" spans="1:25" ht="15.75" customHeight="1" x14ac:dyDescent="0.3">
      <c r="A6" s="23">
        <v>9</v>
      </c>
      <c r="B6" s="51" t="s">
        <v>434</v>
      </c>
      <c r="C6" s="51" t="s">
        <v>435</v>
      </c>
      <c r="D6" s="25">
        <v>194</v>
      </c>
      <c r="E6" s="27">
        <v>11</v>
      </c>
      <c r="F6" s="25">
        <v>387</v>
      </c>
      <c r="G6" s="52">
        <v>21</v>
      </c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</row>
    <row r="7" spans="1:25" ht="15.75" customHeight="1" x14ac:dyDescent="0.3">
      <c r="A7" s="53">
        <v>6</v>
      </c>
      <c r="B7" s="51" t="s">
        <v>183</v>
      </c>
      <c r="C7" s="51" t="s">
        <v>35</v>
      </c>
      <c r="D7" s="25">
        <v>187</v>
      </c>
      <c r="E7" s="27">
        <v>9</v>
      </c>
      <c r="F7" s="25">
        <v>377</v>
      </c>
      <c r="G7" s="52">
        <v>18</v>
      </c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</row>
    <row r="8" spans="1:25" ht="15.75" customHeight="1" x14ac:dyDescent="0.3">
      <c r="A8" s="23">
        <v>5</v>
      </c>
      <c r="B8" s="51" t="s">
        <v>308</v>
      </c>
      <c r="C8" s="51" t="s">
        <v>309</v>
      </c>
      <c r="D8" s="25">
        <v>185</v>
      </c>
      <c r="E8" s="27">
        <v>8</v>
      </c>
      <c r="F8" s="25">
        <v>369</v>
      </c>
      <c r="G8" s="52">
        <v>16</v>
      </c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</row>
    <row r="9" spans="1:25" ht="15.75" customHeight="1" x14ac:dyDescent="0.3">
      <c r="A9" s="53">
        <v>2</v>
      </c>
      <c r="B9" s="51" t="s">
        <v>436</v>
      </c>
      <c r="C9" s="51" t="s">
        <v>35</v>
      </c>
      <c r="D9" s="25">
        <v>183</v>
      </c>
      <c r="E9" s="27">
        <v>7</v>
      </c>
      <c r="F9" s="25">
        <v>367</v>
      </c>
      <c r="G9" s="52">
        <v>15</v>
      </c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</row>
    <row r="10" spans="1:25" ht="15.75" customHeight="1" x14ac:dyDescent="0.3">
      <c r="A10" s="23">
        <v>11</v>
      </c>
      <c r="B10" s="51" t="s">
        <v>437</v>
      </c>
      <c r="C10" s="51" t="s">
        <v>35</v>
      </c>
      <c r="D10" s="25">
        <v>179</v>
      </c>
      <c r="E10" s="27">
        <v>6</v>
      </c>
      <c r="F10" s="25">
        <v>353</v>
      </c>
      <c r="G10" s="52">
        <v>11</v>
      </c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</row>
    <row r="11" spans="1:25" ht="15.75" customHeight="1" x14ac:dyDescent="0.3">
      <c r="A11" s="23">
        <v>3</v>
      </c>
      <c r="B11" s="51" t="s">
        <v>97</v>
      </c>
      <c r="C11" s="51" t="s">
        <v>98</v>
      </c>
      <c r="D11" s="25">
        <v>178</v>
      </c>
      <c r="E11" s="27">
        <v>5</v>
      </c>
      <c r="F11" s="25">
        <v>351</v>
      </c>
      <c r="G11" s="52">
        <v>9</v>
      </c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</row>
    <row r="12" spans="1:25" ht="15.75" customHeight="1" x14ac:dyDescent="0.3">
      <c r="A12" s="23">
        <v>7</v>
      </c>
      <c r="B12" s="51" t="s">
        <v>443</v>
      </c>
      <c r="C12" s="51" t="s">
        <v>35</v>
      </c>
      <c r="D12" s="25">
        <v>160</v>
      </c>
      <c r="E12" s="27">
        <v>3</v>
      </c>
      <c r="F12" s="25">
        <v>342</v>
      </c>
      <c r="G12" s="52">
        <v>9</v>
      </c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</row>
    <row r="13" spans="1:25" ht="15.75" customHeight="1" x14ac:dyDescent="0.3">
      <c r="A13" s="23">
        <v>1</v>
      </c>
      <c r="B13" s="24" t="s">
        <v>439</v>
      </c>
      <c r="C13" s="24" t="s">
        <v>120</v>
      </c>
      <c r="D13" s="27">
        <v>175</v>
      </c>
      <c r="E13" s="27">
        <v>4</v>
      </c>
      <c r="F13" s="30">
        <v>344</v>
      </c>
      <c r="G13" s="31">
        <v>7</v>
      </c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</row>
    <row r="14" spans="1:25" ht="15.75" customHeight="1" x14ac:dyDescent="0.3">
      <c r="A14" s="53">
        <v>4</v>
      </c>
      <c r="B14" s="51" t="s">
        <v>445</v>
      </c>
      <c r="C14" s="51" t="s">
        <v>100</v>
      </c>
      <c r="D14" s="25">
        <v>157</v>
      </c>
      <c r="E14" s="27">
        <v>2</v>
      </c>
      <c r="F14" s="25">
        <v>280</v>
      </c>
      <c r="G14" s="52">
        <v>4</v>
      </c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</row>
    <row r="15" spans="1:25" ht="15.75" customHeight="1" x14ac:dyDescent="0.3">
      <c r="A15" s="54">
        <v>10</v>
      </c>
      <c r="B15" s="55" t="s">
        <v>320</v>
      </c>
      <c r="C15" s="55" t="s">
        <v>319</v>
      </c>
      <c r="D15" s="35" t="s">
        <v>242</v>
      </c>
      <c r="E15" s="37">
        <v>0</v>
      </c>
      <c r="F15" s="35">
        <v>0</v>
      </c>
      <c r="G15" s="56">
        <v>0</v>
      </c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</row>
    <row r="16" spans="1:25" ht="15.75" customHeight="1" x14ac:dyDescent="0.3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</row>
    <row r="17" spans="1:25" ht="15.75" customHeight="1" x14ac:dyDescent="0.3">
      <c r="A17" s="46"/>
      <c r="B17" s="10" t="s">
        <v>260</v>
      </c>
      <c r="F17" s="43" t="s">
        <v>163</v>
      </c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</row>
    <row r="18" spans="1:25" ht="15.75" customHeight="1" x14ac:dyDescent="0.3">
      <c r="A18" s="46"/>
      <c r="B18" s="10" t="s">
        <v>164</v>
      </c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</row>
    <row r="19" spans="1:25" ht="15.75" customHeight="1" x14ac:dyDescent="0.3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</row>
    <row r="20" spans="1:25" ht="15.75" customHeight="1" x14ac:dyDescent="0.3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</row>
    <row r="21" spans="1:25" ht="15.75" customHeight="1" x14ac:dyDescent="0.3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</row>
    <row r="22" spans="1:25" ht="15.75" customHeight="1" x14ac:dyDescent="0.3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</row>
    <row r="23" spans="1:25" ht="15.75" customHeight="1" x14ac:dyDescent="0.3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</row>
    <row r="24" spans="1:25" ht="15.75" customHeight="1" x14ac:dyDescent="0.3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</row>
    <row r="25" spans="1:25" ht="15.75" customHeight="1" x14ac:dyDescent="0.3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</row>
    <row r="26" spans="1:25" ht="15.75" customHeight="1" x14ac:dyDescent="0.3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</row>
    <row r="27" spans="1:25" ht="15.75" customHeight="1" x14ac:dyDescent="0.3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</row>
    <row r="28" spans="1:25" ht="15.75" customHeight="1" x14ac:dyDescent="0.3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</row>
    <row r="29" spans="1:25" ht="15.75" customHeight="1" x14ac:dyDescent="0.3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</row>
    <row r="30" spans="1:25" ht="15.75" customHeight="1" x14ac:dyDescent="0.3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</row>
    <row r="31" spans="1:25" ht="15.75" customHeight="1" x14ac:dyDescent="0.3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</row>
    <row r="32" spans="1:25" ht="15.75" customHeight="1" x14ac:dyDescent="0.3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</row>
    <row r="33" spans="1:25" ht="15.75" customHeight="1" x14ac:dyDescent="0.3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</row>
    <row r="34" spans="1:25" ht="15.75" customHeight="1" x14ac:dyDescent="0.3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</row>
    <row r="35" spans="1:25" ht="15.75" customHeight="1" x14ac:dyDescent="0.3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</row>
    <row r="36" spans="1:25" ht="15.75" customHeight="1" x14ac:dyDescent="0.3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</row>
    <row r="37" spans="1:25" ht="15.75" customHeight="1" x14ac:dyDescent="0.3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</row>
    <row r="38" spans="1:25" ht="15.75" customHeight="1" x14ac:dyDescent="0.3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</row>
    <row r="39" spans="1:25" ht="15.75" customHeight="1" x14ac:dyDescent="0.3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</row>
    <row r="40" spans="1:25" ht="15.75" customHeight="1" x14ac:dyDescent="0.3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</row>
    <row r="41" spans="1:25" ht="15.75" customHeight="1" x14ac:dyDescent="0.3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</row>
    <row r="42" spans="1:25" ht="15.75" customHeight="1" x14ac:dyDescent="0.3"/>
    <row r="43" spans="1:25" ht="15.75" customHeight="1" x14ac:dyDescent="0.3"/>
    <row r="44" spans="1:25" ht="15.75" customHeight="1" x14ac:dyDescent="0.3"/>
    <row r="45" spans="1:25" ht="15.75" customHeight="1" x14ac:dyDescent="0.3"/>
    <row r="46" spans="1:25" ht="15.75" customHeight="1" x14ac:dyDescent="0.3"/>
    <row r="47" spans="1:25" ht="15.75" customHeight="1" x14ac:dyDescent="0.3"/>
    <row r="48" spans="1:25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</sheetData>
  <sheetProtection selectLockedCells="1" selectUnlockedCells="1"/>
  <mergeCells count="1">
    <mergeCell ref="C2:G2"/>
  </mergeCells>
  <hyperlinks>
    <hyperlink ref="B2" location="'Index'!A3" tooltip="Go to the Index sheet" display="á" xr:uid="{718E0ABB-5DA3-4EBA-AE3F-2642F2121626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65219-1957-4C96-A816-1ADDD908EBA2}">
  <sheetPr>
    <tabColor rgb="FFFFFF00"/>
    <pageSetUpPr fitToPage="1"/>
  </sheetPr>
  <dimension ref="A1:Y65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39" customWidth="1"/>
    <col min="2" max="3" width="20.7109375" style="10" customWidth="1"/>
    <col min="4" max="9" width="5" style="10" customWidth="1"/>
    <col min="10" max="10" width="1.7109375" style="10" customWidth="1"/>
    <col min="11" max="11" width="2.7109375" style="39" customWidth="1"/>
    <col min="12" max="13" width="18.7109375" style="10" customWidth="1"/>
    <col min="14" max="19" width="5" style="10" customWidth="1"/>
    <col min="20" max="25" width="4.140625" style="10" customWidth="1"/>
    <col min="26" max="27" width="4.140625" customWidth="1"/>
  </cols>
  <sheetData>
    <row r="1" spans="1:25" ht="18" x14ac:dyDescent="0.35">
      <c r="A1" s="88"/>
      <c r="B1" s="2" t="s">
        <v>450</v>
      </c>
      <c r="C1" s="2"/>
      <c r="D1" s="3"/>
      <c r="E1" s="3"/>
      <c r="F1" s="3"/>
      <c r="G1" s="3"/>
      <c r="H1" s="3"/>
      <c r="I1" s="4" t="s">
        <v>451</v>
      </c>
      <c r="J1" s="2"/>
      <c r="K1" s="3"/>
      <c r="L1" s="4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96"/>
      <c r="D2" s="7" t="s">
        <v>3</v>
      </c>
      <c r="E2" s="7"/>
      <c r="F2" s="7"/>
      <c r="G2" s="7"/>
      <c r="H2" s="7"/>
      <c r="I2" s="7"/>
    </row>
    <row r="3" spans="1:25" ht="15.75" customHeight="1" x14ac:dyDescent="0.3">
      <c r="A3" s="1"/>
      <c r="B3" s="8" t="s">
        <v>4</v>
      </c>
      <c r="C3" s="9" t="s">
        <v>452</v>
      </c>
      <c r="D3" s="9"/>
      <c r="E3" s="9" t="s">
        <v>453</v>
      </c>
      <c r="F3" s="8"/>
      <c r="G3" s="8"/>
      <c r="H3" s="8"/>
      <c r="I3" s="8"/>
      <c r="J3" s="1"/>
      <c r="K3" s="10"/>
      <c r="T3" s="8"/>
      <c r="U3" s="8"/>
      <c r="V3" s="8"/>
      <c r="W3" s="8"/>
      <c r="X3" s="8"/>
      <c r="Y3" s="8"/>
    </row>
    <row r="4" spans="1:25" ht="15.75" customHeight="1" x14ac:dyDescent="0.3">
      <c r="A4" s="11">
        <v>2</v>
      </c>
      <c r="B4" s="12" t="s">
        <v>10</v>
      </c>
      <c r="C4" s="89" t="s">
        <v>11</v>
      </c>
      <c r="D4" s="63"/>
      <c r="E4" s="97"/>
      <c r="F4" s="13" t="s">
        <v>12</v>
      </c>
      <c r="G4" s="13" t="s">
        <v>13</v>
      </c>
      <c r="H4" s="13" t="s">
        <v>14</v>
      </c>
      <c r="I4" s="14" t="s">
        <v>15</v>
      </c>
      <c r="K4" s="10"/>
    </row>
    <row r="5" spans="1:25" ht="15.75" customHeight="1" x14ac:dyDescent="0.3">
      <c r="A5" s="15">
        <v>5</v>
      </c>
      <c r="B5" s="21" t="s">
        <v>20</v>
      </c>
      <c r="C5" s="21" t="s">
        <v>21</v>
      </c>
      <c r="D5" s="18">
        <v>91</v>
      </c>
      <c r="E5" s="18">
        <v>92</v>
      </c>
      <c r="F5" s="18">
        <f t="shared" ref="F5:F14" si="0">SUM(D5:E5)</f>
        <v>183</v>
      </c>
      <c r="G5" s="18">
        <v>9</v>
      </c>
      <c r="H5" s="18">
        <v>367</v>
      </c>
      <c r="I5" s="22">
        <v>18</v>
      </c>
      <c r="K5" s="10"/>
    </row>
    <row r="6" spans="1:25" ht="15.75" customHeight="1" x14ac:dyDescent="0.3">
      <c r="A6" s="23">
        <v>10</v>
      </c>
      <c r="B6" s="24" t="s">
        <v>41</v>
      </c>
      <c r="C6" s="24" t="s">
        <v>42</v>
      </c>
      <c r="D6" s="27">
        <v>87</v>
      </c>
      <c r="E6" s="27">
        <v>93</v>
      </c>
      <c r="F6" s="27">
        <f t="shared" si="0"/>
        <v>180</v>
      </c>
      <c r="G6" s="26">
        <v>7</v>
      </c>
      <c r="H6" s="27">
        <v>370</v>
      </c>
      <c r="I6" s="28">
        <v>17</v>
      </c>
      <c r="K6" s="10"/>
      <c r="V6" s="39"/>
      <c r="W6" s="39"/>
    </row>
    <row r="7" spans="1:25" ht="15.75" customHeight="1" x14ac:dyDescent="0.3">
      <c r="A7" s="23">
        <v>2</v>
      </c>
      <c r="B7" s="29" t="s">
        <v>54</v>
      </c>
      <c r="C7" s="29" t="s">
        <v>47</v>
      </c>
      <c r="D7" s="27">
        <v>91</v>
      </c>
      <c r="E7" s="27">
        <v>93</v>
      </c>
      <c r="F7" s="27">
        <f t="shared" si="0"/>
        <v>184</v>
      </c>
      <c r="G7" s="26">
        <v>10</v>
      </c>
      <c r="H7" s="27">
        <v>363</v>
      </c>
      <c r="I7" s="28">
        <v>15</v>
      </c>
      <c r="J7" s="94"/>
      <c r="K7" s="10"/>
      <c r="V7" s="39"/>
      <c r="W7" s="39"/>
    </row>
    <row r="8" spans="1:25" ht="15.75" customHeight="1" x14ac:dyDescent="0.3">
      <c r="A8" s="23">
        <v>9</v>
      </c>
      <c r="B8" s="24" t="s">
        <v>454</v>
      </c>
      <c r="C8" s="24" t="s">
        <v>311</v>
      </c>
      <c r="D8" s="27">
        <v>88</v>
      </c>
      <c r="E8" s="27">
        <v>94</v>
      </c>
      <c r="F8" s="27">
        <f t="shared" si="0"/>
        <v>182</v>
      </c>
      <c r="G8" s="26">
        <v>8</v>
      </c>
      <c r="H8" s="27">
        <v>363</v>
      </c>
      <c r="I8" s="28">
        <v>15</v>
      </c>
      <c r="K8" s="10"/>
    </row>
    <row r="9" spans="1:25" ht="15.75" customHeight="1" x14ac:dyDescent="0.3">
      <c r="A9" s="23">
        <v>4</v>
      </c>
      <c r="B9" s="24" t="s">
        <v>44</v>
      </c>
      <c r="C9" s="24" t="s">
        <v>45</v>
      </c>
      <c r="D9" s="27">
        <v>87</v>
      </c>
      <c r="E9" s="27">
        <v>92</v>
      </c>
      <c r="F9" s="27">
        <f t="shared" si="0"/>
        <v>179</v>
      </c>
      <c r="G9" s="26">
        <v>6</v>
      </c>
      <c r="H9" s="27">
        <v>360</v>
      </c>
      <c r="I9" s="28">
        <v>13</v>
      </c>
      <c r="L9" s="39"/>
      <c r="M9" s="39"/>
      <c r="N9" s="39"/>
      <c r="O9" s="39"/>
      <c r="P9" s="39"/>
      <c r="Q9" s="39"/>
      <c r="R9" s="39"/>
      <c r="S9" s="39"/>
      <c r="T9" s="39"/>
      <c r="U9" s="39"/>
      <c r="X9" s="39"/>
      <c r="Y9" s="39"/>
    </row>
    <row r="10" spans="1:25" ht="15.75" customHeight="1" x14ac:dyDescent="0.3">
      <c r="A10" s="23">
        <v>8</v>
      </c>
      <c r="B10" s="24" t="s">
        <v>455</v>
      </c>
      <c r="C10" s="24" t="s">
        <v>456</v>
      </c>
      <c r="D10" s="27">
        <v>88</v>
      </c>
      <c r="E10" s="27">
        <v>83</v>
      </c>
      <c r="F10" s="27">
        <f t="shared" si="0"/>
        <v>171</v>
      </c>
      <c r="G10" s="26">
        <v>4</v>
      </c>
      <c r="H10" s="27">
        <v>353</v>
      </c>
      <c r="I10" s="28">
        <v>12</v>
      </c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</row>
    <row r="11" spans="1:25" ht="15.75" customHeight="1" x14ac:dyDescent="0.3">
      <c r="A11" s="23">
        <v>6</v>
      </c>
      <c r="B11" s="24" t="s">
        <v>28</v>
      </c>
      <c r="C11" s="24" t="s">
        <v>29</v>
      </c>
      <c r="D11" s="27">
        <v>89</v>
      </c>
      <c r="E11" s="27">
        <v>89</v>
      </c>
      <c r="F11" s="27">
        <f t="shared" si="0"/>
        <v>178</v>
      </c>
      <c r="G11" s="26">
        <v>5</v>
      </c>
      <c r="H11" s="27">
        <v>343</v>
      </c>
      <c r="I11" s="28">
        <v>9</v>
      </c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</row>
    <row r="12" spans="1:25" ht="15.75" customHeight="1" x14ac:dyDescent="0.3">
      <c r="A12" s="23">
        <v>7</v>
      </c>
      <c r="B12" s="24" t="s">
        <v>121</v>
      </c>
      <c r="C12" s="24" t="s">
        <v>29</v>
      </c>
      <c r="D12" s="27">
        <v>83</v>
      </c>
      <c r="E12" s="27">
        <v>81</v>
      </c>
      <c r="F12" s="27">
        <f t="shared" si="0"/>
        <v>164</v>
      </c>
      <c r="G12" s="26">
        <v>3</v>
      </c>
      <c r="H12" s="27">
        <v>319</v>
      </c>
      <c r="I12" s="28">
        <v>6</v>
      </c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</row>
    <row r="13" spans="1:25" ht="15.75" customHeight="1" x14ac:dyDescent="0.3">
      <c r="A13" s="23">
        <v>3</v>
      </c>
      <c r="B13" s="24" t="s">
        <v>36</v>
      </c>
      <c r="C13" s="24" t="s">
        <v>35</v>
      </c>
      <c r="D13" s="27">
        <v>75</v>
      </c>
      <c r="E13" s="27">
        <v>83</v>
      </c>
      <c r="F13" s="27">
        <f t="shared" si="0"/>
        <v>158</v>
      </c>
      <c r="G13" s="26">
        <v>2</v>
      </c>
      <c r="H13" s="27">
        <v>313</v>
      </c>
      <c r="I13" s="28">
        <v>5</v>
      </c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</row>
    <row r="14" spans="1:25" ht="15.75" customHeight="1" x14ac:dyDescent="0.3">
      <c r="A14" s="33">
        <v>1</v>
      </c>
      <c r="B14" s="40" t="s">
        <v>318</v>
      </c>
      <c r="C14" s="40" t="s">
        <v>319</v>
      </c>
      <c r="D14" s="37" t="s">
        <v>242</v>
      </c>
      <c r="E14" s="37"/>
      <c r="F14" s="37">
        <f t="shared" si="0"/>
        <v>0</v>
      </c>
      <c r="G14" s="36">
        <v>0</v>
      </c>
      <c r="H14" s="41">
        <v>0</v>
      </c>
      <c r="I14" s="42">
        <v>0</v>
      </c>
      <c r="L14" s="39"/>
      <c r="M14" s="39"/>
      <c r="N14" s="39"/>
      <c r="O14" s="39"/>
      <c r="P14" s="39"/>
      <c r="Q14" s="39"/>
      <c r="R14" s="39"/>
      <c r="S14" s="39"/>
      <c r="T14" s="39"/>
      <c r="U14" s="39"/>
      <c r="X14" s="39"/>
      <c r="Y14" s="39"/>
    </row>
    <row r="15" spans="1:25" ht="15.75" customHeight="1" x14ac:dyDescent="0.3"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</row>
    <row r="16" spans="1:25" ht="15.75" customHeight="1" x14ac:dyDescent="0.3">
      <c r="A16" s="1"/>
      <c r="B16" s="8" t="s">
        <v>7</v>
      </c>
      <c r="C16" s="9" t="s">
        <v>109</v>
      </c>
      <c r="D16" s="9"/>
      <c r="E16" s="9" t="s">
        <v>457</v>
      </c>
      <c r="F16" s="8"/>
      <c r="G16" s="8"/>
      <c r="H16" s="8"/>
      <c r="I16" s="8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</row>
    <row r="17" spans="1:25" ht="15.75" customHeight="1" x14ac:dyDescent="0.3">
      <c r="A17" s="11">
        <v>2</v>
      </c>
      <c r="B17" s="12" t="s">
        <v>10</v>
      </c>
      <c r="C17" s="89" t="s">
        <v>11</v>
      </c>
      <c r="D17" s="63"/>
      <c r="E17" s="97"/>
      <c r="F17" s="13" t="s">
        <v>12</v>
      </c>
      <c r="G17" s="13" t="s">
        <v>13</v>
      </c>
      <c r="H17" s="13" t="s">
        <v>14</v>
      </c>
      <c r="I17" s="14" t="s">
        <v>15</v>
      </c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</row>
    <row r="18" spans="1:25" x14ac:dyDescent="0.3">
      <c r="A18" s="15">
        <v>9</v>
      </c>
      <c r="B18" s="21" t="s">
        <v>458</v>
      </c>
      <c r="C18" s="21" t="s">
        <v>456</v>
      </c>
      <c r="D18" s="18">
        <v>88</v>
      </c>
      <c r="E18" s="18">
        <v>81</v>
      </c>
      <c r="F18" s="18">
        <f t="shared" ref="F18:F26" si="1">SUM(D18:E18)</f>
        <v>169</v>
      </c>
      <c r="G18" s="18">
        <v>6</v>
      </c>
      <c r="H18" s="18">
        <v>341</v>
      </c>
      <c r="I18" s="22">
        <v>14</v>
      </c>
    </row>
    <row r="19" spans="1:25" ht="15.75" customHeight="1" x14ac:dyDescent="0.3">
      <c r="A19" s="23">
        <v>4</v>
      </c>
      <c r="B19" s="24" t="s">
        <v>323</v>
      </c>
      <c r="C19" s="24" t="s">
        <v>311</v>
      </c>
      <c r="D19" s="27">
        <v>86</v>
      </c>
      <c r="E19" s="27">
        <v>85</v>
      </c>
      <c r="F19" s="27">
        <f t="shared" si="1"/>
        <v>171</v>
      </c>
      <c r="G19" s="26">
        <v>7</v>
      </c>
      <c r="H19" s="27">
        <v>335</v>
      </c>
      <c r="I19" s="28">
        <v>13</v>
      </c>
    </row>
    <row r="20" spans="1:25" ht="15.75" customHeight="1" x14ac:dyDescent="0.3">
      <c r="A20" s="23">
        <v>7</v>
      </c>
      <c r="B20" s="24" t="s">
        <v>58</v>
      </c>
      <c r="C20" s="24" t="s">
        <v>59</v>
      </c>
      <c r="D20" s="27">
        <v>85</v>
      </c>
      <c r="E20" s="27">
        <v>89</v>
      </c>
      <c r="F20" s="27">
        <f t="shared" si="1"/>
        <v>174</v>
      </c>
      <c r="G20" s="26">
        <v>9</v>
      </c>
      <c r="H20" s="27">
        <v>325</v>
      </c>
      <c r="I20" s="28">
        <v>13</v>
      </c>
    </row>
    <row r="21" spans="1:25" ht="15.75" customHeight="1" x14ac:dyDescent="0.3">
      <c r="A21" s="23">
        <v>3</v>
      </c>
      <c r="B21" s="24" t="s">
        <v>68</v>
      </c>
      <c r="C21" s="24" t="s">
        <v>45</v>
      </c>
      <c r="D21" s="27">
        <v>84</v>
      </c>
      <c r="E21" s="27">
        <v>79</v>
      </c>
      <c r="F21" s="27">
        <f t="shared" si="1"/>
        <v>163</v>
      </c>
      <c r="G21" s="26">
        <v>3</v>
      </c>
      <c r="H21" s="27">
        <v>336</v>
      </c>
      <c r="I21" s="28">
        <v>12</v>
      </c>
    </row>
    <row r="22" spans="1:25" ht="15.75" customHeight="1" x14ac:dyDescent="0.3">
      <c r="A22" s="23">
        <v>5</v>
      </c>
      <c r="B22" s="24" t="s">
        <v>75</v>
      </c>
      <c r="C22" s="24" t="s">
        <v>45</v>
      </c>
      <c r="D22" s="27">
        <v>80</v>
      </c>
      <c r="E22" s="27">
        <v>85</v>
      </c>
      <c r="F22" s="27">
        <f t="shared" si="1"/>
        <v>165</v>
      </c>
      <c r="G22" s="26">
        <v>4</v>
      </c>
      <c r="H22" s="27">
        <v>336</v>
      </c>
      <c r="I22" s="28">
        <v>11</v>
      </c>
    </row>
    <row r="23" spans="1:25" ht="15.75" customHeight="1" x14ac:dyDescent="0.3">
      <c r="A23" s="23">
        <v>8</v>
      </c>
      <c r="B23" s="24" t="s">
        <v>459</v>
      </c>
      <c r="C23" s="24" t="s">
        <v>456</v>
      </c>
      <c r="D23" s="27">
        <v>86</v>
      </c>
      <c r="E23" s="27">
        <v>88</v>
      </c>
      <c r="F23" s="27">
        <f t="shared" si="1"/>
        <v>174</v>
      </c>
      <c r="G23" s="26">
        <v>9</v>
      </c>
      <c r="H23" s="27">
        <v>174</v>
      </c>
      <c r="I23" s="28">
        <v>9</v>
      </c>
    </row>
    <row r="24" spans="1:25" ht="15.75" customHeight="1" x14ac:dyDescent="0.3">
      <c r="A24" s="23">
        <v>2</v>
      </c>
      <c r="B24" s="24" t="s">
        <v>127</v>
      </c>
      <c r="C24" s="24" t="s">
        <v>45</v>
      </c>
      <c r="D24" s="27">
        <v>83</v>
      </c>
      <c r="E24" s="27">
        <v>83</v>
      </c>
      <c r="F24" s="27">
        <f t="shared" si="1"/>
        <v>166</v>
      </c>
      <c r="G24" s="26">
        <v>5</v>
      </c>
      <c r="H24" s="27">
        <v>315</v>
      </c>
      <c r="I24" s="28">
        <v>7</v>
      </c>
    </row>
    <row r="25" spans="1:25" ht="15.75" customHeight="1" x14ac:dyDescent="0.3">
      <c r="A25" s="23">
        <v>1</v>
      </c>
      <c r="B25" s="29" t="s">
        <v>76</v>
      </c>
      <c r="C25" s="29" t="s">
        <v>77</v>
      </c>
      <c r="D25" s="27">
        <v>84</v>
      </c>
      <c r="E25" s="27">
        <v>77</v>
      </c>
      <c r="F25" s="27">
        <f t="shared" si="1"/>
        <v>161</v>
      </c>
      <c r="G25" s="26">
        <v>2</v>
      </c>
      <c r="H25" s="30">
        <v>314</v>
      </c>
      <c r="I25" s="31">
        <v>7</v>
      </c>
    </row>
    <row r="26" spans="1:25" ht="15.75" customHeight="1" x14ac:dyDescent="0.3">
      <c r="A26" s="33">
        <v>6</v>
      </c>
      <c r="B26" s="34" t="s">
        <v>460</v>
      </c>
      <c r="C26" s="34" t="s">
        <v>29</v>
      </c>
      <c r="D26" s="37">
        <v>78</v>
      </c>
      <c r="E26" s="37">
        <v>70</v>
      </c>
      <c r="F26" s="37">
        <f t="shared" si="1"/>
        <v>148</v>
      </c>
      <c r="G26" s="36">
        <v>1</v>
      </c>
      <c r="H26" s="37">
        <v>298</v>
      </c>
      <c r="I26" s="38">
        <v>4</v>
      </c>
    </row>
    <row r="27" spans="1:25" ht="15.75" customHeight="1" x14ac:dyDescent="0.3"/>
    <row r="28" spans="1:25" ht="15.75" customHeight="1" x14ac:dyDescent="0.3">
      <c r="A28" s="1"/>
      <c r="B28" s="8" t="s">
        <v>48</v>
      </c>
      <c r="C28" s="9" t="s">
        <v>384</v>
      </c>
      <c r="D28" s="9"/>
      <c r="E28" s="9" t="s">
        <v>461</v>
      </c>
      <c r="F28" s="8"/>
      <c r="G28" s="8"/>
      <c r="H28" s="8"/>
      <c r="I28" s="8"/>
    </row>
    <row r="29" spans="1:25" ht="15.75" customHeight="1" x14ac:dyDescent="0.3">
      <c r="A29" s="11">
        <v>2</v>
      </c>
      <c r="B29" s="12" t="s">
        <v>10</v>
      </c>
      <c r="C29" s="89" t="s">
        <v>11</v>
      </c>
      <c r="D29" s="63"/>
      <c r="E29" s="97"/>
      <c r="F29" s="13" t="s">
        <v>12</v>
      </c>
      <c r="G29" s="13" t="s">
        <v>13</v>
      </c>
      <c r="H29" s="13" t="s">
        <v>14</v>
      </c>
      <c r="I29" s="14" t="s">
        <v>15</v>
      </c>
    </row>
    <row r="30" spans="1:25" ht="15.75" customHeight="1" x14ac:dyDescent="0.3">
      <c r="A30" s="15">
        <v>7</v>
      </c>
      <c r="B30" s="21" t="s">
        <v>104</v>
      </c>
      <c r="C30" s="21" t="s">
        <v>59</v>
      </c>
      <c r="D30" s="18">
        <v>78</v>
      </c>
      <c r="E30" s="18">
        <v>92</v>
      </c>
      <c r="F30" s="18">
        <f t="shared" ref="F30:F38" si="2">SUM(D30:E30)</f>
        <v>170</v>
      </c>
      <c r="G30" s="18">
        <v>9</v>
      </c>
      <c r="H30" s="18">
        <v>347</v>
      </c>
      <c r="I30" s="22">
        <v>18</v>
      </c>
    </row>
    <row r="31" spans="1:25" ht="15.75" customHeight="1" x14ac:dyDescent="0.3">
      <c r="A31" s="23">
        <v>5</v>
      </c>
      <c r="B31" s="24" t="s">
        <v>91</v>
      </c>
      <c r="C31" s="24" t="s">
        <v>29</v>
      </c>
      <c r="D31" s="27">
        <v>82</v>
      </c>
      <c r="E31" s="27">
        <v>88</v>
      </c>
      <c r="F31" s="27">
        <f t="shared" si="2"/>
        <v>170</v>
      </c>
      <c r="G31" s="26">
        <v>9</v>
      </c>
      <c r="H31" s="27">
        <v>331</v>
      </c>
      <c r="I31" s="28">
        <v>16</v>
      </c>
    </row>
    <row r="32" spans="1:25" ht="15.75" customHeight="1" x14ac:dyDescent="0.3">
      <c r="A32" s="23">
        <v>3</v>
      </c>
      <c r="B32" s="24" t="s">
        <v>60</v>
      </c>
      <c r="C32" s="24" t="s">
        <v>61</v>
      </c>
      <c r="D32" s="27">
        <v>88</v>
      </c>
      <c r="E32" s="27">
        <v>77</v>
      </c>
      <c r="F32" s="27">
        <f t="shared" si="2"/>
        <v>165</v>
      </c>
      <c r="G32" s="26">
        <v>7</v>
      </c>
      <c r="H32" s="27">
        <v>328</v>
      </c>
      <c r="I32" s="28">
        <v>15</v>
      </c>
    </row>
    <row r="33" spans="1:9" ht="15.75" customHeight="1" x14ac:dyDescent="0.3">
      <c r="A33" s="23">
        <v>9</v>
      </c>
      <c r="B33" s="98" t="s">
        <v>130</v>
      </c>
      <c r="C33" s="24" t="s">
        <v>59</v>
      </c>
      <c r="D33" s="27">
        <v>76</v>
      </c>
      <c r="E33" s="27">
        <v>84</v>
      </c>
      <c r="F33" s="27">
        <f t="shared" si="2"/>
        <v>160</v>
      </c>
      <c r="G33" s="26">
        <v>6</v>
      </c>
      <c r="H33" s="27">
        <v>316</v>
      </c>
      <c r="I33" s="28">
        <v>12</v>
      </c>
    </row>
    <row r="34" spans="1:9" ht="15.75" customHeight="1" x14ac:dyDescent="0.3">
      <c r="A34" s="23">
        <v>2</v>
      </c>
      <c r="B34" s="24" t="s">
        <v>184</v>
      </c>
      <c r="C34" s="24" t="s">
        <v>179</v>
      </c>
      <c r="D34" s="27">
        <v>79</v>
      </c>
      <c r="E34" s="27">
        <v>78</v>
      </c>
      <c r="F34" s="27">
        <f t="shared" si="2"/>
        <v>157</v>
      </c>
      <c r="G34" s="26">
        <v>4</v>
      </c>
      <c r="H34" s="27">
        <v>304</v>
      </c>
      <c r="I34" s="28">
        <v>9</v>
      </c>
    </row>
    <row r="35" spans="1:9" ht="15.75" customHeight="1" x14ac:dyDescent="0.3">
      <c r="A35" s="23">
        <v>4</v>
      </c>
      <c r="B35" s="24" t="s">
        <v>462</v>
      </c>
      <c r="C35" s="24" t="s">
        <v>311</v>
      </c>
      <c r="D35" s="27">
        <v>89</v>
      </c>
      <c r="E35" s="27">
        <v>71</v>
      </c>
      <c r="F35" s="27">
        <f t="shared" si="2"/>
        <v>160</v>
      </c>
      <c r="G35" s="26">
        <v>6</v>
      </c>
      <c r="H35" s="27">
        <v>294</v>
      </c>
      <c r="I35" s="28">
        <v>8</v>
      </c>
    </row>
    <row r="36" spans="1:9" ht="15.75" customHeight="1" x14ac:dyDescent="0.3">
      <c r="A36" s="23">
        <v>6</v>
      </c>
      <c r="B36" s="24" t="s">
        <v>326</v>
      </c>
      <c r="C36" s="24" t="s">
        <v>311</v>
      </c>
      <c r="D36" s="27">
        <v>62</v>
      </c>
      <c r="E36" s="27">
        <v>78</v>
      </c>
      <c r="F36" s="27">
        <f t="shared" si="2"/>
        <v>140</v>
      </c>
      <c r="G36" s="26">
        <v>3</v>
      </c>
      <c r="H36" s="27">
        <v>283</v>
      </c>
      <c r="I36" s="28">
        <v>6</v>
      </c>
    </row>
    <row r="37" spans="1:9" ht="15.75" customHeight="1" x14ac:dyDescent="0.3">
      <c r="A37" s="23">
        <v>1</v>
      </c>
      <c r="B37" s="29" t="s">
        <v>463</v>
      </c>
      <c r="C37" s="29" t="s">
        <v>100</v>
      </c>
      <c r="D37" s="27">
        <v>0</v>
      </c>
      <c r="E37" s="27">
        <v>0</v>
      </c>
      <c r="F37" s="27">
        <f t="shared" si="2"/>
        <v>0</v>
      </c>
      <c r="G37" s="26">
        <v>0</v>
      </c>
      <c r="H37" s="30">
        <v>145</v>
      </c>
      <c r="I37" s="31">
        <v>4</v>
      </c>
    </row>
    <row r="38" spans="1:9" ht="15.75" customHeight="1" x14ac:dyDescent="0.3">
      <c r="A38" s="33">
        <v>8</v>
      </c>
      <c r="B38" s="34" t="s">
        <v>464</v>
      </c>
      <c r="C38" s="34" t="s">
        <v>65</v>
      </c>
      <c r="D38" s="37">
        <v>30</v>
      </c>
      <c r="E38" s="37">
        <v>47</v>
      </c>
      <c r="F38" s="37">
        <f t="shared" si="2"/>
        <v>77</v>
      </c>
      <c r="G38" s="36">
        <v>2</v>
      </c>
      <c r="H38" s="37">
        <v>179</v>
      </c>
      <c r="I38" s="38">
        <v>3</v>
      </c>
    </row>
    <row r="39" spans="1:9" ht="15.75" customHeight="1" x14ac:dyDescent="0.3"/>
    <row r="40" spans="1:9" ht="15.75" customHeight="1" x14ac:dyDescent="0.3">
      <c r="A40" s="1"/>
      <c r="B40" s="8" t="s">
        <v>51</v>
      </c>
      <c r="C40" s="9" t="s">
        <v>465</v>
      </c>
      <c r="D40" s="9"/>
      <c r="E40" s="9" t="s">
        <v>466</v>
      </c>
      <c r="F40" s="8"/>
      <c r="G40" s="8"/>
      <c r="H40" s="8"/>
      <c r="I40" s="8"/>
    </row>
    <row r="41" spans="1:9" ht="15.75" customHeight="1" x14ac:dyDescent="0.3">
      <c r="A41" s="11">
        <v>2</v>
      </c>
      <c r="B41" s="12" t="s">
        <v>10</v>
      </c>
      <c r="C41" s="89" t="s">
        <v>11</v>
      </c>
      <c r="D41" s="63"/>
      <c r="E41" s="97"/>
      <c r="F41" s="13" t="s">
        <v>12</v>
      </c>
      <c r="G41" s="13" t="s">
        <v>13</v>
      </c>
      <c r="H41" s="13" t="s">
        <v>14</v>
      </c>
      <c r="I41" s="14" t="s">
        <v>15</v>
      </c>
    </row>
    <row r="42" spans="1:9" ht="15.75" customHeight="1" x14ac:dyDescent="0.3">
      <c r="A42" s="15">
        <v>5</v>
      </c>
      <c r="B42" s="21" t="s">
        <v>178</v>
      </c>
      <c r="C42" s="21" t="s">
        <v>179</v>
      </c>
      <c r="D42" s="18">
        <v>78</v>
      </c>
      <c r="E42" s="18">
        <v>75</v>
      </c>
      <c r="F42" s="18">
        <f t="shared" ref="F42:F50" si="3">SUM(D42:E42)</f>
        <v>153</v>
      </c>
      <c r="G42" s="18">
        <v>8</v>
      </c>
      <c r="H42" s="18">
        <v>298</v>
      </c>
      <c r="I42" s="22">
        <v>15</v>
      </c>
    </row>
    <row r="43" spans="1:9" ht="15.75" customHeight="1" x14ac:dyDescent="0.3">
      <c r="A43" s="23">
        <v>2</v>
      </c>
      <c r="B43" s="24" t="s">
        <v>467</v>
      </c>
      <c r="C43" s="24" t="s">
        <v>65</v>
      </c>
      <c r="D43" s="27">
        <v>80</v>
      </c>
      <c r="E43" s="27">
        <v>66</v>
      </c>
      <c r="F43" s="27">
        <f t="shared" si="3"/>
        <v>146</v>
      </c>
      <c r="G43" s="26">
        <v>5</v>
      </c>
      <c r="H43" s="27">
        <v>313</v>
      </c>
      <c r="I43" s="28">
        <v>14</v>
      </c>
    </row>
    <row r="44" spans="1:9" ht="15.75" customHeight="1" x14ac:dyDescent="0.3">
      <c r="A44" s="23">
        <v>1</v>
      </c>
      <c r="B44" s="29" t="s">
        <v>468</v>
      </c>
      <c r="C44" s="29" t="s">
        <v>311</v>
      </c>
      <c r="D44" s="27">
        <v>79</v>
      </c>
      <c r="E44" s="27">
        <v>73</v>
      </c>
      <c r="F44" s="27">
        <f t="shared" si="3"/>
        <v>152</v>
      </c>
      <c r="G44" s="26">
        <v>7</v>
      </c>
      <c r="H44" s="30">
        <v>295</v>
      </c>
      <c r="I44" s="31">
        <v>13</v>
      </c>
    </row>
    <row r="45" spans="1:9" ht="15.75" customHeight="1" x14ac:dyDescent="0.3">
      <c r="A45" s="23">
        <v>6</v>
      </c>
      <c r="B45" s="24" t="s">
        <v>310</v>
      </c>
      <c r="C45" s="24" t="s">
        <v>311</v>
      </c>
      <c r="D45" s="27">
        <v>73</v>
      </c>
      <c r="E45" s="27">
        <v>89</v>
      </c>
      <c r="F45" s="27">
        <f t="shared" si="3"/>
        <v>162</v>
      </c>
      <c r="G45" s="26">
        <v>9</v>
      </c>
      <c r="H45" s="27">
        <v>288</v>
      </c>
      <c r="I45" s="28">
        <v>10</v>
      </c>
    </row>
    <row r="46" spans="1:9" ht="15.75" customHeight="1" x14ac:dyDescent="0.3">
      <c r="A46" s="23">
        <v>7</v>
      </c>
      <c r="B46" s="24" t="s">
        <v>335</v>
      </c>
      <c r="C46" s="24" t="s">
        <v>311</v>
      </c>
      <c r="D46" s="27">
        <v>60</v>
      </c>
      <c r="E46" s="27">
        <v>60</v>
      </c>
      <c r="F46" s="27">
        <f t="shared" si="3"/>
        <v>120</v>
      </c>
      <c r="G46" s="26">
        <v>2</v>
      </c>
      <c r="H46" s="27">
        <v>271</v>
      </c>
      <c r="I46" s="28">
        <v>10</v>
      </c>
    </row>
    <row r="47" spans="1:9" ht="15.75" customHeight="1" x14ac:dyDescent="0.3">
      <c r="A47" s="23">
        <v>8</v>
      </c>
      <c r="B47" s="24" t="s">
        <v>469</v>
      </c>
      <c r="C47" s="24" t="s">
        <v>151</v>
      </c>
      <c r="D47" s="27">
        <v>65</v>
      </c>
      <c r="E47" s="27">
        <v>84</v>
      </c>
      <c r="F47" s="27">
        <f t="shared" si="3"/>
        <v>149</v>
      </c>
      <c r="G47" s="26">
        <v>6</v>
      </c>
      <c r="H47" s="27">
        <v>284</v>
      </c>
      <c r="I47" s="28">
        <v>9</v>
      </c>
    </row>
    <row r="48" spans="1:9" ht="15.75" customHeight="1" x14ac:dyDescent="0.3">
      <c r="A48" s="23">
        <v>9</v>
      </c>
      <c r="B48" s="24" t="s">
        <v>324</v>
      </c>
      <c r="C48" s="24" t="s">
        <v>311</v>
      </c>
      <c r="D48" s="27">
        <v>67</v>
      </c>
      <c r="E48" s="27">
        <v>79</v>
      </c>
      <c r="F48" s="27">
        <f t="shared" si="3"/>
        <v>146</v>
      </c>
      <c r="G48" s="26">
        <v>5</v>
      </c>
      <c r="H48" s="27">
        <v>280</v>
      </c>
      <c r="I48" s="28">
        <v>7</v>
      </c>
    </row>
    <row r="49" spans="1:10" ht="15.75" customHeight="1" x14ac:dyDescent="0.3">
      <c r="A49" s="23">
        <v>3</v>
      </c>
      <c r="B49" s="24" t="s">
        <v>470</v>
      </c>
      <c r="C49" s="24" t="s">
        <v>116</v>
      </c>
      <c r="D49" s="27">
        <v>75</v>
      </c>
      <c r="E49" s="27">
        <v>63</v>
      </c>
      <c r="F49" s="27">
        <f t="shared" si="3"/>
        <v>138</v>
      </c>
      <c r="G49" s="26">
        <v>3</v>
      </c>
      <c r="H49" s="27">
        <v>276</v>
      </c>
      <c r="I49" s="28">
        <v>7</v>
      </c>
    </row>
    <row r="50" spans="1:10" ht="15.75" customHeight="1" x14ac:dyDescent="0.3">
      <c r="A50" s="33">
        <v>4</v>
      </c>
      <c r="B50" s="34" t="s">
        <v>314</v>
      </c>
      <c r="C50" s="34" t="s">
        <v>311</v>
      </c>
      <c r="D50" s="37">
        <v>57</v>
      </c>
      <c r="E50" s="37">
        <v>58</v>
      </c>
      <c r="F50" s="37">
        <f t="shared" si="3"/>
        <v>115</v>
      </c>
      <c r="G50" s="36">
        <v>1</v>
      </c>
      <c r="H50" s="37">
        <v>254</v>
      </c>
      <c r="I50" s="38">
        <v>6</v>
      </c>
    </row>
    <row r="51" spans="1:10" ht="15.75" customHeight="1" x14ac:dyDescent="0.3"/>
    <row r="52" spans="1:10" ht="15.75" customHeight="1" x14ac:dyDescent="0.3">
      <c r="A52" s="1"/>
      <c r="B52" s="8" t="s">
        <v>78</v>
      </c>
      <c r="C52" s="9" t="s">
        <v>471</v>
      </c>
      <c r="D52" s="9"/>
      <c r="E52" s="9" t="s">
        <v>472</v>
      </c>
      <c r="F52" s="8"/>
      <c r="G52" s="8"/>
      <c r="H52" s="8"/>
      <c r="I52" s="8"/>
    </row>
    <row r="53" spans="1:10" ht="15.75" customHeight="1" x14ac:dyDescent="0.3">
      <c r="A53" s="11">
        <v>2</v>
      </c>
      <c r="B53" s="12" t="s">
        <v>10</v>
      </c>
      <c r="C53" s="89" t="s">
        <v>11</v>
      </c>
      <c r="D53" s="63"/>
      <c r="E53" s="97"/>
      <c r="F53" s="13" t="s">
        <v>12</v>
      </c>
      <c r="G53" s="13" t="s">
        <v>13</v>
      </c>
      <c r="H53" s="13" t="s">
        <v>14</v>
      </c>
      <c r="I53" s="14" t="s">
        <v>15</v>
      </c>
    </row>
    <row r="54" spans="1:10" ht="15.75" customHeight="1" x14ac:dyDescent="0.3">
      <c r="A54" s="15">
        <v>6</v>
      </c>
      <c r="B54" s="21" t="s">
        <v>317</v>
      </c>
      <c r="C54" s="21" t="s">
        <v>311</v>
      </c>
      <c r="D54" s="18">
        <v>67</v>
      </c>
      <c r="E54" s="18">
        <v>80</v>
      </c>
      <c r="F54" s="18">
        <f t="shared" ref="F54:F62" si="4">SUM(D54:E54)</f>
        <v>147</v>
      </c>
      <c r="G54" s="18">
        <v>9</v>
      </c>
      <c r="H54" s="18">
        <v>299</v>
      </c>
      <c r="I54" s="22">
        <v>18</v>
      </c>
    </row>
    <row r="55" spans="1:10" ht="15.75" customHeight="1" x14ac:dyDescent="0.3">
      <c r="A55" s="23">
        <v>8</v>
      </c>
      <c r="B55" s="24" t="s">
        <v>473</v>
      </c>
      <c r="C55" s="24" t="s">
        <v>311</v>
      </c>
      <c r="D55" s="27">
        <v>58</v>
      </c>
      <c r="E55" s="27">
        <v>81</v>
      </c>
      <c r="F55" s="27">
        <f t="shared" si="4"/>
        <v>139</v>
      </c>
      <c r="G55" s="26">
        <v>7</v>
      </c>
      <c r="H55" s="27">
        <v>265</v>
      </c>
      <c r="I55" s="28">
        <v>15</v>
      </c>
    </row>
    <row r="56" spans="1:10" ht="15.75" customHeight="1" x14ac:dyDescent="0.3">
      <c r="A56" s="23">
        <v>4</v>
      </c>
      <c r="B56" s="24" t="s">
        <v>336</v>
      </c>
      <c r="C56" s="24" t="s">
        <v>311</v>
      </c>
      <c r="D56" s="27">
        <v>66</v>
      </c>
      <c r="E56" s="27">
        <v>50</v>
      </c>
      <c r="F56" s="27">
        <f t="shared" si="4"/>
        <v>116</v>
      </c>
      <c r="G56" s="26">
        <v>6</v>
      </c>
      <c r="H56" s="27">
        <v>232</v>
      </c>
      <c r="I56" s="28">
        <v>13</v>
      </c>
    </row>
    <row r="57" spans="1:10" ht="15.75" customHeight="1" x14ac:dyDescent="0.3">
      <c r="A57" s="23">
        <v>3</v>
      </c>
      <c r="B57" s="24" t="s">
        <v>474</v>
      </c>
      <c r="C57" s="24" t="s">
        <v>311</v>
      </c>
      <c r="D57" s="27">
        <v>70</v>
      </c>
      <c r="E57" s="27">
        <v>70</v>
      </c>
      <c r="F57" s="27">
        <f t="shared" si="4"/>
        <v>140</v>
      </c>
      <c r="G57" s="26">
        <v>8</v>
      </c>
      <c r="H57" s="27">
        <v>225</v>
      </c>
      <c r="I57" s="28">
        <v>11</v>
      </c>
    </row>
    <row r="58" spans="1:10" ht="15.75" customHeight="1" x14ac:dyDescent="0.3">
      <c r="A58" s="23">
        <v>2</v>
      </c>
      <c r="B58" s="24" t="s">
        <v>475</v>
      </c>
      <c r="C58" s="24" t="s">
        <v>42</v>
      </c>
      <c r="D58" s="27">
        <v>49</v>
      </c>
      <c r="E58" s="27">
        <v>62</v>
      </c>
      <c r="F58" s="27">
        <f t="shared" si="4"/>
        <v>111</v>
      </c>
      <c r="G58" s="26">
        <v>5</v>
      </c>
      <c r="H58" s="27">
        <v>224</v>
      </c>
      <c r="I58" s="28">
        <v>11</v>
      </c>
      <c r="J58" s="99" t="s">
        <v>476</v>
      </c>
    </row>
    <row r="59" spans="1:10" ht="15.75" customHeight="1" x14ac:dyDescent="0.3">
      <c r="A59" s="23">
        <v>9</v>
      </c>
      <c r="B59" s="24" t="s">
        <v>340</v>
      </c>
      <c r="C59" s="24" t="s">
        <v>311</v>
      </c>
      <c r="D59" s="27">
        <v>55</v>
      </c>
      <c r="E59" s="27">
        <v>53</v>
      </c>
      <c r="F59" s="27">
        <f t="shared" si="4"/>
        <v>108</v>
      </c>
      <c r="G59" s="26">
        <v>4</v>
      </c>
      <c r="H59" s="27">
        <v>220</v>
      </c>
      <c r="I59" s="28">
        <v>9</v>
      </c>
    </row>
    <row r="60" spans="1:10" ht="15.75" customHeight="1" x14ac:dyDescent="0.3">
      <c r="A60" s="23">
        <v>7</v>
      </c>
      <c r="B60" s="24" t="s">
        <v>477</v>
      </c>
      <c r="C60" s="24" t="s">
        <v>311</v>
      </c>
      <c r="D60" s="27">
        <v>62</v>
      </c>
      <c r="E60" s="27">
        <v>41</v>
      </c>
      <c r="F60" s="27">
        <f t="shared" si="4"/>
        <v>103</v>
      </c>
      <c r="G60" s="26">
        <v>3</v>
      </c>
      <c r="H60" s="27">
        <v>214</v>
      </c>
      <c r="I60" s="28">
        <v>7</v>
      </c>
    </row>
    <row r="61" spans="1:10" ht="15.75" customHeight="1" x14ac:dyDescent="0.3">
      <c r="A61" s="23">
        <v>5</v>
      </c>
      <c r="B61" s="24" t="s">
        <v>339</v>
      </c>
      <c r="C61" s="24" t="s">
        <v>311</v>
      </c>
      <c r="D61" s="27">
        <v>43</v>
      </c>
      <c r="E61" s="27">
        <v>19</v>
      </c>
      <c r="F61" s="27">
        <f t="shared" si="4"/>
        <v>62</v>
      </c>
      <c r="G61" s="26">
        <v>1</v>
      </c>
      <c r="H61" s="27">
        <v>122</v>
      </c>
      <c r="I61" s="28">
        <v>3</v>
      </c>
    </row>
    <row r="62" spans="1:10" ht="15.75" customHeight="1" x14ac:dyDescent="0.3">
      <c r="A62" s="33">
        <v>1</v>
      </c>
      <c r="B62" s="40" t="s">
        <v>250</v>
      </c>
      <c r="C62" s="40" t="s">
        <v>251</v>
      </c>
      <c r="D62" s="37">
        <v>40</v>
      </c>
      <c r="E62" s="37">
        <v>46</v>
      </c>
      <c r="F62" s="37">
        <f t="shared" si="4"/>
        <v>86</v>
      </c>
      <c r="G62" s="36">
        <v>2</v>
      </c>
      <c r="H62" s="41">
        <v>86</v>
      </c>
      <c r="I62" s="42">
        <v>2</v>
      </c>
    </row>
    <row r="63" spans="1:10" ht="15.75" customHeight="1" x14ac:dyDescent="0.3"/>
    <row r="64" spans="1:10" x14ac:dyDescent="0.3">
      <c r="B64" s="10" t="s">
        <v>478</v>
      </c>
      <c r="F64" s="43" t="s">
        <v>163</v>
      </c>
    </row>
    <row r="65" spans="2:2" x14ac:dyDescent="0.3">
      <c r="B65" s="10" t="s">
        <v>164</v>
      </c>
    </row>
  </sheetData>
  <mergeCells count="1">
    <mergeCell ref="D2:I2"/>
  </mergeCells>
  <hyperlinks>
    <hyperlink ref="B2" location="'Index'!A3" tooltip="Go to the Index sheet" display="á" xr:uid="{3ECD7C17-5BD7-4CAE-AE2F-36B284365C06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2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B1046-4ECF-42B7-B1C2-B933EB147476}">
  <sheetPr>
    <tabColor rgb="FFFFFF00"/>
    <pageSetUpPr fitToPage="1"/>
  </sheetPr>
  <dimension ref="A1:Y72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39" customWidth="1"/>
    <col min="2" max="3" width="20.7109375" style="10" customWidth="1"/>
    <col min="4" max="9" width="5" style="10" customWidth="1"/>
    <col min="10" max="10" width="1.7109375" style="10" customWidth="1"/>
    <col min="11" max="11" width="2.7109375" style="39" customWidth="1"/>
    <col min="12" max="13" width="18.7109375" style="10" customWidth="1"/>
    <col min="14" max="19" width="5" style="10" customWidth="1"/>
    <col min="20" max="25" width="4.140625" style="10" customWidth="1"/>
    <col min="26" max="27" width="4.140625" customWidth="1"/>
  </cols>
  <sheetData>
    <row r="1" spans="1:25" ht="18" x14ac:dyDescent="0.35">
      <c r="A1" s="88"/>
      <c r="B1" s="2" t="s">
        <v>450</v>
      </c>
      <c r="C1" s="2"/>
      <c r="D1" s="3"/>
      <c r="E1" s="3"/>
      <c r="F1" s="3" t="s">
        <v>261</v>
      </c>
      <c r="G1" s="3"/>
      <c r="H1" s="3"/>
      <c r="I1" s="4" t="s">
        <v>451</v>
      </c>
      <c r="J1" s="2"/>
      <c r="K1" s="3"/>
      <c r="L1" s="4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4"/>
      <c r="D2" s="45" t="s">
        <v>3</v>
      </c>
      <c r="E2" s="45"/>
      <c r="F2" s="45"/>
      <c r="G2" s="45"/>
      <c r="H2" s="45"/>
      <c r="I2" s="45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5" ht="15.75" customHeight="1" x14ac:dyDescent="0.3">
      <c r="A3" s="1"/>
      <c r="B3" s="8" t="s">
        <v>4</v>
      </c>
      <c r="C3" s="9" t="s">
        <v>479</v>
      </c>
      <c r="D3" s="9"/>
      <c r="E3" s="9" t="s">
        <v>480</v>
      </c>
      <c r="F3" s="8"/>
      <c r="G3" s="8"/>
      <c r="H3" s="8"/>
      <c r="I3" s="8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4" spans="1:25" ht="15.75" customHeight="1" x14ac:dyDescent="0.3">
      <c r="A4" s="11">
        <v>2</v>
      </c>
      <c r="B4" s="12" t="s">
        <v>10</v>
      </c>
      <c r="C4" s="89" t="s">
        <v>11</v>
      </c>
      <c r="D4" s="63"/>
      <c r="E4" s="97"/>
      <c r="F4" s="13" t="s">
        <v>12</v>
      </c>
      <c r="G4" s="13" t="s">
        <v>13</v>
      </c>
      <c r="H4" s="13" t="s">
        <v>14</v>
      </c>
      <c r="I4" s="14" t="s">
        <v>15</v>
      </c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</row>
    <row r="5" spans="1:25" ht="15.75" customHeight="1" x14ac:dyDescent="0.3">
      <c r="A5" s="49">
        <v>4</v>
      </c>
      <c r="B5" s="47" t="s">
        <v>44</v>
      </c>
      <c r="C5" s="47" t="s">
        <v>45</v>
      </c>
      <c r="D5" s="17">
        <v>87</v>
      </c>
      <c r="E5" s="17">
        <v>92</v>
      </c>
      <c r="F5" s="18">
        <v>179</v>
      </c>
      <c r="G5" s="18">
        <v>7</v>
      </c>
      <c r="H5" s="17">
        <v>360</v>
      </c>
      <c r="I5" s="48">
        <v>14</v>
      </c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</row>
    <row r="6" spans="1:25" ht="15.75" customHeight="1" x14ac:dyDescent="0.3">
      <c r="A6" s="53">
        <v>6</v>
      </c>
      <c r="B6" s="51" t="s">
        <v>28</v>
      </c>
      <c r="C6" s="51" t="s">
        <v>29</v>
      </c>
      <c r="D6" s="25">
        <v>89</v>
      </c>
      <c r="E6" s="25">
        <v>89</v>
      </c>
      <c r="F6" s="27">
        <v>178</v>
      </c>
      <c r="G6" s="27">
        <v>6</v>
      </c>
      <c r="H6" s="25">
        <v>343</v>
      </c>
      <c r="I6" s="52">
        <v>12</v>
      </c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</row>
    <row r="7" spans="1:25" ht="15.75" customHeight="1" x14ac:dyDescent="0.3">
      <c r="A7" s="23">
        <v>5</v>
      </c>
      <c r="B7" s="51" t="s">
        <v>58</v>
      </c>
      <c r="C7" s="51" t="s">
        <v>59</v>
      </c>
      <c r="D7" s="25">
        <v>85</v>
      </c>
      <c r="E7" s="25">
        <v>89</v>
      </c>
      <c r="F7" s="27">
        <v>174</v>
      </c>
      <c r="G7" s="27">
        <v>5</v>
      </c>
      <c r="H7" s="25">
        <v>325</v>
      </c>
      <c r="I7" s="52">
        <v>8</v>
      </c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</row>
    <row r="8" spans="1:25" ht="15.75" customHeight="1" x14ac:dyDescent="0.3">
      <c r="A8" s="23">
        <v>7</v>
      </c>
      <c r="B8" s="51" t="s">
        <v>121</v>
      </c>
      <c r="C8" s="51" t="s">
        <v>29</v>
      </c>
      <c r="D8" s="25">
        <v>83</v>
      </c>
      <c r="E8" s="25">
        <v>81</v>
      </c>
      <c r="F8" s="27">
        <v>164</v>
      </c>
      <c r="G8" s="27">
        <v>3</v>
      </c>
      <c r="H8" s="25">
        <v>319</v>
      </c>
      <c r="I8" s="52">
        <v>8</v>
      </c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</row>
    <row r="9" spans="1:25" ht="15.75" customHeight="1" x14ac:dyDescent="0.3">
      <c r="A9" s="23">
        <v>3</v>
      </c>
      <c r="B9" s="51" t="s">
        <v>36</v>
      </c>
      <c r="C9" s="51" t="s">
        <v>35</v>
      </c>
      <c r="D9" s="25">
        <v>75</v>
      </c>
      <c r="E9" s="25">
        <v>83</v>
      </c>
      <c r="F9" s="27">
        <v>158</v>
      </c>
      <c r="G9" s="27">
        <v>2</v>
      </c>
      <c r="H9" s="25">
        <v>313</v>
      </c>
      <c r="I9" s="52">
        <v>7</v>
      </c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</row>
    <row r="10" spans="1:25" ht="15.75" customHeight="1" x14ac:dyDescent="0.3">
      <c r="A10" s="23">
        <v>1</v>
      </c>
      <c r="B10" s="29" t="s">
        <v>127</v>
      </c>
      <c r="C10" s="29" t="s">
        <v>45</v>
      </c>
      <c r="D10" s="27">
        <v>83</v>
      </c>
      <c r="E10" s="27">
        <v>83</v>
      </c>
      <c r="F10" s="27">
        <v>166</v>
      </c>
      <c r="G10" s="27">
        <v>4</v>
      </c>
      <c r="H10" s="30">
        <v>315</v>
      </c>
      <c r="I10" s="31">
        <v>6</v>
      </c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</row>
    <row r="11" spans="1:25" ht="15.75" customHeight="1" x14ac:dyDescent="0.3">
      <c r="A11" s="54">
        <v>2</v>
      </c>
      <c r="B11" s="55" t="s">
        <v>318</v>
      </c>
      <c r="C11" s="55" t="s">
        <v>319</v>
      </c>
      <c r="D11" s="35" t="s">
        <v>242</v>
      </c>
      <c r="E11" s="35" t="s">
        <v>354</v>
      </c>
      <c r="F11" s="37">
        <v>0</v>
      </c>
      <c r="G11" s="37">
        <v>0</v>
      </c>
      <c r="H11" s="35">
        <v>0</v>
      </c>
      <c r="I11" s="56">
        <v>0</v>
      </c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</row>
    <row r="12" spans="1:25" ht="15.75" customHeight="1" x14ac:dyDescent="0.3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</row>
    <row r="13" spans="1:25" ht="15.75" customHeight="1" x14ac:dyDescent="0.3">
      <c r="A13" s="1"/>
      <c r="B13" s="8" t="s">
        <v>7</v>
      </c>
      <c r="C13" s="9" t="s">
        <v>481</v>
      </c>
      <c r="D13" s="9"/>
      <c r="E13" s="9" t="s">
        <v>482</v>
      </c>
      <c r="F13" s="8"/>
      <c r="G13" s="8"/>
      <c r="H13" s="8"/>
      <c r="I13" s="8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</row>
    <row r="14" spans="1:25" ht="15.75" customHeight="1" x14ac:dyDescent="0.3">
      <c r="A14" s="11">
        <v>2</v>
      </c>
      <c r="B14" s="12" t="s">
        <v>10</v>
      </c>
      <c r="C14" s="89" t="s">
        <v>11</v>
      </c>
      <c r="D14" s="63"/>
      <c r="E14" s="97"/>
      <c r="F14" s="13" t="s">
        <v>12</v>
      </c>
      <c r="G14" s="13" t="s">
        <v>13</v>
      </c>
      <c r="H14" s="13" t="s">
        <v>14</v>
      </c>
      <c r="I14" s="14" t="s">
        <v>15</v>
      </c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</row>
    <row r="15" spans="1:25" ht="15.75" customHeight="1" x14ac:dyDescent="0.3">
      <c r="A15" s="15">
        <v>5</v>
      </c>
      <c r="B15" s="47" t="s">
        <v>104</v>
      </c>
      <c r="C15" s="47" t="s">
        <v>59</v>
      </c>
      <c r="D15" s="17">
        <v>78</v>
      </c>
      <c r="E15" s="17">
        <v>92</v>
      </c>
      <c r="F15" s="18">
        <v>170</v>
      </c>
      <c r="G15" s="18">
        <v>6</v>
      </c>
      <c r="H15" s="17">
        <v>347</v>
      </c>
      <c r="I15" s="48">
        <v>12</v>
      </c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</row>
    <row r="16" spans="1:25" ht="15.75" customHeight="1" x14ac:dyDescent="0.3">
      <c r="A16" s="23">
        <v>3</v>
      </c>
      <c r="B16" s="51" t="s">
        <v>91</v>
      </c>
      <c r="C16" s="51" t="s">
        <v>29</v>
      </c>
      <c r="D16" s="25">
        <v>82</v>
      </c>
      <c r="E16" s="25">
        <v>88</v>
      </c>
      <c r="F16" s="27">
        <v>170</v>
      </c>
      <c r="G16" s="27">
        <v>6</v>
      </c>
      <c r="H16" s="25">
        <v>331</v>
      </c>
      <c r="I16" s="52">
        <v>9</v>
      </c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</row>
    <row r="17" spans="1:25" ht="15.75" customHeight="1" x14ac:dyDescent="0.3">
      <c r="A17" s="23">
        <v>1</v>
      </c>
      <c r="B17" s="29" t="s">
        <v>68</v>
      </c>
      <c r="C17" s="29" t="s">
        <v>45</v>
      </c>
      <c r="D17" s="27">
        <v>84</v>
      </c>
      <c r="E17" s="27">
        <v>79</v>
      </c>
      <c r="F17" s="27">
        <v>163</v>
      </c>
      <c r="G17" s="27">
        <v>3</v>
      </c>
      <c r="H17" s="30">
        <v>336</v>
      </c>
      <c r="I17" s="31">
        <v>8</v>
      </c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</row>
    <row r="18" spans="1:25" x14ac:dyDescent="0.3">
      <c r="A18" s="53">
        <v>4</v>
      </c>
      <c r="B18" s="51" t="s">
        <v>75</v>
      </c>
      <c r="C18" s="51" t="s">
        <v>45</v>
      </c>
      <c r="D18" s="25">
        <v>80</v>
      </c>
      <c r="E18" s="25">
        <v>85</v>
      </c>
      <c r="F18" s="27">
        <v>165</v>
      </c>
      <c r="G18" s="27">
        <v>4</v>
      </c>
      <c r="H18" s="25">
        <v>336</v>
      </c>
      <c r="I18" s="52">
        <v>8</v>
      </c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</row>
    <row r="19" spans="1:25" ht="15.75" customHeight="1" x14ac:dyDescent="0.3">
      <c r="A19" s="53">
        <v>6</v>
      </c>
      <c r="B19" s="51" t="s">
        <v>460</v>
      </c>
      <c r="C19" s="51" t="s">
        <v>29</v>
      </c>
      <c r="D19" s="25">
        <v>78</v>
      </c>
      <c r="E19" s="25">
        <v>70</v>
      </c>
      <c r="F19" s="27">
        <v>148</v>
      </c>
      <c r="G19" s="27">
        <v>2</v>
      </c>
      <c r="H19" s="25">
        <v>298</v>
      </c>
      <c r="I19" s="52">
        <v>4</v>
      </c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</row>
    <row r="20" spans="1:25" ht="15.75" customHeight="1" x14ac:dyDescent="0.3">
      <c r="A20" s="54">
        <v>2</v>
      </c>
      <c r="B20" s="55" t="s">
        <v>470</v>
      </c>
      <c r="C20" s="55" t="s">
        <v>116</v>
      </c>
      <c r="D20" s="35">
        <v>75</v>
      </c>
      <c r="E20" s="35">
        <v>63</v>
      </c>
      <c r="F20" s="37">
        <v>138</v>
      </c>
      <c r="G20" s="37">
        <v>1</v>
      </c>
      <c r="H20" s="35">
        <v>276</v>
      </c>
      <c r="I20" s="56">
        <v>2</v>
      </c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</row>
    <row r="21" spans="1:25" ht="15.75" customHeight="1" x14ac:dyDescent="0.3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</row>
    <row r="22" spans="1:25" ht="15.75" customHeight="1" x14ac:dyDescent="0.3">
      <c r="A22" s="46"/>
      <c r="B22" s="10" t="s">
        <v>260</v>
      </c>
      <c r="F22" s="43" t="s">
        <v>163</v>
      </c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</row>
    <row r="23" spans="1:25" ht="15.75" customHeight="1" x14ac:dyDescent="0.3">
      <c r="A23" s="46"/>
      <c r="B23" s="10" t="s">
        <v>164</v>
      </c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</row>
    <row r="24" spans="1:25" ht="15.75" customHeight="1" x14ac:dyDescent="0.3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</row>
    <row r="25" spans="1:25" ht="15.75" customHeight="1" x14ac:dyDescent="0.3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</row>
    <row r="26" spans="1:25" ht="15.75" customHeight="1" x14ac:dyDescent="0.3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</row>
    <row r="27" spans="1:25" ht="15.75" customHeight="1" x14ac:dyDescent="0.3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</row>
    <row r="28" spans="1:25" ht="15.75" customHeight="1" x14ac:dyDescent="0.3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</row>
    <row r="29" spans="1:25" ht="15.75" customHeight="1" x14ac:dyDescent="0.3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</row>
    <row r="30" spans="1:25" ht="15.75" customHeight="1" x14ac:dyDescent="0.3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</row>
    <row r="31" spans="1:25" ht="15.75" customHeight="1" x14ac:dyDescent="0.3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</row>
    <row r="32" spans="1:25" ht="15.75" customHeight="1" x14ac:dyDescent="0.3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</row>
    <row r="33" spans="1:25" ht="15.75" customHeight="1" x14ac:dyDescent="0.3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</row>
    <row r="34" spans="1:25" ht="15.75" customHeight="1" x14ac:dyDescent="0.3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</row>
    <row r="35" spans="1:25" ht="15.75" customHeight="1" x14ac:dyDescent="0.3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</row>
    <row r="36" spans="1:25" ht="15.75" customHeight="1" x14ac:dyDescent="0.3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</row>
    <row r="37" spans="1:25" ht="15.75" customHeight="1" x14ac:dyDescent="0.3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</row>
    <row r="38" spans="1:25" ht="15.75" customHeight="1" x14ac:dyDescent="0.3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</row>
    <row r="39" spans="1:25" ht="15.75" customHeight="1" x14ac:dyDescent="0.3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</row>
    <row r="40" spans="1:25" ht="15.75" customHeight="1" x14ac:dyDescent="0.3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</row>
    <row r="41" spans="1:25" ht="15.75" customHeight="1" x14ac:dyDescent="0.3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</row>
    <row r="42" spans="1:25" ht="15.75" customHeight="1" x14ac:dyDescent="0.3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</row>
    <row r="43" spans="1:25" ht="15.75" customHeight="1" x14ac:dyDescent="0.3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</row>
    <row r="44" spans="1:25" ht="15.75" customHeight="1" x14ac:dyDescent="0.3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</row>
    <row r="45" spans="1:25" ht="15.75" customHeight="1" x14ac:dyDescent="0.3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</row>
    <row r="46" spans="1:25" ht="15.75" customHeight="1" x14ac:dyDescent="0.3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</row>
    <row r="47" spans="1:25" ht="15.75" customHeight="1" x14ac:dyDescent="0.3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</row>
    <row r="48" spans="1:25" ht="15.75" customHeight="1" x14ac:dyDescent="0.3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</row>
    <row r="49" spans="1:25" ht="15.75" customHeight="1" x14ac:dyDescent="0.3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</row>
    <row r="50" spans="1:25" ht="15.75" customHeight="1" x14ac:dyDescent="0.3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</row>
    <row r="51" spans="1:25" ht="15.75" customHeight="1" x14ac:dyDescent="0.3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</row>
    <row r="52" spans="1:25" ht="15.75" customHeight="1" x14ac:dyDescent="0.3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</row>
    <row r="53" spans="1:25" ht="15.75" customHeight="1" x14ac:dyDescent="0.3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</row>
    <row r="54" spans="1:25" ht="15.75" customHeight="1" x14ac:dyDescent="0.3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</row>
    <row r="55" spans="1:25" ht="15.75" customHeight="1" x14ac:dyDescent="0.3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</row>
    <row r="56" spans="1:25" ht="15.75" customHeight="1" x14ac:dyDescent="0.3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</row>
    <row r="57" spans="1:25" ht="15.75" customHeight="1" x14ac:dyDescent="0.3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</row>
    <row r="58" spans="1:25" ht="15.75" customHeight="1" x14ac:dyDescent="0.3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</row>
    <row r="59" spans="1:25" ht="15.75" customHeight="1" x14ac:dyDescent="0.3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</row>
    <row r="60" spans="1:25" ht="15.75" customHeight="1" x14ac:dyDescent="0.3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</row>
    <row r="61" spans="1:25" ht="15.75" customHeight="1" x14ac:dyDescent="0.3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</row>
    <row r="62" spans="1:25" ht="15.75" customHeight="1" x14ac:dyDescent="0.3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</row>
    <row r="63" spans="1:25" ht="15.75" customHeight="1" x14ac:dyDescent="0.3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</row>
    <row r="64" spans="1:25" x14ac:dyDescent="0.3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</row>
    <row r="65" spans="1:25" x14ac:dyDescent="0.3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</row>
    <row r="66" spans="1:25" x14ac:dyDescent="0.3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</row>
    <row r="67" spans="1:25" x14ac:dyDescent="0.3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</row>
    <row r="68" spans="1:25" x14ac:dyDescent="0.3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</row>
    <row r="69" spans="1:25" x14ac:dyDescent="0.3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</row>
    <row r="70" spans="1:25" x14ac:dyDescent="0.3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</row>
    <row r="71" spans="1:25" x14ac:dyDescent="0.3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</row>
    <row r="72" spans="1:25" x14ac:dyDescent="0.3">
      <c r="A72" s="46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</row>
  </sheetData>
  <sheetProtection selectLockedCells="1" selectUnlockedCells="1"/>
  <mergeCells count="1">
    <mergeCell ref="D2:I2"/>
  </mergeCells>
  <hyperlinks>
    <hyperlink ref="B2" location="'Index'!A3" tooltip="Go to the Index sheet" display="á" xr:uid="{E931353C-224D-438C-865B-686F499419B9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3050E-58E5-419E-B0D1-4744488F1291}">
  <sheetPr>
    <tabColor rgb="FFFFFF00"/>
    <pageSetUpPr fitToPage="1"/>
  </sheetPr>
  <dimension ref="A1:Y227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0.7109375" style="10" customWidth="1"/>
    <col min="2" max="6" width="5" style="10" customWidth="1"/>
    <col min="7" max="7" width="4.7109375" style="39" customWidth="1"/>
    <col min="8" max="8" width="20.7109375" style="10" customWidth="1"/>
    <col min="9" max="14" width="5" style="10" customWidth="1"/>
    <col min="15" max="22" width="4.140625" style="10" customWidth="1"/>
    <col min="23" max="25" width="10.28515625" style="10"/>
  </cols>
  <sheetData>
    <row r="1" spans="1:25" ht="18" x14ac:dyDescent="0.35">
      <c r="A1" s="2" t="s">
        <v>483</v>
      </c>
      <c r="B1" s="2"/>
      <c r="C1" s="2"/>
      <c r="D1" s="3"/>
      <c r="E1" s="3"/>
      <c r="F1" s="3"/>
      <c r="G1" s="57"/>
      <c r="H1" s="3"/>
      <c r="I1" s="4" t="s">
        <v>451</v>
      </c>
      <c r="J1" s="58">
        <v>2</v>
      </c>
      <c r="K1" s="2"/>
      <c r="L1" s="4">
        <v>65535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5" t="s">
        <v>2</v>
      </c>
      <c r="C2" s="60"/>
      <c r="I2" s="7" t="s">
        <v>3</v>
      </c>
      <c r="J2" s="7"/>
      <c r="K2" s="7"/>
      <c r="L2" s="7"/>
      <c r="M2" s="7"/>
      <c r="N2" s="7"/>
    </row>
    <row r="3" spans="1:25" ht="15.75" customHeight="1" x14ac:dyDescent="0.3">
      <c r="A3" s="8" t="s">
        <v>4</v>
      </c>
      <c r="B3" s="8"/>
      <c r="C3" s="8"/>
      <c r="D3" s="8"/>
      <c r="E3" s="8"/>
      <c r="F3" s="8"/>
      <c r="N3" s="61">
        <v>1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15.75" customHeight="1" x14ac:dyDescent="0.3">
      <c r="A4" s="62" t="s">
        <v>484</v>
      </c>
      <c r="B4" s="63"/>
      <c r="C4" s="64">
        <v>502</v>
      </c>
      <c r="D4" s="63"/>
      <c r="E4" s="65" t="s">
        <v>15</v>
      </c>
      <c r="F4" s="66">
        <f>SUM(F5:F7)</f>
        <v>514</v>
      </c>
      <c r="G4" s="67" t="s">
        <v>273</v>
      </c>
      <c r="H4" s="10" t="s">
        <v>421</v>
      </c>
      <c r="N4"/>
    </row>
    <row r="5" spans="1:25" ht="15.75" customHeight="1" x14ac:dyDescent="0.3">
      <c r="A5" s="100" t="s">
        <v>459</v>
      </c>
      <c r="B5" s="101"/>
      <c r="C5" s="102"/>
      <c r="D5" s="103">
        <v>86</v>
      </c>
      <c r="E5" s="103">
        <v>88</v>
      </c>
      <c r="F5" s="104">
        <f>SUM(D5:E5)</f>
        <v>174</v>
      </c>
      <c r="G5"/>
      <c r="N5"/>
    </row>
    <row r="6" spans="1:25" ht="15.75" customHeight="1" x14ac:dyDescent="0.3">
      <c r="A6" s="105" t="s">
        <v>455</v>
      </c>
      <c r="B6" s="106"/>
      <c r="C6" s="107"/>
      <c r="D6" s="27">
        <v>88</v>
      </c>
      <c r="E6" s="27">
        <v>83</v>
      </c>
      <c r="F6" s="28">
        <f>SUM(D6:E6)</f>
        <v>171</v>
      </c>
      <c r="G6"/>
      <c r="N6"/>
    </row>
    <row r="7" spans="1:25" ht="15.75" customHeight="1" x14ac:dyDescent="0.3">
      <c r="A7" s="108" t="s">
        <v>458</v>
      </c>
      <c r="B7" s="109"/>
      <c r="C7" s="110"/>
      <c r="D7" s="111">
        <v>88</v>
      </c>
      <c r="E7" s="111">
        <v>81</v>
      </c>
      <c r="F7" s="112">
        <f>SUM(D7:E7)</f>
        <v>169</v>
      </c>
      <c r="G7"/>
      <c r="N7"/>
    </row>
    <row r="8" spans="1:25" ht="15.75" customHeigh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</row>
    <row r="9" spans="1:25" ht="15.75" customHeight="1" x14ac:dyDescent="0.3">
      <c r="A9" s="62" t="s">
        <v>485</v>
      </c>
      <c r="B9" s="63"/>
      <c r="C9" s="64">
        <v>513</v>
      </c>
      <c r="D9" s="63"/>
      <c r="E9" s="65" t="s">
        <v>15</v>
      </c>
      <c r="F9" s="66">
        <f>SUM(F10:F12)</f>
        <v>508</v>
      </c>
      <c r="G9" s="67" t="s">
        <v>273</v>
      </c>
      <c r="H9" s="62" t="s">
        <v>486</v>
      </c>
      <c r="I9" s="63"/>
      <c r="J9" s="64">
        <v>484</v>
      </c>
      <c r="K9" s="63"/>
      <c r="L9" s="65" t="s">
        <v>15</v>
      </c>
      <c r="M9" s="66">
        <f>SUM(M10:M12)</f>
        <v>504</v>
      </c>
      <c r="N9"/>
    </row>
    <row r="10" spans="1:25" ht="15.75" customHeight="1" x14ac:dyDescent="0.3">
      <c r="A10" s="100" t="s">
        <v>127</v>
      </c>
      <c r="B10" s="101"/>
      <c r="C10" s="102"/>
      <c r="D10" s="103">
        <v>83</v>
      </c>
      <c r="E10" s="103">
        <v>83</v>
      </c>
      <c r="F10" s="104">
        <f>SUM(D10:E10)</f>
        <v>166</v>
      </c>
      <c r="G10"/>
      <c r="H10" s="100" t="s">
        <v>104</v>
      </c>
      <c r="I10" s="101"/>
      <c r="J10" s="102"/>
      <c r="K10" s="103">
        <v>78</v>
      </c>
      <c r="L10" s="103">
        <v>92</v>
      </c>
      <c r="M10" s="104">
        <f>SUM(K10:L10)</f>
        <v>170</v>
      </c>
      <c r="N10"/>
    </row>
    <row r="11" spans="1:25" ht="15.75" customHeight="1" x14ac:dyDescent="0.3">
      <c r="A11" s="105" t="s">
        <v>68</v>
      </c>
      <c r="B11" s="113"/>
      <c r="C11" s="114"/>
      <c r="D11" s="27">
        <v>84</v>
      </c>
      <c r="E11" s="27">
        <v>79</v>
      </c>
      <c r="F11" s="28">
        <f>SUM(D11:E11)</f>
        <v>163</v>
      </c>
      <c r="G11"/>
      <c r="H11" s="105" t="s">
        <v>58</v>
      </c>
      <c r="I11" s="113"/>
      <c r="J11" s="114"/>
      <c r="K11" s="27">
        <v>85</v>
      </c>
      <c r="L11" s="27">
        <v>89</v>
      </c>
      <c r="M11" s="28">
        <f>SUM(K11:L11)</f>
        <v>174</v>
      </c>
      <c r="N11"/>
    </row>
    <row r="12" spans="1:25" ht="15.75" customHeight="1" x14ac:dyDescent="0.3">
      <c r="A12" s="108" t="s">
        <v>44</v>
      </c>
      <c r="B12" s="109"/>
      <c r="C12" s="110"/>
      <c r="D12" s="111">
        <v>87</v>
      </c>
      <c r="E12" s="111">
        <v>92</v>
      </c>
      <c r="F12" s="112">
        <f>SUM(D12:E12)</f>
        <v>179</v>
      </c>
      <c r="G12"/>
      <c r="H12" s="108" t="s">
        <v>130</v>
      </c>
      <c r="I12" s="109"/>
      <c r="J12" s="110"/>
      <c r="K12" s="111">
        <v>84</v>
      </c>
      <c r="L12" s="111">
        <v>76</v>
      </c>
      <c r="M12" s="112">
        <f>SUM(K12:L12)</f>
        <v>160</v>
      </c>
      <c r="N12"/>
    </row>
    <row r="13" spans="1:25" ht="15.75" customHeight="1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25" ht="15.75" customHeight="1" x14ac:dyDescent="0.3">
      <c r="A14" s="62" t="s">
        <v>424</v>
      </c>
      <c r="B14" s="63"/>
      <c r="C14" s="64">
        <v>504</v>
      </c>
      <c r="D14" s="63"/>
      <c r="E14" s="65" t="s">
        <v>15</v>
      </c>
      <c r="F14" s="66">
        <f>SUM(F15:F17)</f>
        <v>512</v>
      </c>
      <c r="G14" s="67" t="s">
        <v>273</v>
      </c>
      <c r="H14" s="10" t="s">
        <v>487</v>
      </c>
      <c r="J14" s="95">
        <v>490</v>
      </c>
      <c r="M14" s="10">
        <v>490</v>
      </c>
      <c r="N14"/>
    </row>
    <row r="15" spans="1:25" ht="15.75" customHeight="1" x14ac:dyDescent="0.3">
      <c r="A15" s="100" t="s">
        <v>91</v>
      </c>
      <c r="B15" s="101"/>
      <c r="C15" s="102"/>
      <c r="D15" s="103">
        <v>82</v>
      </c>
      <c r="E15" s="103">
        <v>88</v>
      </c>
      <c r="F15" s="104">
        <f>SUM(D15:E15)</f>
        <v>170</v>
      </c>
      <c r="G15"/>
      <c r="N15"/>
    </row>
    <row r="16" spans="1:25" ht="15.75" customHeight="1" x14ac:dyDescent="0.3">
      <c r="A16" s="105" t="s">
        <v>28</v>
      </c>
      <c r="B16" s="113"/>
      <c r="C16" s="114"/>
      <c r="D16" s="27">
        <v>89</v>
      </c>
      <c r="E16" s="27">
        <v>89</v>
      </c>
      <c r="F16" s="28">
        <f>SUM(D16:E16)</f>
        <v>178</v>
      </c>
      <c r="G16"/>
      <c r="N16"/>
    </row>
    <row r="17" spans="1:16" ht="15.75" customHeight="1" x14ac:dyDescent="0.3">
      <c r="A17" s="108" t="s">
        <v>121</v>
      </c>
      <c r="B17" s="109"/>
      <c r="C17" s="110"/>
      <c r="D17" s="111">
        <v>83</v>
      </c>
      <c r="E17" s="111">
        <v>81</v>
      </c>
      <c r="F17" s="112">
        <f>SUM(D17:E17)</f>
        <v>164</v>
      </c>
      <c r="G17"/>
      <c r="N17"/>
    </row>
    <row r="18" spans="1:16" ht="15.75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6" ht="15.75" customHeight="1" x14ac:dyDescent="0.3">
      <c r="H19" s="74" t="s">
        <v>4</v>
      </c>
      <c r="I19" s="13" t="s">
        <v>279</v>
      </c>
      <c r="J19" s="13" t="s">
        <v>280</v>
      </c>
      <c r="K19" s="13" t="s">
        <v>281</v>
      </c>
      <c r="L19" s="13" t="s">
        <v>282</v>
      </c>
      <c r="M19" s="13" t="s">
        <v>14</v>
      </c>
      <c r="N19" s="14" t="s">
        <v>283</v>
      </c>
    </row>
    <row r="20" spans="1:16" ht="15.75" customHeight="1" x14ac:dyDescent="0.3">
      <c r="B20" s="9" t="s">
        <v>488</v>
      </c>
      <c r="H20" s="75" t="s">
        <v>485</v>
      </c>
      <c r="I20" s="26">
        <v>2</v>
      </c>
      <c r="J20" s="26">
        <v>2</v>
      </c>
      <c r="K20" s="26"/>
      <c r="L20" s="26"/>
      <c r="M20" s="26">
        <v>1011</v>
      </c>
      <c r="N20" s="70">
        <v>4</v>
      </c>
    </row>
    <row r="21" spans="1:16" ht="15.75" customHeight="1" x14ac:dyDescent="0.3">
      <c r="B21" s="83" t="s">
        <v>489</v>
      </c>
      <c r="H21" s="71" t="s">
        <v>424</v>
      </c>
      <c r="I21" s="27">
        <v>2</v>
      </c>
      <c r="J21" s="27">
        <v>1</v>
      </c>
      <c r="K21" s="27"/>
      <c r="L21" s="27">
        <v>1</v>
      </c>
      <c r="M21" s="27">
        <v>993</v>
      </c>
      <c r="N21" s="28">
        <v>2</v>
      </c>
    </row>
    <row r="22" spans="1:16" ht="15.75" customHeight="1" x14ac:dyDescent="0.3">
      <c r="B22" s="9" t="s">
        <v>286</v>
      </c>
      <c r="H22" s="71" t="s">
        <v>486</v>
      </c>
      <c r="I22" s="27">
        <v>2</v>
      </c>
      <c r="J22" s="27">
        <v>1</v>
      </c>
      <c r="K22" s="27"/>
      <c r="L22" s="27">
        <v>1</v>
      </c>
      <c r="M22" s="27">
        <v>988</v>
      </c>
      <c r="N22" s="28">
        <v>2</v>
      </c>
    </row>
    <row r="23" spans="1:16" ht="15.75" customHeight="1" x14ac:dyDescent="0.3">
      <c r="H23" s="71" t="s">
        <v>487</v>
      </c>
      <c r="I23" s="27">
        <v>2</v>
      </c>
      <c r="J23" s="27">
        <v>1</v>
      </c>
      <c r="K23" s="27"/>
      <c r="L23" s="27">
        <v>1</v>
      </c>
      <c r="M23" s="27">
        <v>980</v>
      </c>
      <c r="N23" s="28">
        <v>2</v>
      </c>
    </row>
    <row r="24" spans="1:16" ht="15.75" customHeight="1" x14ac:dyDescent="0.3">
      <c r="H24" s="71" t="s">
        <v>484</v>
      </c>
      <c r="I24" s="30">
        <v>2</v>
      </c>
      <c r="J24" s="30">
        <v>1</v>
      </c>
      <c r="K24" s="30"/>
      <c r="L24" s="30">
        <v>1</v>
      </c>
      <c r="M24" s="30">
        <v>868</v>
      </c>
      <c r="N24" s="31">
        <v>2</v>
      </c>
    </row>
    <row r="25" spans="1:16" ht="15.75" customHeight="1" x14ac:dyDescent="0.3">
      <c r="H25" s="115" t="s">
        <v>421</v>
      </c>
      <c r="I25" s="111"/>
      <c r="J25" s="111"/>
      <c r="K25" s="111"/>
      <c r="L25" s="111"/>
      <c r="M25" s="111"/>
      <c r="N25" s="112"/>
    </row>
    <row r="26" spans="1:16" ht="15.75" customHeight="1" x14ac:dyDescent="0.3">
      <c r="H26" s="116"/>
      <c r="I26" s="80"/>
      <c r="J26" s="80"/>
      <c r="K26" s="80"/>
      <c r="L26" s="80"/>
      <c r="M26" s="80"/>
      <c r="N26" s="80"/>
    </row>
    <row r="27" spans="1:16" ht="15.75" customHeight="1" x14ac:dyDescent="0.3">
      <c r="A27" s="10" t="s">
        <v>478</v>
      </c>
      <c r="E27" s="39"/>
      <c r="G27" s="86" t="s">
        <v>163</v>
      </c>
      <c r="P27" s="80"/>
    </row>
    <row r="28" spans="1:16" ht="15.75" customHeight="1" x14ac:dyDescent="0.3">
      <c r="A28" s="10" t="s">
        <v>164</v>
      </c>
    </row>
    <row r="29" spans="1:16" ht="15.75" customHeight="1" x14ac:dyDescent="0.3"/>
    <row r="30" spans="1:16" ht="15.75" customHeight="1" x14ac:dyDescent="0.3"/>
    <row r="31" spans="1:16" ht="15.75" customHeight="1" x14ac:dyDescent="0.3"/>
    <row r="32" spans="1:16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</sheetData>
  <mergeCells count="1">
    <mergeCell ref="I2:N2"/>
  </mergeCells>
  <hyperlinks>
    <hyperlink ref="A2" location="'Index'!A3" tooltip="Go to the Index sheet" display="á" xr:uid="{C27D7E9A-C0D5-4064-8C33-1CC88E48F8B9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96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BD70F-A9EB-40BF-B60A-B1FDFC5788D2}">
  <sheetPr>
    <tabColor theme="9"/>
    <pageSetUpPr fitToPage="1"/>
  </sheetPr>
  <dimension ref="A1:Y64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39" customWidth="1"/>
    <col min="2" max="3" width="20.7109375" style="10" customWidth="1"/>
    <col min="4" max="7" width="5" style="10" customWidth="1"/>
    <col min="8" max="8" width="1.7109375" style="10" customWidth="1"/>
    <col min="9" max="9" width="2.7109375" style="39" customWidth="1"/>
    <col min="10" max="11" width="20.7109375" style="10" customWidth="1"/>
    <col min="12" max="15" width="5" style="10" customWidth="1"/>
    <col min="16" max="16" width="2.42578125" style="10" customWidth="1"/>
    <col min="17" max="24" width="4.140625" style="10" customWidth="1"/>
    <col min="25" max="25" width="10.28515625" style="10"/>
  </cols>
  <sheetData>
    <row r="1" spans="1:25" ht="18" x14ac:dyDescent="0.35">
      <c r="A1" s="1"/>
      <c r="B1" s="2" t="s">
        <v>0</v>
      </c>
      <c r="C1" s="2"/>
      <c r="D1" s="3"/>
      <c r="E1" s="3"/>
      <c r="F1" s="3"/>
      <c r="G1" s="3"/>
      <c r="H1" s="3"/>
      <c r="I1" s="4" t="s">
        <v>1</v>
      </c>
      <c r="J1" s="2"/>
      <c r="K1" s="3"/>
      <c r="L1" s="4">
        <v>3057486</v>
      </c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1"/>
      <c r="B2" s="5" t="s">
        <v>2</v>
      </c>
      <c r="C2" s="6"/>
      <c r="D2" s="3"/>
      <c r="E2" s="3"/>
      <c r="F2" s="3"/>
      <c r="G2" s="3"/>
      <c r="H2" s="3"/>
      <c r="I2" s="3"/>
      <c r="J2" s="7" t="s">
        <v>3</v>
      </c>
      <c r="K2" s="7"/>
      <c r="L2" s="7"/>
      <c r="M2" s="7"/>
      <c r="N2" s="7"/>
      <c r="O2" s="7"/>
      <c r="P2" s="3"/>
      <c r="Q2" s="3"/>
      <c r="R2" s="3"/>
      <c r="S2" s="3"/>
      <c r="T2" s="3"/>
      <c r="U2" s="3"/>
      <c r="V2" s="3"/>
      <c r="W2" s="3"/>
      <c r="X2" s="2"/>
      <c r="Y2" s="2"/>
    </row>
    <row r="3" spans="1:25" ht="15.75" customHeight="1" x14ac:dyDescent="0.3">
      <c r="A3" s="1"/>
      <c r="B3" s="8" t="s">
        <v>4</v>
      </c>
      <c r="C3" s="9" t="s">
        <v>5</v>
      </c>
      <c r="D3" s="9"/>
      <c r="E3" s="9" t="s">
        <v>6</v>
      </c>
      <c r="F3" s="8"/>
      <c r="G3" s="8"/>
      <c r="H3" s="8"/>
      <c r="I3" s="1"/>
      <c r="J3" s="8" t="s">
        <v>7</v>
      </c>
      <c r="K3" s="9" t="s">
        <v>8</v>
      </c>
      <c r="L3" s="9"/>
      <c r="M3" s="9" t="s">
        <v>9</v>
      </c>
      <c r="N3" s="8"/>
      <c r="O3" s="8"/>
      <c r="R3" s="8"/>
      <c r="S3" s="8"/>
      <c r="T3" s="8"/>
      <c r="U3" s="8"/>
      <c r="V3" s="8"/>
      <c r="W3" s="8"/>
      <c r="X3" s="8"/>
      <c r="Y3" s="8"/>
    </row>
    <row r="4" spans="1:25" ht="15.75" customHeight="1" x14ac:dyDescent="0.3">
      <c r="A4" s="11">
        <v>1</v>
      </c>
      <c r="B4" s="12" t="s">
        <v>10</v>
      </c>
      <c r="C4" s="12" t="s">
        <v>11</v>
      </c>
      <c r="D4" s="13" t="s">
        <v>12</v>
      </c>
      <c r="E4" s="13" t="s">
        <v>13</v>
      </c>
      <c r="F4" s="13" t="s">
        <v>14</v>
      </c>
      <c r="G4" s="14" t="s">
        <v>15</v>
      </c>
      <c r="I4" s="11">
        <v>1</v>
      </c>
      <c r="J4" s="12" t="s">
        <v>10</v>
      </c>
      <c r="K4" s="12" t="s">
        <v>11</v>
      </c>
      <c r="L4" s="13" t="s">
        <v>12</v>
      </c>
      <c r="M4" s="13" t="s">
        <v>13</v>
      </c>
      <c r="N4" s="13" t="s">
        <v>14</v>
      </c>
      <c r="O4" s="14" t="s">
        <v>15</v>
      </c>
    </row>
    <row r="5" spans="1:25" ht="15.75" customHeight="1" x14ac:dyDescent="0.3">
      <c r="A5" s="15">
        <v>2</v>
      </c>
      <c r="B5" s="16" t="s">
        <v>16</v>
      </c>
      <c r="C5" s="16" t="s">
        <v>17</v>
      </c>
      <c r="D5" s="17">
        <v>193</v>
      </c>
      <c r="E5" s="18">
        <v>9</v>
      </c>
      <c r="F5" s="19">
        <v>383</v>
      </c>
      <c r="G5" s="20">
        <v>17</v>
      </c>
      <c r="I5" s="15">
        <v>9</v>
      </c>
      <c r="J5" s="21" t="s">
        <v>18</v>
      </c>
      <c r="K5" s="21" t="s">
        <v>19</v>
      </c>
      <c r="L5" s="17">
        <v>178</v>
      </c>
      <c r="M5" s="18">
        <v>7</v>
      </c>
      <c r="N5" s="18">
        <v>368</v>
      </c>
      <c r="O5" s="22">
        <v>16</v>
      </c>
    </row>
    <row r="6" spans="1:25" ht="15.75" customHeight="1" x14ac:dyDescent="0.3">
      <c r="A6" s="23">
        <v>6</v>
      </c>
      <c r="B6" s="24" t="s">
        <v>20</v>
      </c>
      <c r="C6" s="24" t="s">
        <v>21</v>
      </c>
      <c r="D6" s="25">
        <v>191</v>
      </c>
      <c r="E6" s="26">
        <v>8</v>
      </c>
      <c r="F6" s="27">
        <v>382</v>
      </c>
      <c r="G6" s="28">
        <v>17</v>
      </c>
      <c r="I6" s="23">
        <v>7</v>
      </c>
      <c r="J6" s="24" t="s">
        <v>22</v>
      </c>
      <c r="K6" s="24" t="s">
        <v>23</v>
      </c>
      <c r="L6" s="25">
        <v>177</v>
      </c>
      <c r="M6" s="26">
        <v>6</v>
      </c>
      <c r="N6" s="27">
        <v>357</v>
      </c>
      <c r="O6" s="28">
        <v>14</v>
      </c>
    </row>
    <row r="7" spans="1:25" ht="15.75" customHeight="1" x14ac:dyDescent="0.3">
      <c r="A7" s="23">
        <v>7</v>
      </c>
      <c r="B7" s="24" t="s">
        <v>24</v>
      </c>
      <c r="C7" s="24" t="s">
        <v>21</v>
      </c>
      <c r="D7" s="25">
        <v>189</v>
      </c>
      <c r="E7" s="26">
        <v>7</v>
      </c>
      <c r="F7" s="27">
        <v>379</v>
      </c>
      <c r="G7" s="28">
        <v>15</v>
      </c>
      <c r="I7" s="23">
        <v>5</v>
      </c>
      <c r="J7" s="24" t="s">
        <v>25</v>
      </c>
      <c r="K7" s="24" t="s">
        <v>21</v>
      </c>
      <c r="L7" s="25">
        <v>184</v>
      </c>
      <c r="M7" s="26">
        <v>9</v>
      </c>
      <c r="N7" s="27">
        <v>355</v>
      </c>
      <c r="O7" s="28">
        <v>11</v>
      </c>
    </row>
    <row r="8" spans="1:25" ht="15.75" customHeight="1" x14ac:dyDescent="0.3">
      <c r="A8" s="23">
        <v>4</v>
      </c>
      <c r="B8" s="24" t="s">
        <v>26</v>
      </c>
      <c r="C8" s="24" t="s">
        <v>27</v>
      </c>
      <c r="D8" s="25">
        <v>187</v>
      </c>
      <c r="E8" s="26">
        <v>6</v>
      </c>
      <c r="F8" s="27">
        <v>375</v>
      </c>
      <c r="G8" s="28">
        <v>11</v>
      </c>
      <c r="I8" s="23">
        <v>8</v>
      </c>
      <c r="J8" s="24" t="s">
        <v>28</v>
      </c>
      <c r="K8" s="24" t="s">
        <v>29</v>
      </c>
      <c r="L8" s="25">
        <v>175</v>
      </c>
      <c r="M8" s="26">
        <v>4</v>
      </c>
      <c r="N8" s="27">
        <v>354</v>
      </c>
      <c r="O8" s="28">
        <v>10</v>
      </c>
    </row>
    <row r="9" spans="1:25" ht="15.75" customHeight="1" x14ac:dyDescent="0.3">
      <c r="A9" s="23">
        <v>8</v>
      </c>
      <c r="B9" s="24" t="s">
        <v>30</v>
      </c>
      <c r="C9" s="24" t="s">
        <v>31</v>
      </c>
      <c r="D9" s="25">
        <v>186</v>
      </c>
      <c r="E9" s="26">
        <v>5</v>
      </c>
      <c r="F9" s="27">
        <v>375</v>
      </c>
      <c r="G9" s="28">
        <v>11</v>
      </c>
      <c r="I9" s="23">
        <v>6</v>
      </c>
      <c r="J9" s="24" t="s">
        <v>32</v>
      </c>
      <c r="K9" s="24" t="s">
        <v>33</v>
      </c>
      <c r="L9" s="25">
        <v>176</v>
      </c>
      <c r="M9" s="26">
        <v>5</v>
      </c>
      <c r="N9" s="27">
        <v>352</v>
      </c>
      <c r="O9" s="28">
        <v>10</v>
      </c>
    </row>
    <row r="10" spans="1:25" ht="15.75" customHeight="1" x14ac:dyDescent="0.3">
      <c r="A10" s="23">
        <v>1</v>
      </c>
      <c r="B10" s="29" t="s">
        <v>34</v>
      </c>
      <c r="C10" s="29" t="s">
        <v>35</v>
      </c>
      <c r="D10" s="25">
        <v>184</v>
      </c>
      <c r="E10" s="26">
        <v>4</v>
      </c>
      <c r="F10" s="30">
        <v>369</v>
      </c>
      <c r="G10" s="31">
        <v>8</v>
      </c>
      <c r="I10" s="23">
        <v>2</v>
      </c>
      <c r="J10" s="24" t="s">
        <v>36</v>
      </c>
      <c r="K10" s="24" t="s">
        <v>35</v>
      </c>
      <c r="L10" s="25">
        <v>183</v>
      </c>
      <c r="M10" s="26">
        <v>8</v>
      </c>
      <c r="N10" s="27">
        <v>350</v>
      </c>
      <c r="O10" s="28">
        <v>9</v>
      </c>
    </row>
    <row r="11" spans="1:25" ht="15.75" customHeight="1" x14ac:dyDescent="0.3">
      <c r="A11" s="23">
        <v>3</v>
      </c>
      <c r="B11" s="24" t="s">
        <v>37</v>
      </c>
      <c r="C11" s="24" t="s">
        <v>38</v>
      </c>
      <c r="D11" s="25">
        <v>183</v>
      </c>
      <c r="E11" s="26">
        <v>3</v>
      </c>
      <c r="F11" s="27">
        <v>367</v>
      </c>
      <c r="G11" s="28">
        <v>6</v>
      </c>
      <c r="I11" s="23">
        <v>3</v>
      </c>
      <c r="J11" s="32" t="s">
        <v>39</v>
      </c>
      <c r="K11" s="24" t="s">
        <v>40</v>
      </c>
      <c r="L11" s="25">
        <v>168</v>
      </c>
      <c r="M11" s="26">
        <v>1</v>
      </c>
      <c r="N11" s="27">
        <v>348</v>
      </c>
      <c r="O11" s="28">
        <v>9</v>
      </c>
    </row>
    <row r="12" spans="1:25" ht="15.75" customHeight="1" x14ac:dyDescent="0.3">
      <c r="A12" s="23">
        <v>9</v>
      </c>
      <c r="B12" s="24" t="s">
        <v>41</v>
      </c>
      <c r="C12" s="24" t="s">
        <v>42</v>
      </c>
      <c r="D12" s="25">
        <v>181</v>
      </c>
      <c r="E12" s="26">
        <v>2</v>
      </c>
      <c r="F12" s="27">
        <v>364</v>
      </c>
      <c r="G12" s="28">
        <v>4</v>
      </c>
      <c r="I12" s="23">
        <v>1</v>
      </c>
      <c r="J12" s="29" t="s">
        <v>43</v>
      </c>
      <c r="K12" s="29" t="s">
        <v>33</v>
      </c>
      <c r="L12" s="25">
        <v>175</v>
      </c>
      <c r="M12" s="26">
        <v>4</v>
      </c>
      <c r="N12" s="30">
        <v>350</v>
      </c>
      <c r="O12" s="31">
        <v>8</v>
      </c>
    </row>
    <row r="13" spans="1:25" ht="15.75" customHeight="1" x14ac:dyDescent="0.3">
      <c r="A13" s="33">
        <v>5</v>
      </c>
      <c r="B13" s="34" t="s">
        <v>44</v>
      </c>
      <c r="C13" s="34" t="s">
        <v>45</v>
      </c>
      <c r="D13" s="35">
        <v>179</v>
      </c>
      <c r="E13" s="36">
        <v>1</v>
      </c>
      <c r="F13" s="37">
        <v>357</v>
      </c>
      <c r="G13" s="38">
        <v>2</v>
      </c>
      <c r="I13" s="33">
        <v>4</v>
      </c>
      <c r="J13" s="34" t="s">
        <v>46</v>
      </c>
      <c r="K13" s="34" t="s">
        <v>47</v>
      </c>
      <c r="L13" s="35">
        <v>175</v>
      </c>
      <c r="M13" s="36">
        <v>4</v>
      </c>
      <c r="N13" s="37">
        <v>349</v>
      </c>
      <c r="O13" s="38">
        <v>7</v>
      </c>
    </row>
    <row r="14" spans="1:25" ht="15.75" customHeight="1" x14ac:dyDescent="0.3"/>
    <row r="15" spans="1:25" ht="15.75" customHeight="1" x14ac:dyDescent="0.3">
      <c r="A15" s="1"/>
      <c r="B15" s="8" t="s">
        <v>48</v>
      </c>
      <c r="C15" s="9" t="s">
        <v>49</v>
      </c>
      <c r="D15" s="9"/>
      <c r="E15" s="9" t="s">
        <v>50</v>
      </c>
      <c r="F15" s="8"/>
      <c r="G15" s="8"/>
      <c r="I15" s="1"/>
      <c r="J15" s="8" t="s">
        <v>51</v>
      </c>
      <c r="K15" s="9" t="s">
        <v>52</v>
      </c>
      <c r="L15" s="9"/>
      <c r="M15" s="9" t="s">
        <v>53</v>
      </c>
      <c r="N15" s="8"/>
      <c r="O15" s="8"/>
    </row>
    <row r="16" spans="1:25" ht="15.75" customHeight="1" x14ac:dyDescent="0.3">
      <c r="A16" s="11">
        <v>1</v>
      </c>
      <c r="B16" s="12" t="s">
        <v>10</v>
      </c>
      <c r="C16" s="12" t="s">
        <v>11</v>
      </c>
      <c r="D16" s="13" t="s">
        <v>12</v>
      </c>
      <c r="E16" s="13" t="s">
        <v>13</v>
      </c>
      <c r="F16" s="13" t="s">
        <v>14</v>
      </c>
      <c r="G16" s="14" t="s">
        <v>15</v>
      </c>
      <c r="I16" s="11">
        <v>1</v>
      </c>
      <c r="J16" s="12" t="s">
        <v>10</v>
      </c>
      <c r="K16" s="12" t="s">
        <v>11</v>
      </c>
      <c r="L16" s="13" t="s">
        <v>12</v>
      </c>
      <c r="M16" s="13" t="s">
        <v>13</v>
      </c>
      <c r="N16" s="13" t="s">
        <v>14</v>
      </c>
      <c r="O16" s="14" t="s">
        <v>15</v>
      </c>
    </row>
    <row r="17" spans="1:15" ht="15.75" customHeight="1" x14ac:dyDescent="0.3">
      <c r="A17" s="15">
        <v>4</v>
      </c>
      <c r="B17" s="21" t="s">
        <v>54</v>
      </c>
      <c r="C17" s="21" t="s">
        <v>47</v>
      </c>
      <c r="D17" s="17">
        <v>182</v>
      </c>
      <c r="E17" s="18">
        <v>9</v>
      </c>
      <c r="F17" s="18">
        <v>361</v>
      </c>
      <c r="G17" s="22">
        <v>17</v>
      </c>
      <c r="I17" s="15">
        <v>8</v>
      </c>
      <c r="J17" s="21" t="s">
        <v>55</v>
      </c>
      <c r="K17" s="21" t="s">
        <v>19</v>
      </c>
      <c r="L17" s="17">
        <v>183</v>
      </c>
      <c r="M17" s="18">
        <v>9</v>
      </c>
      <c r="N17" s="18">
        <v>363</v>
      </c>
      <c r="O17" s="22">
        <v>18</v>
      </c>
    </row>
    <row r="18" spans="1:15" ht="15.75" customHeight="1" x14ac:dyDescent="0.3">
      <c r="A18" s="23">
        <v>7</v>
      </c>
      <c r="B18" s="24" t="s">
        <v>56</v>
      </c>
      <c r="C18" s="24" t="s">
        <v>40</v>
      </c>
      <c r="D18" s="25">
        <v>180</v>
      </c>
      <c r="E18" s="26">
        <v>7</v>
      </c>
      <c r="F18" s="27">
        <v>359</v>
      </c>
      <c r="G18" s="28">
        <v>15</v>
      </c>
      <c r="I18" s="23">
        <v>5</v>
      </c>
      <c r="J18" s="24" t="s">
        <v>57</v>
      </c>
      <c r="K18" s="24" t="s">
        <v>31</v>
      </c>
      <c r="L18" s="25">
        <v>175</v>
      </c>
      <c r="M18" s="26">
        <v>6</v>
      </c>
      <c r="N18" s="27">
        <v>348</v>
      </c>
      <c r="O18" s="28">
        <v>13</v>
      </c>
    </row>
    <row r="19" spans="1:15" ht="15.75" customHeight="1" x14ac:dyDescent="0.3">
      <c r="A19" s="23">
        <v>8</v>
      </c>
      <c r="B19" s="24" t="s">
        <v>58</v>
      </c>
      <c r="C19" s="24" t="s">
        <v>59</v>
      </c>
      <c r="D19" s="25">
        <v>180</v>
      </c>
      <c r="E19" s="26">
        <v>7</v>
      </c>
      <c r="F19" s="27">
        <v>357</v>
      </c>
      <c r="G19" s="28">
        <v>12</v>
      </c>
      <c r="I19" s="23">
        <v>3</v>
      </c>
      <c r="J19" s="24" t="s">
        <v>60</v>
      </c>
      <c r="K19" s="24" t="s">
        <v>61</v>
      </c>
      <c r="L19" s="25">
        <v>172</v>
      </c>
      <c r="M19" s="26">
        <v>4</v>
      </c>
      <c r="N19" s="27">
        <v>349</v>
      </c>
      <c r="O19" s="28">
        <v>12</v>
      </c>
    </row>
    <row r="20" spans="1:15" ht="15.75" customHeight="1" x14ac:dyDescent="0.3">
      <c r="A20" s="23">
        <v>3</v>
      </c>
      <c r="B20" s="24" t="s">
        <v>62</v>
      </c>
      <c r="C20" s="24" t="s">
        <v>40</v>
      </c>
      <c r="D20" s="25">
        <v>175</v>
      </c>
      <c r="E20" s="26">
        <v>3</v>
      </c>
      <c r="F20" s="27">
        <v>356</v>
      </c>
      <c r="G20" s="28">
        <v>12</v>
      </c>
      <c r="I20" s="23">
        <v>4</v>
      </c>
      <c r="J20" s="24" t="s">
        <v>63</v>
      </c>
      <c r="K20" s="24" t="s">
        <v>35</v>
      </c>
      <c r="L20" s="25">
        <v>173</v>
      </c>
      <c r="M20" s="26">
        <v>5</v>
      </c>
      <c r="N20" s="27">
        <v>345</v>
      </c>
      <c r="O20" s="28">
        <v>11</v>
      </c>
    </row>
    <row r="21" spans="1:15" ht="15.75" customHeight="1" x14ac:dyDescent="0.3">
      <c r="A21" s="23">
        <v>1</v>
      </c>
      <c r="B21" s="29" t="s">
        <v>64</v>
      </c>
      <c r="C21" s="29" t="s">
        <v>65</v>
      </c>
      <c r="D21" s="25">
        <v>175</v>
      </c>
      <c r="E21" s="26">
        <v>3</v>
      </c>
      <c r="F21" s="30">
        <v>354</v>
      </c>
      <c r="G21" s="31">
        <v>11</v>
      </c>
      <c r="I21" s="23">
        <v>6</v>
      </c>
      <c r="J21" s="24" t="s">
        <v>66</v>
      </c>
      <c r="K21" s="24" t="s">
        <v>65</v>
      </c>
      <c r="L21" s="25">
        <v>176</v>
      </c>
      <c r="M21" s="26">
        <v>8</v>
      </c>
      <c r="N21" s="27">
        <v>344</v>
      </c>
      <c r="O21" s="28">
        <v>11</v>
      </c>
    </row>
    <row r="22" spans="1:15" ht="15.75" customHeight="1" x14ac:dyDescent="0.3">
      <c r="A22" s="23">
        <v>2</v>
      </c>
      <c r="B22" s="24" t="s">
        <v>67</v>
      </c>
      <c r="C22" s="24" t="s">
        <v>17</v>
      </c>
      <c r="D22" s="25">
        <v>182</v>
      </c>
      <c r="E22" s="26">
        <v>9</v>
      </c>
      <c r="F22" s="27">
        <v>351</v>
      </c>
      <c r="G22" s="28">
        <v>10</v>
      </c>
      <c r="I22" s="23">
        <v>2</v>
      </c>
      <c r="J22" s="24" t="s">
        <v>68</v>
      </c>
      <c r="K22" s="24" t="s">
        <v>45</v>
      </c>
      <c r="L22" s="25">
        <v>171</v>
      </c>
      <c r="M22" s="26">
        <v>3</v>
      </c>
      <c r="N22" s="27">
        <v>343</v>
      </c>
      <c r="O22" s="28">
        <v>9</v>
      </c>
    </row>
    <row r="23" spans="1:15" ht="15.75" customHeight="1" x14ac:dyDescent="0.3">
      <c r="A23" s="23">
        <v>5</v>
      </c>
      <c r="B23" s="24" t="s">
        <v>69</v>
      </c>
      <c r="C23" s="24" t="s">
        <v>70</v>
      </c>
      <c r="D23" s="25">
        <v>176</v>
      </c>
      <c r="E23" s="26">
        <v>5</v>
      </c>
      <c r="F23" s="27">
        <v>350</v>
      </c>
      <c r="G23" s="28">
        <v>9</v>
      </c>
      <c r="I23" s="23">
        <v>7</v>
      </c>
      <c r="J23" s="24" t="s">
        <v>71</v>
      </c>
      <c r="K23" s="24" t="s">
        <v>31</v>
      </c>
      <c r="L23" s="25">
        <v>176</v>
      </c>
      <c r="M23" s="26">
        <v>8</v>
      </c>
      <c r="N23" s="27">
        <v>343</v>
      </c>
      <c r="O23" s="28">
        <v>9</v>
      </c>
    </row>
    <row r="24" spans="1:15" ht="15.75" customHeight="1" x14ac:dyDescent="0.3">
      <c r="A24" s="23">
        <v>9</v>
      </c>
      <c r="B24" s="24" t="s">
        <v>72</v>
      </c>
      <c r="C24" s="24" t="s">
        <v>73</v>
      </c>
      <c r="D24" s="25">
        <v>176</v>
      </c>
      <c r="E24" s="26">
        <v>5</v>
      </c>
      <c r="F24" s="27">
        <v>346</v>
      </c>
      <c r="G24" s="28">
        <v>7</v>
      </c>
      <c r="I24" s="23">
        <v>9</v>
      </c>
      <c r="J24" s="24" t="s">
        <v>74</v>
      </c>
      <c r="K24" s="24" t="s">
        <v>19</v>
      </c>
      <c r="L24" s="25">
        <v>171</v>
      </c>
      <c r="M24" s="26">
        <v>3</v>
      </c>
      <c r="N24" s="27">
        <v>339</v>
      </c>
      <c r="O24" s="28">
        <v>6</v>
      </c>
    </row>
    <row r="25" spans="1:15" ht="15.75" customHeight="1" x14ac:dyDescent="0.3">
      <c r="A25" s="33">
        <v>6</v>
      </c>
      <c r="B25" s="34" t="s">
        <v>75</v>
      </c>
      <c r="C25" s="34" t="s">
        <v>45</v>
      </c>
      <c r="D25" s="35">
        <v>164</v>
      </c>
      <c r="E25" s="36">
        <v>1</v>
      </c>
      <c r="F25" s="37">
        <v>338</v>
      </c>
      <c r="G25" s="38">
        <v>5</v>
      </c>
      <c r="I25" s="33">
        <v>1</v>
      </c>
      <c r="J25" s="40" t="s">
        <v>76</v>
      </c>
      <c r="K25" s="40" t="s">
        <v>77</v>
      </c>
      <c r="L25" s="35">
        <v>159</v>
      </c>
      <c r="M25" s="36">
        <v>1</v>
      </c>
      <c r="N25" s="41">
        <v>329</v>
      </c>
      <c r="O25" s="42">
        <v>5</v>
      </c>
    </row>
    <row r="26" spans="1:15" ht="15.75" customHeight="1" x14ac:dyDescent="0.3"/>
    <row r="27" spans="1:15" ht="15.75" customHeight="1" x14ac:dyDescent="0.3">
      <c r="A27" s="1"/>
      <c r="B27" s="8" t="s">
        <v>78</v>
      </c>
      <c r="C27" s="9" t="s">
        <v>79</v>
      </c>
      <c r="D27" s="9"/>
      <c r="E27" s="9" t="s">
        <v>80</v>
      </c>
      <c r="F27" s="8"/>
      <c r="G27" s="8"/>
      <c r="I27" s="1"/>
      <c r="J27" s="8" t="s">
        <v>81</v>
      </c>
      <c r="K27" s="9" t="s">
        <v>82</v>
      </c>
      <c r="L27" s="9"/>
      <c r="M27" s="9" t="s">
        <v>83</v>
      </c>
      <c r="N27" s="8"/>
      <c r="O27" s="8"/>
    </row>
    <row r="28" spans="1:15" ht="15.75" customHeight="1" x14ac:dyDescent="0.3">
      <c r="A28" s="11">
        <v>1</v>
      </c>
      <c r="B28" s="12" t="s">
        <v>10</v>
      </c>
      <c r="C28" s="12" t="s">
        <v>11</v>
      </c>
      <c r="D28" s="13" t="s">
        <v>12</v>
      </c>
      <c r="E28" s="13" t="s">
        <v>13</v>
      </c>
      <c r="F28" s="13" t="s">
        <v>14</v>
      </c>
      <c r="G28" s="14" t="s">
        <v>15</v>
      </c>
      <c r="I28" s="11">
        <v>1</v>
      </c>
      <c r="J28" s="12" t="s">
        <v>10</v>
      </c>
      <c r="K28" s="12" t="s">
        <v>11</v>
      </c>
      <c r="L28" s="13" t="s">
        <v>12</v>
      </c>
      <c r="M28" s="13" t="s">
        <v>13</v>
      </c>
      <c r="N28" s="13" t="s">
        <v>14</v>
      </c>
      <c r="O28" s="14" t="s">
        <v>15</v>
      </c>
    </row>
    <row r="29" spans="1:15" ht="15.75" customHeight="1" x14ac:dyDescent="0.3">
      <c r="A29" s="15">
        <v>3</v>
      </c>
      <c r="B29" s="21" t="s">
        <v>84</v>
      </c>
      <c r="C29" s="21" t="s">
        <v>85</v>
      </c>
      <c r="D29" s="17">
        <v>178</v>
      </c>
      <c r="E29" s="18">
        <v>8</v>
      </c>
      <c r="F29" s="18">
        <v>361</v>
      </c>
      <c r="G29" s="22">
        <v>17</v>
      </c>
      <c r="I29" s="15">
        <v>6</v>
      </c>
      <c r="J29" s="21" t="s">
        <v>86</v>
      </c>
      <c r="K29" s="21" t="s">
        <v>59</v>
      </c>
      <c r="L29" s="17">
        <v>177</v>
      </c>
      <c r="M29" s="18">
        <v>9</v>
      </c>
      <c r="N29" s="18">
        <v>351</v>
      </c>
      <c r="O29" s="22">
        <v>17</v>
      </c>
    </row>
    <row r="30" spans="1:15" ht="15.75" customHeight="1" x14ac:dyDescent="0.3">
      <c r="A30" s="23">
        <v>2</v>
      </c>
      <c r="B30" s="24" t="s">
        <v>87</v>
      </c>
      <c r="C30" s="24" t="s">
        <v>42</v>
      </c>
      <c r="D30" s="25">
        <v>177</v>
      </c>
      <c r="E30" s="26">
        <v>7</v>
      </c>
      <c r="F30" s="27">
        <v>351</v>
      </c>
      <c r="G30" s="28">
        <v>15</v>
      </c>
      <c r="I30" s="23">
        <v>2</v>
      </c>
      <c r="J30" s="24" t="s">
        <v>88</v>
      </c>
      <c r="K30" s="24" t="s">
        <v>61</v>
      </c>
      <c r="L30" s="25">
        <v>173</v>
      </c>
      <c r="M30" s="26">
        <v>6</v>
      </c>
      <c r="N30" s="27">
        <v>353</v>
      </c>
      <c r="O30" s="28">
        <v>15</v>
      </c>
    </row>
    <row r="31" spans="1:15" ht="15.75" customHeight="1" x14ac:dyDescent="0.3">
      <c r="A31" s="23">
        <v>9</v>
      </c>
      <c r="B31" s="24" t="s">
        <v>89</v>
      </c>
      <c r="C31" s="24" t="s">
        <v>33</v>
      </c>
      <c r="D31" s="25">
        <v>183</v>
      </c>
      <c r="E31" s="26">
        <v>9</v>
      </c>
      <c r="F31" s="27">
        <v>350</v>
      </c>
      <c r="G31" s="28">
        <v>14</v>
      </c>
      <c r="I31" s="23">
        <v>9</v>
      </c>
      <c r="J31" s="24" t="s">
        <v>90</v>
      </c>
      <c r="K31" s="24" t="s">
        <v>33</v>
      </c>
      <c r="L31" s="25">
        <v>176</v>
      </c>
      <c r="M31" s="26">
        <v>8</v>
      </c>
      <c r="N31" s="27">
        <v>349</v>
      </c>
      <c r="O31" s="28">
        <v>15</v>
      </c>
    </row>
    <row r="32" spans="1:15" ht="15.75" customHeight="1" x14ac:dyDescent="0.3">
      <c r="A32" s="23">
        <v>5</v>
      </c>
      <c r="B32" s="24" t="s">
        <v>91</v>
      </c>
      <c r="C32" s="24" t="s">
        <v>29</v>
      </c>
      <c r="D32" s="25">
        <v>175</v>
      </c>
      <c r="E32" s="26">
        <v>6</v>
      </c>
      <c r="F32" s="27">
        <v>343</v>
      </c>
      <c r="G32" s="28">
        <v>13</v>
      </c>
      <c r="I32" s="23">
        <v>4</v>
      </c>
      <c r="J32" s="24" t="s">
        <v>92</v>
      </c>
      <c r="K32" s="24" t="s">
        <v>31</v>
      </c>
      <c r="L32" s="25">
        <v>174</v>
      </c>
      <c r="M32" s="26">
        <v>7</v>
      </c>
      <c r="N32" s="27">
        <v>344</v>
      </c>
      <c r="O32" s="28">
        <v>13</v>
      </c>
    </row>
    <row r="33" spans="1:15" ht="15.75" customHeight="1" x14ac:dyDescent="0.3">
      <c r="A33" s="23">
        <v>1</v>
      </c>
      <c r="B33" s="29" t="s">
        <v>93</v>
      </c>
      <c r="C33" s="29" t="s">
        <v>31</v>
      </c>
      <c r="D33" s="25">
        <v>171</v>
      </c>
      <c r="E33" s="26">
        <v>4</v>
      </c>
      <c r="F33" s="30">
        <v>339</v>
      </c>
      <c r="G33" s="31">
        <v>11</v>
      </c>
      <c r="I33" s="23">
        <v>7</v>
      </c>
      <c r="J33" s="24" t="s">
        <v>94</v>
      </c>
      <c r="K33" s="24" t="s">
        <v>21</v>
      </c>
      <c r="L33" s="25">
        <v>171</v>
      </c>
      <c r="M33" s="26">
        <v>4</v>
      </c>
      <c r="N33" s="27">
        <v>340</v>
      </c>
      <c r="O33" s="28">
        <v>9</v>
      </c>
    </row>
    <row r="34" spans="1:15" ht="15.75" customHeight="1" x14ac:dyDescent="0.3">
      <c r="A34" s="23">
        <v>6</v>
      </c>
      <c r="B34" s="24" t="s">
        <v>95</v>
      </c>
      <c r="C34" s="24" t="s">
        <v>33</v>
      </c>
      <c r="D34" s="25">
        <v>174</v>
      </c>
      <c r="E34" s="26">
        <v>5</v>
      </c>
      <c r="F34" s="27">
        <v>336</v>
      </c>
      <c r="G34" s="28">
        <v>9</v>
      </c>
      <c r="I34" s="23">
        <v>3</v>
      </c>
      <c r="J34" s="24" t="s">
        <v>96</v>
      </c>
      <c r="K34" s="24" t="s">
        <v>35</v>
      </c>
      <c r="L34" s="25">
        <v>172</v>
      </c>
      <c r="M34" s="26">
        <v>5</v>
      </c>
      <c r="N34" s="27">
        <v>338</v>
      </c>
      <c r="O34" s="28">
        <v>9</v>
      </c>
    </row>
    <row r="35" spans="1:15" ht="15.75" customHeight="1" x14ac:dyDescent="0.3">
      <c r="A35" s="23">
        <v>4</v>
      </c>
      <c r="B35" s="24" t="s">
        <v>97</v>
      </c>
      <c r="C35" s="24" t="s">
        <v>98</v>
      </c>
      <c r="D35" s="25">
        <v>162</v>
      </c>
      <c r="E35" s="26">
        <v>2</v>
      </c>
      <c r="F35" s="27">
        <v>320</v>
      </c>
      <c r="G35" s="28">
        <v>5</v>
      </c>
      <c r="I35" s="23">
        <v>1</v>
      </c>
      <c r="J35" s="29" t="s">
        <v>99</v>
      </c>
      <c r="K35" s="29" t="s">
        <v>100</v>
      </c>
      <c r="L35" s="25">
        <v>114</v>
      </c>
      <c r="M35" s="26">
        <v>1</v>
      </c>
      <c r="N35" s="30">
        <v>280</v>
      </c>
      <c r="O35" s="31">
        <v>5</v>
      </c>
    </row>
    <row r="36" spans="1:15" ht="15.75" customHeight="1" x14ac:dyDescent="0.3">
      <c r="A36" s="23">
        <v>8</v>
      </c>
      <c r="B36" s="24" t="s">
        <v>101</v>
      </c>
      <c r="C36" s="24" t="s">
        <v>77</v>
      </c>
      <c r="D36" s="25">
        <v>171</v>
      </c>
      <c r="E36" s="26">
        <v>4</v>
      </c>
      <c r="F36" s="27">
        <v>314</v>
      </c>
      <c r="G36" s="28">
        <v>5</v>
      </c>
      <c r="I36" s="23">
        <v>8</v>
      </c>
      <c r="J36" s="24" t="s">
        <v>102</v>
      </c>
      <c r="K36" s="24" t="s">
        <v>17</v>
      </c>
      <c r="L36" s="25">
        <v>167</v>
      </c>
      <c r="M36" s="26">
        <v>3</v>
      </c>
      <c r="N36" s="27">
        <v>329</v>
      </c>
      <c r="O36" s="28">
        <v>4</v>
      </c>
    </row>
    <row r="37" spans="1:15" ht="15.75" customHeight="1" x14ac:dyDescent="0.3">
      <c r="A37" s="33">
        <v>7</v>
      </c>
      <c r="B37" s="34" t="s">
        <v>103</v>
      </c>
      <c r="C37" s="34" t="s">
        <v>61</v>
      </c>
      <c r="D37" s="35">
        <v>150</v>
      </c>
      <c r="E37" s="36">
        <v>1</v>
      </c>
      <c r="F37" s="37">
        <v>298</v>
      </c>
      <c r="G37" s="38">
        <v>3</v>
      </c>
      <c r="I37" s="33">
        <v>5</v>
      </c>
      <c r="J37" s="34" t="s">
        <v>104</v>
      </c>
      <c r="K37" s="34" t="s">
        <v>59</v>
      </c>
      <c r="L37" s="35">
        <v>163</v>
      </c>
      <c r="M37" s="36">
        <v>2</v>
      </c>
      <c r="N37" s="37">
        <v>326</v>
      </c>
      <c r="O37" s="38">
        <v>4</v>
      </c>
    </row>
    <row r="38" spans="1:15" ht="15.75" customHeight="1" x14ac:dyDescent="0.3"/>
    <row r="39" spans="1:15" ht="15.75" customHeight="1" x14ac:dyDescent="0.3">
      <c r="A39" s="1"/>
      <c r="B39" s="8" t="s">
        <v>105</v>
      </c>
      <c r="C39" s="9" t="s">
        <v>106</v>
      </c>
      <c r="D39" s="9"/>
      <c r="E39" s="9" t="s">
        <v>107</v>
      </c>
      <c r="F39" s="8"/>
      <c r="G39" s="8"/>
      <c r="I39" s="1"/>
      <c r="J39" s="8" t="s">
        <v>108</v>
      </c>
      <c r="K39" s="9" t="s">
        <v>109</v>
      </c>
      <c r="L39" s="9"/>
      <c r="M39" s="9" t="s">
        <v>110</v>
      </c>
      <c r="N39" s="8"/>
      <c r="O39" s="8"/>
    </row>
    <row r="40" spans="1:15" ht="15.75" customHeight="1" x14ac:dyDescent="0.3">
      <c r="A40" s="11">
        <v>1</v>
      </c>
      <c r="B40" s="12" t="s">
        <v>10</v>
      </c>
      <c r="C40" s="12" t="s">
        <v>11</v>
      </c>
      <c r="D40" s="13" t="s">
        <v>12</v>
      </c>
      <c r="E40" s="13" t="s">
        <v>13</v>
      </c>
      <c r="F40" s="13" t="s">
        <v>14</v>
      </c>
      <c r="G40" s="14" t="s">
        <v>15</v>
      </c>
      <c r="I40" s="11">
        <v>1</v>
      </c>
      <c r="J40" s="12" t="s">
        <v>10</v>
      </c>
      <c r="K40" s="12" t="s">
        <v>11</v>
      </c>
      <c r="L40" s="13" t="s">
        <v>12</v>
      </c>
      <c r="M40" s="13" t="s">
        <v>13</v>
      </c>
      <c r="N40" s="13" t="s">
        <v>14</v>
      </c>
      <c r="O40" s="14" t="s">
        <v>15</v>
      </c>
    </row>
    <row r="41" spans="1:15" ht="15.75" customHeight="1" x14ac:dyDescent="0.3">
      <c r="A41" s="15">
        <v>1</v>
      </c>
      <c r="B41" s="16" t="s">
        <v>111</v>
      </c>
      <c r="C41" s="16" t="s">
        <v>112</v>
      </c>
      <c r="D41" s="17">
        <v>177</v>
      </c>
      <c r="E41" s="18">
        <v>9</v>
      </c>
      <c r="F41" s="19">
        <v>358</v>
      </c>
      <c r="G41" s="20">
        <v>18</v>
      </c>
      <c r="I41" s="15">
        <v>9</v>
      </c>
      <c r="J41" s="21" t="s">
        <v>113</v>
      </c>
      <c r="K41" s="21" t="s">
        <v>35</v>
      </c>
      <c r="L41" s="17">
        <v>176</v>
      </c>
      <c r="M41" s="18">
        <v>9</v>
      </c>
      <c r="N41" s="18">
        <v>346</v>
      </c>
      <c r="O41" s="22">
        <v>17</v>
      </c>
    </row>
    <row r="42" spans="1:15" ht="15.75" customHeight="1" x14ac:dyDescent="0.3">
      <c r="A42" s="23">
        <v>5</v>
      </c>
      <c r="B42" s="24" t="s">
        <v>114</v>
      </c>
      <c r="C42" s="24" t="s">
        <v>77</v>
      </c>
      <c r="D42" s="25">
        <v>172</v>
      </c>
      <c r="E42" s="26">
        <v>7</v>
      </c>
      <c r="F42" s="27">
        <v>342</v>
      </c>
      <c r="G42" s="28">
        <v>15</v>
      </c>
      <c r="I42" s="23">
        <v>4</v>
      </c>
      <c r="J42" s="24" t="s">
        <v>115</v>
      </c>
      <c r="K42" s="24" t="s">
        <v>116</v>
      </c>
      <c r="L42" s="25">
        <v>171</v>
      </c>
      <c r="M42" s="26">
        <v>6</v>
      </c>
      <c r="N42" s="27">
        <v>339</v>
      </c>
      <c r="O42" s="28">
        <v>13</v>
      </c>
    </row>
    <row r="43" spans="1:15" ht="15.75" customHeight="1" x14ac:dyDescent="0.3">
      <c r="A43" s="23">
        <v>9</v>
      </c>
      <c r="B43" s="24" t="s">
        <v>117</v>
      </c>
      <c r="C43" s="24" t="s">
        <v>35</v>
      </c>
      <c r="D43" s="25">
        <v>167</v>
      </c>
      <c r="E43" s="26">
        <v>5</v>
      </c>
      <c r="F43" s="27">
        <v>337</v>
      </c>
      <c r="G43" s="28">
        <v>13</v>
      </c>
      <c r="I43" s="23">
        <v>3</v>
      </c>
      <c r="J43" s="24" t="s">
        <v>118</v>
      </c>
      <c r="K43" s="24" t="s">
        <v>112</v>
      </c>
      <c r="L43" s="25">
        <v>176</v>
      </c>
      <c r="M43" s="26">
        <v>9</v>
      </c>
      <c r="N43" s="27">
        <v>333</v>
      </c>
      <c r="O43" s="28">
        <v>12</v>
      </c>
    </row>
    <row r="44" spans="1:15" ht="15.75" customHeight="1" x14ac:dyDescent="0.3">
      <c r="A44" s="23">
        <v>4</v>
      </c>
      <c r="B44" s="24" t="s">
        <v>119</v>
      </c>
      <c r="C44" s="24" t="s">
        <v>120</v>
      </c>
      <c r="D44" s="25">
        <v>173</v>
      </c>
      <c r="E44" s="26">
        <v>8</v>
      </c>
      <c r="F44" s="27">
        <v>335</v>
      </c>
      <c r="G44" s="28">
        <v>13</v>
      </c>
      <c r="I44" s="23">
        <v>7</v>
      </c>
      <c r="J44" s="24" t="s">
        <v>121</v>
      </c>
      <c r="K44" s="24" t="s">
        <v>29</v>
      </c>
      <c r="L44" s="25">
        <v>173</v>
      </c>
      <c r="M44" s="26">
        <v>7</v>
      </c>
      <c r="N44" s="27">
        <v>334</v>
      </c>
      <c r="O44" s="28">
        <v>11</v>
      </c>
    </row>
    <row r="45" spans="1:15" ht="15.75" customHeight="1" x14ac:dyDescent="0.3">
      <c r="A45" s="23">
        <v>2</v>
      </c>
      <c r="B45" s="24" t="s">
        <v>122</v>
      </c>
      <c r="C45" s="24" t="s">
        <v>45</v>
      </c>
      <c r="D45" s="25">
        <v>171</v>
      </c>
      <c r="E45" s="26">
        <v>6</v>
      </c>
      <c r="F45" s="27">
        <v>335</v>
      </c>
      <c r="G45" s="28">
        <v>12</v>
      </c>
      <c r="I45" s="23">
        <v>5</v>
      </c>
      <c r="J45" s="24" t="s">
        <v>123</v>
      </c>
      <c r="K45" s="24" t="s">
        <v>21</v>
      </c>
      <c r="L45" s="25">
        <v>162</v>
      </c>
      <c r="M45" s="26">
        <v>4</v>
      </c>
      <c r="N45" s="27">
        <v>328</v>
      </c>
      <c r="O45" s="28">
        <v>10</v>
      </c>
    </row>
    <row r="46" spans="1:15" ht="15.75" customHeight="1" x14ac:dyDescent="0.3">
      <c r="A46" s="23">
        <v>8</v>
      </c>
      <c r="B46" s="24" t="s">
        <v>124</v>
      </c>
      <c r="C46" s="24" t="s">
        <v>85</v>
      </c>
      <c r="D46" s="25">
        <v>162</v>
      </c>
      <c r="E46" s="26">
        <v>3</v>
      </c>
      <c r="F46" s="27">
        <v>320</v>
      </c>
      <c r="G46" s="28">
        <v>7</v>
      </c>
      <c r="I46" s="23">
        <v>6</v>
      </c>
      <c r="J46" s="24" t="s">
        <v>125</v>
      </c>
      <c r="K46" s="24" t="s">
        <v>35</v>
      </c>
      <c r="L46" s="25">
        <v>109</v>
      </c>
      <c r="M46" s="26">
        <v>1</v>
      </c>
      <c r="N46" s="27">
        <v>287</v>
      </c>
      <c r="O46" s="28">
        <v>10</v>
      </c>
    </row>
    <row r="47" spans="1:15" ht="15.75" customHeight="1" x14ac:dyDescent="0.3">
      <c r="A47" s="23">
        <v>7</v>
      </c>
      <c r="B47" s="24" t="s">
        <v>126</v>
      </c>
      <c r="C47" s="24" t="s">
        <v>35</v>
      </c>
      <c r="D47" s="25">
        <v>165</v>
      </c>
      <c r="E47" s="26">
        <v>4</v>
      </c>
      <c r="F47" s="27">
        <v>251</v>
      </c>
      <c r="G47" s="28">
        <v>6</v>
      </c>
      <c r="I47" s="23">
        <v>1</v>
      </c>
      <c r="J47" s="29" t="s">
        <v>127</v>
      </c>
      <c r="K47" s="29" t="s">
        <v>45</v>
      </c>
      <c r="L47" s="25">
        <v>159</v>
      </c>
      <c r="M47" s="26">
        <v>2</v>
      </c>
      <c r="N47" s="30">
        <v>325</v>
      </c>
      <c r="O47" s="31">
        <v>8</v>
      </c>
    </row>
    <row r="48" spans="1:15" ht="15.75" customHeight="1" x14ac:dyDescent="0.3">
      <c r="A48" s="23">
        <v>3</v>
      </c>
      <c r="B48" s="24" t="s">
        <v>128</v>
      </c>
      <c r="C48" s="24" t="s">
        <v>129</v>
      </c>
      <c r="D48" s="25">
        <v>146</v>
      </c>
      <c r="E48" s="26">
        <v>2</v>
      </c>
      <c r="F48" s="27">
        <v>296</v>
      </c>
      <c r="G48" s="28">
        <v>5</v>
      </c>
      <c r="I48" s="23">
        <v>8</v>
      </c>
      <c r="J48" s="24" t="s">
        <v>130</v>
      </c>
      <c r="K48" s="24" t="s">
        <v>59</v>
      </c>
      <c r="L48" s="25">
        <v>165</v>
      </c>
      <c r="M48" s="26">
        <v>5</v>
      </c>
      <c r="N48" s="27">
        <v>322</v>
      </c>
      <c r="O48" s="28">
        <v>8</v>
      </c>
    </row>
    <row r="49" spans="1:15" ht="15.75" customHeight="1" x14ac:dyDescent="0.3">
      <c r="A49" s="33">
        <v>6</v>
      </c>
      <c r="B49" s="34" t="s">
        <v>131</v>
      </c>
      <c r="C49" s="34" t="s">
        <v>35</v>
      </c>
      <c r="D49" s="35" t="s">
        <v>132</v>
      </c>
      <c r="E49" s="36">
        <v>0</v>
      </c>
      <c r="F49" s="37">
        <v>0</v>
      </c>
      <c r="G49" s="38">
        <v>0</v>
      </c>
      <c r="I49" s="33">
        <v>2</v>
      </c>
      <c r="J49" s="34" t="s">
        <v>133</v>
      </c>
      <c r="K49" s="34" t="s">
        <v>129</v>
      </c>
      <c r="L49" s="35">
        <v>161</v>
      </c>
      <c r="M49" s="36">
        <v>3</v>
      </c>
      <c r="N49" s="37">
        <v>316</v>
      </c>
      <c r="O49" s="38">
        <v>4</v>
      </c>
    </row>
    <row r="50" spans="1:15" ht="15.75" customHeight="1" x14ac:dyDescent="0.3"/>
    <row r="51" spans="1:15" ht="15.75" customHeight="1" x14ac:dyDescent="0.3">
      <c r="A51" s="1"/>
      <c r="B51" s="8" t="s">
        <v>134</v>
      </c>
      <c r="C51" s="9" t="s">
        <v>135</v>
      </c>
      <c r="D51" s="9"/>
      <c r="E51" s="9" t="s">
        <v>136</v>
      </c>
      <c r="F51" s="8"/>
      <c r="G51" s="8"/>
      <c r="I51" s="1"/>
      <c r="J51" s="8" t="s">
        <v>137</v>
      </c>
      <c r="K51" s="9" t="s">
        <v>138</v>
      </c>
      <c r="L51" s="9"/>
      <c r="M51" s="9" t="s">
        <v>139</v>
      </c>
      <c r="N51" s="8"/>
      <c r="O51" s="8"/>
    </row>
    <row r="52" spans="1:15" ht="15.75" customHeight="1" x14ac:dyDescent="0.3">
      <c r="A52" s="11">
        <v>1</v>
      </c>
      <c r="B52" s="12" t="s">
        <v>10</v>
      </c>
      <c r="C52" s="12" t="s">
        <v>11</v>
      </c>
      <c r="D52" s="13" t="s">
        <v>12</v>
      </c>
      <c r="E52" s="13" t="s">
        <v>13</v>
      </c>
      <c r="F52" s="13" t="s">
        <v>14</v>
      </c>
      <c r="G52" s="14" t="s">
        <v>15</v>
      </c>
      <c r="I52" s="11">
        <v>1</v>
      </c>
      <c r="J52" s="12" t="s">
        <v>10</v>
      </c>
      <c r="K52" s="12" t="s">
        <v>11</v>
      </c>
      <c r="L52" s="13" t="s">
        <v>12</v>
      </c>
      <c r="M52" s="13" t="s">
        <v>13</v>
      </c>
      <c r="N52" s="13" t="s">
        <v>14</v>
      </c>
      <c r="O52" s="14" t="s">
        <v>15</v>
      </c>
    </row>
    <row r="53" spans="1:15" x14ac:dyDescent="0.3">
      <c r="A53" s="15">
        <v>3</v>
      </c>
      <c r="B53" s="21" t="s">
        <v>140</v>
      </c>
      <c r="C53" s="21" t="s">
        <v>120</v>
      </c>
      <c r="D53" s="17">
        <v>172</v>
      </c>
      <c r="E53" s="18">
        <v>8</v>
      </c>
      <c r="F53" s="18">
        <v>345</v>
      </c>
      <c r="G53" s="22">
        <v>17</v>
      </c>
      <c r="I53" s="15">
        <v>6</v>
      </c>
      <c r="J53" s="21" t="s">
        <v>141</v>
      </c>
      <c r="K53" s="21" t="s">
        <v>21</v>
      </c>
      <c r="L53" s="17">
        <v>173</v>
      </c>
      <c r="M53" s="18">
        <v>9</v>
      </c>
      <c r="N53" s="18">
        <v>342</v>
      </c>
      <c r="O53" s="22">
        <v>18</v>
      </c>
    </row>
    <row r="54" spans="1:15" x14ac:dyDescent="0.3">
      <c r="A54" s="23">
        <v>5</v>
      </c>
      <c r="B54" s="24" t="s">
        <v>142</v>
      </c>
      <c r="C54" s="24" t="s">
        <v>35</v>
      </c>
      <c r="D54" s="25">
        <v>175</v>
      </c>
      <c r="E54" s="26">
        <v>9</v>
      </c>
      <c r="F54" s="27">
        <v>345</v>
      </c>
      <c r="G54" s="28">
        <v>17</v>
      </c>
      <c r="I54" s="23">
        <v>5</v>
      </c>
      <c r="J54" s="24" t="s">
        <v>143</v>
      </c>
      <c r="K54" s="24" t="s">
        <v>120</v>
      </c>
      <c r="L54" s="25">
        <v>167</v>
      </c>
      <c r="M54" s="26">
        <v>8</v>
      </c>
      <c r="N54" s="27">
        <v>330</v>
      </c>
      <c r="O54" s="28">
        <v>15</v>
      </c>
    </row>
    <row r="55" spans="1:15" x14ac:dyDescent="0.3">
      <c r="A55" s="23">
        <v>6</v>
      </c>
      <c r="B55" s="24" t="s">
        <v>144</v>
      </c>
      <c r="C55" s="24" t="s">
        <v>145</v>
      </c>
      <c r="D55" s="25">
        <v>165</v>
      </c>
      <c r="E55" s="26">
        <v>7</v>
      </c>
      <c r="F55" s="27">
        <v>331</v>
      </c>
      <c r="G55" s="28">
        <v>14</v>
      </c>
      <c r="I55" s="23">
        <v>3</v>
      </c>
      <c r="J55" s="24" t="s">
        <v>146</v>
      </c>
      <c r="K55" s="24" t="s">
        <v>120</v>
      </c>
      <c r="L55" s="25">
        <v>153</v>
      </c>
      <c r="M55" s="26">
        <v>5</v>
      </c>
      <c r="N55" s="27">
        <v>318</v>
      </c>
      <c r="O55" s="28">
        <v>13</v>
      </c>
    </row>
    <row r="56" spans="1:15" x14ac:dyDescent="0.3">
      <c r="A56" s="23">
        <v>9</v>
      </c>
      <c r="B56" s="24" t="s">
        <v>147</v>
      </c>
      <c r="C56" s="24" t="s">
        <v>42</v>
      </c>
      <c r="D56" s="25">
        <v>160</v>
      </c>
      <c r="E56" s="26">
        <v>4</v>
      </c>
      <c r="F56" s="27">
        <v>326</v>
      </c>
      <c r="G56" s="28">
        <v>11</v>
      </c>
      <c r="I56" s="23">
        <v>9</v>
      </c>
      <c r="J56" s="24" t="s">
        <v>148</v>
      </c>
      <c r="K56" s="24" t="s">
        <v>149</v>
      </c>
      <c r="L56" s="25">
        <v>155</v>
      </c>
      <c r="M56" s="26">
        <v>6</v>
      </c>
      <c r="N56" s="27">
        <v>313</v>
      </c>
      <c r="O56" s="28">
        <v>12</v>
      </c>
    </row>
    <row r="57" spans="1:15" x14ac:dyDescent="0.3">
      <c r="A57" s="23">
        <v>2</v>
      </c>
      <c r="B57" s="24" t="s">
        <v>150</v>
      </c>
      <c r="C57" s="24" t="s">
        <v>151</v>
      </c>
      <c r="D57" s="25">
        <v>160</v>
      </c>
      <c r="E57" s="26">
        <v>4</v>
      </c>
      <c r="F57" s="27">
        <v>322</v>
      </c>
      <c r="G57" s="28">
        <v>8</v>
      </c>
      <c r="I57" s="23">
        <v>8</v>
      </c>
      <c r="J57" s="24" t="s">
        <v>152</v>
      </c>
      <c r="K57" s="24" t="s">
        <v>65</v>
      </c>
      <c r="L57" s="25">
        <v>157</v>
      </c>
      <c r="M57" s="26">
        <v>7</v>
      </c>
      <c r="N57" s="27">
        <v>310</v>
      </c>
      <c r="O57" s="28">
        <v>11</v>
      </c>
    </row>
    <row r="58" spans="1:15" x14ac:dyDescent="0.3">
      <c r="A58" s="23">
        <v>8</v>
      </c>
      <c r="B58" s="24" t="s">
        <v>153</v>
      </c>
      <c r="C58" s="24" t="s">
        <v>35</v>
      </c>
      <c r="D58" s="25">
        <v>161</v>
      </c>
      <c r="E58" s="26">
        <v>5</v>
      </c>
      <c r="F58" s="27">
        <v>311</v>
      </c>
      <c r="G58" s="28">
        <v>8</v>
      </c>
      <c r="I58" s="23">
        <v>7</v>
      </c>
      <c r="J58" s="24" t="s">
        <v>154</v>
      </c>
      <c r="K58" s="24" t="s">
        <v>21</v>
      </c>
      <c r="L58" s="25">
        <v>149</v>
      </c>
      <c r="M58" s="26">
        <v>3</v>
      </c>
      <c r="N58" s="27">
        <v>306</v>
      </c>
      <c r="O58" s="28">
        <v>8</v>
      </c>
    </row>
    <row r="59" spans="1:15" x14ac:dyDescent="0.3">
      <c r="A59" s="23">
        <v>7</v>
      </c>
      <c r="B59" s="24" t="s">
        <v>155</v>
      </c>
      <c r="C59" s="24" t="s">
        <v>47</v>
      </c>
      <c r="D59" s="25">
        <v>162</v>
      </c>
      <c r="E59" s="26">
        <v>6</v>
      </c>
      <c r="F59" s="27">
        <v>310</v>
      </c>
      <c r="G59" s="28">
        <v>8</v>
      </c>
      <c r="I59" s="23">
        <v>1</v>
      </c>
      <c r="J59" s="29" t="s">
        <v>156</v>
      </c>
      <c r="K59" s="29" t="s">
        <v>19</v>
      </c>
      <c r="L59" s="25">
        <v>153</v>
      </c>
      <c r="M59" s="26">
        <v>5</v>
      </c>
      <c r="N59" s="30">
        <v>305</v>
      </c>
      <c r="O59" s="31">
        <v>8</v>
      </c>
    </row>
    <row r="60" spans="1:15" x14ac:dyDescent="0.3">
      <c r="A60" s="23">
        <v>1</v>
      </c>
      <c r="B60" s="29" t="s">
        <v>157</v>
      </c>
      <c r="C60" s="29" t="s">
        <v>151</v>
      </c>
      <c r="D60" s="25">
        <v>152</v>
      </c>
      <c r="E60" s="26">
        <v>2</v>
      </c>
      <c r="F60" s="30">
        <v>316</v>
      </c>
      <c r="G60" s="31">
        <v>7</v>
      </c>
      <c r="I60" s="23">
        <v>4</v>
      </c>
      <c r="J60" s="24" t="s">
        <v>158</v>
      </c>
      <c r="K60" s="24" t="s">
        <v>159</v>
      </c>
      <c r="L60" s="25">
        <v>110</v>
      </c>
      <c r="M60" s="26">
        <v>2</v>
      </c>
      <c r="N60" s="27">
        <v>215</v>
      </c>
      <c r="O60" s="28">
        <v>4</v>
      </c>
    </row>
    <row r="61" spans="1:15" x14ac:dyDescent="0.3">
      <c r="A61" s="33">
        <v>4</v>
      </c>
      <c r="B61" s="34" t="s">
        <v>160</v>
      </c>
      <c r="C61" s="34" t="s">
        <v>19</v>
      </c>
      <c r="D61" s="35" t="s">
        <v>132</v>
      </c>
      <c r="E61" s="36">
        <v>0</v>
      </c>
      <c r="F61" s="37">
        <v>0</v>
      </c>
      <c r="G61" s="38">
        <v>0</v>
      </c>
      <c r="I61" s="33">
        <v>2</v>
      </c>
      <c r="J61" s="34" t="s">
        <v>161</v>
      </c>
      <c r="K61" s="34" t="s">
        <v>35</v>
      </c>
      <c r="L61" s="35">
        <v>38</v>
      </c>
      <c r="M61" s="36">
        <v>1</v>
      </c>
      <c r="N61" s="37">
        <v>38</v>
      </c>
      <c r="O61" s="38">
        <v>1</v>
      </c>
    </row>
    <row r="63" spans="1:15" x14ac:dyDescent="0.3">
      <c r="B63" s="10" t="s">
        <v>162</v>
      </c>
      <c r="F63" s="43" t="s">
        <v>163</v>
      </c>
    </row>
    <row r="64" spans="1:15" x14ac:dyDescent="0.3">
      <c r="B64" s="10" t="s">
        <v>164</v>
      </c>
    </row>
  </sheetData>
  <mergeCells count="1">
    <mergeCell ref="J2:O2"/>
  </mergeCells>
  <hyperlinks>
    <hyperlink ref="B2" location="'Index'!A3" tooltip="Go to the Index sheet" display="á" xr:uid="{6F838CE0-13F1-48BA-A766-A8C62310EEB2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3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FDC84-288A-4E0F-9456-8AC5F0A0BF70}">
  <sheetPr>
    <tabColor rgb="FFC00000"/>
    <pageSetUpPr fitToPage="1"/>
  </sheetPr>
  <dimension ref="A1:Y67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9" customWidth="1"/>
    <col min="2" max="3" width="20.7109375" style="10" customWidth="1"/>
    <col min="4" max="6" width="8.7109375" style="10" customWidth="1"/>
    <col min="7" max="7" width="5" style="10" customWidth="1"/>
    <col min="8" max="8" width="8.7109375" style="10" customWidth="1"/>
    <col min="9" max="9" width="5" style="10" customWidth="1"/>
    <col min="10" max="10" width="1.7109375" style="10" customWidth="1"/>
    <col min="11" max="11" width="2.7109375" style="39" customWidth="1"/>
    <col min="12" max="13" width="20.7109375" style="10" customWidth="1"/>
    <col min="14" max="16" width="7.7109375" style="10" customWidth="1"/>
    <col min="17" max="17" width="5" style="10" customWidth="1"/>
    <col min="18" max="18" width="8.7109375" style="10" customWidth="1"/>
    <col min="19" max="21" width="5" style="10" customWidth="1"/>
    <col min="22" max="22" width="3.7109375" style="10" customWidth="1"/>
    <col min="23" max="23" width="5" style="10" customWidth="1"/>
    <col min="24" max="25" width="10.28515625" style="10"/>
  </cols>
  <sheetData>
    <row r="1" spans="1:25" ht="18" x14ac:dyDescent="0.35">
      <c r="A1" s="88"/>
      <c r="B1" s="2" t="s">
        <v>1298</v>
      </c>
      <c r="C1" s="2"/>
      <c r="D1" s="3"/>
      <c r="E1" s="3"/>
      <c r="F1" s="3"/>
      <c r="G1" s="3"/>
      <c r="H1" s="3"/>
      <c r="I1" s="4" t="s">
        <v>1166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44"/>
      <c r="B2" s="5" t="s">
        <v>2</v>
      </c>
      <c r="C2" s="96"/>
      <c r="D2" s="7" t="s">
        <v>3</v>
      </c>
      <c r="E2" s="7"/>
      <c r="F2" s="7"/>
      <c r="G2" s="7"/>
      <c r="H2" s="7"/>
      <c r="I2" s="7"/>
    </row>
    <row r="3" spans="1:25" ht="15.75" customHeight="1" x14ac:dyDescent="0.3">
      <c r="A3" s="1"/>
      <c r="B3" s="8" t="s">
        <v>4</v>
      </c>
      <c r="C3" s="9" t="s">
        <v>1299</v>
      </c>
      <c r="D3" s="9"/>
      <c r="E3" s="9" t="s">
        <v>1694</v>
      </c>
      <c r="F3" s="8"/>
      <c r="G3" s="8"/>
      <c r="H3" s="8"/>
      <c r="I3" s="8"/>
      <c r="J3" s="8"/>
      <c r="K3" s="10"/>
      <c r="U3" s="8"/>
      <c r="V3" s="8"/>
      <c r="W3" s="8"/>
      <c r="X3" s="8"/>
      <c r="Y3" s="8"/>
    </row>
    <row r="4" spans="1:25" ht="15.75" customHeight="1" x14ac:dyDescent="0.3">
      <c r="A4" s="11">
        <v>2</v>
      </c>
      <c r="B4" s="12" t="s">
        <v>10</v>
      </c>
      <c r="C4" s="89" t="s">
        <v>11</v>
      </c>
      <c r="D4" s="63"/>
      <c r="E4" s="97"/>
      <c r="F4" s="13" t="s">
        <v>12</v>
      </c>
      <c r="G4" s="13" t="s">
        <v>13</v>
      </c>
      <c r="H4" s="13" t="s">
        <v>14</v>
      </c>
      <c r="I4" s="14" t="s">
        <v>15</v>
      </c>
      <c r="K4" s="10"/>
    </row>
    <row r="5" spans="1:25" ht="15.75" customHeight="1" x14ac:dyDescent="0.3">
      <c r="A5" s="15">
        <v>7</v>
      </c>
      <c r="B5" s="21" t="s">
        <v>996</v>
      </c>
      <c r="C5" s="21" t="s">
        <v>718</v>
      </c>
      <c r="D5" s="432">
        <v>100.004</v>
      </c>
      <c r="E5" s="432">
        <v>100.003</v>
      </c>
      <c r="F5" s="451">
        <f>SUM(D5:E5)</f>
        <v>200.00700000000001</v>
      </c>
      <c r="G5" s="18">
        <v>9</v>
      </c>
      <c r="H5" s="475">
        <v>400.01499999999999</v>
      </c>
      <c r="I5" s="493">
        <v>18</v>
      </c>
      <c r="K5" s="10"/>
    </row>
    <row r="6" spans="1:25" ht="15.75" customHeight="1" x14ac:dyDescent="0.3">
      <c r="A6" s="23">
        <v>8</v>
      </c>
      <c r="B6" s="24" t="s">
        <v>1060</v>
      </c>
      <c r="C6" s="24" t="s">
        <v>718</v>
      </c>
      <c r="D6" s="422">
        <v>100.002</v>
      </c>
      <c r="E6" s="422">
        <v>98.003</v>
      </c>
      <c r="F6" s="423">
        <f>SUM(D6:E6)</f>
        <v>198.005</v>
      </c>
      <c r="G6" s="26">
        <v>6</v>
      </c>
      <c r="H6" s="423">
        <v>396.00900000000001</v>
      </c>
      <c r="I6" s="28">
        <v>14</v>
      </c>
      <c r="K6" s="10"/>
    </row>
    <row r="7" spans="1:25" ht="15.75" customHeight="1" x14ac:dyDescent="0.3">
      <c r="A7" s="23">
        <v>4</v>
      </c>
      <c r="B7" s="24" t="s">
        <v>148</v>
      </c>
      <c r="C7" s="24" t="s">
        <v>149</v>
      </c>
      <c r="D7" s="422">
        <v>99.006</v>
      </c>
      <c r="E7" s="422">
        <v>99.001000000000005</v>
      </c>
      <c r="F7" s="423">
        <f>SUM(D7:E7)</f>
        <v>198.00700000000001</v>
      </c>
      <c r="G7" s="26">
        <v>7</v>
      </c>
      <c r="H7" s="423">
        <v>393.01100000000002</v>
      </c>
      <c r="I7" s="28">
        <v>11</v>
      </c>
      <c r="J7" s="94"/>
      <c r="K7" s="10"/>
    </row>
    <row r="8" spans="1:25" ht="15.75" customHeight="1" x14ac:dyDescent="0.3">
      <c r="A8" s="23">
        <v>6</v>
      </c>
      <c r="B8" s="24" t="s">
        <v>525</v>
      </c>
      <c r="C8" s="24" t="s">
        <v>151</v>
      </c>
      <c r="D8" s="422">
        <v>100.003</v>
      </c>
      <c r="E8" s="422">
        <v>99.001999999999995</v>
      </c>
      <c r="F8" s="423">
        <f>SUM(D8:E8)</f>
        <v>199.005</v>
      </c>
      <c r="G8" s="26">
        <v>8</v>
      </c>
      <c r="H8" s="423">
        <v>393.00799999999998</v>
      </c>
      <c r="I8" s="28">
        <v>11</v>
      </c>
    </row>
    <row r="9" spans="1:25" ht="15.75" customHeight="1" x14ac:dyDescent="0.3">
      <c r="A9" s="23">
        <v>3</v>
      </c>
      <c r="B9" s="24" t="s">
        <v>1181</v>
      </c>
      <c r="C9" s="24" t="s">
        <v>151</v>
      </c>
      <c r="D9" s="422">
        <v>99.001000000000005</v>
      </c>
      <c r="E9" s="422">
        <v>98.003</v>
      </c>
      <c r="F9" s="423">
        <f>SUM(D9:E9)</f>
        <v>197.00400000000002</v>
      </c>
      <c r="G9" s="26">
        <v>5</v>
      </c>
      <c r="H9" s="423">
        <v>393.00700000000001</v>
      </c>
      <c r="I9" s="28">
        <v>10</v>
      </c>
    </row>
    <row r="10" spans="1:25" x14ac:dyDescent="0.3">
      <c r="A10" s="23">
        <v>9</v>
      </c>
      <c r="B10" s="24" t="s">
        <v>771</v>
      </c>
      <c r="C10" s="24" t="s">
        <v>718</v>
      </c>
      <c r="D10" s="422">
        <v>99.001000000000005</v>
      </c>
      <c r="E10" s="422">
        <v>96</v>
      </c>
      <c r="F10" s="423">
        <f>SUM(D10:E10)</f>
        <v>195.001</v>
      </c>
      <c r="G10" s="26">
        <v>3</v>
      </c>
      <c r="H10" s="423">
        <v>392.00700000000001</v>
      </c>
      <c r="I10" s="28">
        <v>10</v>
      </c>
    </row>
    <row r="11" spans="1:25" x14ac:dyDescent="0.3">
      <c r="A11" s="23">
        <v>1</v>
      </c>
      <c r="B11" s="24" t="s">
        <v>1188</v>
      </c>
      <c r="C11" s="24" t="s">
        <v>1187</v>
      </c>
      <c r="D11" s="422">
        <v>96.001999999999995</v>
      </c>
      <c r="E11" s="422">
        <v>93</v>
      </c>
      <c r="F11" s="423">
        <f>SUM(D11:E11)</f>
        <v>189.00200000000001</v>
      </c>
      <c r="G11" s="26">
        <v>2</v>
      </c>
      <c r="H11" s="423">
        <v>386.005</v>
      </c>
      <c r="I11" s="31">
        <v>8</v>
      </c>
    </row>
    <row r="12" spans="1:25" x14ac:dyDescent="0.3">
      <c r="A12" s="23">
        <v>2</v>
      </c>
      <c r="B12" s="24" t="s">
        <v>1300</v>
      </c>
      <c r="C12" s="24" t="s">
        <v>190</v>
      </c>
      <c r="D12" s="422">
        <v>98.003</v>
      </c>
      <c r="E12" s="422">
        <v>98</v>
      </c>
      <c r="F12" s="423">
        <f>SUM(D12:E12)</f>
        <v>196.00299999999999</v>
      </c>
      <c r="G12" s="26">
        <v>4</v>
      </c>
      <c r="H12" s="424">
        <v>382.005</v>
      </c>
      <c r="I12" s="31">
        <v>5</v>
      </c>
    </row>
    <row r="13" spans="1:25" x14ac:dyDescent="0.3">
      <c r="A13" s="452">
        <v>5</v>
      </c>
      <c r="B13" s="453" t="s">
        <v>557</v>
      </c>
      <c r="C13" s="453" t="s">
        <v>151</v>
      </c>
      <c r="D13" s="454">
        <v>95.001000000000005</v>
      </c>
      <c r="E13" s="454">
        <v>91</v>
      </c>
      <c r="F13" s="455">
        <f>SUM(D13:E13)</f>
        <v>186.001</v>
      </c>
      <c r="G13" s="456">
        <v>1</v>
      </c>
      <c r="H13" s="426">
        <v>378.005</v>
      </c>
      <c r="I13" s="112">
        <v>3</v>
      </c>
    </row>
    <row r="15" spans="1:25" x14ac:dyDescent="0.3">
      <c r="A15" s="1"/>
      <c r="B15" s="8" t="s">
        <v>7</v>
      </c>
      <c r="C15" s="9" t="s">
        <v>1301</v>
      </c>
      <c r="D15" s="9"/>
      <c r="E15" s="9" t="s">
        <v>1695</v>
      </c>
      <c r="F15" s="8"/>
      <c r="G15" s="8"/>
      <c r="H15" s="8"/>
      <c r="I15" s="8"/>
    </row>
    <row r="16" spans="1:25" x14ac:dyDescent="0.3">
      <c r="A16" s="11">
        <v>2</v>
      </c>
      <c r="B16" s="12" t="s">
        <v>10</v>
      </c>
      <c r="C16" s="89" t="s">
        <v>11</v>
      </c>
      <c r="D16" s="63"/>
      <c r="E16" s="97"/>
      <c r="F16" s="13" t="s">
        <v>12</v>
      </c>
      <c r="G16" s="13" t="s">
        <v>13</v>
      </c>
      <c r="H16" s="13" t="s">
        <v>14</v>
      </c>
      <c r="I16" s="14" t="s">
        <v>15</v>
      </c>
    </row>
    <row r="17" spans="1:9" x14ac:dyDescent="0.3">
      <c r="A17" s="15">
        <v>4</v>
      </c>
      <c r="B17" s="21" t="s">
        <v>1282</v>
      </c>
      <c r="C17" s="21" t="s">
        <v>151</v>
      </c>
      <c r="D17" s="432">
        <v>100.001</v>
      </c>
      <c r="E17" s="432">
        <v>99.001999999999995</v>
      </c>
      <c r="F17" s="451">
        <f>SUM(D17:E17)</f>
        <v>199.00299999999999</v>
      </c>
      <c r="G17" s="18">
        <v>9</v>
      </c>
      <c r="H17" s="475">
        <v>397.00900000000001</v>
      </c>
      <c r="I17" s="493">
        <v>18</v>
      </c>
    </row>
    <row r="18" spans="1:9" x14ac:dyDescent="0.3">
      <c r="A18" s="23">
        <v>1</v>
      </c>
      <c r="B18" s="24" t="s">
        <v>999</v>
      </c>
      <c r="C18" s="24" t="s">
        <v>718</v>
      </c>
      <c r="D18" s="422">
        <v>100.002</v>
      </c>
      <c r="E18" s="422">
        <v>98.001999999999995</v>
      </c>
      <c r="F18" s="423">
        <f>SUM(D18:E18)</f>
        <v>198.00399999999999</v>
      </c>
      <c r="G18" s="26">
        <v>8</v>
      </c>
      <c r="H18" s="423">
        <v>396.01</v>
      </c>
      <c r="I18" s="31">
        <v>17</v>
      </c>
    </row>
    <row r="19" spans="1:9" x14ac:dyDescent="0.3">
      <c r="A19" s="23">
        <v>3</v>
      </c>
      <c r="B19" s="24" t="s">
        <v>157</v>
      </c>
      <c r="C19" s="24" t="s">
        <v>151</v>
      </c>
      <c r="D19" s="422">
        <v>99.001999999999995</v>
      </c>
      <c r="E19" s="422">
        <v>99.001000000000005</v>
      </c>
      <c r="F19" s="423">
        <f>SUM(D19:E19)</f>
        <v>198.00299999999999</v>
      </c>
      <c r="G19" s="26">
        <v>6</v>
      </c>
      <c r="H19" s="423">
        <v>395.01099999999997</v>
      </c>
      <c r="I19" s="28">
        <v>13</v>
      </c>
    </row>
    <row r="20" spans="1:9" x14ac:dyDescent="0.3">
      <c r="A20" s="23">
        <v>7</v>
      </c>
      <c r="B20" s="24" t="s">
        <v>1303</v>
      </c>
      <c r="C20" s="24" t="s">
        <v>608</v>
      </c>
      <c r="D20" s="422">
        <v>99.003</v>
      </c>
      <c r="E20" s="422">
        <v>99.001000000000005</v>
      </c>
      <c r="F20" s="423">
        <f>SUM(D20:E20)</f>
        <v>198.00400000000002</v>
      </c>
      <c r="G20" s="26">
        <v>8</v>
      </c>
      <c r="H20" s="423">
        <v>392.00600000000003</v>
      </c>
      <c r="I20" s="28">
        <v>13</v>
      </c>
    </row>
    <row r="21" spans="1:9" x14ac:dyDescent="0.3">
      <c r="A21" s="23">
        <v>5</v>
      </c>
      <c r="B21" s="24" t="s">
        <v>534</v>
      </c>
      <c r="C21" s="24" t="s">
        <v>42</v>
      </c>
      <c r="D21" s="422">
        <v>98.001999999999995</v>
      </c>
      <c r="E21" s="422">
        <v>97</v>
      </c>
      <c r="F21" s="423">
        <f>SUM(D21:E21)</f>
        <v>195.00200000000001</v>
      </c>
      <c r="G21" s="26">
        <v>4</v>
      </c>
      <c r="H21" s="423">
        <v>389.00700000000001</v>
      </c>
      <c r="I21" s="28">
        <v>10</v>
      </c>
    </row>
    <row r="22" spans="1:9" x14ac:dyDescent="0.3">
      <c r="A22" s="23">
        <v>8</v>
      </c>
      <c r="B22" s="24" t="s">
        <v>536</v>
      </c>
      <c r="C22" s="24" t="s">
        <v>512</v>
      </c>
      <c r="D22" s="422">
        <v>100.001</v>
      </c>
      <c r="E22" s="422">
        <v>98.001000000000005</v>
      </c>
      <c r="F22" s="423">
        <f>SUM(D22:E22)</f>
        <v>198.00200000000001</v>
      </c>
      <c r="G22" s="26">
        <v>5</v>
      </c>
      <c r="H22" s="423">
        <v>391.00300000000004</v>
      </c>
      <c r="I22" s="28">
        <v>9</v>
      </c>
    </row>
    <row r="23" spans="1:9" x14ac:dyDescent="0.3">
      <c r="A23" s="23">
        <v>2</v>
      </c>
      <c r="B23" s="24" t="s">
        <v>523</v>
      </c>
      <c r="C23" s="24" t="s">
        <v>524</v>
      </c>
      <c r="D23" s="422">
        <v>98.001000000000005</v>
      </c>
      <c r="E23" s="422">
        <v>93</v>
      </c>
      <c r="F23" s="423">
        <f>SUM(D23:E23)</f>
        <v>191.001</v>
      </c>
      <c r="G23" s="26">
        <v>3</v>
      </c>
      <c r="H23" s="423">
        <v>383.00400000000002</v>
      </c>
      <c r="I23" s="28">
        <v>6</v>
      </c>
    </row>
    <row r="24" spans="1:9" x14ac:dyDescent="0.3">
      <c r="A24" s="23">
        <v>9</v>
      </c>
      <c r="B24" s="24" t="s">
        <v>1304</v>
      </c>
      <c r="C24" s="24" t="s">
        <v>190</v>
      </c>
      <c r="D24" s="422">
        <v>91</v>
      </c>
      <c r="E24" s="422">
        <v>90.001000000000005</v>
      </c>
      <c r="F24" s="423">
        <f>SUM(D24:E24)</f>
        <v>181.001</v>
      </c>
      <c r="G24" s="26">
        <v>2</v>
      </c>
      <c r="H24" s="423">
        <v>370.00200000000001</v>
      </c>
      <c r="I24" s="28">
        <v>3</v>
      </c>
    </row>
    <row r="25" spans="1:9" x14ac:dyDescent="0.3">
      <c r="A25" s="452">
        <v>6</v>
      </c>
      <c r="B25" s="453" t="s">
        <v>1302</v>
      </c>
      <c r="C25" s="453" t="s">
        <v>524</v>
      </c>
      <c r="D25" s="454">
        <v>0</v>
      </c>
      <c r="E25" s="454">
        <v>0</v>
      </c>
      <c r="F25" s="455">
        <f>SUM(D25:E25)</f>
        <v>0</v>
      </c>
      <c r="G25" s="456">
        <v>0</v>
      </c>
      <c r="H25" s="426">
        <v>190.00399999999999</v>
      </c>
      <c r="I25" s="112">
        <v>2</v>
      </c>
    </row>
    <row r="27" spans="1:9" x14ac:dyDescent="0.3">
      <c r="A27" s="1"/>
      <c r="B27" s="8" t="s">
        <v>48</v>
      </c>
      <c r="C27" s="9" t="s">
        <v>1305</v>
      </c>
      <c r="D27" s="9"/>
      <c r="E27" s="9" t="s">
        <v>1696</v>
      </c>
      <c r="F27" s="8"/>
      <c r="G27" s="8"/>
      <c r="H27" s="8"/>
      <c r="I27" s="8"/>
    </row>
    <row r="28" spans="1:9" x14ac:dyDescent="0.3">
      <c r="A28" s="11">
        <v>2</v>
      </c>
      <c r="B28" s="12" t="s">
        <v>10</v>
      </c>
      <c r="C28" s="89" t="s">
        <v>11</v>
      </c>
      <c r="D28" s="63"/>
      <c r="E28" s="97"/>
      <c r="F28" s="13" t="s">
        <v>12</v>
      </c>
      <c r="G28" s="13" t="s">
        <v>13</v>
      </c>
      <c r="H28" s="13" t="s">
        <v>14</v>
      </c>
      <c r="I28" s="14" t="s">
        <v>15</v>
      </c>
    </row>
    <row r="29" spans="1:9" x14ac:dyDescent="0.3">
      <c r="A29" s="15">
        <v>7</v>
      </c>
      <c r="B29" s="21" t="s">
        <v>1058</v>
      </c>
      <c r="C29" s="21" t="s">
        <v>718</v>
      </c>
      <c r="D29" s="432">
        <v>100.003</v>
      </c>
      <c r="E29" s="432">
        <v>99.004999999999995</v>
      </c>
      <c r="F29" s="451">
        <f>SUM(D29:E29)</f>
        <v>199.00799999999998</v>
      </c>
      <c r="G29" s="18">
        <v>10</v>
      </c>
      <c r="H29" s="475">
        <v>396.01199999999994</v>
      </c>
      <c r="I29" s="493">
        <v>19</v>
      </c>
    </row>
    <row r="30" spans="1:9" x14ac:dyDescent="0.3">
      <c r="A30" s="23">
        <v>5</v>
      </c>
      <c r="B30" s="24" t="s">
        <v>1196</v>
      </c>
      <c r="C30" s="24" t="s">
        <v>1187</v>
      </c>
      <c r="D30" s="422">
        <v>100</v>
      </c>
      <c r="E30" s="422">
        <v>98.001000000000005</v>
      </c>
      <c r="F30" s="423">
        <f>SUM(D30:E30)</f>
        <v>198.001</v>
      </c>
      <c r="G30" s="26">
        <v>9</v>
      </c>
      <c r="H30" s="423">
        <v>395.00800000000004</v>
      </c>
      <c r="I30" s="28">
        <v>19</v>
      </c>
    </row>
    <row r="31" spans="1:9" x14ac:dyDescent="0.3">
      <c r="A31" s="23">
        <v>10</v>
      </c>
      <c r="B31" s="24" t="s">
        <v>1171</v>
      </c>
      <c r="C31" s="24" t="s">
        <v>1172</v>
      </c>
      <c r="D31" s="422">
        <v>97</v>
      </c>
      <c r="E31" s="422">
        <v>97</v>
      </c>
      <c r="F31" s="423">
        <f>SUM(D31:E31)</f>
        <v>194</v>
      </c>
      <c r="G31" s="26">
        <v>6</v>
      </c>
      <c r="H31" s="423">
        <v>388.00299999999999</v>
      </c>
      <c r="I31" s="28">
        <v>12</v>
      </c>
    </row>
    <row r="32" spans="1:9" x14ac:dyDescent="0.3">
      <c r="A32" s="23">
        <v>6</v>
      </c>
      <c r="B32" s="24" t="s">
        <v>713</v>
      </c>
      <c r="C32" s="24" t="s">
        <v>100</v>
      </c>
      <c r="D32" s="422">
        <v>98.003</v>
      </c>
      <c r="E32" s="422">
        <v>94</v>
      </c>
      <c r="F32" s="423">
        <f>SUM(D32:E32)</f>
        <v>192.00299999999999</v>
      </c>
      <c r="G32" s="26">
        <v>4</v>
      </c>
      <c r="H32" s="423">
        <v>386.00799999999998</v>
      </c>
      <c r="I32" s="28">
        <v>11</v>
      </c>
    </row>
    <row r="33" spans="1:9" x14ac:dyDescent="0.3">
      <c r="A33" s="23">
        <v>2</v>
      </c>
      <c r="B33" s="24" t="s">
        <v>556</v>
      </c>
      <c r="C33" s="24" t="s">
        <v>159</v>
      </c>
      <c r="D33" s="422">
        <v>97</v>
      </c>
      <c r="E33" s="422">
        <v>94.001000000000005</v>
      </c>
      <c r="F33" s="423">
        <f>SUM(D33:E33)</f>
        <v>191.001</v>
      </c>
      <c r="G33" s="26">
        <v>2</v>
      </c>
      <c r="H33" s="423">
        <v>387.00400000000002</v>
      </c>
      <c r="I33" s="28">
        <v>10</v>
      </c>
    </row>
    <row r="34" spans="1:9" x14ac:dyDescent="0.3">
      <c r="A34" s="23">
        <v>9</v>
      </c>
      <c r="B34" s="24" t="s">
        <v>1170</v>
      </c>
      <c r="C34" s="24" t="s">
        <v>70</v>
      </c>
      <c r="D34" s="422">
        <v>98.001999999999995</v>
      </c>
      <c r="E34" s="422">
        <v>95</v>
      </c>
      <c r="F34" s="423">
        <f>SUM(D34:E34)</f>
        <v>193.00200000000001</v>
      </c>
      <c r="G34" s="26">
        <v>5</v>
      </c>
      <c r="H34" s="423">
        <v>386.00700000000001</v>
      </c>
      <c r="I34" s="28">
        <v>10</v>
      </c>
    </row>
    <row r="35" spans="1:9" x14ac:dyDescent="0.3">
      <c r="A35" s="23">
        <v>4</v>
      </c>
      <c r="B35" s="24" t="s">
        <v>1306</v>
      </c>
      <c r="C35" s="24" t="s">
        <v>512</v>
      </c>
      <c r="D35" s="422">
        <v>98.003</v>
      </c>
      <c r="E35" s="422">
        <v>98.001000000000005</v>
      </c>
      <c r="F35" s="423">
        <f>SUM(D35:E35)</f>
        <v>196.00400000000002</v>
      </c>
      <c r="G35" s="26">
        <v>7</v>
      </c>
      <c r="H35" s="423">
        <v>389.005</v>
      </c>
      <c r="I35" s="28">
        <v>9</v>
      </c>
    </row>
    <row r="36" spans="1:9" x14ac:dyDescent="0.3">
      <c r="A36" s="23">
        <v>1</v>
      </c>
      <c r="B36" s="24" t="s">
        <v>1178</v>
      </c>
      <c r="C36" s="24" t="s">
        <v>524</v>
      </c>
      <c r="D36" s="422">
        <v>99</v>
      </c>
      <c r="E36" s="422">
        <v>98.001000000000005</v>
      </c>
      <c r="F36" s="423">
        <f>SUM(D36:E36)</f>
        <v>197.001</v>
      </c>
      <c r="G36" s="26">
        <v>8</v>
      </c>
      <c r="H36" s="423">
        <v>389.00300000000004</v>
      </c>
      <c r="I36" s="31">
        <v>9</v>
      </c>
    </row>
    <row r="37" spans="1:9" x14ac:dyDescent="0.3">
      <c r="A37" s="23">
        <v>3</v>
      </c>
      <c r="B37" s="24" t="s">
        <v>1219</v>
      </c>
      <c r="C37" s="24" t="s">
        <v>524</v>
      </c>
      <c r="D37" s="422">
        <v>96.001999999999995</v>
      </c>
      <c r="E37" s="422">
        <v>96</v>
      </c>
      <c r="F37" s="423">
        <f>SUM(D37:E37)</f>
        <v>192.00200000000001</v>
      </c>
      <c r="G37" s="26">
        <v>3</v>
      </c>
      <c r="H37" s="423">
        <v>385.005</v>
      </c>
      <c r="I37" s="28">
        <v>6</v>
      </c>
    </row>
    <row r="38" spans="1:9" x14ac:dyDescent="0.3">
      <c r="A38" s="452">
        <v>8</v>
      </c>
      <c r="B38" s="453" t="s">
        <v>464</v>
      </c>
      <c r="C38" s="453" t="s">
        <v>65</v>
      </c>
      <c r="D38" s="454">
        <v>94.003</v>
      </c>
      <c r="E38" s="454">
        <v>93.001000000000005</v>
      </c>
      <c r="F38" s="455">
        <f>SUM(D38:E38)</f>
        <v>187.00400000000002</v>
      </c>
      <c r="G38" s="456">
        <v>1</v>
      </c>
      <c r="H38" s="426">
        <v>380.00900000000001</v>
      </c>
      <c r="I38" s="112">
        <v>6</v>
      </c>
    </row>
    <row r="40" spans="1:9" x14ac:dyDescent="0.3">
      <c r="A40" s="1"/>
      <c r="B40" s="8" t="s">
        <v>51</v>
      </c>
      <c r="C40" s="9" t="s">
        <v>1307</v>
      </c>
      <c r="D40" s="9"/>
      <c r="E40" s="9" t="s">
        <v>1697</v>
      </c>
      <c r="F40" s="8"/>
      <c r="G40" s="8"/>
      <c r="H40" s="8"/>
      <c r="I40" s="8"/>
    </row>
    <row r="41" spans="1:9" x14ac:dyDescent="0.3">
      <c r="A41" s="11">
        <v>2</v>
      </c>
      <c r="B41" s="12" t="s">
        <v>10</v>
      </c>
      <c r="C41" s="89" t="s">
        <v>11</v>
      </c>
      <c r="D41" s="63"/>
      <c r="E41" s="97"/>
      <c r="F41" s="13" t="s">
        <v>12</v>
      </c>
      <c r="G41" s="13" t="s">
        <v>13</v>
      </c>
      <c r="H41" s="13" t="s">
        <v>14</v>
      </c>
      <c r="I41" s="14" t="s">
        <v>15</v>
      </c>
    </row>
    <row r="42" spans="1:9" x14ac:dyDescent="0.3">
      <c r="A42" s="15">
        <v>4</v>
      </c>
      <c r="B42" s="21" t="s">
        <v>1186</v>
      </c>
      <c r="C42" s="21" t="s">
        <v>1187</v>
      </c>
      <c r="D42" s="432">
        <v>99.004000000000005</v>
      </c>
      <c r="E42" s="432">
        <v>99.001000000000005</v>
      </c>
      <c r="F42" s="451">
        <f>SUM(D42:E42)</f>
        <v>198.005</v>
      </c>
      <c r="G42" s="18">
        <v>9</v>
      </c>
      <c r="H42" s="475">
        <v>395.012</v>
      </c>
      <c r="I42" s="493">
        <v>17</v>
      </c>
    </row>
    <row r="43" spans="1:9" x14ac:dyDescent="0.3">
      <c r="A43" s="23">
        <v>2</v>
      </c>
      <c r="B43" s="24" t="s">
        <v>1203</v>
      </c>
      <c r="C43" s="24" t="s">
        <v>718</v>
      </c>
      <c r="D43" s="422">
        <v>99.001000000000005</v>
      </c>
      <c r="E43" s="422">
        <v>98.001999999999995</v>
      </c>
      <c r="F43" s="423">
        <f>SUM(D43:E43)</f>
        <v>197.00299999999999</v>
      </c>
      <c r="G43" s="26">
        <v>6</v>
      </c>
      <c r="H43" s="423">
        <v>395.00700000000001</v>
      </c>
      <c r="I43" s="28">
        <v>15</v>
      </c>
    </row>
    <row r="44" spans="1:9" x14ac:dyDescent="0.3">
      <c r="A44" s="23">
        <v>9</v>
      </c>
      <c r="B44" s="24" t="s">
        <v>1310</v>
      </c>
      <c r="C44" s="24" t="s">
        <v>190</v>
      </c>
      <c r="D44" s="422">
        <v>99.003</v>
      </c>
      <c r="E44" s="422">
        <v>98.001999999999995</v>
      </c>
      <c r="F44" s="423">
        <f>SUM(D44:E44)</f>
        <v>197.005</v>
      </c>
      <c r="G44" s="26">
        <v>8</v>
      </c>
      <c r="H44" s="423">
        <v>393.00799999999998</v>
      </c>
      <c r="I44" s="28">
        <v>13</v>
      </c>
    </row>
    <row r="45" spans="1:9" x14ac:dyDescent="0.3">
      <c r="A45" s="23">
        <v>5</v>
      </c>
      <c r="B45" s="24" t="s">
        <v>823</v>
      </c>
      <c r="C45" s="24" t="s">
        <v>691</v>
      </c>
      <c r="D45" s="422">
        <v>99.001000000000005</v>
      </c>
      <c r="E45" s="422">
        <v>96.001000000000005</v>
      </c>
      <c r="F45" s="423">
        <f>SUM(D45:E45)</f>
        <v>195.00200000000001</v>
      </c>
      <c r="G45" s="26">
        <v>5</v>
      </c>
      <c r="H45" s="423">
        <v>392.00900000000001</v>
      </c>
      <c r="I45" s="28">
        <v>13</v>
      </c>
    </row>
    <row r="46" spans="1:9" x14ac:dyDescent="0.3">
      <c r="A46" s="23">
        <v>7</v>
      </c>
      <c r="B46" s="24" t="s">
        <v>1308</v>
      </c>
      <c r="C46" s="24" t="s">
        <v>512</v>
      </c>
      <c r="D46" s="422">
        <v>99.003</v>
      </c>
      <c r="E46" s="422">
        <v>98.001000000000005</v>
      </c>
      <c r="F46" s="423">
        <f>SUM(D46:E46)</f>
        <v>197.00400000000002</v>
      </c>
      <c r="G46" s="26">
        <v>7</v>
      </c>
      <c r="H46" s="423">
        <v>393.00700000000001</v>
      </c>
      <c r="I46" s="28">
        <v>12</v>
      </c>
    </row>
    <row r="47" spans="1:9" x14ac:dyDescent="0.3">
      <c r="A47" s="23">
        <v>3</v>
      </c>
      <c r="B47" s="24" t="s">
        <v>1179</v>
      </c>
      <c r="C47" s="24" t="s">
        <v>608</v>
      </c>
      <c r="D47" s="422">
        <v>99.001000000000005</v>
      </c>
      <c r="E47" s="422">
        <v>96</v>
      </c>
      <c r="F47" s="423">
        <f>SUM(D47:E47)</f>
        <v>195.001</v>
      </c>
      <c r="G47" s="26">
        <v>4</v>
      </c>
      <c r="H47" s="423">
        <v>391.00700000000001</v>
      </c>
      <c r="I47" s="28">
        <v>10</v>
      </c>
    </row>
    <row r="48" spans="1:9" x14ac:dyDescent="0.3">
      <c r="A48" s="23">
        <v>6</v>
      </c>
      <c r="B48" s="24" t="s">
        <v>504</v>
      </c>
      <c r="C48" s="24" t="s">
        <v>159</v>
      </c>
      <c r="D48" s="422">
        <v>99.003</v>
      </c>
      <c r="E48" s="422">
        <v>92.001000000000005</v>
      </c>
      <c r="F48" s="423">
        <f>SUM(D48:E48)</f>
        <v>191.00400000000002</v>
      </c>
      <c r="G48" s="26">
        <v>2</v>
      </c>
      <c r="H48" s="423">
        <v>384.00900000000001</v>
      </c>
      <c r="I48" s="28">
        <v>5</v>
      </c>
    </row>
    <row r="49" spans="1:9" x14ac:dyDescent="0.3">
      <c r="A49" s="23">
        <v>8</v>
      </c>
      <c r="B49" s="24" t="s">
        <v>1309</v>
      </c>
      <c r="C49" s="24" t="s">
        <v>456</v>
      </c>
      <c r="D49" s="422">
        <v>97.003</v>
      </c>
      <c r="E49" s="422">
        <v>96</v>
      </c>
      <c r="F49" s="423">
        <f>SUM(D49:E49)</f>
        <v>193.00299999999999</v>
      </c>
      <c r="G49" s="26">
        <v>3</v>
      </c>
      <c r="H49" s="423">
        <v>383.005</v>
      </c>
      <c r="I49" s="28">
        <v>4</v>
      </c>
    </row>
    <row r="50" spans="1:9" x14ac:dyDescent="0.3">
      <c r="A50" s="452">
        <v>1</v>
      </c>
      <c r="B50" s="453" t="s">
        <v>1202</v>
      </c>
      <c r="C50" s="453" t="s">
        <v>456</v>
      </c>
      <c r="D50" s="454" t="s">
        <v>242</v>
      </c>
      <c r="E50" s="454"/>
      <c r="F50" s="455">
        <f>SUM(D50:E50)</f>
        <v>0</v>
      </c>
      <c r="G50" s="456">
        <v>0</v>
      </c>
      <c r="H50" s="426">
        <v>191.00299999999999</v>
      </c>
      <c r="I50" s="125">
        <v>2</v>
      </c>
    </row>
    <row r="52" spans="1:9" x14ac:dyDescent="0.3">
      <c r="A52" s="1"/>
      <c r="B52" s="8" t="s">
        <v>78</v>
      </c>
      <c r="C52" s="9" t="s">
        <v>1210</v>
      </c>
      <c r="D52" s="9"/>
      <c r="E52" s="9" t="s">
        <v>1698</v>
      </c>
      <c r="F52" s="8"/>
      <c r="G52" s="8"/>
      <c r="H52" s="8"/>
      <c r="I52" s="8"/>
    </row>
    <row r="53" spans="1:9" x14ac:dyDescent="0.3">
      <c r="A53" s="11">
        <v>2</v>
      </c>
      <c r="B53" s="12" t="s">
        <v>10</v>
      </c>
      <c r="C53" s="89" t="s">
        <v>11</v>
      </c>
      <c r="D53" s="63"/>
      <c r="E53" s="97"/>
      <c r="F53" s="13" t="s">
        <v>12</v>
      </c>
      <c r="G53" s="13" t="s">
        <v>13</v>
      </c>
      <c r="H53" s="13" t="s">
        <v>14</v>
      </c>
      <c r="I53" s="14" t="s">
        <v>15</v>
      </c>
    </row>
    <row r="54" spans="1:9" x14ac:dyDescent="0.3">
      <c r="A54" s="15">
        <v>4</v>
      </c>
      <c r="B54" s="21" t="s">
        <v>1312</v>
      </c>
      <c r="C54" s="21" t="s">
        <v>456</v>
      </c>
      <c r="D54" s="432">
        <v>98.001000000000005</v>
      </c>
      <c r="E54" s="432">
        <v>97</v>
      </c>
      <c r="F54" s="451">
        <f>SUM(D54:E54)</f>
        <v>195.001</v>
      </c>
      <c r="G54" s="18">
        <v>7</v>
      </c>
      <c r="H54" s="475">
        <v>390.00300000000004</v>
      </c>
      <c r="I54" s="493">
        <v>15</v>
      </c>
    </row>
    <row r="55" spans="1:9" x14ac:dyDescent="0.3">
      <c r="A55" s="23">
        <v>1</v>
      </c>
      <c r="B55" s="24" t="s">
        <v>1311</v>
      </c>
      <c r="C55" s="24" t="s">
        <v>512</v>
      </c>
      <c r="D55" s="422">
        <v>99</v>
      </c>
      <c r="E55" s="422">
        <v>96.001999999999995</v>
      </c>
      <c r="F55" s="423">
        <f>SUM(D55:E55)</f>
        <v>195.00200000000001</v>
      </c>
      <c r="G55" s="26">
        <v>9</v>
      </c>
      <c r="H55" s="423">
        <v>388.00300000000004</v>
      </c>
      <c r="I55" s="31">
        <v>15</v>
      </c>
    </row>
    <row r="56" spans="1:9" x14ac:dyDescent="0.3">
      <c r="A56" s="23">
        <v>2</v>
      </c>
      <c r="B56" s="24" t="s">
        <v>692</v>
      </c>
      <c r="C56" s="24" t="s">
        <v>512</v>
      </c>
      <c r="D56" s="422">
        <v>98.001000000000005</v>
      </c>
      <c r="E56" s="422">
        <v>97.001000000000005</v>
      </c>
      <c r="F56" s="423">
        <f>SUM(D56:E56)</f>
        <v>195.00200000000001</v>
      </c>
      <c r="G56" s="26">
        <v>9</v>
      </c>
      <c r="H56" s="423">
        <v>387.005</v>
      </c>
      <c r="I56" s="28">
        <v>14</v>
      </c>
    </row>
    <row r="57" spans="1:9" x14ac:dyDescent="0.3">
      <c r="A57" s="23">
        <v>6</v>
      </c>
      <c r="B57" s="24" t="s">
        <v>745</v>
      </c>
      <c r="C57" s="24" t="s">
        <v>706</v>
      </c>
      <c r="D57" s="422">
        <v>98</v>
      </c>
      <c r="E57" s="422">
        <v>94.001000000000005</v>
      </c>
      <c r="F57" s="423">
        <f>SUM(D57:E57)</f>
        <v>192.001</v>
      </c>
      <c r="G57" s="26">
        <v>4</v>
      </c>
      <c r="H57" s="423">
        <v>389.00400000000002</v>
      </c>
      <c r="I57" s="28">
        <v>13</v>
      </c>
    </row>
    <row r="58" spans="1:9" x14ac:dyDescent="0.3">
      <c r="A58" s="23">
        <v>3</v>
      </c>
      <c r="B58" s="24" t="s">
        <v>529</v>
      </c>
      <c r="C58" s="24" t="s">
        <v>159</v>
      </c>
      <c r="D58" s="422">
        <v>99</v>
      </c>
      <c r="E58" s="422">
        <v>94.001000000000005</v>
      </c>
      <c r="F58" s="423">
        <f>SUM(D58:E58)</f>
        <v>193.001</v>
      </c>
      <c r="G58" s="26">
        <v>5</v>
      </c>
      <c r="H58" s="423">
        <v>385.00400000000002</v>
      </c>
      <c r="I58" s="28">
        <v>10</v>
      </c>
    </row>
    <row r="59" spans="1:9" x14ac:dyDescent="0.3">
      <c r="A59" s="23">
        <v>9</v>
      </c>
      <c r="B59" s="24" t="s">
        <v>1217</v>
      </c>
      <c r="C59" s="24" t="s">
        <v>608</v>
      </c>
      <c r="D59" s="422">
        <v>97.001000000000005</v>
      </c>
      <c r="E59" s="422">
        <v>96.001999999999995</v>
      </c>
      <c r="F59" s="423">
        <f>SUM(D59:E59)</f>
        <v>193.00299999999999</v>
      </c>
      <c r="G59" s="26">
        <v>6</v>
      </c>
      <c r="H59" s="423">
        <v>379.00400000000002</v>
      </c>
      <c r="I59" s="28">
        <v>8</v>
      </c>
    </row>
    <row r="60" spans="1:9" x14ac:dyDescent="0.3">
      <c r="A60" s="23">
        <v>7</v>
      </c>
      <c r="B60" s="24" t="s">
        <v>1191</v>
      </c>
      <c r="C60" s="24" t="s">
        <v>718</v>
      </c>
      <c r="D60" s="422" t="s">
        <v>132</v>
      </c>
      <c r="E60" s="422"/>
      <c r="F60" s="423">
        <f>SUM(D60:E60)</f>
        <v>0</v>
      </c>
      <c r="G60" s="26">
        <v>0</v>
      </c>
      <c r="H60" s="423">
        <v>194.00299999999999</v>
      </c>
      <c r="I60" s="28">
        <v>7</v>
      </c>
    </row>
    <row r="61" spans="1:9" x14ac:dyDescent="0.3">
      <c r="A61" s="23">
        <v>8</v>
      </c>
      <c r="B61" s="24" t="s">
        <v>1192</v>
      </c>
      <c r="C61" s="24" t="s">
        <v>1187</v>
      </c>
      <c r="D61" s="422">
        <v>96.001000000000005</v>
      </c>
      <c r="E61" s="422">
        <v>91.001000000000005</v>
      </c>
      <c r="F61" s="423">
        <f>SUM(D61:E61)</f>
        <v>187.00200000000001</v>
      </c>
      <c r="G61" s="26">
        <v>2</v>
      </c>
      <c r="H61" s="423">
        <v>378.00400000000002</v>
      </c>
      <c r="I61" s="28">
        <v>5</v>
      </c>
    </row>
    <row r="62" spans="1:9" x14ac:dyDescent="0.3">
      <c r="A62" s="452">
        <v>5</v>
      </c>
      <c r="B62" s="453" t="s">
        <v>1253</v>
      </c>
      <c r="C62" s="453" t="s">
        <v>524</v>
      </c>
      <c r="D62" s="454">
        <v>95.001000000000005</v>
      </c>
      <c r="E62" s="454">
        <v>95</v>
      </c>
      <c r="F62" s="455">
        <f>SUM(D62:E62)</f>
        <v>190.001</v>
      </c>
      <c r="G62" s="456">
        <v>3</v>
      </c>
      <c r="H62" s="426">
        <v>368.00099999999998</v>
      </c>
      <c r="I62" s="112">
        <v>4</v>
      </c>
    </row>
    <row r="64" spans="1:9" x14ac:dyDescent="0.3">
      <c r="B64" s="10" t="s">
        <v>1199</v>
      </c>
    </row>
    <row r="66" spans="2:5" x14ac:dyDescent="0.3">
      <c r="B66" s="10" t="s">
        <v>1200</v>
      </c>
      <c r="E66" s="43" t="s">
        <v>163</v>
      </c>
    </row>
    <row r="67" spans="2:5" x14ac:dyDescent="0.3">
      <c r="B67" s="10" t="s">
        <v>164</v>
      </c>
    </row>
  </sheetData>
  <sortState xmlns:xlrd2="http://schemas.microsoft.com/office/spreadsheetml/2017/richdata2" ref="A54:I62">
    <sortCondition descending="1" ref="I54"/>
    <sortCondition descending="1" ref="H54"/>
  </sortState>
  <mergeCells count="1">
    <mergeCell ref="D2:I2"/>
  </mergeCells>
  <hyperlinks>
    <hyperlink ref="B2" location="'Index'!A3" tooltip="Go to the Index sheet" display="á" xr:uid="{AE32248F-F902-413B-8AFE-CCB93DCCD46E}"/>
  </hyperlinks>
  <printOptions horizontalCentered="1"/>
  <pageMargins left="0.31496062992126" right="0.31496062992126" top="1.1023622047244099" bottom="0.59055118110236204" header="0.39370078740157499" footer="0.39370078740157499"/>
  <pageSetup paperSize="9" scale="73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58F88-5166-4280-AFA3-4E5BB10EBBC9}">
  <sheetPr>
    <tabColor rgb="FFC00000"/>
    <pageSetUpPr fitToPage="1"/>
  </sheetPr>
  <dimension ref="A1:Y72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9" customWidth="1"/>
    <col min="2" max="3" width="20.7109375" style="10" customWidth="1"/>
    <col min="4" max="6" width="8.7109375" style="10" customWidth="1"/>
    <col min="7" max="7" width="5" style="10" customWidth="1"/>
    <col min="8" max="8" width="8.7109375" style="10" customWidth="1"/>
    <col min="9" max="9" width="5" style="10" customWidth="1"/>
    <col min="10" max="10" width="1.7109375" style="10" customWidth="1"/>
    <col min="11" max="11" width="2.7109375" style="39" customWidth="1"/>
    <col min="12" max="13" width="20.7109375" style="10" customWidth="1"/>
    <col min="14" max="16" width="7.7109375" style="10" customWidth="1"/>
    <col min="17" max="17" width="5" style="10" customWidth="1"/>
    <col min="18" max="18" width="8.7109375" style="10" customWidth="1"/>
    <col min="19" max="21" width="5" style="10" customWidth="1"/>
    <col min="22" max="22" width="3.7109375" style="10" customWidth="1"/>
    <col min="23" max="23" width="5" style="10" customWidth="1"/>
    <col min="24" max="25" width="10.28515625" style="10"/>
  </cols>
  <sheetData>
    <row r="1" spans="1:25" ht="18" x14ac:dyDescent="0.35">
      <c r="A1" s="88"/>
      <c r="B1" s="2" t="s">
        <v>1298</v>
      </c>
      <c r="C1" s="2"/>
      <c r="D1" s="3"/>
      <c r="E1" s="3"/>
      <c r="F1" s="3"/>
      <c r="G1" s="3"/>
      <c r="H1" s="3"/>
      <c r="I1" s="4" t="s">
        <v>1166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44"/>
      <c r="B2" s="5" t="s">
        <v>2</v>
      </c>
      <c r="C2" s="44"/>
      <c r="D2" s="45" t="s">
        <v>3</v>
      </c>
      <c r="E2" s="45"/>
      <c r="F2" s="45"/>
      <c r="G2" s="45"/>
      <c r="H2" s="45"/>
      <c r="I2" s="45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5" ht="15.75" customHeight="1" x14ac:dyDescent="0.3">
      <c r="A3" s="1"/>
      <c r="B3" s="8" t="s">
        <v>81</v>
      </c>
      <c r="C3" s="9" t="s">
        <v>1313</v>
      </c>
      <c r="D3" s="9"/>
      <c r="E3" s="9" t="s">
        <v>1699</v>
      </c>
      <c r="F3" s="8"/>
      <c r="G3" s="8"/>
      <c r="H3" s="8"/>
      <c r="I3" s="8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4" spans="1:25" ht="15.75" customHeight="1" x14ac:dyDescent="0.3">
      <c r="A4" s="11">
        <v>2</v>
      </c>
      <c r="B4" s="12" t="s">
        <v>10</v>
      </c>
      <c r="C4" s="89" t="s">
        <v>11</v>
      </c>
      <c r="D4" s="63"/>
      <c r="E4" s="97"/>
      <c r="F4" s="13" t="s">
        <v>12</v>
      </c>
      <c r="G4" s="13" t="s">
        <v>13</v>
      </c>
      <c r="H4" s="13" t="s">
        <v>14</v>
      </c>
      <c r="I4" s="14" t="s">
        <v>15</v>
      </c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</row>
    <row r="5" spans="1:25" ht="15.75" customHeight="1" x14ac:dyDescent="0.3">
      <c r="A5" s="15">
        <v>9</v>
      </c>
      <c r="B5" s="47" t="s">
        <v>596</v>
      </c>
      <c r="C5" s="47" t="s">
        <v>512</v>
      </c>
      <c r="D5" s="432">
        <v>100.005</v>
      </c>
      <c r="E5" s="432">
        <v>99.001999999999995</v>
      </c>
      <c r="F5" s="451">
        <f>SUM(D5:E5)</f>
        <v>199.00700000000001</v>
      </c>
      <c r="G5" s="18">
        <v>9</v>
      </c>
      <c r="H5" s="494">
        <v>393.01300000000003</v>
      </c>
      <c r="I5" s="495">
        <v>16</v>
      </c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</row>
    <row r="6" spans="1:25" ht="15.75" customHeight="1" x14ac:dyDescent="0.3">
      <c r="A6" s="23">
        <v>1</v>
      </c>
      <c r="B6" s="24" t="s">
        <v>1221</v>
      </c>
      <c r="C6" s="24" t="s">
        <v>718</v>
      </c>
      <c r="D6" s="422">
        <v>98.001000000000005</v>
      </c>
      <c r="E6" s="422">
        <v>98</v>
      </c>
      <c r="F6" s="423">
        <f>SUM(D6:E6)</f>
        <v>196.001</v>
      </c>
      <c r="G6" s="26">
        <v>6</v>
      </c>
      <c r="H6" s="423">
        <v>394.005</v>
      </c>
      <c r="I6" s="31">
        <v>15</v>
      </c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</row>
    <row r="7" spans="1:25" ht="15.75" customHeight="1" x14ac:dyDescent="0.3">
      <c r="A7" s="53">
        <v>6</v>
      </c>
      <c r="B7" s="51" t="s">
        <v>1183</v>
      </c>
      <c r="C7" s="51" t="s">
        <v>718</v>
      </c>
      <c r="D7" s="422">
        <v>99.003</v>
      </c>
      <c r="E7" s="422">
        <v>97.001000000000005</v>
      </c>
      <c r="F7" s="423">
        <f>SUM(D7:E7)</f>
        <v>196.00400000000002</v>
      </c>
      <c r="G7" s="26">
        <v>7</v>
      </c>
      <c r="H7" s="428">
        <v>393.00600000000003</v>
      </c>
      <c r="I7" s="52">
        <v>15</v>
      </c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</row>
    <row r="8" spans="1:25" ht="15.75" customHeight="1" x14ac:dyDescent="0.3">
      <c r="A8" s="23">
        <v>7</v>
      </c>
      <c r="B8" s="51" t="s">
        <v>1317</v>
      </c>
      <c r="C8" s="51" t="s">
        <v>512</v>
      </c>
      <c r="D8" s="422">
        <v>99</v>
      </c>
      <c r="E8" s="422">
        <v>98.001999999999995</v>
      </c>
      <c r="F8" s="423">
        <f>SUM(D8:E8)</f>
        <v>197.00200000000001</v>
      </c>
      <c r="G8" s="26">
        <v>8</v>
      </c>
      <c r="H8" s="428">
        <v>388.005</v>
      </c>
      <c r="I8" s="52">
        <v>14</v>
      </c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</row>
    <row r="9" spans="1:25" ht="15.75" customHeight="1" x14ac:dyDescent="0.3">
      <c r="A9" s="53">
        <v>4</v>
      </c>
      <c r="B9" s="51" t="s">
        <v>1315</v>
      </c>
      <c r="C9" s="51" t="s">
        <v>512</v>
      </c>
      <c r="D9" s="422">
        <v>98</v>
      </c>
      <c r="E9" s="422">
        <v>96</v>
      </c>
      <c r="F9" s="423">
        <f>SUM(D9:E9)</f>
        <v>194</v>
      </c>
      <c r="G9" s="26">
        <v>5</v>
      </c>
      <c r="H9" s="428">
        <v>382.00299999999999</v>
      </c>
      <c r="I9" s="52">
        <v>10</v>
      </c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</row>
    <row r="10" spans="1:25" x14ac:dyDescent="0.3">
      <c r="A10" s="53">
        <v>8</v>
      </c>
      <c r="B10" s="51" t="s">
        <v>1036</v>
      </c>
      <c r="C10" s="51" t="s">
        <v>706</v>
      </c>
      <c r="D10" s="422">
        <v>97</v>
      </c>
      <c r="E10" s="422">
        <v>95.001000000000005</v>
      </c>
      <c r="F10" s="423">
        <f>SUM(D10:E10)</f>
        <v>192.001</v>
      </c>
      <c r="G10" s="26">
        <v>4</v>
      </c>
      <c r="H10" s="428">
        <v>379.00300000000004</v>
      </c>
      <c r="I10" s="52">
        <v>8</v>
      </c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</row>
    <row r="11" spans="1:25" x14ac:dyDescent="0.3">
      <c r="A11" s="23">
        <v>5</v>
      </c>
      <c r="B11" s="51" t="s">
        <v>1316</v>
      </c>
      <c r="C11" s="51" t="s">
        <v>512</v>
      </c>
      <c r="D11" s="422">
        <v>96.001999999999995</v>
      </c>
      <c r="E11" s="422">
        <v>93.001000000000005</v>
      </c>
      <c r="F11" s="423">
        <f>SUM(D11:E11)</f>
        <v>189.00299999999999</v>
      </c>
      <c r="G11" s="26">
        <v>2</v>
      </c>
      <c r="H11" s="428">
        <v>374.005</v>
      </c>
      <c r="I11" s="52">
        <v>5</v>
      </c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</row>
    <row r="12" spans="1:25" x14ac:dyDescent="0.3">
      <c r="A12" s="53">
        <v>2</v>
      </c>
      <c r="B12" s="441" t="s">
        <v>1314</v>
      </c>
      <c r="C12" s="51" t="s">
        <v>691</v>
      </c>
      <c r="D12" s="422">
        <v>88</v>
      </c>
      <c r="E12" s="422">
        <v>0</v>
      </c>
      <c r="F12" s="423">
        <f>SUM(D12:E12)</f>
        <v>88</v>
      </c>
      <c r="G12" s="26">
        <v>1</v>
      </c>
      <c r="H12" s="428">
        <v>267</v>
      </c>
      <c r="I12" s="52">
        <v>3</v>
      </c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</row>
    <row r="13" spans="1:25" x14ac:dyDescent="0.3">
      <c r="A13" s="452">
        <v>3</v>
      </c>
      <c r="B13" s="457" t="s">
        <v>1204</v>
      </c>
      <c r="C13" s="457" t="s">
        <v>151</v>
      </c>
      <c r="D13" s="454">
        <v>98.003</v>
      </c>
      <c r="E13" s="454">
        <v>93</v>
      </c>
      <c r="F13" s="455">
        <f>SUM(D13:E13)</f>
        <v>191.00299999999999</v>
      </c>
      <c r="G13" s="456">
        <v>3</v>
      </c>
      <c r="H13" s="429">
        <v>191.00299999999999</v>
      </c>
      <c r="I13" s="131">
        <v>3</v>
      </c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</row>
    <row r="14" spans="1:25" x14ac:dyDescent="0.3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</row>
    <row r="15" spans="1:25" x14ac:dyDescent="0.3">
      <c r="A15" s="1"/>
      <c r="B15" s="8" t="s">
        <v>105</v>
      </c>
      <c r="C15" s="9" t="s">
        <v>1318</v>
      </c>
      <c r="D15" s="9"/>
      <c r="E15" s="9" t="s">
        <v>1700</v>
      </c>
      <c r="F15" s="8"/>
      <c r="G15" s="8"/>
      <c r="H15" s="8"/>
      <c r="I15" s="8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</row>
    <row r="16" spans="1:25" x14ac:dyDescent="0.3">
      <c r="A16" s="11">
        <v>2</v>
      </c>
      <c r="B16" s="12" t="s">
        <v>10</v>
      </c>
      <c r="C16" s="89" t="s">
        <v>11</v>
      </c>
      <c r="D16" s="63"/>
      <c r="E16" s="97"/>
      <c r="F16" s="13" t="s">
        <v>12</v>
      </c>
      <c r="G16" s="13" t="s">
        <v>13</v>
      </c>
      <c r="H16" s="13" t="s">
        <v>14</v>
      </c>
      <c r="I16" s="14" t="s">
        <v>15</v>
      </c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</row>
    <row r="17" spans="1:25" x14ac:dyDescent="0.3">
      <c r="A17" s="15">
        <v>9</v>
      </c>
      <c r="B17" s="47" t="s">
        <v>1319</v>
      </c>
      <c r="C17" s="47" t="s">
        <v>42</v>
      </c>
      <c r="D17" s="432">
        <v>97</v>
      </c>
      <c r="E17" s="432">
        <v>95</v>
      </c>
      <c r="F17" s="451">
        <f>SUM(D17:E17)</f>
        <v>192</v>
      </c>
      <c r="G17" s="18">
        <v>7</v>
      </c>
      <c r="H17" s="494">
        <v>387.00299999999999</v>
      </c>
      <c r="I17" s="495">
        <v>16</v>
      </c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</row>
    <row r="18" spans="1:25" x14ac:dyDescent="0.3">
      <c r="A18" s="53">
        <v>4</v>
      </c>
      <c r="B18" s="51" t="s">
        <v>746</v>
      </c>
      <c r="C18" s="51" t="s">
        <v>706</v>
      </c>
      <c r="D18" s="422">
        <v>98.003</v>
      </c>
      <c r="E18" s="422">
        <v>98.003</v>
      </c>
      <c r="F18" s="423">
        <f>SUM(D18:E18)</f>
        <v>196.006</v>
      </c>
      <c r="G18" s="26">
        <v>9</v>
      </c>
      <c r="H18" s="428">
        <v>386.01</v>
      </c>
      <c r="I18" s="52">
        <v>16</v>
      </c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</row>
    <row r="19" spans="1:25" x14ac:dyDescent="0.3">
      <c r="A19" s="23">
        <v>5</v>
      </c>
      <c r="B19" s="51" t="s">
        <v>1168</v>
      </c>
      <c r="C19" s="51" t="s">
        <v>190</v>
      </c>
      <c r="D19" s="422">
        <v>97</v>
      </c>
      <c r="E19" s="422">
        <v>95</v>
      </c>
      <c r="F19" s="423">
        <f>SUM(D19:E19)</f>
        <v>192</v>
      </c>
      <c r="G19" s="26">
        <v>7</v>
      </c>
      <c r="H19" s="428">
        <v>383.00400000000002</v>
      </c>
      <c r="I19" s="52">
        <v>15</v>
      </c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</row>
    <row r="20" spans="1:25" x14ac:dyDescent="0.3">
      <c r="A20" s="23">
        <v>3</v>
      </c>
      <c r="B20" s="51" t="s">
        <v>742</v>
      </c>
      <c r="C20" s="51" t="s">
        <v>151</v>
      </c>
      <c r="D20" s="422">
        <v>98</v>
      </c>
      <c r="E20" s="422">
        <v>97.001999999999995</v>
      </c>
      <c r="F20" s="423">
        <f>SUM(D20:E20)</f>
        <v>195.00200000000001</v>
      </c>
      <c r="G20" s="26">
        <v>8</v>
      </c>
      <c r="H20" s="428">
        <v>384.00300000000004</v>
      </c>
      <c r="I20" s="52">
        <v>14</v>
      </c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</row>
    <row r="21" spans="1:25" x14ac:dyDescent="0.3">
      <c r="A21" s="53">
        <v>8</v>
      </c>
      <c r="B21" s="51" t="s">
        <v>535</v>
      </c>
      <c r="C21" s="51" t="s">
        <v>159</v>
      </c>
      <c r="D21" s="422">
        <v>96</v>
      </c>
      <c r="E21" s="422">
        <v>95</v>
      </c>
      <c r="F21" s="423">
        <f>SUM(D21:E21)</f>
        <v>191</v>
      </c>
      <c r="G21" s="26">
        <v>4</v>
      </c>
      <c r="H21" s="428">
        <v>379</v>
      </c>
      <c r="I21" s="52">
        <v>8</v>
      </c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</row>
    <row r="22" spans="1:25" x14ac:dyDescent="0.3">
      <c r="A22" s="23">
        <v>7</v>
      </c>
      <c r="B22" s="51" t="s">
        <v>614</v>
      </c>
      <c r="C22" s="51" t="s">
        <v>456</v>
      </c>
      <c r="D22" s="422">
        <v>95.001000000000005</v>
      </c>
      <c r="E22" s="422">
        <v>93.001000000000005</v>
      </c>
      <c r="F22" s="423">
        <f>SUM(D22:E22)</f>
        <v>188.00200000000001</v>
      </c>
      <c r="G22" s="26">
        <v>2</v>
      </c>
      <c r="H22" s="428">
        <v>377.00300000000004</v>
      </c>
      <c r="I22" s="52">
        <v>8</v>
      </c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</row>
    <row r="23" spans="1:25" x14ac:dyDescent="0.3">
      <c r="A23" s="23">
        <v>1</v>
      </c>
      <c r="B23" s="24" t="s">
        <v>127</v>
      </c>
      <c r="C23" s="24" t="s">
        <v>499</v>
      </c>
      <c r="D23" s="422">
        <v>96.001000000000005</v>
      </c>
      <c r="E23" s="422">
        <v>95.001999999999995</v>
      </c>
      <c r="F23" s="423">
        <f>SUM(D23:E23)</f>
        <v>191.00299999999999</v>
      </c>
      <c r="G23" s="26">
        <v>5</v>
      </c>
      <c r="H23" s="423">
        <v>373.005</v>
      </c>
      <c r="I23" s="31">
        <v>6</v>
      </c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</row>
    <row r="24" spans="1:25" x14ac:dyDescent="0.3">
      <c r="A24" s="53">
        <v>2</v>
      </c>
      <c r="B24" s="51" t="s">
        <v>1227</v>
      </c>
      <c r="C24" s="51" t="s">
        <v>691</v>
      </c>
      <c r="D24" s="422">
        <v>96.001000000000005</v>
      </c>
      <c r="E24" s="422">
        <v>93.001000000000005</v>
      </c>
      <c r="F24" s="423">
        <f>SUM(D24:E24)</f>
        <v>189.00200000000001</v>
      </c>
      <c r="G24" s="26">
        <v>3</v>
      </c>
      <c r="H24" s="428">
        <v>372.00200000000001</v>
      </c>
      <c r="I24" s="52">
        <v>5</v>
      </c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</row>
    <row r="25" spans="1:25" x14ac:dyDescent="0.3">
      <c r="A25" s="458">
        <v>6</v>
      </c>
      <c r="B25" s="457" t="s">
        <v>1205</v>
      </c>
      <c r="C25" s="457" t="s">
        <v>1187</v>
      </c>
      <c r="D25" s="454">
        <v>95</v>
      </c>
      <c r="E25" s="454">
        <v>89.001000000000005</v>
      </c>
      <c r="F25" s="455">
        <f>SUM(D25:E25)</f>
        <v>184.001</v>
      </c>
      <c r="G25" s="456">
        <v>1</v>
      </c>
      <c r="H25" s="429">
        <v>371.00099999999998</v>
      </c>
      <c r="I25" s="131">
        <v>4</v>
      </c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</row>
    <row r="26" spans="1:25" x14ac:dyDescent="0.3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</row>
    <row r="27" spans="1:25" x14ac:dyDescent="0.3">
      <c r="A27" s="1"/>
      <c r="B27" s="8" t="s">
        <v>108</v>
      </c>
      <c r="C27" s="9" t="s">
        <v>1320</v>
      </c>
      <c r="D27" s="9"/>
      <c r="E27" s="9" t="s">
        <v>1701</v>
      </c>
      <c r="F27" s="8"/>
      <c r="G27" s="8"/>
      <c r="H27" s="8"/>
      <c r="I27" s="8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</row>
    <row r="28" spans="1:25" x14ac:dyDescent="0.3">
      <c r="A28" s="11">
        <v>2</v>
      </c>
      <c r="B28" s="12" t="s">
        <v>10</v>
      </c>
      <c r="C28" s="89" t="s">
        <v>11</v>
      </c>
      <c r="D28" s="63"/>
      <c r="E28" s="97"/>
      <c r="F28" s="13" t="s">
        <v>12</v>
      </c>
      <c r="G28" s="13" t="s">
        <v>13</v>
      </c>
      <c r="H28" s="13" t="s">
        <v>14</v>
      </c>
      <c r="I28" s="14" t="s">
        <v>15</v>
      </c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</row>
    <row r="29" spans="1:25" x14ac:dyDescent="0.3">
      <c r="A29" s="49">
        <v>6</v>
      </c>
      <c r="B29" s="47" t="s">
        <v>1324</v>
      </c>
      <c r="C29" s="47" t="s">
        <v>706</v>
      </c>
      <c r="D29" s="432">
        <v>98.001000000000005</v>
      </c>
      <c r="E29" s="432">
        <v>97.001999999999995</v>
      </c>
      <c r="F29" s="451">
        <f>SUM(D29:E29)</f>
        <v>195.00299999999999</v>
      </c>
      <c r="G29" s="18">
        <v>8</v>
      </c>
      <c r="H29" s="494">
        <v>392.00700000000001</v>
      </c>
      <c r="I29" s="495">
        <v>17</v>
      </c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</row>
    <row r="30" spans="1:25" x14ac:dyDescent="0.3">
      <c r="A30" s="23">
        <v>9</v>
      </c>
      <c r="B30" s="51" t="s">
        <v>540</v>
      </c>
      <c r="C30" s="51" t="s">
        <v>524</v>
      </c>
      <c r="D30" s="422">
        <v>100.003</v>
      </c>
      <c r="E30" s="422">
        <v>95.001000000000005</v>
      </c>
      <c r="F30" s="423">
        <f>SUM(D30:E30)</f>
        <v>195.00400000000002</v>
      </c>
      <c r="G30" s="26">
        <v>9</v>
      </c>
      <c r="H30" s="428">
        <v>389.00800000000004</v>
      </c>
      <c r="I30" s="52">
        <v>16</v>
      </c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</row>
    <row r="31" spans="1:25" x14ac:dyDescent="0.3">
      <c r="A31" s="53">
        <v>2</v>
      </c>
      <c r="B31" s="51" t="s">
        <v>1321</v>
      </c>
      <c r="C31" s="51" t="s">
        <v>524</v>
      </c>
      <c r="D31" s="422">
        <v>98.001000000000005</v>
      </c>
      <c r="E31" s="422">
        <v>96.001000000000005</v>
      </c>
      <c r="F31" s="423">
        <f>SUM(D31:E31)</f>
        <v>194.00200000000001</v>
      </c>
      <c r="G31" s="26">
        <v>5</v>
      </c>
      <c r="H31" s="428">
        <v>388.00400000000002</v>
      </c>
      <c r="I31" s="52">
        <v>11</v>
      </c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</row>
    <row r="32" spans="1:25" x14ac:dyDescent="0.3">
      <c r="A32" s="23">
        <v>3</v>
      </c>
      <c r="B32" s="51" t="s">
        <v>1220</v>
      </c>
      <c r="C32" s="51" t="s">
        <v>70</v>
      </c>
      <c r="D32" s="422">
        <v>98.001000000000005</v>
      </c>
      <c r="E32" s="422">
        <v>97.001000000000005</v>
      </c>
      <c r="F32" s="423">
        <f>SUM(D32:E32)</f>
        <v>195.00200000000001</v>
      </c>
      <c r="G32" s="26">
        <v>7</v>
      </c>
      <c r="H32" s="428">
        <v>383.00300000000004</v>
      </c>
      <c r="I32" s="52">
        <v>10</v>
      </c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</row>
    <row r="33" spans="1:25" x14ac:dyDescent="0.3">
      <c r="A33" s="23">
        <v>1</v>
      </c>
      <c r="B33" s="24" t="s">
        <v>1241</v>
      </c>
      <c r="C33" s="24" t="s">
        <v>691</v>
      </c>
      <c r="D33" s="422">
        <v>97.003</v>
      </c>
      <c r="E33" s="422">
        <v>97.001000000000005</v>
      </c>
      <c r="F33" s="423">
        <f>SUM(D33:E33)</f>
        <v>194.00400000000002</v>
      </c>
      <c r="G33" s="26">
        <v>6</v>
      </c>
      <c r="H33" s="423">
        <v>382.00700000000001</v>
      </c>
      <c r="I33" s="31">
        <v>10</v>
      </c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</row>
    <row r="34" spans="1:25" x14ac:dyDescent="0.3">
      <c r="A34" s="53">
        <v>8</v>
      </c>
      <c r="B34" s="51" t="s">
        <v>1247</v>
      </c>
      <c r="C34" s="51" t="s">
        <v>718</v>
      </c>
      <c r="D34" s="422" t="s">
        <v>132</v>
      </c>
      <c r="E34" s="422"/>
      <c r="F34" s="423">
        <f>SUM(D34:E34)</f>
        <v>0</v>
      </c>
      <c r="G34" s="26">
        <v>0</v>
      </c>
      <c r="H34" s="428">
        <v>196.00400000000002</v>
      </c>
      <c r="I34" s="52">
        <v>8</v>
      </c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</row>
    <row r="35" spans="1:25" x14ac:dyDescent="0.3">
      <c r="A35" s="23">
        <v>7</v>
      </c>
      <c r="B35" s="51" t="s">
        <v>1325</v>
      </c>
      <c r="C35" s="51" t="s">
        <v>512</v>
      </c>
      <c r="D35" s="422">
        <v>92.001000000000005</v>
      </c>
      <c r="E35" s="422">
        <v>92</v>
      </c>
      <c r="F35" s="423">
        <f>SUM(D35:E35)</f>
        <v>184.001</v>
      </c>
      <c r="G35" s="26">
        <v>2</v>
      </c>
      <c r="H35" s="428">
        <v>373.00300000000004</v>
      </c>
      <c r="I35" s="52">
        <v>7</v>
      </c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</row>
    <row r="36" spans="1:25" x14ac:dyDescent="0.3">
      <c r="A36" s="23">
        <v>5</v>
      </c>
      <c r="B36" s="51" t="s">
        <v>1323</v>
      </c>
      <c r="C36" s="51" t="s">
        <v>718</v>
      </c>
      <c r="D36" s="422">
        <v>97</v>
      </c>
      <c r="E36" s="422">
        <v>93</v>
      </c>
      <c r="F36" s="423">
        <f>SUM(D36:E36)</f>
        <v>190</v>
      </c>
      <c r="G36" s="26">
        <v>4</v>
      </c>
      <c r="H36" s="428">
        <v>377.00200000000001</v>
      </c>
      <c r="I36" s="52">
        <v>6</v>
      </c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</row>
    <row r="37" spans="1:25" x14ac:dyDescent="0.3">
      <c r="A37" s="458">
        <v>4</v>
      </c>
      <c r="B37" s="457" t="s">
        <v>1322</v>
      </c>
      <c r="C37" s="457" t="s">
        <v>512</v>
      </c>
      <c r="D37" s="454">
        <v>93.001000000000005</v>
      </c>
      <c r="E37" s="454">
        <v>93</v>
      </c>
      <c r="F37" s="455">
        <f>SUM(D37:E37)</f>
        <v>186.001</v>
      </c>
      <c r="G37" s="456">
        <v>3</v>
      </c>
      <c r="H37" s="429">
        <v>373.00300000000004</v>
      </c>
      <c r="I37" s="131">
        <v>5</v>
      </c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</row>
    <row r="38" spans="1:25" x14ac:dyDescent="0.3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</row>
    <row r="39" spans="1:25" x14ac:dyDescent="0.3">
      <c r="A39" s="1"/>
      <c r="B39" s="8" t="s">
        <v>134</v>
      </c>
      <c r="C39" s="9" t="s">
        <v>1326</v>
      </c>
      <c r="D39" s="9"/>
      <c r="E39" s="9" t="s">
        <v>1702</v>
      </c>
      <c r="F39" s="8"/>
      <c r="G39" s="8"/>
      <c r="H39" s="8"/>
      <c r="I39" s="8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</row>
    <row r="40" spans="1:25" x14ac:dyDescent="0.3">
      <c r="A40" s="11">
        <v>2</v>
      </c>
      <c r="B40" s="12" t="s">
        <v>10</v>
      </c>
      <c r="C40" s="89" t="s">
        <v>11</v>
      </c>
      <c r="D40" s="63"/>
      <c r="E40" s="97"/>
      <c r="F40" s="13" t="s">
        <v>12</v>
      </c>
      <c r="G40" s="13" t="s">
        <v>13</v>
      </c>
      <c r="H40" s="13" t="s">
        <v>14</v>
      </c>
      <c r="I40" s="14" t="s">
        <v>15</v>
      </c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</row>
    <row r="41" spans="1:25" x14ac:dyDescent="0.3">
      <c r="A41" s="15">
        <v>5</v>
      </c>
      <c r="B41" s="47" t="s">
        <v>1331</v>
      </c>
      <c r="C41" s="47" t="s">
        <v>512</v>
      </c>
      <c r="D41" s="432">
        <v>99.003</v>
      </c>
      <c r="E41" s="432">
        <v>94</v>
      </c>
      <c r="F41" s="451">
        <f>SUM(D41:E41)</f>
        <v>193.00299999999999</v>
      </c>
      <c r="G41" s="18">
        <v>7</v>
      </c>
      <c r="H41" s="494">
        <v>386.00700000000001</v>
      </c>
      <c r="I41" s="495">
        <v>15</v>
      </c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</row>
    <row r="42" spans="1:25" x14ac:dyDescent="0.3">
      <c r="A42" s="53">
        <v>8</v>
      </c>
      <c r="B42" s="51" t="s">
        <v>558</v>
      </c>
      <c r="C42" s="51" t="s">
        <v>159</v>
      </c>
      <c r="D42" s="422">
        <v>98.001000000000005</v>
      </c>
      <c r="E42" s="422">
        <v>97</v>
      </c>
      <c r="F42" s="423">
        <f>SUM(D42:E42)</f>
        <v>195.001</v>
      </c>
      <c r="G42" s="26">
        <v>8</v>
      </c>
      <c r="H42" s="428">
        <v>386.00300000000004</v>
      </c>
      <c r="I42" s="52">
        <v>13</v>
      </c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</row>
    <row r="43" spans="1:25" x14ac:dyDescent="0.3">
      <c r="A43" s="23">
        <v>1</v>
      </c>
      <c r="B43" s="24" t="s">
        <v>1327</v>
      </c>
      <c r="C43" s="24" t="s">
        <v>512</v>
      </c>
      <c r="D43" s="422">
        <v>96.001000000000005</v>
      </c>
      <c r="E43" s="422">
        <v>94</v>
      </c>
      <c r="F43" s="423">
        <f>SUM(D43:E43)</f>
        <v>190.001</v>
      </c>
      <c r="G43" s="26">
        <v>6</v>
      </c>
      <c r="H43" s="423">
        <v>382.00400000000002</v>
      </c>
      <c r="I43" s="31">
        <v>13</v>
      </c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</row>
    <row r="44" spans="1:25" x14ac:dyDescent="0.3">
      <c r="A44" s="23">
        <v>7</v>
      </c>
      <c r="B44" s="51" t="s">
        <v>1256</v>
      </c>
      <c r="C44" s="51" t="s">
        <v>706</v>
      </c>
      <c r="D44" s="422">
        <v>97.001000000000005</v>
      </c>
      <c r="E44" s="422">
        <v>92</v>
      </c>
      <c r="F44" s="423">
        <f>SUM(D44:E44)</f>
        <v>189.001</v>
      </c>
      <c r="G44" s="26">
        <v>5</v>
      </c>
      <c r="H44" s="428">
        <v>381.00400000000002</v>
      </c>
      <c r="I44" s="52">
        <v>12</v>
      </c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</row>
    <row r="45" spans="1:25" x14ac:dyDescent="0.3">
      <c r="A45" s="53">
        <v>2</v>
      </c>
      <c r="B45" s="51" t="s">
        <v>1328</v>
      </c>
      <c r="C45" s="51" t="s">
        <v>512</v>
      </c>
      <c r="D45" s="422">
        <v>97.003</v>
      </c>
      <c r="E45" s="422">
        <v>90.001000000000005</v>
      </c>
      <c r="F45" s="423">
        <f>SUM(D45:E45)</f>
        <v>187.00400000000002</v>
      </c>
      <c r="G45" s="26">
        <v>4</v>
      </c>
      <c r="H45" s="428">
        <v>378.00600000000003</v>
      </c>
      <c r="I45" s="52">
        <v>9</v>
      </c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</row>
    <row r="46" spans="1:25" x14ac:dyDescent="0.3">
      <c r="A46" s="23">
        <v>3</v>
      </c>
      <c r="B46" s="51" t="s">
        <v>1329</v>
      </c>
      <c r="C46" s="51" t="s">
        <v>512</v>
      </c>
      <c r="D46" s="422">
        <v>92</v>
      </c>
      <c r="E46" s="422">
        <v>92</v>
      </c>
      <c r="F46" s="423">
        <f>SUM(D46:E46)</f>
        <v>184</v>
      </c>
      <c r="G46" s="26">
        <v>3</v>
      </c>
      <c r="H46" s="428">
        <v>364.00200000000001</v>
      </c>
      <c r="I46" s="52">
        <v>5</v>
      </c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</row>
    <row r="47" spans="1:25" x14ac:dyDescent="0.3">
      <c r="A47" s="53">
        <v>4</v>
      </c>
      <c r="B47" s="51" t="s">
        <v>1330</v>
      </c>
      <c r="C47" s="51" t="s">
        <v>512</v>
      </c>
      <c r="D47" s="422">
        <v>89</v>
      </c>
      <c r="E47" s="422">
        <v>87</v>
      </c>
      <c r="F47" s="423">
        <f>SUM(D47:E47)</f>
        <v>176</v>
      </c>
      <c r="G47" s="26">
        <v>2</v>
      </c>
      <c r="H47" s="428">
        <v>357.00200000000001</v>
      </c>
      <c r="I47" s="52">
        <v>5</v>
      </c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</row>
    <row r="48" spans="1:25" x14ac:dyDescent="0.3">
      <c r="A48" s="458">
        <v>6</v>
      </c>
      <c r="B48" s="457" t="s">
        <v>1332</v>
      </c>
      <c r="C48" s="457" t="s">
        <v>70</v>
      </c>
      <c r="D48" s="496">
        <v>85</v>
      </c>
      <c r="E48" s="454">
        <v>72</v>
      </c>
      <c r="F48" s="455">
        <f>SUM(D48:E48)</f>
        <v>157</v>
      </c>
      <c r="G48" s="456">
        <v>1</v>
      </c>
      <c r="H48" s="429">
        <v>296</v>
      </c>
      <c r="I48" s="131">
        <v>2</v>
      </c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</row>
    <row r="49" spans="1:25" x14ac:dyDescent="0.3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</row>
    <row r="50" spans="1:25" x14ac:dyDescent="0.3">
      <c r="A50" s="1"/>
      <c r="B50" s="8" t="s">
        <v>137</v>
      </c>
      <c r="C50" s="9" t="s">
        <v>1333</v>
      </c>
      <c r="D50" s="9"/>
      <c r="E50" s="9" t="s">
        <v>591</v>
      </c>
      <c r="F50" s="8"/>
      <c r="G50" s="8"/>
      <c r="H50" s="8"/>
      <c r="I50" s="8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</row>
    <row r="51" spans="1:25" x14ac:dyDescent="0.3">
      <c r="A51" s="11">
        <v>2</v>
      </c>
      <c r="B51" s="12" t="s">
        <v>10</v>
      </c>
      <c r="C51" s="89" t="s">
        <v>11</v>
      </c>
      <c r="D51" s="63"/>
      <c r="E51" s="97"/>
      <c r="F51" s="13" t="s">
        <v>12</v>
      </c>
      <c r="G51" s="13" t="s">
        <v>13</v>
      </c>
      <c r="H51" s="13" t="s">
        <v>14</v>
      </c>
      <c r="I51" s="14" t="s">
        <v>15</v>
      </c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</row>
    <row r="52" spans="1:25" x14ac:dyDescent="0.3">
      <c r="A52" s="15">
        <v>1</v>
      </c>
      <c r="B52" s="21" t="s">
        <v>1334</v>
      </c>
      <c r="C52" s="21" t="s">
        <v>512</v>
      </c>
      <c r="D52" s="432">
        <v>98.001000000000005</v>
      </c>
      <c r="E52" s="432">
        <v>96.001000000000005</v>
      </c>
      <c r="F52" s="451">
        <f>SUM(D52:E52)</f>
        <v>194.00200000000001</v>
      </c>
      <c r="G52" s="18">
        <v>9</v>
      </c>
      <c r="H52" s="475">
        <v>391.005</v>
      </c>
      <c r="I52" s="477">
        <v>18</v>
      </c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</row>
    <row r="53" spans="1:25" x14ac:dyDescent="0.3">
      <c r="A53" s="23">
        <v>7</v>
      </c>
      <c r="B53" s="51" t="s">
        <v>559</v>
      </c>
      <c r="C53" s="51" t="s">
        <v>512</v>
      </c>
      <c r="D53" s="422">
        <v>97</v>
      </c>
      <c r="E53" s="422">
        <v>94.001000000000005</v>
      </c>
      <c r="F53" s="423">
        <f>SUM(D53:E53)</f>
        <v>191.001</v>
      </c>
      <c r="G53" s="26">
        <v>8</v>
      </c>
      <c r="H53" s="428">
        <v>378.00099999999998</v>
      </c>
      <c r="I53" s="52">
        <v>15</v>
      </c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</row>
    <row r="54" spans="1:25" x14ac:dyDescent="0.3">
      <c r="A54" s="23">
        <v>9</v>
      </c>
      <c r="B54" s="51" t="s">
        <v>1248</v>
      </c>
      <c r="C54" s="51" t="s">
        <v>190</v>
      </c>
      <c r="D54" s="422">
        <v>97.001000000000005</v>
      </c>
      <c r="E54" s="422">
        <v>92.001000000000005</v>
      </c>
      <c r="F54" s="423">
        <f>SUM(D54:E54)</f>
        <v>189.00200000000001</v>
      </c>
      <c r="G54" s="26">
        <v>5</v>
      </c>
      <c r="H54" s="428">
        <v>376.00400000000002</v>
      </c>
      <c r="I54" s="52">
        <v>13</v>
      </c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</row>
    <row r="55" spans="1:25" x14ac:dyDescent="0.3">
      <c r="A55" s="23">
        <v>3</v>
      </c>
      <c r="B55" s="51" t="s">
        <v>358</v>
      </c>
      <c r="C55" s="51" t="s">
        <v>512</v>
      </c>
      <c r="D55" s="422">
        <v>98.001999999999995</v>
      </c>
      <c r="E55" s="422">
        <v>92.001000000000005</v>
      </c>
      <c r="F55" s="423">
        <f>SUM(D55:E55)</f>
        <v>190.00299999999999</v>
      </c>
      <c r="G55" s="26">
        <v>6</v>
      </c>
      <c r="H55" s="428">
        <v>376.005</v>
      </c>
      <c r="I55" s="52">
        <v>12</v>
      </c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</row>
    <row r="56" spans="1:25" x14ac:dyDescent="0.3">
      <c r="A56" s="53">
        <v>6</v>
      </c>
      <c r="B56" s="51" t="s">
        <v>1237</v>
      </c>
      <c r="C56" s="51" t="s">
        <v>65</v>
      </c>
      <c r="D56" s="422">
        <v>96.001000000000005</v>
      </c>
      <c r="E56" s="422">
        <v>95</v>
      </c>
      <c r="F56" s="423">
        <f>SUM(D56:E56)</f>
        <v>191.001</v>
      </c>
      <c r="G56" s="26">
        <v>8</v>
      </c>
      <c r="H56" s="428">
        <v>375.00099999999998</v>
      </c>
      <c r="I56" s="52">
        <v>12</v>
      </c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</row>
    <row r="57" spans="1:25" x14ac:dyDescent="0.3">
      <c r="A57" s="53">
        <v>4</v>
      </c>
      <c r="B57" s="51" t="s">
        <v>1262</v>
      </c>
      <c r="C57" s="51" t="s">
        <v>524</v>
      </c>
      <c r="D57" s="422">
        <v>95.001000000000005</v>
      </c>
      <c r="E57" s="422">
        <v>92</v>
      </c>
      <c r="F57" s="423">
        <f>SUM(D57:E57)</f>
        <v>187.001</v>
      </c>
      <c r="G57" s="26">
        <v>3</v>
      </c>
      <c r="H57" s="428">
        <v>373.00300000000004</v>
      </c>
      <c r="I57" s="52">
        <v>9</v>
      </c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</row>
    <row r="58" spans="1:25" x14ac:dyDescent="0.3">
      <c r="A58" s="53">
        <v>2</v>
      </c>
      <c r="B58" s="51" t="s">
        <v>1335</v>
      </c>
      <c r="C58" s="51" t="s">
        <v>706</v>
      </c>
      <c r="D58" s="422">
        <v>94.001000000000005</v>
      </c>
      <c r="E58" s="422">
        <v>93.001000000000005</v>
      </c>
      <c r="F58" s="423">
        <f>SUM(D58:E58)</f>
        <v>187.00200000000001</v>
      </c>
      <c r="G58" s="26">
        <v>4</v>
      </c>
      <c r="H58" s="428">
        <v>370.00300000000004</v>
      </c>
      <c r="I58" s="52">
        <v>7</v>
      </c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</row>
    <row r="59" spans="1:25" x14ac:dyDescent="0.3">
      <c r="A59" s="53">
        <v>8</v>
      </c>
      <c r="B59" s="51" t="s">
        <v>454</v>
      </c>
      <c r="C59" s="51" t="s">
        <v>524</v>
      </c>
      <c r="D59" s="422">
        <v>88</v>
      </c>
      <c r="E59" s="422">
        <v>86</v>
      </c>
      <c r="F59" s="423">
        <f>SUM(D59:E59)</f>
        <v>174</v>
      </c>
      <c r="G59" s="26">
        <v>2</v>
      </c>
      <c r="H59" s="428">
        <v>355.00200000000001</v>
      </c>
      <c r="I59" s="52">
        <v>4</v>
      </c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</row>
    <row r="60" spans="1:25" x14ac:dyDescent="0.3">
      <c r="A60" s="452">
        <v>5</v>
      </c>
      <c r="B60" s="457" t="s">
        <v>1336</v>
      </c>
      <c r="C60" s="457" t="s">
        <v>512</v>
      </c>
      <c r="D60" s="454" t="s">
        <v>132</v>
      </c>
      <c r="E60" s="454"/>
      <c r="F60" s="455">
        <f>SUM(D60:E60)</f>
        <v>0</v>
      </c>
      <c r="G60" s="456">
        <v>0</v>
      </c>
      <c r="H60" s="429">
        <v>0</v>
      </c>
      <c r="I60" s="131">
        <v>0</v>
      </c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</row>
    <row r="61" spans="1:25" x14ac:dyDescent="0.3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</row>
    <row r="62" spans="1:25" x14ac:dyDescent="0.3">
      <c r="A62" s="46"/>
      <c r="B62" s="46" t="s">
        <v>1199</v>
      </c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</row>
    <row r="63" spans="1:25" x14ac:dyDescent="0.3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</row>
    <row r="64" spans="1:25" x14ac:dyDescent="0.3">
      <c r="A64" s="46"/>
      <c r="B64" s="10" t="s">
        <v>1200</v>
      </c>
      <c r="E64" s="43" t="s">
        <v>163</v>
      </c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</row>
    <row r="65" spans="1:25" x14ac:dyDescent="0.3">
      <c r="A65" s="46"/>
      <c r="B65" s="10" t="s">
        <v>164</v>
      </c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</row>
    <row r="66" spans="1:25" x14ac:dyDescent="0.3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</row>
    <row r="67" spans="1:25" x14ac:dyDescent="0.3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</row>
    <row r="68" spans="1:25" x14ac:dyDescent="0.3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</row>
    <row r="69" spans="1:25" x14ac:dyDescent="0.3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</row>
    <row r="70" spans="1:25" x14ac:dyDescent="0.3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</row>
    <row r="71" spans="1:25" x14ac:dyDescent="0.3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</row>
    <row r="72" spans="1:25" x14ac:dyDescent="0.3">
      <c r="A72" s="46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</row>
  </sheetData>
  <sortState xmlns:xlrd2="http://schemas.microsoft.com/office/spreadsheetml/2017/richdata2" ref="A41:I48">
    <sortCondition descending="1" ref="I41"/>
    <sortCondition descending="1" ref="H41"/>
  </sortState>
  <mergeCells count="1">
    <mergeCell ref="D2:I2"/>
  </mergeCells>
  <hyperlinks>
    <hyperlink ref="B2" location="'Index'!A3" tooltip="Go to the Index sheet" display="á" xr:uid="{9DEA592D-7A9E-4A57-99FC-C2A7BFED2FD4}"/>
  </hyperlinks>
  <printOptions horizontalCentered="1"/>
  <pageMargins left="0.31496062992126" right="0.31496062992126" top="1.1023622047244099" bottom="0.59055118110236204" header="0.39370078740157499" footer="0.39370078740157499"/>
  <pageSetup paperSize="9" scale="75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78F8A-220A-4F64-9BA3-F76CF813BBD2}">
  <sheetPr>
    <tabColor rgb="FFC00000"/>
    <pageSetUpPr fitToPage="1"/>
  </sheetPr>
  <dimension ref="A1:Y72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9" customWidth="1"/>
    <col min="2" max="3" width="20.7109375" style="10" customWidth="1"/>
    <col min="4" max="6" width="8.7109375" style="10" customWidth="1"/>
    <col min="7" max="7" width="5" style="10" customWidth="1"/>
    <col min="8" max="8" width="8.7109375" style="10" customWidth="1"/>
    <col min="9" max="9" width="5" style="10" customWidth="1"/>
    <col min="10" max="10" width="1.7109375" style="10" customWidth="1"/>
    <col min="11" max="11" width="2.7109375" style="39" customWidth="1"/>
    <col min="12" max="13" width="20.7109375" style="10" customWidth="1"/>
    <col min="14" max="16" width="7.7109375" style="10" customWidth="1"/>
    <col min="17" max="17" width="5" style="10" customWidth="1"/>
    <col min="18" max="18" width="8.7109375" style="10" customWidth="1"/>
    <col min="19" max="21" width="5" style="10" customWidth="1"/>
    <col min="22" max="22" width="3.7109375" style="10" customWidth="1"/>
    <col min="23" max="23" width="5" style="10" customWidth="1"/>
    <col min="24" max="25" width="10.28515625" style="10"/>
  </cols>
  <sheetData>
    <row r="1" spans="1:25" ht="18" x14ac:dyDescent="0.35">
      <c r="A1" s="88"/>
      <c r="B1" s="2" t="s">
        <v>1298</v>
      </c>
      <c r="C1" s="2"/>
      <c r="D1" s="3"/>
      <c r="E1" s="3"/>
      <c r="F1" s="3" t="s">
        <v>261</v>
      </c>
      <c r="G1" s="3"/>
      <c r="H1" s="3"/>
      <c r="I1" s="4" t="s">
        <v>1166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44"/>
      <c r="B2" s="5" t="s">
        <v>2</v>
      </c>
      <c r="C2" s="44"/>
      <c r="D2" s="45" t="s">
        <v>3</v>
      </c>
      <c r="E2" s="45"/>
      <c r="F2" s="45"/>
      <c r="G2" s="45"/>
      <c r="H2" s="45"/>
      <c r="I2" s="45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5" ht="15.75" customHeight="1" x14ac:dyDescent="0.3">
      <c r="A3" s="1"/>
      <c r="B3" s="8" t="s">
        <v>4</v>
      </c>
      <c r="C3" s="9" t="s">
        <v>1337</v>
      </c>
      <c r="D3" s="9"/>
      <c r="E3" s="9" t="s">
        <v>1703</v>
      </c>
      <c r="F3" s="8"/>
      <c r="G3" s="8"/>
      <c r="H3" s="8"/>
      <c r="I3" s="8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4" spans="1:25" ht="15.75" customHeight="1" x14ac:dyDescent="0.3">
      <c r="A4" s="11">
        <v>2</v>
      </c>
      <c r="B4" s="12" t="s">
        <v>10</v>
      </c>
      <c r="C4" s="89" t="s">
        <v>11</v>
      </c>
      <c r="D4" s="63"/>
      <c r="E4" s="97"/>
      <c r="F4" s="13" t="s">
        <v>12</v>
      </c>
      <c r="G4" s="13" t="s">
        <v>13</v>
      </c>
      <c r="H4" s="13" t="s">
        <v>14</v>
      </c>
      <c r="I4" s="14" t="s">
        <v>15</v>
      </c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</row>
    <row r="5" spans="1:25" ht="15.75" customHeight="1" x14ac:dyDescent="0.3">
      <c r="A5" s="459">
        <v>5</v>
      </c>
      <c r="B5" s="497" t="s">
        <v>1058</v>
      </c>
      <c r="C5" s="497" t="s">
        <v>718</v>
      </c>
      <c r="D5" s="498">
        <v>100.003</v>
      </c>
      <c r="E5" s="498">
        <v>99.004999999999995</v>
      </c>
      <c r="F5" s="460">
        <v>199.00799999999998</v>
      </c>
      <c r="G5" s="461">
        <v>9</v>
      </c>
      <c r="H5" s="494">
        <v>396.01199999999994</v>
      </c>
      <c r="I5" s="495">
        <v>16</v>
      </c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</row>
    <row r="6" spans="1:25" ht="15.75" customHeight="1" x14ac:dyDescent="0.3">
      <c r="A6" s="467">
        <v>1</v>
      </c>
      <c r="B6" s="485" t="s">
        <v>999</v>
      </c>
      <c r="C6" s="485" t="s">
        <v>718</v>
      </c>
      <c r="D6" s="465">
        <v>100.002</v>
      </c>
      <c r="E6" s="465">
        <v>98.001999999999995</v>
      </c>
      <c r="F6" s="465">
        <v>198.00399999999999</v>
      </c>
      <c r="G6" s="466">
        <v>7</v>
      </c>
      <c r="H6" s="423">
        <v>396.01</v>
      </c>
      <c r="I6" s="31">
        <v>16</v>
      </c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</row>
    <row r="7" spans="1:25" ht="15.75" customHeight="1" x14ac:dyDescent="0.3">
      <c r="A7" s="462">
        <v>6</v>
      </c>
      <c r="B7" s="463" t="s">
        <v>148</v>
      </c>
      <c r="C7" s="463" t="s">
        <v>149</v>
      </c>
      <c r="D7" s="464">
        <v>99.006</v>
      </c>
      <c r="E7" s="464">
        <v>99.001000000000005</v>
      </c>
      <c r="F7" s="465">
        <v>198.00700000000001</v>
      </c>
      <c r="G7" s="466">
        <v>8</v>
      </c>
      <c r="H7" s="428">
        <v>393.01100000000002</v>
      </c>
      <c r="I7" s="52">
        <v>13</v>
      </c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</row>
    <row r="8" spans="1:25" ht="15.75" customHeight="1" x14ac:dyDescent="0.3">
      <c r="A8" s="462">
        <v>2</v>
      </c>
      <c r="B8" s="463" t="s">
        <v>1203</v>
      </c>
      <c r="C8" s="463" t="s">
        <v>718</v>
      </c>
      <c r="D8" s="464">
        <v>99.001000000000005</v>
      </c>
      <c r="E8" s="464">
        <v>98.001999999999995</v>
      </c>
      <c r="F8" s="465">
        <v>197.00299999999999</v>
      </c>
      <c r="G8" s="466">
        <v>4</v>
      </c>
      <c r="H8" s="428">
        <v>395.00700000000001</v>
      </c>
      <c r="I8" s="52">
        <v>12</v>
      </c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</row>
    <row r="9" spans="1:25" ht="15.75" customHeight="1" x14ac:dyDescent="0.3">
      <c r="A9" s="467">
        <v>7</v>
      </c>
      <c r="B9" s="463" t="s">
        <v>1303</v>
      </c>
      <c r="C9" s="463" t="s">
        <v>608</v>
      </c>
      <c r="D9" s="464">
        <v>99.003</v>
      </c>
      <c r="E9" s="464">
        <v>99.001000000000005</v>
      </c>
      <c r="F9" s="465">
        <v>198.00400000000002</v>
      </c>
      <c r="G9" s="466">
        <v>7</v>
      </c>
      <c r="H9" s="428">
        <v>392.00600000000003</v>
      </c>
      <c r="I9" s="52">
        <v>9</v>
      </c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</row>
    <row r="10" spans="1:25" x14ac:dyDescent="0.3">
      <c r="A10" s="467">
        <v>3</v>
      </c>
      <c r="B10" s="463" t="s">
        <v>1179</v>
      </c>
      <c r="C10" s="463" t="s">
        <v>608</v>
      </c>
      <c r="D10" s="464">
        <v>99.001000000000005</v>
      </c>
      <c r="E10" s="464">
        <v>96</v>
      </c>
      <c r="F10" s="465">
        <v>195.001</v>
      </c>
      <c r="G10" s="466">
        <v>3</v>
      </c>
      <c r="H10" s="428">
        <v>391.00700000000001</v>
      </c>
      <c r="I10" s="52">
        <v>9</v>
      </c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</row>
    <row r="11" spans="1:25" x14ac:dyDescent="0.3">
      <c r="A11" s="462">
        <v>8</v>
      </c>
      <c r="B11" s="463" t="s">
        <v>536</v>
      </c>
      <c r="C11" s="463" t="s">
        <v>512</v>
      </c>
      <c r="D11" s="464">
        <v>100.001</v>
      </c>
      <c r="E11" s="464">
        <v>98.001000000000005</v>
      </c>
      <c r="F11" s="465">
        <v>198.00200000000001</v>
      </c>
      <c r="G11" s="466">
        <v>5</v>
      </c>
      <c r="H11" s="428">
        <v>391.00300000000004</v>
      </c>
      <c r="I11" s="52">
        <v>6</v>
      </c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</row>
    <row r="12" spans="1:25" x14ac:dyDescent="0.3">
      <c r="A12" s="467">
        <v>9</v>
      </c>
      <c r="B12" s="463" t="s">
        <v>1171</v>
      </c>
      <c r="C12" s="463" t="s">
        <v>1172</v>
      </c>
      <c r="D12" s="464">
        <v>97</v>
      </c>
      <c r="E12" s="464">
        <v>97</v>
      </c>
      <c r="F12" s="465">
        <v>194</v>
      </c>
      <c r="G12" s="466">
        <v>2</v>
      </c>
      <c r="H12" s="428">
        <v>388.00299999999999</v>
      </c>
      <c r="I12" s="52">
        <v>5</v>
      </c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</row>
    <row r="13" spans="1:25" x14ac:dyDescent="0.3">
      <c r="A13" s="481">
        <v>4</v>
      </c>
      <c r="B13" s="469" t="s">
        <v>713</v>
      </c>
      <c r="C13" s="469" t="s">
        <v>100</v>
      </c>
      <c r="D13" s="470">
        <v>98.003</v>
      </c>
      <c r="E13" s="470">
        <v>94</v>
      </c>
      <c r="F13" s="471">
        <v>192.00299999999999</v>
      </c>
      <c r="G13" s="472">
        <v>1</v>
      </c>
      <c r="H13" s="429">
        <v>386.00799999999998</v>
      </c>
      <c r="I13" s="131">
        <v>5</v>
      </c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</row>
    <row r="14" spans="1:25" x14ac:dyDescent="0.3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</row>
    <row r="15" spans="1:25" x14ac:dyDescent="0.3">
      <c r="A15" s="1"/>
      <c r="B15" s="8" t="s">
        <v>7</v>
      </c>
      <c r="C15" s="9" t="s">
        <v>1338</v>
      </c>
      <c r="D15" s="9"/>
      <c r="E15" s="9" t="s">
        <v>1704</v>
      </c>
      <c r="F15" s="8"/>
      <c r="G15" s="8"/>
      <c r="H15" s="8"/>
      <c r="I15" s="8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</row>
    <row r="16" spans="1:25" x14ac:dyDescent="0.3">
      <c r="A16" s="11">
        <v>2</v>
      </c>
      <c r="B16" s="12" t="s">
        <v>10</v>
      </c>
      <c r="C16" s="89" t="s">
        <v>11</v>
      </c>
      <c r="D16" s="63"/>
      <c r="E16" s="97"/>
      <c r="F16" s="13" t="s">
        <v>12</v>
      </c>
      <c r="G16" s="13" t="s">
        <v>13</v>
      </c>
      <c r="H16" s="13" t="s">
        <v>14</v>
      </c>
      <c r="I16" s="14" t="s">
        <v>15</v>
      </c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</row>
    <row r="17" spans="1:25" x14ac:dyDescent="0.3">
      <c r="A17" s="459">
        <v>7</v>
      </c>
      <c r="B17" s="497" t="s">
        <v>1308</v>
      </c>
      <c r="C17" s="497" t="s">
        <v>512</v>
      </c>
      <c r="D17" s="498">
        <v>99.003</v>
      </c>
      <c r="E17" s="498">
        <v>98.001000000000005</v>
      </c>
      <c r="F17" s="460">
        <v>197.00400000000002</v>
      </c>
      <c r="G17" s="461">
        <v>8</v>
      </c>
      <c r="H17" s="494">
        <v>393.00700000000001</v>
      </c>
      <c r="I17" s="495">
        <v>17</v>
      </c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</row>
    <row r="18" spans="1:25" x14ac:dyDescent="0.3">
      <c r="A18" s="467">
        <v>9</v>
      </c>
      <c r="B18" s="463" t="s">
        <v>596</v>
      </c>
      <c r="C18" s="463" t="s">
        <v>512</v>
      </c>
      <c r="D18" s="464">
        <v>100.005</v>
      </c>
      <c r="E18" s="464">
        <v>99.001999999999995</v>
      </c>
      <c r="F18" s="465">
        <v>199.00700000000001</v>
      </c>
      <c r="G18" s="466">
        <v>9</v>
      </c>
      <c r="H18" s="428">
        <v>393.01300000000003</v>
      </c>
      <c r="I18" s="52">
        <v>16</v>
      </c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</row>
    <row r="19" spans="1:25" x14ac:dyDescent="0.3">
      <c r="A19" s="467">
        <v>1</v>
      </c>
      <c r="B19" s="485" t="s">
        <v>1311</v>
      </c>
      <c r="C19" s="485" t="s">
        <v>512</v>
      </c>
      <c r="D19" s="465">
        <v>99</v>
      </c>
      <c r="E19" s="465">
        <v>96.001999999999995</v>
      </c>
      <c r="F19" s="465">
        <v>195.00200000000001</v>
      </c>
      <c r="G19" s="466">
        <v>7</v>
      </c>
      <c r="H19" s="423">
        <v>388.00300000000004</v>
      </c>
      <c r="I19" s="31">
        <v>13</v>
      </c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</row>
    <row r="20" spans="1:25" x14ac:dyDescent="0.3">
      <c r="A20" s="462">
        <v>2</v>
      </c>
      <c r="B20" s="463" t="s">
        <v>692</v>
      </c>
      <c r="C20" s="463" t="s">
        <v>512</v>
      </c>
      <c r="D20" s="464">
        <v>98.001000000000005</v>
      </c>
      <c r="E20" s="464">
        <v>97.001000000000005</v>
      </c>
      <c r="F20" s="465">
        <v>195.00200000000001</v>
      </c>
      <c r="G20" s="466">
        <v>7</v>
      </c>
      <c r="H20" s="428">
        <v>387.005</v>
      </c>
      <c r="I20" s="52">
        <v>12</v>
      </c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</row>
    <row r="21" spans="1:25" x14ac:dyDescent="0.3">
      <c r="A21" s="462">
        <v>8</v>
      </c>
      <c r="B21" s="463" t="s">
        <v>1319</v>
      </c>
      <c r="C21" s="463" t="s">
        <v>42</v>
      </c>
      <c r="D21" s="464">
        <v>97</v>
      </c>
      <c r="E21" s="464">
        <v>95</v>
      </c>
      <c r="F21" s="465">
        <v>192</v>
      </c>
      <c r="G21" s="466">
        <v>4</v>
      </c>
      <c r="H21" s="428">
        <v>387.00299999999999</v>
      </c>
      <c r="I21" s="52">
        <v>12</v>
      </c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</row>
    <row r="22" spans="1:25" x14ac:dyDescent="0.3">
      <c r="A22" s="462">
        <v>6</v>
      </c>
      <c r="B22" s="463" t="s">
        <v>1217</v>
      </c>
      <c r="C22" s="463" t="s">
        <v>608</v>
      </c>
      <c r="D22" s="464">
        <v>97.001000000000005</v>
      </c>
      <c r="E22" s="464">
        <v>96.001999999999995</v>
      </c>
      <c r="F22" s="465">
        <v>193.00299999999999</v>
      </c>
      <c r="G22" s="466">
        <v>5</v>
      </c>
      <c r="H22" s="428">
        <v>379.00400000000002</v>
      </c>
      <c r="I22" s="52">
        <v>8</v>
      </c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</row>
    <row r="23" spans="1:25" x14ac:dyDescent="0.3">
      <c r="A23" s="462">
        <v>4</v>
      </c>
      <c r="B23" s="463" t="s">
        <v>1323</v>
      </c>
      <c r="C23" s="463" t="s">
        <v>718</v>
      </c>
      <c r="D23" s="464">
        <v>97</v>
      </c>
      <c r="E23" s="464">
        <v>93</v>
      </c>
      <c r="F23" s="465">
        <v>190</v>
      </c>
      <c r="G23" s="466">
        <v>2</v>
      </c>
      <c r="H23" s="428">
        <v>377.00200000000001</v>
      </c>
      <c r="I23" s="52">
        <v>6</v>
      </c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</row>
    <row r="24" spans="1:25" x14ac:dyDescent="0.3">
      <c r="A24" s="467">
        <v>3</v>
      </c>
      <c r="B24" s="463" t="s">
        <v>127</v>
      </c>
      <c r="C24" s="463" t="s">
        <v>499</v>
      </c>
      <c r="D24" s="464">
        <v>96.001000000000005</v>
      </c>
      <c r="E24" s="464">
        <v>95.001999999999995</v>
      </c>
      <c r="F24" s="465">
        <v>191.00299999999999</v>
      </c>
      <c r="G24" s="466">
        <v>3</v>
      </c>
      <c r="H24" s="428">
        <v>373.005</v>
      </c>
      <c r="I24" s="52">
        <v>5</v>
      </c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</row>
    <row r="25" spans="1:25" x14ac:dyDescent="0.3">
      <c r="A25" s="468">
        <v>5</v>
      </c>
      <c r="B25" s="499" t="s">
        <v>1314</v>
      </c>
      <c r="C25" s="469" t="s">
        <v>691</v>
      </c>
      <c r="D25" s="500">
        <v>88</v>
      </c>
      <c r="E25" s="500">
        <v>0</v>
      </c>
      <c r="F25" s="471">
        <v>88</v>
      </c>
      <c r="G25" s="472">
        <v>1</v>
      </c>
      <c r="H25" s="429">
        <v>267</v>
      </c>
      <c r="I25" s="131">
        <v>2</v>
      </c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</row>
    <row r="26" spans="1:25" x14ac:dyDescent="0.3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</row>
    <row r="27" spans="1:25" x14ac:dyDescent="0.3">
      <c r="A27" s="1"/>
      <c r="B27" s="8" t="s">
        <v>48</v>
      </c>
      <c r="C27" s="9" t="s">
        <v>1339</v>
      </c>
      <c r="D27" s="9"/>
      <c r="E27" s="9" t="s">
        <v>1705</v>
      </c>
      <c r="F27" s="8"/>
      <c r="G27" s="8"/>
      <c r="H27" s="8"/>
      <c r="I27" s="8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</row>
    <row r="28" spans="1:25" x14ac:dyDescent="0.3">
      <c r="A28" s="11">
        <v>2</v>
      </c>
      <c r="B28" s="12" t="s">
        <v>10</v>
      </c>
      <c r="C28" s="89" t="s">
        <v>11</v>
      </c>
      <c r="D28" s="63"/>
      <c r="E28" s="97"/>
      <c r="F28" s="13" t="s">
        <v>12</v>
      </c>
      <c r="G28" s="13" t="s">
        <v>13</v>
      </c>
      <c r="H28" s="13" t="s">
        <v>14</v>
      </c>
      <c r="I28" s="14" t="s">
        <v>15</v>
      </c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</row>
    <row r="29" spans="1:25" x14ac:dyDescent="0.3">
      <c r="A29" s="501">
        <v>2</v>
      </c>
      <c r="B29" s="497" t="s">
        <v>1334</v>
      </c>
      <c r="C29" s="497" t="s">
        <v>512</v>
      </c>
      <c r="D29" s="498">
        <v>98.001000000000005</v>
      </c>
      <c r="E29" s="498">
        <v>96.001000000000005</v>
      </c>
      <c r="F29" s="460">
        <v>194.00200000000001</v>
      </c>
      <c r="G29" s="461">
        <v>9</v>
      </c>
      <c r="H29" s="494">
        <v>391.005</v>
      </c>
      <c r="I29" s="495">
        <v>18</v>
      </c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</row>
    <row r="30" spans="1:25" x14ac:dyDescent="0.3">
      <c r="A30" s="467">
        <v>5</v>
      </c>
      <c r="B30" s="463" t="s">
        <v>1331</v>
      </c>
      <c r="C30" s="463" t="s">
        <v>512</v>
      </c>
      <c r="D30" s="464">
        <v>99.003</v>
      </c>
      <c r="E30" s="464">
        <v>94</v>
      </c>
      <c r="F30" s="465">
        <v>193.00299999999999</v>
      </c>
      <c r="G30" s="466">
        <v>8</v>
      </c>
      <c r="H30" s="428">
        <v>386.00700000000001</v>
      </c>
      <c r="I30" s="52">
        <v>15</v>
      </c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</row>
    <row r="31" spans="1:25" x14ac:dyDescent="0.3">
      <c r="A31" s="467">
        <v>1</v>
      </c>
      <c r="B31" s="485" t="s">
        <v>1327</v>
      </c>
      <c r="C31" s="485" t="s">
        <v>512</v>
      </c>
      <c r="D31" s="465">
        <v>96.001000000000005</v>
      </c>
      <c r="E31" s="465">
        <v>94</v>
      </c>
      <c r="F31" s="465">
        <v>190.001</v>
      </c>
      <c r="G31" s="466">
        <v>5</v>
      </c>
      <c r="H31" s="423">
        <v>382.00400000000002</v>
      </c>
      <c r="I31" s="31">
        <v>11</v>
      </c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</row>
    <row r="32" spans="1:25" x14ac:dyDescent="0.3">
      <c r="A32" s="467">
        <v>9</v>
      </c>
      <c r="B32" s="463" t="s">
        <v>559</v>
      </c>
      <c r="C32" s="463" t="s">
        <v>512</v>
      </c>
      <c r="D32" s="464">
        <v>97</v>
      </c>
      <c r="E32" s="464">
        <v>94.001000000000005</v>
      </c>
      <c r="F32" s="465">
        <v>191.001</v>
      </c>
      <c r="G32" s="466">
        <v>7</v>
      </c>
      <c r="H32" s="428">
        <v>378.00099999999998</v>
      </c>
      <c r="I32" s="52">
        <v>10</v>
      </c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</row>
    <row r="33" spans="1:25" x14ac:dyDescent="0.3">
      <c r="A33" s="467">
        <v>3</v>
      </c>
      <c r="B33" s="463" t="s">
        <v>1328</v>
      </c>
      <c r="C33" s="463" t="s">
        <v>512</v>
      </c>
      <c r="D33" s="464">
        <v>97.003</v>
      </c>
      <c r="E33" s="464">
        <v>90.001000000000005</v>
      </c>
      <c r="F33" s="465">
        <v>187.00400000000002</v>
      </c>
      <c r="G33" s="466">
        <v>4</v>
      </c>
      <c r="H33" s="428">
        <v>378.00600000000003</v>
      </c>
      <c r="I33" s="52">
        <v>9</v>
      </c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</row>
    <row r="34" spans="1:25" x14ac:dyDescent="0.3">
      <c r="A34" s="467">
        <v>7</v>
      </c>
      <c r="B34" s="463" t="s">
        <v>358</v>
      </c>
      <c r="C34" s="463" t="s">
        <v>512</v>
      </c>
      <c r="D34" s="464">
        <v>98.001999999999995</v>
      </c>
      <c r="E34" s="464">
        <v>92.001000000000005</v>
      </c>
      <c r="F34" s="465">
        <v>190.00299999999999</v>
      </c>
      <c r="G34" s="466">
        <v>6</v>
      </c>
      <c r="H34" s="428">
        <v>376.005</v>
      </c>
      <c r="I34" s="52">
        <v>8</v>
      </c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</row>
    <row r="35" spans="1:25" x14ac:dyDescent="0.3">
      <c r="A35" s="462">
        <v>8</v>
      </c>
      <c r="B35" s="463" t="s">
        <v>1247</v>
      </c>
      <c r="C35" s="463" t="s">
        <v>718</v>
      </c>
      <c r="D35" s="464" t="s">
        <v>132</v>
      </c>
      <c r="E35" s="464" t="s">
        <v>354</v>
      </c>
      <c r="F35" s="465">
        <v>0</v>
      </c>
      <c r="G35" s="466">
        <v>0</v>
      </c>
      <c r="H35" s="428">
        <v>196.00400000000002</v>
      </c>
      <c r="I35" s="52">
        <v>8</v>
      </c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</row>
    <row r="36" spans="1:25" x14ac:dyDescent="0.3">
      <c r="A36" s="462">
        <v>6</v>
      </c>
      <c r="B36" s="463" t="s">
        <v>1322</v>
      </c>
      <c r="C36" s="463" t="s">
        <v>512</v>
      </c>
      <c r="D36" s="464">
        <v>93.001000000000005</v>
      </c>
      <c r="E36" s="464">
        <v>93</v>
      </c>
      <c r="F36" s="465">
        <v>186.001</v>
      </c>
      <c r="G36" s="466">
        <v>3</v>
      </c>
      <c r="H36" s="428">
        <v>373.00300000000004</v>
      </c>
      <c r="I36" s="52">
        <v>7</v>
      </c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</row>
    <row r="37" spans="1:25" x14ac:dyDescent="0.3">
      <c r="A37" s="481">
        <v>4</v>
      </c>
      <c r="B37" s="469" t="s">
        <v>1330</v>
      </c>
      <c r="C37" s="469" t="s">
        <v>512</v>
      </c>
      <c r="D37" s="470">
        <v>89</v>
      </c>
      <c r="E37" s="470">
        <v>87</v>
      </c>
      <c r="F37" s="471">
        <v>176</v>
      </c>
      <c r="G37" s="472">
        <v>2</v>
      </c>
      <c r="H37" s="429">
        <v>357.00200000000001</v>
      </c>
      <c r="I37" s="131">
        <v>3</v>
      </c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</row>
    <row r="38" spans="1:25" x14ac:dyDescent="0.3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</row>
    <row r="39" spans="1:25" x14ac:dyDescent="0.3">
      <c r="A39" s="46"/>
      <c r="B39" s="46" t="s">
        <v>1199</v>
      </c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</row>
    <row r="40" spans="1:25" x14ac:dyDescent="0.3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</row>
    <row r="41" spans="1:25" x14ac:dyDescent="0.3">
      <c r="A41" s="46"/>
      <c r="B41" s="10" t="s">
        <v>260</v>
      </c>
      <c r="E41" s="43" t="s">
        <v>163</v>
      </c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</row>
    <row r="42" spans="1:25" x14ac:dyDescent="0.3">
      <c r="A42" s="46"/>
      <c r="B42" s="10" t="s">
        <v>164</v>
      </c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</row>
    <row r="43" spans="1:25" x14ac:dyDescent="0.3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</row>
    <row r="44" spans="1:25" x14ac:dyDescent="0.3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</row>
    <row r="45" spans="1:25" x14ac:dyDescent="0.3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</row>
    <row r="46" spans="1:25" x14ac:dyDescent="0.3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</row>
    <row r="47" spans="1:25" x14ac:dyDescent="0.3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</row>
    <row r="48" spans="1:25" x14ac:dyDescent="0.3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</row>
    <row r="49" spans="1:25" x14ac:dyDescent="0.3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</row>
    <row r="50" spans="1:25" x14ac:dyDescent="0.3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</row>
    <row r="51" spans="1:25" x14ac:dyDescent="0.3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</row>
    <row r="52" spans="1:25" x14ac:dyDescent="0.3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</row>
    <row r="53" spans="1:25" x14ac:dyDescent="0.3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</row>
    <row r="54" spans="1:25" x14ac:dyDescent="0.3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</row>
    <row r="55" spans="1:25" x14ac:dyDescent="0.3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</row>
    <row r="56" spans="1:25" x14ac:dyDescent="0.3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</row>
    <row r="57" spans="1:25" x14ac:dyDescent="0.3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</row>
    <row r="58" spans="1:25" x14ac:dyDescent="0.3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</row>
    <row r="59" spans="1:25" x14ac:dyDescent="0.3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</row>
    <row r="60" spans="1:25" x14ac:dyDescent="0.3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</row>
    <row r="61" spans="1:25" x14ac:dyDescent="0.3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</row>
    <row r="62" spans="1:25" x14ac:dyDescent="0.3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</row>
    <row r="63" spans="1:25" x14ac:dyDescent="0.3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</row>
    <row r="64" spans="1:25" x14ac:dyDescent="0.3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</row>
    <row r="65" spans="1:25" x14ac:dyDescent="0.3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</row>
    <row r="66" spans="1:25" x14ac:dyDescent="0.3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</row>
    <row r="67" spans="1:25" x14ac:dyDescent="0.3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</row>
    <row r="68" spans="1:25" x14ac:dyDescent="0.3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</row>
    <row r="69" spans="1:25" x14ac:dyDescent="0.3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</row>
    <row r="70" spans="1:25" x14ac:dyDescent="0.3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</row>
    <row r="71" spans="1:25" x14ac:dyDescent="0.3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</row>
    <row r="72" spans="1:25" x14ac:dyDescent="0.3">
      <c r="A72" s="46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</row>
  </sheetData>
  <sheetProtection selectLockedCells="1" selectUnlockedCells="1"/>
  <sortState xmlns:xlrd2="http://schemas.microsoft.com/office/spreadsheetml/2017/richdata2" ref="A29:I37">
    <sortCondition descending="1" ref="I29"/>
    <sortCondition descending="1" ref="H29"/>
  </sortState>
  <mergeCells count="1">
    <mergeCell ref="D2:I2"/>
  </mergeCells>
  <hyperlinks>
    <hyperlink ref="B2" location="'Index'!A3" tooltip="Go to the Index sheet" display="á" xr:uid="{8ADF1A55-8A8E-4542-AF5E-D8D158A2C0C3}"/>
  </hyperlinks>
  <printOptions horizontalCentered="1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057CC-4071-40AE-83F7-57C5F4C8D105}">
  <sheetPr>
    <tabColor rgb="FFC00000"/>
    <pageSetUpPr fitToPage="1"/>
  </sheetPr>
  <dimension ref="A1:Y111"/>
  <sheetViews>
    <sheetView showGridLines="0" zoomScaleNormal="100" workbookViewId="0">
      <selection activeCell="A2" sqref="A2"/>
    </sheetView>
  </sheetViews>
  <sheetFormatPr defaultColWidth="5" defaultRowHeight="15.75" x14ac:dyDescent="0.3"/>
  <cols>
    <col min="1" max="1" width="20.7109375" style="10" customWidth="1"/>
    <col min="2" max="2" width="5" style="10"/>
    <col min="3" max="3" width="5.140625" style="10" bestFit="1" customWidth="1"/>
    <col min="4" max="4" width="8.7109375" style="10" customWidth="1"/>
    <col min="5" max="5" width="8.7109375" style="39" customWidth="1"/>
    <col min="6" max="6" width="8.7109375" style="10" customWidth="1"/>
    <col min="7" max="7" width="4.7109375" style="39" customWidth="1"/>
    <col min="8" max="8" width="20.7109375" style="10" customWidth="1"/>
    <col min="9" max="9" width="5" style="10"/>
    <col min="10" max="10" width="5.7109375" style="10" bestFit="1" customWidth="1"/>
    <col min="11" max="12" width="7.7109375" style="10" customWidth="1"/>
    <col min="13" max="13" width="9.7109375" style="10" customWidth="1"/>
    <col min="14" max="14" width="5" style="10"/>
    <col min="15" max="20" width="4.140625" style="10" customWidth="1"/>
    <col min="21" max="25" width="10.28515625" style="10" customWidth="1"/>
    <col min="26" max="254" width="10.28515625" customWidth="1"/>
    <col min="255" max="255" width="17.85546875" customWidth="1"/>
  </cols>
  <sheetData>
    <row r="1" spans="1:25" customFormat="1" ht="18" x14ac:dyDescent="0.35">
      <c r="A1" s="2" t="s">
        <v>1340</v>
      </c>
      <c r="B1" s="2"/>
      <c r="C1" s="2"/>
      <c r="D1" s="3"/>
      <c r="E1" s="3"/>
      <c r="F1" s="3"/>
      <c r="G1" s="57"/>
      <c r="H1" s="3"/>
      <c r="I1" s="4" t="s">
        <v>1166</v>
      </c>
      <c r="J1" s="58">
        <v>2</v>
      </c>
      <c r="K1" s="2"/>
      <c r="L1" s="4">
        <v>192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customFormat="1" ht="20.100000000000001" customHeight="1" x14ac:dyDescent="0.35">
      <c r="A2" s="5" t="s">
        <v>2</v>
      </c>
      <c r="B2" s="10"/>
      <c r="C2" s="60"/>
      <c r="D2" s="10"/>
      <c r="E2" s="39"/>
      <c r="F2" s="10"/>
      <c r="G2" s="39"/>
      <c r="H2" s="10"/>
      <c r="I2" s="7" t="s">
        <v>3</v>
      </c>
      <c r="J2" s="7"/>
      <c r="K2" s="7"/>
      <c r="L2" s="7"/>
      <c r="M2" s="7"/>
      <c r="N2" s="7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customFormat="1" ht="15.75" customHeight="1" x14ac:dyDescent="0.3">
      <c r="A3" s="8" t="s">
        <v>4</v>
      </c>
      <c r="B3" s="8"/>
      <c r="C3" s="8"/>
      <c r="D3" s="8"/>
      <c r="E3" s="1"/>
      <c r="F3" s="8"/>
      <c r="G3" s="1"/>
      <c r="H3" s="8"/>
      <c r="I3" s="8"/>
      <c r="J3" s="8"/>
      <c r="K3" s="8"/>
      <c r="L3" s="8"/>
      <c r="M3" s="8"/>
      <c r="N3" s="61">
        <v>1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customFormat="1" ht="15.75" customHeight="1" x14ac:dyDescent="0.3">
      <c r="A4" s="62" t="s">
        <v>1278</v>
      </c>
      <c r="B4" s="63"/>
      <c r="C4" s="64">
        <v>587</v>
      </c>
      <c r="D4" s="63"/>
      <c r="E4" s="65" t="s">
        <v>15</v>
      </c>
      <c r="F4" s="430">
        <f>SUM(F5:F7)</f>
        <v>585.00800000000004</v>
      </c>
      <c r="G4" s="67" t="s">
        <v>273</v>
      </c>
      <c r="H4" s="62" t="s">
        <v>1341</v>
      </c>
      <c r="I4" s="63"/>
      <c r="J4" s="64">
        <v>586</v>
      </c>
      <c r="K4" s="63"/>
      <c r="L4" s="65" t="s">
        <v>15</v>
      </c>
      <c r="M4" s="430">
        <f>SUM(M5:M7)</f>
        <v>591.01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customFormat="1" ht="15.75" customHeight="1" x14ac:dyDescent="0.3">
      <c r="A5" s="431" t="s">
        <v>1186</v>
      </c>
      <c r="B5" s="267"/>
      <c r="C5" s="268"/>
      <c r="D5" s="432">
        <v>99.004000000000005</v>
      </c>
      <c r="E5" s="432">
        <v>99.001000000000005</v>
      </c>
      <c r="F5" s="433">
        <f>SUM(D5:E5)</f>
        <v>198.005</v>
      </c>
      <c r="H5" s="431" t="s">
        <v>1306</v>
      </c>
      <c r="I5" s="267"/>
      <c r="J5" s="268"/>
      <c r="K5" s="432">
        <v>98.003</v>
      </c>
      <c r="L5" s="432">
        <v>98.001000000000005</v>
      </c>
      <c r="M5" s="433">
        <f>SUM(K5:L5)</f>
        <v>196.00400000000002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customFormat="1" ht="15.75" customHeight="1" x14ac:dyDescent="0.3">
      <c r="A6" s="269" t="s">
        <v>1196</v>
      </c>
      <c r="B6" s="113"/>
      <c r="C6" s="114"/>
      <c r="D6" s="421">
        <v>100</v>
      </c>
      <c r="E6" s="421">
        <v>98.001000000000005</v>
      </c>
      <c r="F6" s="434">
        <f>SUM(D6:E6)</f>
        <v>198.001</v>
      </c>
      <c r="H6" s="269" t="s">
        <v>1308</v>
      </c>
      <c r="I6" s="113"/>
      <c r="J6" s="114"/>
      <c r="K6" s="421">
        <v>99.003</v>
      </c>
      <c r="L6" s="421">
        <v>98.001000000000005</v>
      </c>
      <c r="M6" s="434">
        <f>SUM(K6:L6)</f>
        <v>197.00400000000002</v>
      </c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customFormat="1" ht="15.75" customHeight="1" x14ac:dyDescent="0.3">
      <c r="A7" s="270" t="s">
        <v>1188</v>
      </c>
      <c r="B7" s="109"/>
      <c r="C7" s="110"/>
      <c r="D7" s="425">
        <v>96.001999999999995</v>
      </c>
      <c r="E7" s="425">
        <v>93</v>
      </c>
      <c r="F7" s="435">
        <f>SUM(D7:E7)</f>
        <v>189.00200000000001</v>
      </c>
      <c r="H7" s="270" t="s">
        <v>536</v>
      </c>
      <c r="I7" s="109"/>
      <c r="J7" s="110"/>
      <c r="K7" s="425">
        <v>100.001</v>
      </c>
      <c r="L7" s="425">
        <v>98.001000000000005</v>
      </c>
      <c r="M7" s="435">
        <f>SUM(K7:L7)</f>
        <v>198.00200000000001</v>
      </c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customFormat="1" ht="15.75" customHeight="1" x14ac:dyDescent="0.3">
      <c r="O8" s="73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customFormat="1" ht="15.75" customHeight="1" x14ac:dyDescent="0.3">
      <c r="A9" s="62" t="s">
        <v>1342</v>
      </c>
      <c r="B9" s="63"/>
      <c r="C9" s="64">
        <v>588</v>
      </c>
      <c r="D9" s="63"/>
      <c r="E9" s="65" t="s">
        <v>15</v>
      </c>
      <c r="F9" s="430">
        <f>SUM(F10:F12)</f>
        <v>574.00900000000001</v>
      </c>
      <c r="G9" s="67" t="s">
        <v>273</v>
      </c>
      <c r="H9" s="62" t="s">
        <v>1343</v>
      </c>
      <c r="I9" s="63"/>
      <c r="J9" s="64">
        <v>587</v>
      </c>
      <c r="K9" s="63"/>
      <c r="L9" s="65" t="s">
        <v>15</v>
      </c>
      <c r="M9" s="430">
        <f>SUM(M10:M12)</f>
        <v>594.01499999999987</v>
      </c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customFormat="1" ht="15.75" customHeight="1" x14ac:dyDescent="0.3">
      <c r="A10" s="431" t="s">
        <v>1300</v>
      </c>
      <c r="B10" s="267"/>
      <c r="C10" s="268"/>
      <c r="D10" s="432">
        <v>98.003</v>
      </c>
      <c r="E10" s="432">
        <v>98</v>
      </c>
      <c r="F10" s="433">
        <f>SUM(D10:E10)</f>
        <v>196.00299999999999</v>
      </c>
      <c r="H10" s="431" t="s">
        <v>999</v>
      </c>
      <c r="I10" s="267"/>
      <c r="J10" s="268"/>
      <c r="K10" s="432">
        <v>100.002</v>
      </c>
      <c r="L10" s="432">
        <v>98.001999999999995</v>
      </c>
      <c r="M10" s="433">
        <f>SUM(K10:L10)</f>
        <v>198.00399999999999</v>
      </c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customFormat="1" ht="15.75" customHeight="1" x14ac:dyDescent="0.3">
      <c r="A11" s="269" t="s">
        <v>1310</v>
      </c>
      <c r="B11" s="113"/>
      <c r="C11" s="114"/>
      <c r="D11" s="421">
        <v>99.003</v>
      </c>
      <c r="E11" s="421">
        <v>98.001999999999995</v>
      </c>
      <c r="F11" s="434">
        <f>SUM(D11:E11)</f>
        <v>197.005</v>
      </c>
      <c r="H11" s="269" t="s">
        <v>1203</v>
      </c>
      <c r="I11" s="113"/>
      <c r="J11" s="114"/>
      <c r="K11" s="421">
        <v>99.001000000000005</v>
      </c>
      <c r="L11" s="421">
        <v>98.001999999999995</v>
      </c>
      <c r="M11" s="434">
        <f>SUM(K11:L11)</f>
        <v>197.00299999999999</v>
      </c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customFormat="1" ht="15.75" customHeight="1" x14ac:dyDescent="0.3">
      <c r="A12" s="270" t="s">
        <v>1304</v>
      </c>
      <c r="B12" s="109"/>
      <c r="C12" s="110"/>
      <c r="D12" s="425">
        <v>91</v>
      </c>
      <c r="E12" s="425">
        <v>90.001000000000005</v>
      </c>
      <c r="F12" s="435">
        <f>SUM(D12:E12)</f>
        <v>181.001</v>
      </c>
      <c r="H12" s="270" t="s">
        <v>1058</v>
      </c>
      <c r="I12" s="109"/>
      <c r="J12" s="110"/>
      <c r="K12" s="425">
        <v>100.003</v>
      </c>
      <c r="L12" s="425">
        <v>99.004999999999995</v>
      </c>
      <c r="M12" s="435">
        <f>SUM(K12:L12)</f>
        <v>199.00799999999998</v>
      </c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customFormat="1" ht="15.75" customHeight="1" x14ac:dyDescent="0.3"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customFormat="1" ht="15.75" customHeight="1" x14ac:dyDescent="0.3">
      <c r="A14" s="62" t="s">
        <v>1344</v>
      </c>
      <c r="B14" s="63"/>
      <c r="C14" s="64">
        <v>593</v>
      </c>
      <c r="D14" s="63"/>
      <c r="E14" s="65" t="s">
        <v>15</v>
      </c>
      <c r="F14" s="430">
        <f>SUM(F15:F17)</f>
        <v>593.01300000000003</v>
      </c>
      <c r="G14" s="67" t="s">
        <v>273</v>
      </c>
      <c r="H14" s="73" t="s">
        <v>1345</v>
      </c>
      <c r="I14" s="73"/>
      <c r="J14" s="436">
        <v>587</v>
      </c>
      <c r="K14" s="73"/>
      <c r="L14" s="73"/>
      <c r="M14" s="488">
        <v>587</v>
      </c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customFormat="1" ht="15.75" customHeight="1" x14ac:dyDescent="0.3">
      <c r="A15" s="431" t="s">
        <v>996</v>
      </c>
      <c r="B15" s="267"/>
      <c r="C15" s="268"/>
      <c r="D15" s="432">
        <v>100.004</v>
      </c>
      <c r="E15" s="432">
        <v>100.003</v>
      </c>
      <c r="F15" s="433">
        <f>SUM(D15:E15)</f>
        <v>200.00700000000001</v>
      </c>
      <c r="H15" s="73"/>
      <c r="I15" s="73"/>
      <c r="J15" s="73"/>
      <c r="K15" s="73"/>
      <c r="L15" s="73"/>
      <c r="M15" s="73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customFormat="1" ht="15.75" customHeight="1" x14ac:dyDescent="0.3">
      <c r="A16" s="269" t="s">
        <v>1060</v>
      </c>
      <c r="B16" s="113"/>
      <c r="C16" s="114"/>
      <c r="D16" s="421">
        <v>100.002</v>
      </c>
      <c r="E16" s="421">
        <v>98.003</v>
      </c>
      <c r="F16" s="434">
        <f>SUM(D16:E16)</f>
        <v>198.005</v>
      </c>
      <c r="H16" s="73"/>
      <c r="I16" s="73"/>
      <c r="J16" s="73"/>
      <c r="K16" s="73"/>
      <c r="L16" s="73"/>
      <c r="M16" s="73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customFormat="1" ht="15.75" customHeight="1" x14ac:dyDescent="0.3">
      <c r="A17" s="270" t="s">
        <v>771</v>
      </c>
      <c r="B17" s="109"/>
      <c r="C17" s="110"/>
      <c r="D17" s="425">
        <v>99.001000000000005</v>
      </c>
      <c r="E17" s="425">
        <v>96</v>
      </c>
      <c r="F17" s="435">
        <f>SUM(D17:E17)</f>
        <v>195.001</v>
      </c>
      <c r="H17" s="73"/>
      <c r="I17" s="73"/>
      <c r="J17" s="73"/>
      <c r="K17" s="73"/>
      <c r="L17" s="73"/>
      <c r="M17" s="73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customFormat="1" ht="15.75" customHeight="1" x14ac:dyDescent="0.3"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customFormat="1" ht="15.75" customHeight="1" x14ac:dyDescent="0.3">
      <c r="A19" s="10"/>
      <c r="B19" s="10"/>
      <c r="C19" s="10"/>
      <c r="D19" s="10"/>
      <c r="E19" s="10"/>
      <c r="F19" s="10"/>
      <c r="G19" s="39"/>
      <c r="H19" s="74" t="s">
        <v>4</v>
      </c>
      <c r="I19" s="13" t="s">
        <v>279</v>
      </c>
      <c r="J19" s="13" t="s">
        <v>280</v>
      </c>
      <c r="K19" s="13" t="s">
        <v>281</v>
      </c>
      <c r="L19" s="13" t="s">
        <v>282</v>
      </c>
      <c r="M19" s="13" t="s">
        <v>14</v>
      </c>
      <c r="N19" s="14" t="s">
        <v>283</v>
      </c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customFormat="1" ht="15.75" customHeight="1" x14ac:dyDescent="0.3">
      <c r="A20" s="10"/>
      <c r="B20" s="10" t="s">
        <v>1346</v>
      </c>
      <c r="C20" s="10"/>
      <c r="D20" s="10"/>
      <c r="E20" s="10"/>
      <c r="F20" s="10"/>
      <c r="G20" s="39"/>
      <c r="H20" s="75" t="s">
        <v>1344</v>
      </c>
      <c r="I20" s="26">
        <v>2</v>
      </c>
      <c r="J20" s="26">
        <v>2</v>
      </c>
      <c r="K20" s="26"/>
      <c r="L20" s="26"/>
      <c r="M20" s="509">
        <v>1188.0309999999999</v>
      </c>
      <c r="N20" s="70">
        <v>4</v>
      </c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 customFormat="1" ht="15.75" customHeight="1" x14ac:dyDescent="0.3">
      <c r="A21" s="10"/>
      <c r="B21" s="76" t="s">
        <v>1755</v>
      </c>
      <c r="C21" s="10"/>
      <c r="D21" s="10"/>
      <c r="E21" s="10"/>
      <c r="F21" s="10"/>
      <c r="G21" s="39"/>
      <c r="H21" s="71" t="s">
        <v>1341</v>
      </c>
      <c r="I21" s="27">
        <v>2</v>
      </c>
      <c r="J21" s="27">
        <v>2</v>
      </c>
      <c r="K21" s="27"/>
      <c r="L21" s="27"/>
      <c r="M21" s="486">
        <v>1173.0149999999999</v>
      </c>
      <c r="N21" s="28">
        <v>4</v>
      </c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1:25" customFormat="1" ht="15.75" customHeight="1" x14ac:dyDescent="0.3">
      <c r="A22" s="10"/>
      <c r="B22" s="9" t="s">
        <v>286</v>
      </c>
      <c r="C22" s="10"/>
      <c r="D22" s="10"/>
      <c r="E22" s="10"/>
      <c r="F22" s="10"/>
      <c r="G22" s="39"/>
      <c r="H22" s="71" t="s">
        <v>1343</v>
      </c>
      <c r="I22" s="27">
        <v>2</v>
      </c>
      <c r="J22" s="27">
        <v>1</v>
      </c>
      <c r="K22" s="27"/>
      <c r="L22" s="27">
        <v>1</v>
      </c>
      <c r="M22" s="486">
        <v>1187.029</v>
      </c>
      <c r="N22" s="28">
        <v>2</v>
      </c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1:25" customFormat="1" ht="15.75" customHeight="1" x14ac:dyDescent="0.3">
      <c r="A23" s="10"/>
      <c r="B23" s="10"/>
      <c r="C23" s="10"/>
      <c r="D23" s="10"/>
      <c r="E23" s="39"/>
      <c r="F23" s="10"/>
      <c r="G23" s="39"/>
      <c r="H23" s="438" t="s">
        <v>1278</v>
      </c>
      <c r="I23" s="30">
        <v>2</v>
      </c>
      <c r="J23" s="30">
        <v>1</v>
      </c>
      <c r="K23" s="30"/>
      <c r="L23" s="30">
        <v>1</v>
      </c>
      <c r="M23" s="510">
        <v>1176.0250000000001</v>
      </c>
      <c r="N23" s="31">
        <v>2</v>
      </c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1:25" customFormat="1" ht="15.75" customHeight="1" x14ac:dyDescent="0.3">
      <c r="A24" s="10"/>
      <c r="B24" s="10"/>
      <c r="C24" s="10"/>
      <c r="D24" s="10"/>
      <c r="E24" s="39"/>
      <c r="F24" s="10"/>
      <c r="G24" s="39"/>
      <c r="H24" s="71" t="s">
        <v>1345</v>
      </c>
      <c r="I24" s="27">
        <v>2</v>
      </c>
      <c r="J24" s="27"/>
      <c r="K24" s="27"/>
      <c r="L24" s="27">
        <v>2</v>
      </c>
      <c r="M24" s="486">
        <v>1174</v>
      </c>
      <c r="N24" s="28">
        <v>0</v>
      </c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1:25" customFormat="1" ht="15.75" customHeight="1" x14ac:dyDescent="0.3">
      <c r="A25" s="10"/>
      <c r="B25" s="10"/>
      <c r="C25" s="10"/>
      <c r="D25" s="10"/>
      <c r="E25" s="39"/>
      <c r="F25" s="10"/>
      <c r="G25" s="39"/>
      <c r="H25" s="508" t="s">
        <v>1342</v>
      </c>
      <c r="I25" s="111">
        <v>2</v>
      </c>
      <c r="J25" s="111"/>
      <c r="K25" s="111"/>
      <c r="L25" s="111">
        <v>2</v>
      </c>
      <c r="M25" s="487">
        <v>1145.0149999999999</v>
      </c>
      <c r="N25" s="112">
        <v>0</v>
      </c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1:25" customFormat="1" ht="15.75" customHeight="1" x14ac:dyDescent="0.3">
      <c r="A26" s="10"/>
      <c r="B26" s="10"/>
      <c r="C26" s="10"/>
      <c r="D26" s="10"/>
      <c r="E26" s="39"/>
      <c r="F26" s="10"/>
      <c r="G26" s="39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5" customFormat="1" ht="15.75" customHeight="1" x14ac:dyDescent="0.3">
      <c r="A27" s="78"/>
      <c r="B27" s="78"/>
      <c r="C27" s="78"/>
      <c r="D27" s="78"/>
      <c r="E27" s="79"/>
      <c r="F27" s="78"/>
      <c r="G27" s="79"/>
      <c r="H27" s="78"/>
      <c r="I27" s="78"/>
      <c r="J27" s="78"/>
      <c r="K27" s="78"/>
      <c r="L27" s="78"/>
      <c r="M27" s="78"/>
      <c r="N27" s="78"/>
      <c r="O27" s="10"/>
      <c r="P27" s="80"/>
      <c r="Q27" s="10"/>
      <c r="R27" s="10"/>
      <c r="S27" s="10"/>
      <c r="T27" s="10"/>
      <c r="U27" s="10"/>
      <c r="V27" s="10"/>
      <c r="W27" s="10"/>
      <c r="X27" s="10"/>
      <c r="Y27" s="10"/>
    </row>
    <row r="28" spans="1:25" customFormat="1" ht="15.75" customHeight="1" x14ac:dyDescent="0.3">
      <c r="A28" s="10"/>
      <c r="B28" s="10"/>
      <c r="C28" s="10"/>
      <c r="D28" s="10"/>
      <c r="E28" s="39"/>
      <c r="F28" s="10"/>
      <c r="G28" s="39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5" customFormat="1" ht="15.75" customHeight="1" x14ac:dyDescent="0.3">
      <c r="A29" s="8" t="s">
        <v>7</v>
      </c>
      <c r="B29" s="8"/>
      <c r="C29" s="8"/>
      <c r="D29" s="8"/>
      <c r="E29" s="1"/>
      <c r="F29" s="8"/>
      <c r="G29" s="1"/>
      <c r="H29" s="8"/>
      <c r="I29" s="8"/>
      <c r="J29" s="8"/>
      <c r="K29" s="8"/>
      <c r="L29" s="8"/>
      <c r="M29" s="8"/>
      <c r="N29" s="8"/>
      <c r="O29" s="8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customFormat="1" ht="15.75" customHeight="1" x14ac:dyDescent="0.3">
      <c r="A30" s="62" t="s">
        <v>484</v>
      </c>
      <c r="B30" s="63"/>
      <c r="C30" s="64">
        <v>583</v>
      </c>
      <c r="D30" s="63"/>
      <c r="E30" s="65" t="s">
        <v>15</v>
      </c>
      <c r="F30" s="430">
        <f>SUM(F31:F33)</f>
        <v>573.00600000000009</v>
      </c>
      <c r="G30" s="67" t="s">
        <v>273</v>
      </c>
      <c r="H30" s="62" t="s">
        <v>1347</v>
      </c>
      <c r="I30" s="63"/>
      <c r="J30" s="64">
        <v>580</v>
      </c>
      <c r="K30" s="63"/>
      <c r="L30" s="65" t="s">
        <v>15</v>
      </c>
      <c r="M30" s="430">
        <f>SUM(M31:M33)</f>
        <v>589.01099999999997</v>
      </c>
      <c r="O30" s="46"/>
      <c r="P30" s="46"/>
      <c r="Q30" s="46"/>
      <c r="R30" s="46"/>
      <c r="S30" s="46"/>
      <c r="T30" s="46"/>
      <c r="U30" s="10"/>
      <c r="V30" s="10"/>
      <c r="W30" s="10"/>
      <c r="X30" s="10"/>
      <c r="Y30" s="10"/>
    </row>
    <row r="31" spans="1:25" customFormat="1" ht="15.75" customHeight="1" x14ac:dyDescent="0.3">
      <c r="A31" s="431" t="s">
        <v>1348</v>
      </c>
      <c r="B31" s="267"/>
      <c r="C31" s="268"/>
      <c r="D31" s="432">
        <v>93.001999999999995</v>
      </c>
      <c r="E31" s="432">
        <v>92</v>
      </c>
      <c r="F31" s="433">
        <f>SUM(D31:E31)</f>
        <v>185.00200000000001</v>
      </c>
      <c r="H31" s="431" t="s">
        <v>1311</v>
      </c>
      <c r="I31" s="267"/>
      <c r="J31" s="268"/>
      <c r="K31" s="432">
        <v>99</v>
      </c>
      <c r="L31" s="432">
        <v>96.001999999999995</v>
      </c>
      <c r="M31" s="433">
        <f>SUM(K31:L31)</f>
        <v>195.00200000000001</v>
      </c>
      <c r="O31" s="46"/>
      <c r="P31" s="46"/>
      <c r="Q31" s="46"/>
      <c r="R31" s="46"/>
      <c r="S31" s="46"/>
      <c r="T31" s="46"/>
      <c r="U31" s="10"/>
      <c r="V31" s="10"/>
      <c r="W31" s="10"/>
      <c r="X31" s="10"/>
      <c r="Y31" s="10"/>
    </row>
    <row r="32" spans="1:25" customFormat="1" ht="15.75" customHeight="1" x14ac:dyDescent="0.3">
      <c r="A32" s="269" t="s">
        <v>1312</v>
      </c>
      <c r="B32" s="113"/>
      <c r="C32" s="114"/>
      <c r="D32" s="421">
        <v>98.001000000000005</v>
      </c>
      <c r="E32" s="421">
        <v>97</v>
      </c>
      <c r="F32" s="434">
        <f>SUM(D32:E32)</f>
        <v>195.001</v>
      </c>
      <c r="H32" s="269" t="s">
        <v>692</v>
      </c>
      <c r="I32" s="113"/>
      <c r="J32" s="114"/>
      <c r="K32" s="421">
        <v>98.001000000000005</v>
      </c>
      <c r="L32" s="421">
        <v>97.001000000000005</v>
      </c>
      <c r="M32" s="434">
        <f>SUM(K32:L32)</f>
        <v>195.00200000000001</v>
      </c>
      <c r="O32" s="46"/>
      <c r="P32" s="46"/>
      <c r="Q32" s="46"/>
      <c r="R32" s="46"/>
      <c r="S32" s="46"/>
      <c r="T32" s="46"/>
      <c r="U32" s="10"/>
      <c r="V32" s="10"/>
      <c r="W32" s="10"/>
      <c r="X32" s="10"/>
      <c r="Y32" s="10"/>
    </row>
    <row r="33" spans="1:25" customFormat="1" ht="15.75" customHeight="1" x14ac:dyDescent="0.3">
      <c r="A33" s="270" t="s">
        <v>1309</v>
      </c>
      <c r="B33" s="109"/>
      <c r="C33" s="110"/>
      <c r="D33" s="425">
        <v>97.003</v>
      </c>
      <c r="E33" s="425">
        <v>96</v>
      </c>
      <c r="F33" s="435">
        <f>SUM(D33:E33)</f>
        <v>193.00299999999999</v>
      </c>
      <c r="H33" s="270" t="s">
        <v>596</v>
      </c>
      <c r="I33" s="109"/>
      <c r="J33" s="110"/>
      <c r="K33" s="425">
        <v>100.005</v>
      </c>
      <c r="L33" s="425">
        <v>99.001999999999995</v>
      </c>
      <c r="M33" s="435">
        <f>SUM(K33:L33)</f>
        <v>199.00700000000001</v>
      </c>
      <c r="O33" s="46"/>
      <c r="P33" s="46"/>
      <c r="Q33" s="46"/>
      <c r="R33" s="46"/>
      <c r="S33" s="46"/>
      <c r="T33" s="46"/>
      <c r="U33" s="10"/>
      <c r="V33" s="10"/>
      <c r="W33" s="10"/>
      <c r="X33" s="10"/>
      <c r="Y33" s="10"/>
    </row>
    <row r="34" spans="1:25" customFormat="1" ht="15.75" customHeight="1" x14ac:dyDescent="0.3">
      <c r="O34" s="46"/>
      <c r="P34" s="46"/>
      <c r="Q34" s="46"/>
      <c r="R34" s="46"/>
      <c r="S34" s="46"/>
      <c r="T34" s="46"/>
      <c r="U34" s="10"/>
      <c r="V34" s="10"/>
      <c r="W34" s="10"/>
      <c r="X34" s="10"/>
      <c r="Y34" s="10"/>
    </row>
    <row r="35" spans="1:25" customFormat="1" ht="15.75" customHeight="1" x14ac:dyDescent="0.3">
      <c r="A35" s="62" t="s">
        <v>777</v>
      </c>
      <c r="B35" s="63"/>
      <c r="C35" s="64">
        <v>585</v>
      </c>
      <c r="D35" s="63"/>
      <c r="E35" s="65" t="s">
        <v>15</v>
      </c>
      <c r="F35" s="430">
        <f>SUM(F36:F38)</f>
        <v>571.00700000000006</v>
      </c>
      <c r="G35" s="67" t="s">
        <v>273</v>
      </c>
      <c r="H35" s="62" t="s">
        <v>1148</v>
      </c>
      <c r="I35" s="63"/>
      <c r="J35" s="64">
        <v>580</v>
      </c>
      <c r="K35" s="63"/>
      <c r="L35" s="65" t="s">
        <v>15</v>
      </c>
      <c r="M35" s="430">
        <f>SUM(M36:M38)</f>
        <v>392.005</v>
      </c>
      <c r="O35" s="46"/>
      <c r="P35" s="46"/>
      <c r="Q35" s="46"/>
      <c r="R35" s="46"/>
      <c r="S35" s="46"/>
      <c r="T35" s="46"/>
      <c r="U35" s="10"/>
      <c r="V35" s="10"/>
      <c r="W35" s="10"/>
      <c r="X35" s="10"/>
      <c r="Y35" s="10"/>
    </row>
    <row r="36" spans="1:25" customFormat="1" ht="15.75" customHeight="1" x14ac:dyDescent="0.3">
      <c r="A36" s="431" t="s">
        <v>1179</v>
      </c>
      <c r="B36" s="267"/>
      <c r="C36" s="268"/>
      <c r="D36" s="432">
        <v>96.001000000000005</v>
      </c>
      <c r="E36" s="432">
        <v>94</v>
      </c>
      <c r="F36" s="433">
        <f>SUM(D36:E36)</f>
        <v>190.001</v>
      </c>
      <c r="H36" s="431" t="s">
        <v>1221</v>
      </c>
      <c r="I36" s="267"/>
      <c r="J36" s="268"/>
      <c r="K36" s="432">
        <v>98.001000000000005</v>
      </c>
      <c r="L36" s="432">
        <v>98</v>
      </c>
      <c r="M36" s="433">
        <f>SUM(K36:L36)</f>
        <v>196.001</v>
      </c>
      <c r="O36" s="46"/>
      <c r="P36" s="46"/>
      <c r="Q36" s="46"/>
      <c r="R36" s="46"/>
      <c r="S36" s="46"/>
      <c r="T36" s="46"/>
      <c r="U36" s="10"/>
      <c r="V36" s="10"/>
      <c r="W36" s="10"/>
      <c r="X36" s="10"/>
      <c r="Y36" s="10"/>
    </row>
    <row r="37" spans="1:25" customFormat="1" ht="15.75" customHeight="1" x14ac:dyDescent="0.3">
      <c r="A37" s="269" t="s">
        <v>1217</v>
      </c>
      <c r="B37" s="113"/>
      <c r="C37" s="114"/>
      <c r="D37" s="421">
        <v>93.001000000000005</v>
      </c>
      <c r="E37" s="421">
        <v>90.001000000000005</v>
      </c>
      <c r="F37" s="434">
        <f>SUM(D37:E37)</f>
        <v>183.00200000000001</v>
      </c>
      <c r="H37" s="269" t="s">
        <v>1191</v>
      </c>
      <c r="I37" s="113"/>
      <c r="J37" s="114"/>
      <c r="K37" s="421" t="s">
        <v>132</v>
      </c>
      <c r="L37" s="421"/>
      <c r="M37" s="434">
        <f>SUM(K37:L37)</f>
        <v>0</v>
      </c>
      <c r="O37" s="46"/>
      <c r="P37" s="46"/>
      <c r="Q37" s="46"/>
      <c r="R37" s="46"/>
      <c r="S37" s="46"/>
      <c r="T37" s="46"/>
      <c r="U37" s="10"/>
      <c r="V37" s="10"/>
      <c r="W37" s="10"/>
      <c r="X37" s="10"/>
      <c r="Y37" s="10"/>
    </row>
    <row r="38" spans="1:25" customFormat="1" ht="15.75" customHeight="1" x14ac:dyDescent="0.3">
      <c r="A38" s="270" t="s">
        <v>1303</v>
      </c>
      <c r="B38" s="109"/>
      <c r="C38" s="110"/>
      <c r="D38" s="425">
        <v>99.003</v>
      </c>
      <c r="E38" s="425">
        <v>99.001000000000005</v>
      </c>
      <c r="F38" s="435">
        <f>SUM(D38:E38)</f>
        <v>198.00400000000002</v>
      </c>
      <c r="H38" s="270" t="s">
        <v>1183</v>
      </c>
      <c r="I38" s="109"/>
      <c r="J38" s="110"/>
      <c r="K38" s="425">
        <v>99.003</v>
      </c>
      <c r="L38" s="425">
        <v>97.001000000000005</v>
      </c>
      <c r="M38" s="435">
        <f>SUM(K38:L38)</f>
        <v>196.00400000000002</v>
      </c>
      <c r="O38" s="46"/>
      <c r="P38" s="46"/>
      <c r="Q38" s="46"/>
      <c r="R38" s="46"/>
      <c r="S38" s="46"/>
      <c r="T38" s="46"/>
      <c r="U38" s="10"/>
      <c r="V38" s="10"/>
      <c r="W38" s="10"/>
      <c r="X38" s="10"/>
      <c r="Y38" s="10"/>
    </row>
    <row r="39" spans="1:25" customFormat="1" ht="15.75" customHeight="1" x14ac:dyDescent="0.3">
      <c r="O39" s="46"/>
      <c r="P39" s="46"/>
      <c r="Q39" s="46"/>
      <c r="R39" s="46"/>
      <c r="S39" s="46"/>
      <c r="T39" s="46"/>
      <c r="U39" s="10"/>
      <c r="V39" s="10"/>
      <c r="W39" s="10"/>
      <c r="X39" s="10"/>
      <c r="Y39" s="10"/>
    </row>
    <row r="40" spans="1:25" customFormat="1" ht="15.75" customHeight="1" x14ac:dyDescent="0.3">
      <c r="A40" s="62" t="s">
        <v>1349</v>
      </c>
      <c r="B40" s="63"/>
      <c r="C40" s="64">
        <v>577</v>
      </c>
      <c r="D40" s="63"/>
      <c r="E40" s="65" t="s">
        <v>15</v>
      </c>
      <c r="F40" s="430">
        <f>SUM(F41:F43)</f>
        <v>580.00800000000004</v>
      </c>
      <c r="G40" s="67" t="s">
        <v>273</v>
      </c>
      <c r="H40" s="46" t="s">
        <v>1289</v>
      </c>
      <c r="I40" s="46"/>
      <c r="J40" s="411">
        <v>580</v>
      </c>
      <c r="K40" s="46"/>
      <c r="L40" s="46"/>
      <c r="M40" s="492">
        <v>580</v>
      </c>
      <c r="O40" s="46"/>
      <c r="P40" s="46"/>
      <c r="Q40" s="46"/>
      <c r="R40" s="46"/>
      <c r="S40" s="46"/>
      <c r="T40" s="46"/>
      <c r="U40" s="10"/>
      <c r="V40" s="10"/>
      <c r="W40" s="10"/>
      <c r="X40" s="10"/>
      <c r="Y40" s="10"/>
    </row>
    <row r="41" spans="1:25" customFormat="1" ht="15.75" customHeight="1" x14ac:dyDescent="0.3">
      <c r="A41" s="431" t="s">
        <v>746</v>
      </c>
      <c r="B41" s="267"/>
      <c r="C41" s="268"/>
      <c r="D41" s="432">
        <v>98.003</v>
      </c>
      <c r="E41" s="432">
        <v>98.003</v>
      </c>
      <c r="F41" s="433">
        <f>SUM(D41:E41)</f>
        <v>196.006</v>
      </c>
      <c r="H41" s="46"/>
      <c r="I41" s="46"/>
      <c r="J41" s="46"/>
      <c r="K41" s="46"/>
      <c r="L41" s="46"/>
      <c r="M41" s="46"/>
      <c r="O41" s="46"/>
      <c r="P41" s="46"/>
      <c r="Q41" s="46"/>
      <c r="R41" s="46"/>
      <c r="S41" s="46"/>
      <c r="T41" s="46"/>
      <c r="U41" s="10"/>
      <c r="V41" s="10"/>
      <c r="W41" s="10"/>
      <c r="X41" s="10"/>
      <c r="Y41" s="10"/>
    </row>
    <row r="42" spans="1:25" customFormat="1" ht="15.75" customHeight="1" x14ac:dyDescent="0.3">
      <c r="A42" s="269" t="s">
        <v>745</v>
      </c>
      <c r="B42" s="113"/>
      <c r="C42" s="114"/>
      <c r="D42" s="421">
        <v>98</v>
      </c>
      <c r="E42" s="421">
        <v>94.001000000000005</v>
      </c>
      <c r="F42" s="434">
        <f>SUM(D42:E42)</f>
        <v>192.001</v>
      </c>
      <c r="H42" s="46"/>
      <c r="I42" s="46"/>
      <c r="J42" s="46"/>
      <c r="K42" s="46"/>
      <c r="L42" s="46"/>
      <c r="M42" s="46"/>
      <c r="O42" s="46"/>
      <c r="P42" s="46"/>
      <c r="Q42" s="46"/>
      <c r="R42" s="46"/>
      <c r="S42" s="46"/>
      <c r="T42" s="46"/>
      <c r="U42" s="10"/>
      <c r="V42" s="10"/>
      <c r="W42" s="10"/>
      <c r="X42" s="10"/>
      <c r="Y42" s="10"/>
    </row>
    <row r="43" spans="1:25" customFormat="1" ht="15.75" customHeight="1" x14ac:dyDescent="0.3">
      <c r="A43" s="270" t="s">
        <v>1036</v>
      </c>
      <c r="B43" s="109"/>
      <c r="C43" s="110"/>
      <c r="D43" s="425">
        <v>97</v>
      </c>
      <c r="E43" s="425">
        <v>95.001000000000005</v>
      </c>
      <c r="F43" s="435">
        <f>SUM(D43:E43)</f>
        <v>192.001</v>
      </c>
      <c r="H43" s="46"/>
      <c r="I43" s="46"/>
      <c r="J43" s="46"/>
      <c r="K43" s="46"/>
      <c r="L43" s="46"/>
      <c r="M43" s="46"/>
      <c r="O43" s="46"/>
      <c r="P43" s="46"/>
      <c r="Q43" s="46"/>
      <c r="R43" s="46"/>
      <c r="S43" s="46"/>
      <c r="T43" s="46"/>
      <c r="U43" s="10"/>
      <c r="V43" s="10"/>
      <c r="W43" s="10"/>
      <c r="X43" s="10"/>
      <c r="Y43" s="10"/>
    </row>
    <row r="44" spans="1:25" customFormat="1" ht="15.75" customHeight="1" x14ac:dyDescent="0.3">
      <c r="O44" s="46"/>
      <c r="P44" s="46"/>
      <c r="Q44" s="46"/>
      <c r="R44" s="46"/>
      <c r="S44" s="46"/>
      <c r="T44" s="46"/>
      <c r="U44" s="10"/>
      <c r="V44" s="10"/>
      <c r="W44" s="10"/>
      <c r="X44" s="10"/>
      <c r="Y44" s="10"/>
    </row>
    <row r="45" spans="1:25" customFormat="1" ht="15.75" customHeight="1" x14ac:dyDescent="0.3">
      <c r="A45" s="10"/>
      <c r="B45" s="10"/>
      <c r="C45" s="10"/>
      <c r="D45" s="10"/>
      <c r="E45" s="10"/>
      <c r="F45" s="10"/>
      <c r="G45" s="39"/>
      <c r="H45" s="74" t="s">
        <v>7</v>
      </c>
      <c r="I45" s="13" t="s">
        <v>279</v>
      </c>
      <c r="J45" s="13" t="s">
        <v>280</v>
      </c>
      <c r="K45" s="13" t="s">
        <v>281</v>
      </c>
      <c r="L45" s="13" t="s">
        <v>282</v>
      </c>
      <c r="M45" s="13" t="s">
        <v>14</v>
      </c>
      <c r="N45" s="14" t="s">
        <v>283</v>
      </c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5" customFormat="1" ht="15.75" customHeight="1" x14ac:dyDescent="0.3">
      <c r="A46" s="10"/>
      <c r="B46" s="9" t="s">
        <v>1350</v>
      </c>
      <c r="C46" s="10"/>
      <c r="D46" s="10"/>
      <c r="E46" s="10"/>
      <c r="F46" s="10"/>
      <c r="G46" s="39"/>
      <c r="H46" s="81" t="s">
        <v>1347</v>
      </c>
      <c r="I46" s="69">
        <v>2</v>
      </c>
      <c r="J46" s="69">
        <v>2</v>
      </c>
      <c r="K46" s="69"/>
      <c r="L46" s="69"/>
      <c r="M46" s="489">
        <v>1168.021</v>
      </c>
      <c r="N46" s="82">
        <v>4</v>
      </c>
      <c r="O46" s="46"/>
      <c r="P46" s="46"/>
      <c r="Q46" s="10"/>
      <c r="R46" s="10"/>
      <c r="S46" s="10"/>
      <c r="T46" s="10"/>
      <c r="U46" s="10"/>
      <c r="V46" s="10"/>
      <c r="W46" s="10"/>
      <c r="X46" s="10"/>
      <c r="Y46" s="10"/>
    </row>
    <row r="47" spans="1:25" customFormat="1" ht="15.75" customHeight="1" x14ac:dyDescent="0.3">
      <c r="A47" s="10"/>
      <c r="B47" s="83" t="s">
        <v>1756</v>
      </c>
      <c r="C47" s="10"/>
      <c r="D47" s="10"/>
      <c r="E47" s="10"/>
      <c r="F47" s="10"/>
      <c r="G47" s="39"/>
      <c r="H47" s="84" t="s">
        <v>1289</v>
      </c>
      <c r="I47" s="25">
        <v>2</v>
      </c>
      <c r="J47" s="25">
        <v>1</v>
      </c>
      <c r="K47" s="25">
        <v>1</v>
      </c>
      <c r="L47" s="25"/>
      <c r="M47" s="490">
        <v>1160</v>
      </c>
      <c r="N47" s="52">
        <v>3</v>
      </c>
      <c r="O47" s="46"/>
      <c r="P47" s="46"/>
      <c r="Q47" s="10"/>
      <c r="R47" s="10"/>
      <c r="S47" s="10"/>
      <c r="T47" s="10"/>
      <c r="U47" s="10"/>
      <c r="V47" s="10"/>
      <c r="W47" s="10"/>
      <c r="X47" s="10"/>
      <c r="Y47" s="10"/>
    </row>
    <row r="48" spans="1:25" customFormat="1" ht="15.75" customHeight="1" x14ac:dyDescent="0.3">
      <c r="A48" s="10"/>
      <c r="B48" s="9" t="s">
        <v>286</v>
      </c>
      <c r="C48" s="10"/>
      <c r="D48" s="10"/>
      <c r="E48" s="10"/>
      <c r="F48" s="10"/>
      <c r="G48" s="39"/>
      <c r="H48" s="84" t="s">
        <v>777</v>
      </c>
      <c r="I48" s="25">
        <v>2</v>
      </c>
      <c r="J48" s="25">
        <v>1</v>
      </c>
      <c r="K48" s="25"/>
      <c r="L48" s="25">
        <v>1</v>
      </c>
      <c r="M48" s="490">
        <v>1141.0160000000001</v>
      </c>
      <c r="N48" s="52">
        <v>2</v>
      </c>
      <c r="O48" s="46"/>
      <c r="P48" s="46"/>
      <c r="Q48" s="10"/>
      <c r="R48" s="10"/>
      <c r="S48" s="10"/>
      <c r="T48" s="10"/>
      <c r="U48" s="10"/>
      <c r="V48" s="10"/>
      <c r="W48" s="10"/>
      <c r="X48" s="10"/>
      <c r="Y48" s="10"/>
    </row>
    <row r="49" spans="1:25" customFormat="1" ht="15.75" customHeight="1" x14ac:dyDescent="0.3">
      <c r="A49" s="10"/>
      <c r="B49" s="10"/>
      <c r="C49" s="10"/>
      <c r="D49" s="10"/>
      <c r="E49" s="39"/>
      <c r="F49" s="10"/>
      <c r="G49" s="39"/>
      <c r="H49" s="84" t="s">
        <v>1148</v>
      </c>
      <c r="I49" s="25">
        <v>2</v>
      </c>
      <c r="J49" s="25">
        <v>1</v>
      </c>
      <c r="K49" s="25"/>
      <c r="L49" s="25">
        <v>1</v>
      </c>
      <c r="M49" s="490">
        <v>981.01200000000006</v>
      </c>
      <c r="N49" s="52">
        <v>2</v>
      </c>
      <c r="O49" s="46"/>
      <c r="P49" s="46"/>
      <c r="Q49" s="10"/>
      <c r="R49" s="10"/>
      <c r="S49" s="10"/>
      <c r="T49" s="10"/>
      <c r="U49" s="10"/>
      <c r="V49" s="10"/>
      <c r="W49" s="10"/>
      <c r="X49" s="10"/>
      <c r="Y49" s="10"/>
    </row>
    <row r="50" spans="1:25" customFormat="1" ht="15.75" customHeight="1" x14ac:dyDescent="0.3">
      <c r="A50" s="10"/>
      <c r="B50" s="10"/>
      <c r="C50" s="10"/>
      <c r="D50" s="10"/>
      <c r="E50" s="39"/>
      <c r="F50" s="10"/>
      <c r="G50" s="39"/>
      <c r="H50" s="84" t="s">
        <v>1349</v>
      </c>
      <c r="I50" s="25">
        <v>2</v>
      </c>
      <c r="J50" s="25"/>
      <c r="K50" s="25">
        <v>1</v>
      </c>
      <c r="L50" s="25">
        <v>1</v>
      </c>
      <c r="M50" s="490">
        <v>1154.0170000000001</v>
      </c>
      <c r="N50" s="52">
        <v>1</v>
      </c>
      <c r="O50" s="46"/>
      <c r="P50" s="46"/>
      <c r="Q50" s="10"/>
      <c r="R50" s="10"/>
      <c r="S50" s="10"/>
      <c r="T50" s="10"/>
      <c r="U50" s="10"/>
      <c r="V50" s="10"/>
      <c r="W50" s="10"/>
      <c r="X50" s="10"/>
      <c r="Y50" s="10"/>
    </row>
    <row r="51" spans="1:25" customFormat="1" ht="15.75" customHeight="1" x14ac:dyDescent="0.3">
      <c r="A51" s="10"/>
      <c r="B51" s="10"/>
      <c r="C51" s="10"/>
      <c r="D51" s="10"/>
      <c r="E51" s="39"/>
      <c r="F51" s="10"/>
      <c r="G51" s="39"/>
      <c r="H51" s="273" t="s">
        <v>484</v>
      </c>
      <c r="I51" s="130">
        <v>2</v>
      </c>
      <c r="J51" s="130"/>
      <c r="K51" s="130"/>
      <c r="L51" s="130">
        <v>2</v>
      </c>
      <c r="M51" s="491">
        <v>1149.0130000000001</v>
      </c>
      <c r="N51" s="131">
        <v>0</v>
      </c>
      <c r="O51" s="46"/>
      <c r="P51" s="46"/>
      <c r="Q51" s="10"/>
      <c r="R51" s="10"/>
      <c r="S51" s="10"/>
      <c r="T51" s="10"/>
      <c r="U51" s="10"/>
      <c r="V51" s="10"/>
      <c r="W51" s="10"/>
      <c r="X51" s="10"/>
      <c r="Y51" s="10"/>
    </row>
    <row r="52" spans="1:25" customFormat="1" ht="15.75" customHeight="1" x14ac:dyDescent="0.3">
      <c r="A52" s="73"/>
      <c r="B52" s="73"/>
      <c r="C52" s="73"/>
      <c r="D52" s="73"/>
      <c r="E52" s="73"/>
      <c r="F52" s="73"/>
      <c r="G52" s="440"/>
      <c r="H52" s="73"/>
      <c r="I52" s="73"/>
      <c r="J52" s="73"/>
      <c r="K52" s="73"/>
      <c r="L52" s="73"/>
      <c r="M52" s="73"/>
      <c r="N52" s="73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1:25" customFormat="1" ht="15.75" customHeight="1" x14ac:dyDescent="0.3">
      <c r="A53" s="73" t="s">
        <v>1199</v>
      </c>
      <c r="B53" s="73"/>
      <c r="C53" s="73"/>
      <c r="D53" s="73"/>
      <c r="E53" s="73"/>
      <c r="F53" s="73"/>
      <c r="G53" s="440"/>
      <c r="H53" s="73"/>
      <c r="I53" s="73"/>
      <c r="J53" s="73"/>
      <c r="K53" s="73"/>
      <c r="L53" s="73"/>
      <c r="M53" s="73"/>
      <c r="N53" s="73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customFormat="1" ht="15.75" customHeight="1" x14ac:dyDescent="0.3">
      <c r="A54" s="73"/>
      <c r="B54" s="73"/>
      <c r="C54" s="73"/>
      <c r="D54" s="73"/>
      <c r="E54" s="73"/>
      <c r="F54" s="73"/>
      <c r="G54" s="440"/>
      <c r="H54" s="73"/>
      <c r="I54" s="73"/>
      <c r="J54" s="73"/>
      <c r="K54" s="73"/>
      <c r="L54" s="73"/>
      <c r="M54" s="73"/>
      <c r="N54" s="73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customFormat="1" ht="15.75" customHeight="1" x14ac:dyDescent="0.3">
      <c r="A55" s="10" t="s">
        <v>1200</v>
      </c>
      <c r="B55" s="10"/>
      <c r="C55" s="10"/>
      <c r="D55" s="10"/>
      <c r="E55" s="86" t="s">
        <v>163</v>
      </c>
      <c r="F55" s="10"/>
      <c r="G55" s="10"/>
      <c r="H55" s="73"/>
      <c r="I55" s="73"/>
      <c r="J55" s="73"/>
      <c r="K55" s="73"/>
      <c r="L55" s="73"/>
      <c r="M55" s="73"/>
      <c r="N55" s="73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customFormat="1" ht="15.75" customHeight="1" x14ac:dyDescent="0.3">
      <c r="A56" s="10" t="s">
        <v>164</v>
      </c>
      <c r="B56" s="10"/>
      <c r="C56" s="10"/>
      <c r="D56" s="10"/>
      <c r="E56" s="10"/>
      <c r="F56" s="10"/>
      <c r="G56" s="39"/>
      <c r="H56" s="73"/>
      <c r="I56" s="73"/>
      <c r="J56" s="73"/>
      <c r="K56" s="73"/>
      <c r="L56" s="73"/>
      <c r="M56" s="73"/>
      <c r="N56" s="73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 customFormat="1" ht="15.75" customHeight="1" x14ac:dyDescent="0.3">
      <c r="A57" s="73"/>
      <c r="B57" s="73"/>
      <c r="C57" s="73"/>
      <c r="D57" s="73"/>
      <c r="E57" s="73"/>
      <c r="F57" s="73"/>
      <c r="G57" s="440"/>
      <c r="H57" s="73"/>
      <c r="I57" s="73"/>
      <c r="J57" s="73"/>
      <c r="K57" s="73"/>
      <c r="L57" s="73"/>
      <c r="M57" s="73"/>
      <c r="N57" s="73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customFormat="1" ht="15.75" customHeight="1" x14ac:dyDescent="0.3">
      <c r="A58" s="73"/>
      <c r="B58" s="73"/>
      <c r="C58" s="73"/>
      <c r="D58" s="73"/>
      <c r="E58" s="73"/>
      <c r="F58" s="73"/>
      <c r="G58" s="440"/>
      <c r="H58" s="73"/>
      <c r="I58" s="73"/>
      <c r="J58" s="73"/>
      <c r="K58" s="73"/>
      <c r="L58" s="73"/>
      <c r="M58" s="73"/>
      <c r="N58" s="73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 customFormat="1" ht="15.75" customHeight="1" x14ac:dyDescent="0.3">
      <c r="A59" s="73"/>
      <c r="B59" s="73"/>
      <c r="C59" s="73"/>
      <c r="D59" s="73"/>
      <c r="E59" s="73"/>
      <c r="F59" s="73"/>
      <c r="G59" s="440"/>
      <c r="H59" s="73"/>
      <c r="I59" s="73"/>
      <c r="J59" s="73"/>
      <c r="K59" s="73"/>
      <c r="L59" s="73"/>
      <c r="M59" s="73"/>
      <c r="N59" s="73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 customFormat="1" ht="15.75" customHeight="1" x14ac:dyDescent="0.3">
      <c r="A60" s="73"/>
      <c r="B60" s="73"/>
      <c r="C60" s="73"/>
      <c r="D60" s="73"/>
      <c r="E60" s="73"/>
      <c r="F60" s="73"/>
      <c r="G60" s="440"/>
      <c r="H60" s="73"/>
      <c r="I60" s="73"/>
      <c r="J60" s="73"/>
      <c r="K60" s="73"/>
      <c r="L60" s="73"/>
      <c r="M60" s="73"/>
      <c r="N60" s="73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 customFormat="1" ht="15.75" customHeight="1" x14ac:dyDescent="0.3">
      <c r="A61" s="73"/>
      <c r="B61" s="73"/>
      <c r="C61" s="73"/>
      <c r="D61" s="73"/>
      <c r="E61" s="73"/>
      <c r="F61" s="73"/>
      <c r="G61" s="440"/>
      <c r="H61" s="73"/>
      <c r="I61" s="73"/>
      <c r="J61" s="73"/>
      <c r="K61" s="73"/>
      <c r="L61" s="73"/>
      <c r="M61" s="73"/>
      <c r="N61" s="73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customFormat="1" ht="15.75" customHeight="1" x14ac:dyDescent="0.3">
      <c r="A62" s="73"/>
      <c r="B62" s="73"/>
      <c r="C62" s="73"/>
      <c r="D62" s="73"/>
      <c r="E62" s="73"/>
      <c r="F62" s="73"/>
      <c r="G62" s="440"/>
      <c r="H62" s="73"/>
      <c r="I62" s="73"/>
      <c r="J62" s="73"/>
      <c r="K62" s="73"/>
      <c r="L62" s="73"/>
      <c r="M62" s="73"/>
      <c r="N62" s="73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 customFormat="1" ht="15.75" customHeight="1" x14ac:dyDescent="0.3">
      <c r="A63" s="73"/>
      <c r="B63" s="73"/>
      <c r="C63" s="73"/>
      <c r="D63" s="73"/>
      <c r="E63" s="73"/>
      <c r="F63" s="73"/>
      <c r="G63" s="440"/>
      <c r="H63" s="73"/>
      <c r="I63" s="73"/>
      <c r="J63" s="73"/>
      <c r="K63" s="73"/>
      <c r="L63" s="73"/>
      <c r="M63" s="73"/>
      <c r="N63" s="73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 customFormat="1" ht="15.75" customHeight="1" x14ac:dyDescent="0.3">
      <c r="A64" s="73"/>
      <c r="B64" s="73"/>
      <c r="C64" s="73"/>
      <c r="D64" s="73"/>
      <c r="E64" s="73"/>
      <c r="F64" s="73"/>
      <c r="G64" s="440"/>
      <c r="H64" s="73"/>
      <c r="I64" s="73"/>
      <c r="J64" s="73"/>
      <c r="K64" s="73"/>
      <c r="L64" s="73"/>
      <c r="M64" s="73"/>
      <c r="N64" s="73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 customFormat="1" ht="15.75" customHeight="1" x14ac:dyDescent="0.3">
      <c r="A65" s="73"/>
      <c r="B65" s="73"/>
      <c r="C65" s="73"/>
      <c r="D65" s="73"/>
      <c r="E65" s="73"/>
      <c r="F65" s="73"/>
      <c r="G65" s="440"/>
      <c r="H65" s="73"/>
      <c r="I65" s="73"/>
      <c r="J65" s="73"/>
      <c r="K65" s="73"/>
      <c r="L65" s="73"/>
      <c r="M65" s="73"/>
      <c r="N65" s="73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customFormat="1" ht="15.75" customHeight="1" x14ac:dyDescent="0.3">
      <c r="A66" s="73"/>
      <c r="B66" s="73"/>
      <c r="C66" s="73"/>
      <c r="D66" s="73"/>
      <c r="E66" s="73"/>
      <c r="F66" s="73"/>
      <c r="G66" s="440"/>
      <c r="H66" s="73"/>
      <c r="I66" s="73"/>
      <c r="J66" s="73"/>
      <c r="K66" s="73"/>
      <c r="L66" s="73"/>
      <c r="M66" s="73"/>
      <c r="N66" s="73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 customFormat="1" ht="15.75" customHeight="1" x14ac:dyDescent="0.3">
      <c r="A67" s="73"/>
      <c r="B67" s="73"/>
      <c r="C67" s="73"/>
      <c r="D67" s="73"/>
      <c r="E67" s="73"/>
      <c r="F67" s="73"/>
      <c r="G67" s="440"/>
      <c r="H67" s="73"/>
      <c r="I67" s="73"/>
      <c r="J67" s="73"/>
      <c r="K67" s="73"/>
      <c r="L67" s="73"/>
      <c r="M67" s="73"/>
      <c r="N67" s="73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 customFormat="1" ht="15.75" customHeight="1" x14ac:dyDescent="0.3">
      <c r="A68" s="73"/>
      <c r="B68" s="73"/>
      <c r="C68" s="73"/>
      <c r="D68" s="73"/>
      <c r="E68" s="73"/>
      <c r="F68" s="73"/>
      <c r="G68" s="440"/>
      <c r="H68" s="73"/>
      <c r="I68" s="73"/>
      <c r="J68" s="73"/>
      <c r="K68" s="73"/>
      <c r="L68" s="73"/>
      <c r="M68" s="73"/>
      <c r="N68" s="73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 customFormat="1" ht="15.75" customHeight="1" x14ac:dyDescent="0.3">
      <c r="A69" s="73"/>
      <c r="B69" s="73"/>
      <c r="C69" s="73"/>
      <c r="D69" s="73"/>
      <c r="E69" s="73"/>
      <c r="F69" s="73"/>
      <c r="G69" s="440"/>
      <c r="H69" s="73"/>
      <c r="I69" s="73"/>
      <c r="J69" s="73"/>
      <c r="K69" s="73"/>
      <c r="L69" s="73"/>
      <c r="M69" s="73"/>
      <c r="N69" s="73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customFormat="1" ht="15.75" customHeight="1" x14ac:dyDescent="0.3">
      <c r="A70" s="73"/>
      <c r="B70" s="73"/>
      <c r="C70" s="73"/>
      <c r="D70" s="73"/>
      <c r="E70" s="73"/>
      <c r="F70" s="73"/>
      <c r="G70" s="440"/>
      <c r="H70" s="73"/>
      <c r="I70" s="73"/>
      <c r="J70" s="73"/>
      <c r="K70" s="73"/>
      <c r="L70" s="73"/>
      <c r="M70" s="73"/>
      <c r="N70" s="73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 customFormat="1" ht="15.75" customHeight="1" x14ac:dyDescent="0.3">
      <c r="A71" s="73"/>
      <c r="B71" s="73"/>
      <c r="C71" s="73"/>
      <c r="D71" s="73"/>
      <c r="E71" s="73"/>
      <c r="F71" s="73"/>
      <c r="G71" s="440"/>
      <c r="H71" s="73"/>
      <c r="I71" s="73"/>
      <c r="J71" s="73"/>
      <c r="K71" s="73"/>
      <c r="L71" s="73"/>
      <c r="M71" s="73"/>
      <c r="N71" s="73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 customFormat="1" ht="15.75" customHeight="1" x14ac:dyDescent="0.3">
      <c r="A72" s="73"/>
      <c r="B72" s="73"/>
      <c r="C72" s="73"/>
      <c r="D72" s="73"/>
      <c r="E72" s="73"/>
      <c r="F72" s="73"/>
      <c r="G72" s="440"/>
      <c r="H72" s="73"/>
      <c r="I72" s="73"/>
      <c r="J72" s="73"/>
      <c r="K72" s="73"/>
      <c r="L72" s="73"/>
      <c r="M72" s="73"/>
      <c r="N72" s="73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 customFormat="1" ht="15.75" customHeight="1" x14ac:dyDescent="0.3">
      <c r="A73" s="73"/>
      <c r="B73" s="73"/>
      <c r="C73" s="73"/>
      <c r="D73" s="73"/>
      <c r="E73" s="73"/>
      <c r="F73" s="73"/>
      <c r="G73" s="440"/>
      <c r="H73" s="73"/>
      <c r="I73" s="73"/>
      <c r="J73" s="73"/>
      <c r="K73" s="73"/>
      <c r="L73" s="73"/>
      <c r="M73" s="73"/>
      <c r="N73" s="73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customFormat="1" ht="15.75" customHeight="1" x14ac:dyDescent="0.3">
      <c r="A74" s="73"/>
      <c r="B74" s="73"/>
      <c r="C74" s="73"/>
      <c r="D74" s="73"/>
      <c r="E74" s="73"/>
      <c r="F74" s="73"/>
      <c r="G74" s="440"/>
      <c r="H74" s="73"/>
      <c r="I74" s="73"/>
      <c r="J74" s="73"/>
      <c r="K74" s="73"/>
      <c r="L74" s="73"/>
      <c r="M74" s="73"/>
      <c r="N74" s="73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 customFormat="1" ht="15.75" customHeight="1" x14ac:dyDescent="0.3">
      <c r="A75" s="73"/>
      <c r="B75" s="73"/>
      <c r="C75" s="73"/>
      <c r="D75" s="73"/>
      <c r="E75" s="73"/>
      <c r="F75" s="73"/>
      <c r="G75" s="440"/>
      <c r="H75" s="73"/>
      <c r="I75" s="73"/>
      <c r="J75" s="73"/>
      <c r="K75" s="73"/>
      <c r="L75" s="73"/>
      <c r="M75" s="73"/>
      <c r="N75" s="73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 customFormat="1" ht="15.75" customHeight="1" x14ac:dyDescent="0.3">
      <c r="A76" s="73"/>
      <c r="B76" s="73"/>
      <c r="C76" s="73"/>
      <c r="D76" s="73"/>
      <c r="E76" s="73"/>
      <c r="F76" s="73"/>
      <c r="G76" s="440"/>
      <c r="H76" s="73"/>
      <c r="I76" s="73"/>
      <c r="J76" s="73"/>
      <c r="K76" s="73"/>
      <c r="L76" s="73"/>
      <c r="M76" s="73"/>
      <c r="N76" s="73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customFormat="1" ht="15.75" customHeight="1" x14ac:dyDescent="0.3">
      <c r="A77" s="73"/>
      <c r="B77" s="73"/>
      <c r="C77" s="73"/>
      <c r="D77" s="73"/>
      <c r="E77" s="73"/>
      <c r="F77" s="73"/>
      <c r="G77" s="440"/>
      <c r="H77" s="73"/>
      <c r="I77" s="73"/>
      <c r="J77" s="73"/>
      <c r="K77" s="73"/>
      <c r="L77" s="73"/>
      <c r="M77" s="73"/>
      <c r="N77" s="73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 customFormat="1" ht="15.75" customHeight="1" x14ac:dyDescent="0.3">
      <c r="A78" s="73"/>
      <c r="B78" s="73"/>
      <c r="C78" s="73"/>
      <c r="D78" s="73"/>
      <c r="E78" s="73"/>
      <c r="F78" s="73"/>
      <c r="G78" s="440"/>
      <c r="H78" s="73"/>
      <c r="I78" s="73"/>
      <c r="J78" s="73"/>
      <c r="K78" s="73"/>
      <c r="L78" s="73"/>
      <c r="M78" s="73"/>
      <c r="N78" s="73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 customFormat="1" ht="15.75" customHeight="1" x14ac:dyDescent="0.3">
      <c r="A79" s="73"/>
      <c r="B79" s="73"/>
      <c r="C79" s="73"/>
      <c r="D79" s="73"/>
      <c r="E79" s="73"/>
      <c r="F79" s="73"/>
      <c r="G79" s="440"/>
      <c r="H79" s="73"/>
      <c r="I79" s="73"/>
      <c r="J79" s="73"/>
      <c r="K79" s="73"/>
      <c r="L79" s="73"/>
      <c r="M79" s="73"/>
      <c r="N79" s="73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 customFormat="1" ht="15.75" customHeight="1" x14ac:dyDescent="0.3">
      <c r="A80" s="73"/>
      <c r="B80" s="73"/>
      <c r="C80" s="73"/>
      <c r="D80" s="73"/>
      <c r="E80" s="73"/>
      <c r="F80" s="73"/>
      <c r="G80" s="440"/>
      <c r="H80" s="73"/>
      <c r="I80" s="73"/>
      <c r="J80" s="73"/>
      <c r="K80" s="73"/>
      <c r="L80" s="73"/>
      <c r="M80" s="73"/>
      <c r="N80" s="73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 customFormat="1" ht="15.75" customHeight="1" x14ac:dyDescent="0.3">
      <c r="A81" s="73"/>
      <c r="B81" s="73"/>
      <c r="C81" s="73"/>
      <c r="D81" s="73"/>
      <c r="E81" s="73"/>
      <c r="F81" s="73"/>
      <c r="G81" s="440"/>
      <c r="H81" s="73"/>
      <c r="I81" s="73"/>
      <c r="J81" s="73"/>
      <c r="K81" s="73"/>
      <c r="L81" s="73"/>
      <c r="M81" s="73"/>
      <c r="N81" s="73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 customFormat="1" ht="15.75" customHeight="1" x14ac:dyDescent="0.3">
      <c r="A82" s="73"/>
      <c r="B82" s="73"/>
      <c r="C82" s="73"/>
      <c r="D82" s="73"/>
      <c r="E82" s="73"/>
      <c r="F82" s="73"/>
      <c r="G82" s="440"/>
      <c r="H82" s="73"/>
      <c r="I82" s="73"/>
      <c r="J82" s="73"/>
      <c r="K82" s="73"/>
      <c r="L82" s="73"/>
      <c r="M82" s="73"/>
      <c r="N82" s="73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 customFormat="1" ht="15.75" customHeight="1" x14ac:dyDescent="0.3">
      <c r="A83" s="73"/>
      <c r="B83" s="73"/>
      <c r="C83" s="73"/>
      <c r="D83" s="73"/>
      <c r="E83" s="73"/>
      <c r="F83" s="73"/>
      <c r="G83" s="440"/>
      <c r="H83" s="73"/>
      <c r="I83" s="73"/>
      <c r="J83" s="73"/>
      <c r="K83" s="73"/>
      <c r="L83" s="73"/>
      <c r="M83" s="73"/>
      <c r="N83" s="73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 customFormat="1" ht="15.75" customHeight="1" x14ac:dyDescent="0.3">
      <c r="A84" s="73"/>
      <c r="B84" s="73"/>
      <c r="C84" s="73"/>
      <c r="D84" s="73"/>
      <c r="E84" s="73"/>
      <c r="F84" s="73"/>
      <c r="G84" s="440"/>
      <c r="H84" s="73"/>
      <c r="I84" s="73"/>
      <c r="J84" s="73"/>
      <c r="K84" s="73"/>
      <c r="L84" s="73"/>
      <c r="M84" s="73"/>
      <c r="N84" s="73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 customFormat="1" ht="15.75" customHeight="1" x14ac:dyDescent="0.3">
      <c r="A85" s="73"/>
      <c r="B85" s="73"/>
      <c r="C85" s="73"/>
      <c r="D85" s="73"/>
      <c r="E85" s="73"/>
      <c r="F85" s="73"/>
      <c r="G85" s="440"/>
      <c r="H85" s="73"/>
      <c r="I85" s="73"/>
      <c r="J85" s="73"/>
      <c r="K85" s="73"/>
      <c r="L85" s="73"/>
      <c r="M85" s="73"/>
      <c r="N85" s="73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 customFormat="1" ht="15.75" customHeight="1" x14ac:dyDescent="0.3">
      <c r="A86" s="73"/>
      <c r="B86" s="73"/>
      <c r="C86" s="73"/>
      <c r="D86" s="73"/>
      <c r="E86" s="73"/>
      <c r="F86" s="73"/>
      <c r="G86" s="440"/>
      <c r="H86" s="73"/>
      <c r="I86" s="73"/>
      <c r="J86" s="73"/>
      <c r="K86" s="73"/>
      <c r="L86" s="73"/>
      <c r="M86" s="73"/>
      <c r="N86" s="73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 customFormat="1" ht="15.75" customHeight="1" x14ac:dyDescent="0.3">
      <c r="A87" s="73"/>
      <c r="B87" s="73"/>
      <c r="C87" s="73"/>
      <c r="D87" s="73"/>
      <c r="E87" s="73"/>
      <c r="F87" s="73"/>
      <c r="G87" s="440"/>
      <c r="H87" s="73"/>
      <c r="I87" s="73"/>
      <c r="J87" s="73"/>
      <c r="K87" s="73"/>
      <c r="L87" s="73"/>
      <c r="M87" s="73"/>
      <c r="N87" s="73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 customFormat="1" ht="15.75" customHeight="1" x14ac:dyDescent="0.3">
      <c r="A88" s="73"/>
      <c r="B88" s="73"/>
      <c r="C88" s="73"/>
      <c r="D88" s="73"/>
      <c r="E88" s="73"/>
      <c r="F88" s="73"/>
      <c r="G88" s="440"/>
      <c r="H88" s="73"/>
      <c r="I88" s="73"/>
      <c r="J88" s="73"/>
      <c r="K88" s="73"/>
      <c r="L88" s="73"/>
      <c r="M88" s="73"/>
      <c r="N88" s="73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 customFormat="1" ht="15.75" customHeight="1" x14ac:dyDescent="0.3">
      <c r="A89" s="73"/>
      <c r="B89" s="73"/>
      <c r="C89" s="73"/>
      <c r="D89" s="73"/>
      <c r="E89" s="73"/>
      <c r="F89" s="73"/>
      <c r="G89" s="440"/>
      <c r="H89" s="73"/>
      <c r="I89" s="73"/>
      <c r="J89" s="73"/>
      <c r="K89" s="73"/>
      <c r="L89" s="73"/>
      <c r="M89" s="73"/>
      <c r="N89" s="73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customFormat="1" ht="15.75" customHeight="1" x14ac:dyDescent="0.3">
      <c r="A90" s="73"/>
      <c r="B90" s="73"/>
      <c r="C90" s="73"/>
      <c r="D90" s="73"/>
      <c r="E90" s="73"/>
      <c r="F90" s="73"/>
      <c r="G90" s="440"/>
      <c r="H90" s="73"/>
      <c r="I90" s="73"/>
      <c r="J90" s="73"/>
      <c r="K90" s="73"/>
      <c r="L90" s="73"/>
      <c r="M90" s="73"/>
      <c r="N90" s="73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 customFormat="1" ht="15.75" customHeight="1" x14ac:dyDescent="0.3">
      <c r="A91" s="73"/>
      <c r="B91" s="73"/>
      <c r="C91" s="73"/>
      <c r="D91" s="73"/>
      <c r="E91" s="73"/>
      <c r="F91" s="73"/>
      <c r="G91" s="440"/>
      <c r="H91" s="73"/>
      <c r="I91" s="73"/>
      <c r="J91" s="73"/>
      <c r="K91" s="73"/>
      <c r="L91" s="73"/>
      <c r="M91" s="73"/>
      <c r="N91" s="73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customFormat="1" ht="15.75" customHeight="1" x14ac:dyDescent="0.3">
      <c r="A92" s="73"/>
      <c r="B92" s="73"/>
      <c r="C92" s="73"/>
      <c r="D92" s="73"/>
      <c r="E92" s="73"/>
      <c r="F92" s="73"/>
      <c r="G92" s="440"/>
      <c r="H92" s="73"/>
      <c r="I92" s="73"/>
      <c r="J92" s="73"/>
      <c r="K92" s="73"/>
      <c r="L92" s="73"/>
      <c r="M92" s="73"/>
      <c r="N92" s="73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 customFormat="1" ht="15.75" customHeight="1" x14ac:dyDescent="0.3">
      <c r="A93" s="73"/>
      <c r="B93" s="73"/>
      <c r="C93" s="73"/>
      <c r="D93" s="73"/>
      <c r="E93" s="73"/>
      <c r="F93" s="73"/>
      <c r="G93" s="440"/>
      <c r="H93" s="73"/>
      <c r="I93" s="73"/>
      <c r="J93" s="73"/>
      <c r="K93" s="73"/>
      <c r="L93" s="73"/>
      <c r="M93" s="73"/>
      <c r="N93" s="73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 customFormat="1" ht="15.75" customHeight="1" x14ac:dyDescent="0.3">
      <c r="A94" s="73"/>
      <c r="B94" s="73"/>
      <c r="C94" s="73"/>
      <c r="D94" s="73"/>
      <c r="E94" s="73"/>
      <c r="F94" s="73"/>
      <c r="G94" s="440"/>
      <c r="H94" s="73"/>
      <c r="I94" s="73"/>
      <c r="J94" s="73"/>
      <c r="K94" s="73"/>
      <c r="L94" s="73"/>
      <c r="M94" s="73"/>
      <c r="N94" s="73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 customFormat="1" ht="15.75" customHeight="1" x14ac:dyDescent="0.3">
      <c r="A95" s="73"/>
      <c r="B95" s="73"/>
      <c r="C95" s="73"/>
      <c r="D95" s="73"/>
      <c r="E95" s="73"/>
      <c r="F95" s="73"/>
      <c r="G95" s="440"/>
      <c r="H95" s="73"/>
      <c r="I95" s="73"/>
      <c r="J95" s="73"/>
      <c r="K95" s="73"/>
      <c r="L95" s="73"/>
      <c r="M95" s="73"/>
      <c r="N95" s="73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 customFormat="1" ht="15.75" customHeight="1" x14ac:dyDescent="0.3">
      <c r="A96" s="73"/>
      <c r="B96" s="73"/>
      <c r="C96" s="73"/>
      <c r="D96" s="73"/>
      <c r="E96" s="73"/>
      <c r="F96" s="73"/>
      <c r="G96" s="440"/>
      <c r="H96" s="73"/>
      <c r="I96" s="73"/>
      <c r="J96" s="73"/>
      <c r="K96" s="73"/>
      <c r="L96" s="73"/>
      <c r="M96" s="73"/>
      <c r="N96" s="73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 customFormat="1" ht="15.75" customHeight="1" x14ac:dyDescent="0.3">
      <c r="A97" s="73"/>
      <c r="B97" s="73"/>
      <c r="C97" s="73"/>
      <c r="D97" s="73"/>
      <c r="E97" s="73"/>
      <c r="F97" s="73"/>
      <c r="G97" s="440"/>
      <c r="H97" s="73"/>
      <c r="I97" s="73"/>
      <c r="J97" s="73"/>
      <c r="K97" s="73"/>
      <c r="L97" s="73"/>
      <c r="M97" s="73"/>
      <c r="N97" s="73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 customFormat="1" ht="15.75" customHeight="1" x14ac:dyDescent="0.3">
      <c r="A98" s="73"/>
      <c r="B98" s="73"/>
      <c r="C98" s="73"/>
      <c r="D98" s="73"/>
      <c r="E98" s="73"/>
      <c r="F98" s="73"/>
      <c r="G98" s="440"/>
      <c r="H98" s="73"/>
      <c r="I98" s="73"/>
      <c r="J98" s="73"/>
      <c r="K98" s="73"/>
      <c r="L98" s="73"/>
      <c r="M98" s="73"/>
      <c r="N98" s="73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 customFormat="1" ht="15.75" customHeight="1" x14ac:dyDescent="0.3">
      <c r="A99" s="73"/>
      <c r="B99" s="73"/>
      <c r="C99" s="73"/>
      <c r="D99" s="73"/>
      <c r="E99" s="73"/>
      <c r="F99" s="73"/>
      <c r="G99" s="440"/>
      <c r="H99" s="73"/>
      <c r="I99" s="73"/>
      <c r="J99" s="73"/>
      <c r="K99" s="73"/>
      <c r="L99" s="73"/>
      <c r="M99" s="73"/>
      <c r="N99" s="73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 customFormat="1" ht="15.75" customHeight="1" x14ac:dyDescent="0.3">
      <c r="A100" s="73"/>
      <c r="B100" s="73"/>
      <c r="C100" s="73"/>
      <c r="D100" s="73"/>
      <c r="E100" s="73"/>
      <c r="F100" s="73"/>
      <c r="G100" s="440"/>
      <c r="H100" s="73"/>
      <c r="I100" s="73"/>
      <c r="J100" s="73"/>
      <c r="K100" s="73"/>
      <c r="L100" s="73"/>
      <c r="M100" s="73"/>
      <c r="N100" s="73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1:25" customFormat="1" ht="15.75" customHeight="1" x14ac:dyDescent="0.3">
      <c r="A101" s="73"/>
      <c r="B101" s="73"/>
      <c r="C101" s="73"/>
      <c r="D101" s="73"/>
      <c r="E101" s="73"/>
      <c r="F101" s="73"/>
      <c r="G101" s="440"/>
      <c r="H101" s="73"/>
      <c r="I101" s="73"/>
      <c r="J101" s="73"/>
      <c r="K101" s="73"/>
      <c r="L101" s="73"/>
      <c r="M101" s="73"/>
      <c r="N101" s="73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1:25" customFormat="1" ht="15.75" customHeight="1" x14ac:dyDescent="0.3">
      <c r="A102" s="73"/>
      <c r="B102" s="73"/>
      <c r="C102" s="73"/>
      <c r="D102" s="73"/>
      <c r="E102" s="73"/>
      <c r="F102" s="73"/>
      <c r="G102" s="440"/>
      <c r="H102" s="73"/>
      <c r="I102" s="73"/>
      <c r="J102" s="73"/>
      <c r="K102" s="73"/>
      <c r="L102" s="73"/>
      <c r="M102" s="73"/>
      <c r="N102" s="73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1:25" customFormat="1" ht="15.75" customHeight="1" x14ac:dyDescent="0.3">
      <c r="A103" s="73"/>
      <c r="B103" s="73"/>
      <c r="C103" s="73"/>
      <c r="D103" s="73"/>
      <c r="E103" s="73"/>
      <c r="F103" s="73"/>
      <c r="G103" s="440"/>
      <c r="H103" s="73"/>
      <c r="I103" s="73"/>
      <c r="J103" s="73"/>
      <c r="K103" s="73"/>
      <c r="L103" s="73"/>
      <c r="M103" s="73"/>
      <c r="N103" s="73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1:25" customFormat="1" ht="15.75" customHeight="1" x14ac:dyDescent="0.3">
      <c r="A104" s="73"/>
      <c r="B104" s="73"/>
      <c r="C104" s="73"/>
      <c r="D104" s="73"/>
      <c r="E104" s="73"/>
      <c r="F104" s="73"/>
      <c r="G104" s="440"/>
      <c r="H104" s="73"/>
      <c r="I104" s="73"/>
      <c r="J104" s="73"/>
      <c r="K104" s="73"/>
      <c r="L104" s="73"/>
      <c r="M104" s="73"/>
      <c r="N104" s="73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1:25" customFormat="1" ht="15.75" customHeight="1" x14ac:dyDescent="0.3">
      <c r="A105" s="73"/>
      <c r="B105" s="73"/>
      <c r="C105" s="73"/>
      <c r="D105" s="73"/>
      <c r="E105" s="73"/>
      <c r="F105" s="73"/>
      <c r="G105" s="440"/>
      <c r="H105" s="73"/>
      <c r="I105" s="73"/>
      <c r="J105" s="73"/>
      <c r="K105" s="73"/>
      <c r="L105" s="73"/>
      <c r="M105" s="73"/>
      <c r="N105" s="73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1:25" customFormat="1" ht="15.75" customHeight="1" x14ac:dyDescent="0.3">
      <c r="A106" s="73"/>
      <c r="B106" s="73"/>
      <c r="C106" s="73"/>
      <c r="D106" s="73"/>
      <c r="E106" s="73"/>
      <c r="F106" s="73"/>
      <c r="G106" s="440"/>
      <c r="H106" s="73"/>
      <c r="I106" s="73"/>
      <c r="J106" s="73"/>
      <c r="K106" s="73"/>
      <c r="L106" s="73"/>
      <c r="M106" s="73"/>
      <c r="N106" s="73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:25" customFormat="1" ht="15.75" customHeight="1" x14ac:dyDescent="0.3">
      <c r="A107" s="73"/>
      <c r="B107" s="73"/>
      <c r="C107" s="73"/>
      <c r="D107" s="73"/>
      <c r="E107" s="73"/>
      <c r="F107" s="73"/>
      <c r="G107" s="440"/>
      <c r="H107" s="73"/>
      <c r="I107" s="73"/>
      <c r="J107" s="73"/>
      <c r="K107" s="73"/>
      <c r="L107" s="73"/>
      <c r="M107" s="73"/>
      <c r="N107" s="73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1:25" customFormat="1" ht="15.75" customHeight="1" x14ac:dyDescent="0.3">
      <c r="A108" s="73"/>
      <c r="B108" s="73"/>
      <c r="C108" s="73"/>
      <c r="D108" s="73"/>
      <c r="E108" s="73"/>
      <c r="F108" s="73"/>
      <c r="G108" s="440"/>
      <c r="H108" s="73"/>
      <c r="I108" s="73"/>
      <c r="J108" s="73"/>
      <c r="K108" s="73"/>
      <c r="L108" s="73"/>
      <c r="M108" s="73"/>
      <c r="N108" s="73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1:25" customFormat="1" ht="15.75" customHeight="1" x14ac:dyDescent="0.3">
      <c r="A109" s="73"/>
      <c r="B109" s="73"/>
      <c r="C109" s="73"/>
      <c r="D109" s="73"/>
      <c r="E109" s="73"/>
      <c r="F109" s="73"/>
      <c r="G109" s="440"/>
      <c r="H109" s="73"/>
      <c r="I109" s="73"/>
      <c r="J109" s="73"/>
      <c r="K109" s="73"/>
      <c r="L109" s="73"/>
      <c r="M109" s="73"/>
      <c r="N109" s="73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spans="1:25" customFormat="1" ht="15.75" customHeight="1" x14ac:dyDescent="0.3">
      <c r="A110" s="73"/>
      <c r="B110" s="73"/>
      <c r="C110" s="73"/>
      <c r="D110" s="73"/>
      <c r="E110" s="73"/>
      <c r="F110" s="73"/>
      <c r="G110" s="440"/>
      <c r="H110" s="73"/>
      <c r="I110" s="73"/>
      <c r="J110" s="73"/>
      <c r="K110" s="73"/>
      <c r="L110" s="73"/>
      <c r="M110" s="73"/>
      <c r="N110" s="73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spans="1:25" customFormat="1" ht="15.75" customHeight="1" x14ac:dyDescent="0.3">
      <c r="A111" s="73"/>
      <c r="B111" s="73"/>
      <c r="C111" s="73"/>
      <c r="D111" s="73"/>
      <c r="E111" s="73"/>
      <c r="F111" s="73"/>
      <c r="G111" s="440"/>
      <c r="H111" s="73"/>
      <c r="I111" s="73"/>
      <c r="J111" s="73"/>
      <c r="K111" s="73"/>
      <c r="L111" s="73"/>
      <c r="M111" s="73"/>
      <c r="N111" s="73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</sheetData>
  <sortState xmlns:xlrd2="http://schemas.microsoft.com/office/spreadsheetml/2017/richdata2" ref="H46:N51">
    <sortCondition descending="1" ref="N46"/>
    <sortCondition descending="1" ref="M46"/>
  </sortState>
  <mergeCells count="1">
    <mergeCell ref="I2:N2"/>
  </mergeCells>
  <hyperlinks>
    <hyperlink ref="A2" location="'Index'!A3" tooltip="Go to the Index sheet" display="á" xr:uid="{079184E8-35B9-4521-8134-F33C10706C74}"/>
  </hyperlinks>
  <printOptions horizontalCentered="1"/>
  <pageMargins left="0.31496062992126" right="0.31496062992126" top="1.1023622047244099" bottom="0.59055118110236204" header="0.39370078740157499" footer="0.39370078740157499"/>
  <pageSetup paperSize="9" scale="7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31453-178D-4FF7-B2A6-223B91AAE736}">
  <sheetPr>
    <tabColor rgb="FFC00000"/>
    <pageSetUpPr fitToPage="1"/>
  </sheetPr>
  <dimension ref="A1:Y109"/>
  <sheetViews>
    <sheetView showGridLines="0" zoomScaleNormal="100" workbookViewId="0">
      <selection activeCell="A2" sqref="A2"/>
    </sheetView>
  </sheetViews>
  <sheetFormatPr defaultColWidth="5" defaultRowHeight="15.75" x14ac:dyDescent="0.3"/>
  <cols>
    <col min="1" max="1" width="20.7109375" style="10" customWidth="1"/>
    <col min="2" max="2" width="5" style="10"/>
    <col min="3" max="3" width="5.140625" style="10" bestFit="1" customWidth="1"/>
    <col min="4" max="4" width="8.7109375" style="10" customWidth="1"/>
    <col min="5" max="5" width="8.7109375" style="39" customWidth="1"/>
    <col min="6" max="6" width="8.7109375" style="10" customWidth="1"/>
    <col min="7" max="7" width="4.7109375" style="39" customWidth="1"/>
    <col min="8" max="8" width="20.7109375" style="10" customWidth="1"/>
    <col min="9" max="9" width="5" style="10"/>
    <col min="10" max="10" width="5.7109375" style="10" bestFit="1" customWidth="1"/>
    <col min="11" max="12" width="7.7109375" style="10" customWidth="1"/>
    <col min="13" max="13" width="9.7109375" style="10" customWidth="1"/>
    <col min="14" max="14" width="5" style="10"/>
    <col min="15" max="20" width="4.140625" style="10" customWidth="1"/>
    <col min="21" max="25" width="10.28515625" style="10" customWidth="1"/>
    <col min="26" max="254" width="10.28515625" customWidth="1"/>
    <col min="255" max="255" width="17.85546875" customWidth="1"/>
  </cols>
  <sheetData>
    <row r="1" spans="1:25" customFormat="1" ht="18" x14ac:dyDescent="0.35">
      <c r="A1" s="2" t="s">
        <v>1340</v>
      </c>
      <c r="B1" s="2"/>
      <c r="C1" s="2"/>
      <c r="D1" s="3"/>
      <c r="E1" s="3"/>
      <c r="F1" s="3"/>
      <c r="G1" s="57"/>
      <c r="H1" s="3"/>
      <c r="I1" s="4" t="s">
        <v>1166</v>
      </c>
      <c r="J1" s="58">
        <v>2</v>
      </c>
      <c r="K1" s="2"/>
      <c r="L1" s="4">
        <v>192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customFormat="1" ht="20.100000000000001" customHeight="1" x14ac:dyDescent="0.35">
      <c r="A2" s="5" t="s">
        <v>2</v>
      </c>
      <c r="B2" s="10"/>
      <c r="C2" s="60"/>
      <c r="D2" s="10"/>
      <c r="E2" s="39"/>
      <c r="F2" s="10"/>
      <c r="G2" s="39"/>
      <c r="H2" s="10"/>
      <c r="I2" s="7" t="s">
        <v>3</v>
      </c>
      <c r="J2" s="7"/>
      <c r="K2" s="7"/>
      <c r="L2" s="7"/>
      <c r="M2" s="7"/>
      <c r="N2" s="7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customFormat="1" ht="15.75" customHeight="1" x14ac:dyDescent="0.3">
      <c r="A3" s="8" t="s">
        <v>48</v>
      </c>
      <c r="B3" s="8"/>
      <c r="C3" s="8"/>
      <c r="D3" s="8"/>
      <c r="E3" s="1"/>
      <c r="F3" s="8"/>
      <c r="G3" s="1"/>
      <c r="H3" s="8"/>
      <c r="I3" s="8"/>
      <c r="J3" s="8"/>
      <c r="K3" s="8"/>
      <c r="L3" s="8"/>
      <c r="M3" s="8"/>
      <c r="N3" s="61">
        <v>1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customFormat="1" ht="15.75" customHeight="1" x14ac:dyDescent="0.3">
      <c r="A4" s="62" t="s">
        <v>1351</v>
      </c>
      <c r="B4" s="63"/>
      <c r="C4" s="64">
        <v>577</v>
      </c>
      <c r="D4" s="63"/>
      <c r="E4" s="65" t="s">
        <v>15</v>
      </c>
      <c r="F4" s="430">
        <f>SUM(F5:F7)</f>
        <v>580.005</v>
      </c>
      <c r="G4" s="67" t="s">
        <v>273</v>
      </c>
      <c r="H4" s="46" t="s">
        <v>421</v>
      </c>
      <c r="I4" s="46"/>
      <c r="J4" s="46"/>
      <c r="K4" s="46"/>
      <c r="L4" s="46"/>
      <c r="M4" s="46"/>
      <c r="O4" s="46"/>
      <c r="P4" s="46"/>
      <c r="Q4" s="46"/>
      <c r="R4" s="46"/>
      <c r="S4" s="46"/>
      <c r="T4" s="46"/>
      <c r="U4" s="10"/>
      <c r="V4" s="10"/>
      <c r="W4" s="10"/>
      <c r="X4" s="10"/>
      <c r="Y4" s="10"/>
    </row>
    <row r="5" spans="1:25" customFormat="1" ht="15.75" customHeight="1" x14ac:dyDescent="0.3">
      <c r="A5" s="431" t="s">
        <v>1315</v>
      </c>
      <c r="B5" s="267"/>
      <c r="C5" s="268"/>
      <c r="D5" s="432">
        <v>98</v>
      </c>
      <c r="E5" s="432">
        <v>96</v>
      </c>
      <c r="F5" s="433">
        <f>SUM(D5:E5)</f>
        <v>194</v>
      </c>
      <c r="H5" s="46"/>
      <c r="I5" s="46"/>
      <c r="J5" s="46"/>
      <c r="K5" s="46"/>
      <c r="L5" s="46"/>
      <c r="M5" s="46"/>
      <c r="O5" s="46"/>
      <c r="P5" s="46"/>
      <c r="Q5" s="46"/>
      <c r="R5" s="46"/>
      <c r="S5" s="46"/>
      <c r="T5" s="46"/>
      <c r="U5" s="10"/>
      <c r="V5" s="10"/>
      <c r="W5" s="10"/>
      <c r="X5" s="10"/>
      <c r="Y5" s="10"/>
    </row>
    <row r="6" spans="1:25" customFormat="1" ht="15.75" customHeight="1" x14ac:dyDescent="0.3">
      <c r="A6" s="269" t="s">
        <v>1316</v>
      </c>
      <c r="B6" s="113"/>
      <c r="C6" s="114"/>
      <c r="D6" s="421">
        <v>96.001999999999995</v>
      </c>
      <c r="E6" s="421">
        <v>93.001000000000005</v>
      </c>
      <c r="F6" s="434">
        <f>SUM(D6:E6)</f>
        <v>189.00299999999999</v>
      </c>
      <c r="H6" s="46"/>
      <c r="I6" s="46"/>
      <c r="J6" s="46"/>
      <c r="K6" s="46"/>
      <c r="L6" s="46"/>
      <c r="M6" s="46"/>
      <c r="O6" s="46"/>
      <c r="P6" s="46"/>
      <c r="Q6" s="46"/>
      <c r="R6" s="46"/>
      <c r="S6" s="46"/>
      <c r="T6" s="46"/>
      <c r="U6" s="10"/>
      <c r="V6" s="10"/>
      <c r="W6" s="10"/>
      <c r="X6" s="10"/>
      <c r="Y6" s="10"/>
    </row>
    <row r="7" spans="1:25" customFormat="1" ht="15.75" customHeight="1" x14ac:dyDescent="0.3">
      <c r="A7" s="270" t="s">
        <v>1317</v>
      </c>
      <c r="B7" s="109"/>
      <c r="C7" s="110"/>
      <c r="D7" s="425">
        <v>99</v>
      </c>
      <c r="E7" s="425">
        <v>98.001999999999995</v>
      </c>
      <c r="F7" s="435">
        <f>SUM(D7:E7)</f>
        <v>197.00200000000001</v>
      </c>
      <c r="H7" s="46"/>
      <c r="I7" s="46"/>
      <c r="J7" s="46"/>
      <c r="K7" s="46"/>
      <c r="L7" s="46"/>
      <c r="M7" s="46"/>
      <c r="O7" s="46"/>
      <c r="P7" s="46"/>
      <c r="Q7" s="46"/>
      <c r="R7" s="46"/>
      <c r="S7" s="46"/>
      <c r="T7" s="46"/>
      <c r="U7" s="10"/>
      <c r="V7" s="10"/>
      <c r="W7" s="10"/>
      <c r="X7" s="10"/>
      <c r="Y7" s="10"/>
    </row>
    <row r="8" spans="1:25" customFormat="1" ht="15.75" customHeight="1" x14ac:dyDescent="0.3">
      <c r="O8" s="46"/>
      <c r="P8" s="46"/>
      <c r="Q8" s="46"/>
      <c r="R8" s="46"/>
      <c r="S8" s="46"/>
      <c r="T8" s="46"/>
      <c r="U8" s="10"/>
      <c r="V8" s="10"/>
      <c r="W8" s="10"/>
      <c r="X8" s="10"/>
      <c r="Y8" s="10"/>
    </row>
    <row r="9" spans="1:25" customFormat="1" ht="15.75" customHeight="1" x14ac:dyDescent="0.3">
      <c r="A9" s="62" t="s">
        <v>1352</v>
      </c>
      <c r="B9" s="63"/>
      <c r="C9" s="64">
        <v>564</v>
      </c>
      <c r="D9" s="63"/>
      <c r="E9" s="65" t="s">
        <v>15</v>
      </c>
      <c r="F9" s="430">
        <f>SUM(F10:F12)</f>
        <v>554.00199999999995</v>
      </c>
      <c r="G9" s="67" t="s">
        <v>273</v>
      </c>
      <c r="H9" s="62" t="s">
        <v>1353</v>
      </c>
      <c r="I9" s="63"/>
      <c r="J9" s="64">
        <v>555</v>
      </c>
      <c r="K9" s="63"/>
      <c r="L9" s="65" t="s">
        <v>15</v>
      </c>
      <c r="M9" s="430">
        <f>SUM(M10:M12)</f>
        <v>571.00900000000001</v>
      </c>
      <c r="O9" s="46"/>
      <c r="P9" s="46"/>
      <c r="Q9" s="46"/>
      <c r="R9" s="46"/>
      <c r="S9" s="46"/>
      <c r="T9" s="46"/>
      <c r="U9" s="10"/>
      <c r="V9" s="10"/>
      <c r="W9" s="10"/>
      <c r="X9" s="10"/>
      <c r="Y9" s="10"/>
    </row>
    <row r="10" spans="1:25" customFormat="1" ht="15.75" customHeight="1" x14ac:dyDescent="0.3">
      <c r="A10" s="431" t="s">
        <v>1329</v>
      </c>
      <c r="B10" s="267"/>
      <c r="C10" s="268"/>
      <c r="D10" s="432">
        <v>92</v>
      </c>
      <c r="E10" s="432">
        <v>92</v>
      </c>
      <c r="F10" s="433">
        <f>SUM(D10:E10)</f>
        <v>184</v>
      </c>
      <c r="H10" s="431" t="s">
        <v>1334</v>
      </c>
      <c r="I10" s="267"/>
      <c r="J10" s="268"/>
      <c r="K10" s="432">
        <v>98.001000000000005</v>
      </c>
      <c r="L10" s="432">
        <v>96.001000000000005</v>
      </c>
      <c r="M10" s="433">
        <f>SUM(K10:L10)</f>
        <v>194.00200000000001</v>
      </c>
      <c r="O10" s="46"/>
      <c r="P10" s="46"/>
      <c r="Q10" s="46"/>
      <c r="R10" s="46"/>
      <c r="S10" s="46"/>
      <c r="T10" s="46"/>
      <c r="U10" s="10"/>
      <c r="V10" s="10"/>
      <c r="W10" s="10"/>
      <c r="X10" s="10"/>
      <c r="Y10" s="10"/>
    </row>
    <row r="11" spans="1:25" customFormat="1" ht="15.75" customHeight="1" x14ac:dyDescent="0.3">
      <c r="A11" s="269" t="s">
        <v>1322</v>
      </c>
      <c r="B11" s="113"/>
      <c r="C11" s="114"/>
      <c r="D11" s="421">
        <v>93.001000000000005</v>
      </c>
      <c r="E11" s="421">
        <v>93</v>
      </c>
      <c r="F11" s="434">
        <f>SUM(D11:E11)</f>
        <v>186.001</v>
      </c>
      <c r="H11" s="269" t="s">
        <v>1328</v>
      </c>
      <c r="I11" s="113"/>
      <c r="J11" s="114"/>
      <c r="K11" s="421">
        <v>97.003</v>
      </c>
      <c r="L11" s="421">
        <v>90.001000000000005</v>
      </c>
      <c r="M11" s="434">
        <f>SUM(K11:L11)</f>
        <v>187.00400000000002</v>
      </c>
      <c r="O11" s="46"/>
      <c r="P11" s="46"/>
      <c r="Q11" s="46"/>
      <c r="R11" s="46"/>
      <c r="S11" s="46"/>
      <c r="T11" s="46"/>
      <c r="U11" s="10"/>
      <c r="V11" s="10"/>
      <c r="W11" s="10"/>
      <c r="X11" s="10"/>
      <c r="Y11" s="10"/>
    </row>
    <row r="12" spans="1:25" customFormat="1" ht="15.75" customHeight="1" x14ac:dyDescent="0.3">
      <c r="A12" s="270" t="s">
        <v>1325</v>
      </c>
      <c r="B12" s="109"/>
      <c r="C12" s="110"/>
      <c r="D12" s="425">
        <v>92.001000000000005</v>
      </c>
      <c r="E12" s="425">
        <v>92</v>
      </c>
      <c r="F12" s="435">
        <f>SUM(D12:E12)</f>
        <v>184.001</v>
      </c>
      <c r="H12" s="270" t="s">
        <v>358</v>
      </c>
      <c r="I12" s="109"/>
      <c r="J12" s="110"/>
      <c r="K12" s="425">
        <v>98.001999999999995</v>
      </c>
      <c r="L12" s="425">
        <v>92.001000000000005</v>
      </c>
      <c r="M12" s="435">
        <f>SUM(K12:L12)</f>
        <v>190.00299999999999</v>
      </c>
      <c r="O12" s="46"/>
      <c r="P12" s="46"/>
      <c r="Q12" s="46"/>
      <c r="R12" s="46"/>
      <c r="S12" s="46"/>
      <c r="T12" s="46"/>
      <c r="U12" s="10"/>
      <c r="V12" s="10"/>
      <c r="W12" s="10"/>
      <c r="X12" s="10"/>
      <c r="Y12" s="10"/>
    </row>
    <row r="13" spans="1:25" customFormat="1" ht="15.75" customHeight="1" x14ac:dyDescent="0.3">
      <c r="O13" s="46"/>
      <c r="P13" s="46"/>
      <c r="Q13" s="46"/>
      <c r="R13" s="46"/>
      <c r="S13" s="46"/>
      <c r="T13" s="46"/>
      <c r="U13" s="10"/>
      <c r="V13" s="10"/>
      <c r="W13" s="10"/>
      <c r="X13" s="10"/>
      <c r="Y13" s="10"/>
    </row>
    <row r="14" spans="1:25" customFormat="1" ht="15.75" customHeight="1" x14ac:dyDescent="0.3">
      <c r="A14" s="62" t="s">
        <v>1354</v>
      </c>
      <c r="B14" s="63"/>
      <c r="C14" s="64">
        <v>559</v>
      </c>
      <c r="D14" s="63"/>
      <c r="E14" s="65" t="s">
        <v>15</v>
      </c>
      <c r="F14" s="430">
        <f>SUM(F15:F17)</f>
        <v>559.00399999999991</v>
      </c>
      <c r="G14" s="67" t="s">
        <v>273</v>
      </c>
      <c r="H14" s="46" t="s">
        <v>1355</v>
      </c>
      <c r="I14" s="46"/>
      <c r="J14" s="411">
        <v>562</v>
      </c>
      <c r="K14" s="46"/>
      <c r="L14" s="46"/>
      <c r="M14" s="492">
        <v>562</v>
      </c>
      <c r="O14" s="46"/>
      <c r="P14" s="46"/>
      <c r="Q14" s="46"/>
      <c r="R14" s="46"/>
      <c r="S14" s="46"/>
      <c r="T14" s="46"/>
      <c r="U14" s="10"/>
      <c r="V14" s="10"/>
      <c r="W14" s="10"/>
      <c r="X14" s="10"/>
      <c r="Y14" s="10"/>
    </row>
    <row r="15" spans="1:25" customFormat="1" ht="15.75" customHeight="1" x14ac:dyDescent="0.3">
      <c r="A15" s="431" t="s">
        <v>1327</v>
      </c>
      <c r="B15" s="267"/>
      <c r="C15" s="268"/>
      <c r="D15" s="432">
        <v>96.001000000000005</v>
      </c>
      <c r="E15" s="432">
        <v>94</v>
      </c>
      <c r="F15" s="433">
        <f>SUM(D15:E15)</f>
        <v>190.001</v>
      </c>
      <c r="H15" s="46"/>
      <c r="I15" s="46"/>
      <c r="J15" s="46"/>
      <c r="K15" s="46"/>
      <c r="L15" s="46"/>
      <c r="M15" s="46"/>
      <c r="O15" s="46"/>
      <c r="P15" s="46"/>
      <c r="Q15" s="46"/>
      <c r="R15" s="46"/>
      <c r="S15" s="46"/>
      <c r="T15" s="46"/>
      <c r="U15" s="10"/>
      <c r="V15" s="10"/>
      <c r="W15" s="10"/>
      <c r="X15" s="10"/>
      <c r="Y15" s="10"/>
    </row>
    <row r="16" spans="1:25" customFormat="1" ht="15.75" customHeight="1" x14ac:dyDescent="0.3">
      <c r="A16" s="269" t="s">
        <v>1330</v>
      </c>
      <c r="B16" s="113"/>
      <c r="C16" s="114"/>
      <c r="D16" s="421">
        <v>89</v>
      </c>
      <c r="E16" s="421">
        <v>87</v>
      </c>
      <c r="F16" s="434">
        <f>SUM(D16:E16)</f>
        <v>176</v>
      </c>
      <c r="H16" s="46"/>
      <c r="I16" s="46"/>
      <c r="J16" s="46"/>
      <c r="K16" s="46"/>
      <c r="L16" s="46"/>
      <c r="M16" s="46"/>
      <c r="O16" s="46"/>
      <c r="P16" s="46"/>
      <c r="Q16" s="46"/>
      <c r="R16" s="46"/>
      <c r="S16" s="46"/>
      <c r="T16" s="46"/>
      <c r="U16" s="10"/>
      <c r="V16" s="10"/>
      <c r="W16" s="10"/>
      <c r="X16" s="10"/>
      <c r="Y16" s="10"/>
    </row>
    <row r="17" spans="1:25" customFormat="1" ht="15.75" customHeight="1" x14ac:dyDescent="0.3">
      <c r="A17" s="270" t="s">
        <v>1331</v>
      </c>
      <c r="B17" s="109"/>
      <c r="C17" s="110"/>
      <c r="D17" s="425">
        <v>99.003</v>
      </c>
      <c r="E17" s="425">
        <v>94</v>
      </c>
      <c r="F17" s="435">
        <f>SUM(D17:E17)</f>
        <v>193.00299999999999</v>
      </c>
      <c r="H17" s="46"/>
      <c r="I17" s="46"/>
      <c r="J17" s="46"/>
      <c r="K17" s="46"/>
      <c r="L17" s="46"/>
      <c r="M17" s="46"/>
      <c r="O17" s="46"/>
      <c r="P17" s="46"/>
      <c r="Q17" s="46"/>
      <c r="R17" s="46"/>
      <c r="S17" s="46"/>
      <c r="T17" s="46"/>
      <c r="U17" s="10"/>
      <c r="V17" s="10"/>
      <c r="W17" s="10"/>
      <c r="X17" s="10"/>
      <c r="Y17" s="10"/>
    </row>
    <row r="18" spans="1:25" customFormat="1" ht="15.75" customHeight="1" x14ac:dyDescent="0.3">
      <c r="O18" s="46"/>
      <c r="P18" s="46"/>
      <c r="Q18" s="46"/>
      <c r="R18" s="46"/>
      <c r="S18" s="46"/>
      <c r="T18" s="46"/>
      <c r="U18" s="10"/>
      <c r="V18" s="10"/>
      <c r="W18" s="10"/>
      <c r="X18" s="10"/>
      <c r="Y18" s="10"/>
    </row>
    <row r="19" spans="1:25" customFormat="1" ht="15.75" customHeight="1" x14ac:dyDescent="0.3">
      <c r="A19" s="10"/>
      <c r="B19" s="10"/>
      <c r="C19" s="10"/>
      <c r="D19" s="10"/>
      <c r="E19" s="10"/>
      <c r="F19" s="10"/>
      <c r="G19" s="39"/>
      <c r="H19" s="74" t="s">
        <v>48</v>
      </c>
      <c r="I19" s="13" t="s">
        <v>279</v>
      </c>
      <c r="J19" s="13" t="s">
        <v>280</v>
      </c>
      <c r="K19" s="13" t="s">
        <v>281</v>
      </c>
      <c r="L19" s="13" t="s">
        <v>282</v>
      </c>
      <c r="M19" s="13" t="s">
        <v>14</v>
      </c>
      <c r="N19" s="14" t="s">
        <v>283</v>
      </c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customFormat="1" ht="15.75" customHeight="1" x14ac:dyDescent="0.3">
      <c r="A20" s="10"/>
      <c r="B20" s="9" t="s">
        <v>1356</v>
      </c>
      <c r="C20" s="10"/>
      <c r="D20" s="10"/>
      <c r="E20" s="10"/>
      <c r="F20" s="10"/>
      <c r="G20" s="39"/>
      <c r="H20" s="81" t="s">
        <v>1353</v>
      </c>
      <c r="I20" s="69">
        <v>2</v>
      </c>
      <c r="J20" s="69">
        <v>2</v>
      </c>
      <c r="K20" s="69"/>
      <c r="L20" s="69"/>
      <c r="M20" s="489">
        <v>1145.0160000000001</v>
      </c>
      <c r="N20" s="82">
        <v>4</v>
      </c>
      <c r="O20" s="46"/>
      <c r="P20" s="46"/>
      <c r="Q20" s="10"/>
      <c r="R20" s="10"/>
      <c r="S20" s="10"/>
      <c r="T20" s="10"/>
      <c r="U20" s="10"/>
      <c r="V20" s="10"/>
      <c r="W20" s="10"/>
      <c r="X20" s="10"/>
      <c r="Y20" s="10"/>
    </row>
    <row r="21" spans="1:25" customFormat="1" ht="15.75" customHeight="1" x14ac:dyDescent="0.3">
      <c r="A21" s="10"/>
      <c r="B21" s="83" t="s">
        <v>1757</v>
      </c>
      <c r="C21" s="10"/>
      <c r="D21" s="10"/>
      <c r="E21" s="10"/>
      <c r="F21" s="10"/>
      <c r="G21" s="39"/>
      <c r="H21" s="84" t="s">
        <v>1351</v>
      </c>
      <c r="I21" s="25">
        <v>2</v>
      </c>
      <c r="J21" s="25">
        <v>2</v>
      </c>
      <c r="K21" s="25"/>
      <c r="L21" s="25"/>
      <c r="M21" s="490">
        <v>1144.0129999999999</v>
      </c>
      <c r="N21" s="52">
        <v>4</v>
      </c>
      <c r="O21" s="46"/>
      <c r="P21" s="46"/>
      <c r="Q21" s="10"/>
      <c r="R21" s="10"/>
      <c r="S21" s="10"/>
      <c r="T21" s="10"/>
      <c r="U21" s="10"/>
      <c r="V21" s="10"/>
      <c r="W21" s="10"/>
      <c r="X21" s="10"/>
      <c r="Y21" s="10"/>
    </row>
    <row r="22" spans="1:25" customFormat="1" ht="15.75" customHeight="1" x14ac:dyDescent="0.3">
      <c r="A22" s="10"/>
      <c r="B22" s="9" t="s">
        <v>286</v>
      </c>
      <c r="C22" s="10"/>
      <c r="D22" s="10"/>
      <c r="E22" s="10"/>
      <c r="F22" s="10"/>
      <c r="G22" s="39"/>
      <c r="H22" s="84" t="s">
        <v>1355</v>
      </c>
      <c r="I22" s="25">
        <v>2</v>
      </c>
      <c r="J22" s="25">
        <v>1</v>
      </c>
      <c r="K22" s="25"/>
      <c r="L22" s="25">
        <v>1</v>
      </c>
      <c r="M22" s="490">
        <v>1124</v>
      </c>
      <c r="N22" s="52">
        <v>2</v>
      </c>
      <c r="O22" s="46"/>
      <c r="P22" s="46"/>
      <c r="Q22" s="10"/>
      <c r="R22" s="10"/>
      <c r="S22" s="10"/>
      <c r="T22" s="10"/>
      <c r="U22" s="10"/>
      <c r="V22" s="10"/>
      <c r="W22" s="10"/>
      <c r="X22" s="10"/>
      <c r="Y22" s="10"/>
    </row>
    <row r="23" spans="1:25" customFormat="1" ht="15.75" customHeight="1" x14ac:dyDescent="0.3">
      <c r="A23" s="10"/>
      <c r="B23" s="10"/>
      <c r="C23" s="10"/>
      <c r="D23" s="10"/>
      <c r="E23" s="39"/>
      <c r="F23" s="10"/>
      <c r="G23" s="39"/>
      <c r="H23" s="84" t="s">
        <v>1352</v>
      </c>
      <c r="I23" s="25">
        <v>2</v>
      </c>
      <c r="J23" s="25">
        <v>1</v>
      </c>
      <c r="K23" s="25"/>
      <c r="L23" s="25">
        <v>1</v>
      </c>
      <c r="M23" s="490">
        <v>1110.008</v>
      </c>
      <c r="N23" s="52">
        <v>2</v>
      </c>
      <c r="O23" s="46"/>
      <c r="P23" s="46"/>
      <c r="Q23" s="10"/>
      <c r="R23" s="10"/>
      <c r="S23" s="10"/>
      <c r="T23" s="10"/>
      <c r="U23" s="10"/>
      <c r="V23" s="10"/>
      <c r="W23" s="10"/>
      <c r="X23" s="10"/>
      <c r="Y23" s="10"/>
    </row>
    <row r="24" spans="1:25" customFormat="1" ht="15.75" customHeight="1" x14ac:dyDescent="0.3">
      <c r="A24" s="10"/>
      <c r="B24" s="10"/>
      <c r="C24" s="10"/>
      <c r="D24" s="10"/>
      <c r="E24" s="39"/>
      <c r="F24" s="10"/>
      <c r="G24" s="39"/>
      <c r="H24" s="84" t="s">
        <v>1354</v>
      </c>
      <c r="I24" s="25">
        <v>2</v>
      </c>
      <c r="J24" s="25"/>
      <c r="K24" s="25"/>
      <c r="L24" s="25">
        <v>2</v>
      </c>
      <c r="M24" s="490">
        <v>1125.0129999999999</v>
      </c>
      <c r="N24" s="52">
        <v>0</v>
      </c>
      <c r="O24" s="46"/>
      <c r="P24" s="46"/>
      <c r="Q24" s="10"/>
      <c r="R24" s="10"/>
      <c r="S24" s="10"/>
      <c r="T24" s="10"/>
      <c r="U24" s="10"/>
      <c r="V24" s="10"/>
      <c r="W24" s="10"/>
      <c r="X24" s="10"/>
      <c r="Y24" s="10"/>
    </row>
    <row r="25" spans="1:25" customFormat="1" ht="15.75" customHeight="1" x14ac:dyDescent="0.3">
      <c r="A25" s="10"/>
      <c r="B25" s="10"/>
      <c r="C25" s="10"/>
      <c r="D25" s="10"/>
      <c r="E25" s="39"/>
      <c r="F25" s="10"/>
      <c r="G25" s="39"/>
      <c r="H25" s="273" t="s">
        <v>421</v>
      </c>
      <c r="I25" s="130"/>
      <c r="J25" s="130"/>
      <c r="K25" s="130"/>
      <c r="L25" s="130"/>
      <c r="M25" s="491"/>
      <c r="N25" s="131"/>
      <c r="O25" s="46"/>
      <c r="P25" s="46"/>
      <c r="Q25" s="10"/>
      <c r="R25" s="10"/>
      <c r="S25" s="10"/>
      <c r="T25" s="10"/>
      <c r="U25" s="10"/>
      <c r="V25" s="10"/>
      <c r="W25" s="10"/>
      <c r="X25" s="10"/>
      <c r="Y25" s="10"/>
    </row>
    <row r="26" spans="1:25" customFormat="1" ht="15.75" customHeight="1" x14ac:dyDescent="0.3">
      <c r="A26" s="10"/>
      <c r="B26" s="10"/>
      <c r="C26" s="10"/>
      <c r="D26" s="10"/>
      <c r="E26" s="39"/>
      <c r="F26" s="10"/>
      <c r="G26" s="39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5" customFormat="1" ht="15.75" customHeight="1" x14ac:dyDescent="0.3">
      <c r="A27" s="10" t="s">
        <v>1199</v>
      </c>
      <c r="B27" s="10"/>
      <c r="C27" s="10"/>
      <c r="D27" s="10"/>
      <c r="E27" s="39"/>
      <c r="F27" s="10"/>
      <c r="G27" s="39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spans="1:25" customFormat="1" ht="15.75" customHeight="1" x14ac:dyDescent="0.3">
      <c r="G28" s="67"/>
      <c r="Q28" s="10"/>
      <c r="R28" s="10"/>
      <c r="S28" s="10"/>
      <c r="T28" s="10"/>
      <c r="U28" s="10"/>
      <c r="V28" s="10"/>
      <c r="W28" s="10"/>
      <c r="X28" s="10"/>
      <c r="Y28" s="10"/>
    </row>
    <row r="29" spans="1:25" customFormat="1" ht="15.75" customHeight="1" x14ac:dyDescent="0.3">
      <c r="A29" s="10" t="s">
        <v>1200</v>
      </c>
      <c r="B29" s="10"/>
      <c r="C29" s="10"/>
      <c r="D29" s="10"/>
      <c r="E29" s="86" t="s">
        <v>163</v>
      </c>
      <c r="F29" s="10"/>
      <c r="G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customFormat="1" ht="15.75" customHeight="1" x14ac:dyDescent="0.3">
      <c r="A30" s="10" t="s">
        <v>164</v>
      </c>
      <c r="B30" s="10"/>
      <c r="C30" s="10"/>
      <c r="D30" s="10"/>
      <c r="E30" s="10"/>
      <c r="F30" s="10"/>
      <c r="G30" s="39"/>
      <c r="Q30" s="46"/>
      <c r="R30" s="46"/>
      <c r="S30" s="46"/>
      <c r="T30" s="46"/>
      <c r="U30" s="10"/>
      <c r="V30" s="10"/>
      <c r="W30" s="10"/>
      <c r="X30" s="10"/>
      <c r="Y30" s="10"/>
    </row>
    <row r="31" spans="1:25" customFormat="1" ht="15.75" customHeight="1" x14ac:dyDescent="0.3">
      <c r="G31" s="67"/>
      <c r="Q31" s="46"/>
      <c r="R31" s="46"/>
      <c r="S31" s="46"/>
      <c r="T31" s="46"/>
      <c r="U31" s="10"/>
      <c r="V31" s="10"/>
      <c r="W31" s="10"/>
      <c r="X31" s="10"/>
      <c r="Y31" s="10"/>
    </row>
    <row r="32" spans="1:25" customFormat="1" ht="15.75" customHeight="1" x14ac:dyDescent="0.3">
      <c r="G32" s="67"/>
      <c r="Q32" s="46"/>
      <c r="R32" s="46"/>
      <c r="S32" s="46"/>
      <c r="T32" s="46"/>
      <c r="U32" s="10"/>
      <c r="V32" s="10"/>
      <c r="W32" s="10"/>
      <c r="X32" s="10"/>
      <c r="Y32" s="10"/>
    </row>
    <row r="33" spans="7:25" customFormat="1" ht="15.75" customHeight="1" x14ac:dyDescent="0.3">
      <c r="G33" s="67"/>
      <c r="Q33" s="46"/>
      <c r="R33" s="46"/>
      <c r="S33" s="46"/>
      <c r="T33" s="46"/>
      <c r="U33" s="10"/>
      <c r="V33" s="10"/>
      <c r="W33" s="10"/>
      <c r="X33" s="10"/>
      <c r="Y33" s="10"/>
    </row>
    <row r="34" spans="7:25" customFormat="1" ht="15.75" customHeight="1" x14ac:dyDescent="0.3">
      <c r="G34" s="67"/>
      <c r="Q34" s="46"/>
      <c r="R34" s="46"/>
      <c r="S34" s="46"/>
      <c r="T34" s="46"/>
      <c r="U34" s="10"/>
      <c r="V34" s="10"/>
      <c r="W34" s="10"/>
      <c r="X34" s="10"/>
      <c r="Y34" s="10"/>
    </row>
    <row r="35" spans="7:25" customFormat="1" ht="15.75" customHeight="1" x14ac:dyDescent="0.3">
      <c r="G35" s="67"/>
      <c r="Q35" s="46"/>
      <c r="R35" s="46"/>
      <c r="S35" s="46"/>
      <c r="T35" s="46"/>
      <c r="U35" s="10"/>
      <c r="V35" s="10"/>
      <c r="W35" s="10"/>
      <c r="X35" s="10"/>
      <c r="Y35" s="10"/>
    </row>
    <row r="36" spans="7:25" customFormat="1" ht="15.75" customHeight="1" x14ac:dyDescent="0.3">
      <c r="G36" s="67"/>
      <c r="Q36" s="46"/>
      <c r="R36" s="46"/>
      <c r="S36" s="46"/>
      <c r="T36" s="46"/>
      <c r="U36" s="10"/>
      <c r="V36" s="10"/>
      <c r="W36" s="10"/>
      <c r="X36" s="10"/>
      <c r="Y36" s="10"/>
    </row>
    <row r="37" spans="7:25" customFormat="1" ht="15.75" customHeight="1" x14ac:dyDescent="0.3">
      <c r="G37" s="67"/>
      <c r="Q37" s="46"/>
      <c r="R37" s="46"/>
      <c r="S37" s="46"/>
      <c r="T37" s="46"/>
      <c r="U37" s="10"/>
      <c r="V37" s="10"/>
      <c r="W37" s="10"/>
      <c r="X37" s="10"/>
      <c r="Y37" s="10"/>
    </row>
    <row r="38" spans="7:25" customFormat="1" ht="15.75" customHeight="1" x14ac:dyDescent="0.3">
      <c r="G38" s="67"/>
      <c r="Q38" s="46"/>
      <c r="R38" s="46"/>
      <c r="S38" s="46"/>
      <c r="T38" s="46"/>
      <c r="U38" s="10"/>
      <c r="V38" s="10"/>
      <c r="W38" s="10"/>
      <c r="X38" s="10"/>
      <c r="Y38" s="10"/>
    </row>
    <row r="39" spans="7:25" customFormat="1" ht="15.75" customHeight="1" x14ac:dyDescent="0.3">
      <c r="G39" s="67"/>
      <c r="Q39" s="46"/>
      <c r="R39" s="46"/>
      <c r="S39" s="46"/>
      <c r="T39" s="46"/>
      <c r="U39" s="10"/>
      <c r="V39" s="10"/>
      <c r="W39" s="10"/>
      <c r="X39" s="10"/>
      <c r="Y39" s="10"/>
    </row>
    <row r="40" spans="7:25" customFormat="1" ht="15.75" customHeight="1" x14ac:dyDescent="0.3">
      <c r="G40" s="67"/>
      <c r="Q40" s="46"/>
      <c r="R40" s="46"/>
      <c r="S40" s="46"/>
      <c r="T40" s="46"/>
      <c r="U40" s="10"/>
      <c r="V40" s="10"/>
      <c r="W40" s="10"/>
      <c r="X40" s="10"/>
      <c r="Y40" s="10"/>
    </row>
    <row r="41" spans="7:25" customFormat="1" ht="15.75" customHeight="1" x14ac:dyDescent="0.3">
      <c r="G41" s="67"/>
      <c r="Q41" s="46"/>
      <c r="R41" s="46"/>
      <c r="S41" s="46"/>
      <c r="T41" s="46"/>
      <c r="U41" s="10"/>
      <c r="V41" s="10"/>
      <c r="W41" s="10"/>
      <c r="X41" s="10"/>
      <c r="Y41" s="10"/>
    </row>
    <row r="42" spans="7:25" customFormat="1" ht="15.75" customHeight="1" x14ac:dyDescent="0.3">
      <c r="G42" s="67"/>
      <c r="Q42" s="46"/>
      <c r="R42" s="46"/>
      <c r="S42" s="46"/>
      <c r="T42" s="46"/>
      <c r="U42" s="10"/>
      <c r="V42" s="10"/>
      <c r="W42" s="10"/>
      <c r="X42" s="10"/>
      <c r="Y42" s="10"/>
    </row>
    <row r="43" spans="7:25" customFormat="1" ht="15.75" customHeight="1" x14ac:dyDescent="0.3">
      <c r="G43" s="67"/>
      <c r="Q43" s="46"/>
      <c r="R43" s="46"/>
      <c r="S43" s="46"/>
      <c r="T43" s="46"/>
      <c r="U43" s="10"/>
      <c r="V43" s="10"/>
      <c r="W43" s="10"/>
      <c r="X43" s="10"/>
      <c r="Y43" s="10"/>
    </row>
    <row r="44" spans="7:25" customFormat="1" ht="15.75" customHeight="1" x14ac:dyDescent="0.3">
      <c r="G44" s="67"/>
      <c r="Q44" s="46"/>
      <c r="R44" s="46"/>
      <c r="S44" s="46"/>
      <c r="T44" s="46"/>
      <c r="U44" s="10"/>
      <c r="V44" s="10"/>
      <c r="W44" s="10"/>
      <c r="X44" s="10"/>
      <c r="Y44" s="10"/>
    </row>
    <row r="45" spans="7:25" customFormat="1" ht="15.75" customHeight="1" x14ac:dyDescent="0.3">
      <c r="G45" s="67"/>
      <c r="Q45" s="10"/>
      <c r="R45" s="10"/>
      <c r="S45" s="10"/>
      <c r="T45" s="10"/>
      <c r="U45" s="10"/>
      <c r="V45" s="10"/>
      <c r="W45" s="10"/>
      <c r="X45" s="10"/>
      <c r="Y45" s="10"/>
    </row>
    <row r="46" spans="7:25" customFormat="1" ht="15.75" customHeight="1" x14ac:dyDescent="0.3">
      <c r="G46" s="67"/>
      <c r="Q46" s="10"/>
      <c r="R46" s="10"/>
      <c r="S46" s="10"/>
      <c r="T46" s="10"/>
      <c r="U46" s="10"/>
      <c r="V46" s="10"/>
      <c r="W46" s="10"/>
      <c r="X46" s="10"/>
      <c r="Y46" s="10"/>
    </row>
    <row r="47" spans="7:25" customFormat="1" ht="15.75" customHeight="1" x14ac:dyDescent="0.3">
      <c r="G47" s="67"/>
      <c r="Q47" s="10"/>
      <c r="R47" s="10"/>
      <c r="S47" s="10"/>
      <c r="T47" s="10"/>
      <c r="U47" s="10"/>
      <c r="V47" s="10"/>
      <c r="W47" s="10"/>
      <c r="X47" s="10"/>
      <c r="Y47" s="10"/>
    </row>
    <row r="48" spans="7:25" customFormat="1" ht="15.75" customHeight="1" x14ac:dyDescent="0.3">
      <c r="G48" s="67"/>
      <c r="Q48" s="10"/>
      <c r="R48" s="10"/>
      <c r="S48" s="10"/>
      <c r="T48" s="10"/>
      <c r="U48" s="10"/>
      <c r="V48" s="10"/>
      <c r="W48" s="10"/>
      <c r="X48" s="10"/>
      <c r="Y48" s="10"/>
    </row>
    <row r="49" spans="1:25" customFormat="1" ht="15.75" customHeight="1" x14ac:dyDescent="0.3">
      <c r="G49" s="67"/>
      <c r="Q49" s="10"/>
      <c r="R49" s="10"/>
      <c r="S49" s="10"/>
      <c r="T49" s="10"/>
      <c r="U49" s="10"/>
      <c r="V49" s="10"/>
      <c r="W49" s="10"/>
      <c r="X49" s="10"/>
      <c r="Y49" s="10"/>
    </row>
    <row r="50" spans="1:25" customFormat="1" ht="15.75" customHeight="1" x14ac:dyDescent="0.3">
      <c r="G50" s="67"/>
      <c r="Q50" s="10"/>
      <c r="R50" s="10"/>
      <c r="S50" s="10"/>
      <c r="T50" s="10"/>
      <c r="U50" s="10"/>
      <c r="V50" s="10"/>
      <c r="W50" s="10"/>
      <c r="X50" s="10"/>
      <c r="Y50" s="10"/>
    </row>
    <row r="51" spans="1:25" customFormat="1" ht="15.75" customHeight="1" x14ac:dyDescent="0.3">
      <c r="G51" s="67"/>
      <c r="Q51" s="10"/>
      <c r="R51" s="10"/>
      <c r="S51" s="10"/>
      <c r="T51" s="10"/>
      <c r="U51" s="10"/>
      <c r="V51" s="10"/>
      <c r="W51" s="10"/>
      <c r="X51" s="10"/>
      <c r="Y51" s="10"/>
    </row>
    <row r="52" spans="1:25" customFormat="1" ht="15.75" customHeight="1" x14ac:dyDescent="0.3">
      <c r="G52" s="67"/>
      <c r="Q52" s="10"/>
      <c r="R52" s="10"/>
      <c r="S52" s="10"/>
      <c r="T52" s="10"/>
      <c r="U52" s="10"/>
      <c r="V52" s="10"/>
      <c r="W52" s="10"/>
      <c r="X52" s="10"/>
      <c r="Y52" s="10"/>
    </row>
    <row r="53" spans="1:25" customFormat="1" ht="15.75" customHeight="1" x14ac:dyDescent="0.3">
      <c r="A53" s="10"/>
      <c r="B53" s="10"/>
      <c r="C53" s="10"/>
      <c r="D53" s="10"/>
      <c r="E53" s="10"/>
      <c r="F53" s="10"/>
      <c r="G53" s="39"/>
      <c r="H53" s="10"/>
      <c r="I53" s="73"/>
      <c r="J53" s="73"/>
      <c r="K53" s="73"/>
      <c r="L53" s="73"/>
      <c r="M53" s="73"/>
      <c r="N53" s="73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customFormat="1" ht="15.75" customHeight="1" x14ac:dyDescent="0.3">
      <c r="A54" s="10"/>
      <c r="B54" s="10"/>
      <c r="C54" s="10"/>
      <c r="D54" s="10"/>
      <c r="E54" s="10"/>
      <c r="F54" s="10"/>
      <c r="G54" s="39"/>
      <c r="H54" s="10"/>
      <c r="I54" s="73"/>
      <c r="J54" s="73"/>
      <c r="K54" s="73"/>
      <c r="L54" s="73"/>
      <c r="M54" s="73"/>
      <c r="N54" s="73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customFormat="1" ht="15.75" customHeight="1" x14ac:dyDescent="0.3">
      <c r="A55" s="73"/>
      <c r="B55" s="73"/>
      <c r="C55" s="73"/>
      <c r="D55" s="73"/>
      <c r="E55" s="73"/>
      <c r="F55" s="73"/>
      <c r="G55" s="440"/>
      <c r="H55" s="73"/>
      <c r="I55" s="73"/>
      <c r="J55" s="73"/>
      <c r="K55" s="73"/>
      <c r="L55" s="73"/>
      <c r="M55" s="73"/>
      <c r="N55" s="73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customFormat="1" ht="15.75" customHeight="1" x14ac:dyDescent="0.3">
      <c r="A56" s="73"/>
      <c r="B56" s="73"/>
      <c r="C56" s="73"/>
      <c r="D56" s="73"/>
      <c r="E56" s="73"/>
      <c r="F56" s="73"/>
      <c r="G56" s="440"/>
      <c r="H56" s="73"/>
      <c r="I56" s="73"/>
      <c r="J56" s="73"/>
      <c r="K56" s="73"/>
      <c r="L56" s="73"/>
      <c r="M56" s="73"/>
      <c r="N56" s="73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 customFormat="1" ht="15.75" customHeight="1" x14ac:dyDescent="0.3">
      <c r="A57" s="73"/>
      <c r="B57" s="73"/>
      <c r="C57" s="73"/>
      <c r="D57" s="73"/>
      <c r="E57" s="73"/>
      <c r="F57" s="73"/>
      <c r="G57" s="440"/>
      <c r="H57" s="73"/>
      <c r="I57" s="73"/>
      <c r="J57" s="73"/>
      <c r="K57" s="73"/>
      <c r="L57" s="73"/>
      <c r="M57" s="73"/>
      <c r="N57" s="73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customFormat="1" ht="15.75" customHeight="1" x14ac:dyDescent="0.3">
      <c r="A58" s="73"/>
      <c r="B58" s="73"/>
      <c r="C58" s="73"/>
      <c r="D58" s="73"/>
      <c r="E58" s="73"/>
      <c r="F58" s="73"/>
      <c r="G58" s="440"/>
      <c r="H58" s="73"/>
      <c r="I58" s="73"/>
      <c r="J58" s="73"/>
      <c r="K58" s="73"/>
      <c r="L58" s="73"/>
      <c r="M58" s="73"/>
      <c r="N58" s="73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 customFormat="1" ht="15.75" customHeight="1" x14ac:dyDescent="0.3">
      <c r="A59" s="73"/>
      <c r="B59" s="73"/>
      <c r="C59" s="73"/>
      <c r="D59" s="73"/>
      <c r="E59" s="73"/>
      <c r="F59" s="73"/>
      <c r="G59" s="440"/>
      <c r="H59" s="73"/>
      <c r="I59" s="73"/>
      <c r="J59" s="73"/>
      <c r="K59" s="73"/>
      <c r="L59" s="73"/>
      <c r="M59" s="73"/>
      <c r="N59" s="73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 customFormat="1" ht="15.75" customHeight="1" x14ac:dyDescent="0.3">
      <c r="A60" s="73"/>
      <c r="B60" s="73"/>
      <c r="C60" s="73"/>
      <c r="D60" s="73"/>
      <c r="E60" s="73"/>
      <c r="F60" s="73"/>
      <c r="G60" s="440"/>
      <c r="H60" s="73"/>
      <c r="I60" s="73"/>
      <c r="J60" s="73"/>
      <c r="K60" s="73"/>
      <c r="L60" s="73"/>
      <c r="M60" s="73"/>
      <c r="N60" s="73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 customFormat="1" ht="15.75" customHeight="1" x14ac:dyDescent="0.3">
      <c r="A61" s="73"/>
      <c r="B61" s="73"/>
      <c r="C61" s="73"/>
      <c r="D61" s="73"/>
      <c r="E61" s="73"/>
      <c r="F61" s="73"/>
      <c r="G61" s="440"/>
      <c r="H61" s="73"/>
      <c r="I61" s="73"/>
      <c r="J61" s="73"/>
      <c r="K61" s="73"/>
      <c r="L61" s="73"/>
      <c r="M61" s="73"/>
      <c r="N61" s="73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customFormat="1" ht="15.75" customHeight="1" x14ac:dyDescent="0.3">
      <c r="A62" s="73"/>
      <c r="B62" s="73"/>
      <c r="C62" s="73"/>
      <c r="D62" s="73"/>
      <c r="E62" s="73"/>
      <c r="F62" s="73"/>
      <c r="G62" s="440"/>
      <c r="H62" s="73"/>
      <c r="I62" s="73"/>
      <c r="J62" s="73"/>
      <c r="K62" s="73"/>
      <c r="L62" s="73"/>
      <c r="M62" s="73"/>
      <c r="N62" s="73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 customFormat="1" ht="15.75" customHeight="1" x14ac:dyDescent="0.3">
      <c r="A63" s="73"/>
      <c r="B63" s="73"/>
      <c r="C63" s="73"/>
      <c r="D63" s="73"/>
      <c r="E63" s="73"/>
      <c r="F63" s="73"/>
      <c r="G63" s="440"/>
      <c r="H63" s="73"/>
      <c r="I63" s="73"/>
      <c r="J63" s="73"/>
      <c r="K63" s="73"/>
      <c r="L63" s="73"/>
      <c r="M63" s="73"/>
      <c r="N63" s="73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 customFormat="1" ht="15.75" customHeight="1" x14ac:dyDescent="0.3">
      <c r="A64" s="73"/>
      <c r="B64" s="73"/>
      <c r="C64" s="73"/>
      <c r="D64" s="73"/>
      <c r="E64" s="73"/>
      <c r="F64" s="73"/>
      <c r="G64" s="440"/>
      <c r="H64" s="73"/>
      <c r="I64" s="73"/>
      <c r="J64" s="73"/>
      <c r="K64" s="73"/>
      <c r="L64" s="73"/>
      <c r="M64" s="73"/>
      <c r="N64" s="73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 customFormat="1" ht="15.75" customHeight="1" x14ac:dyDescent="0.3">
      <c r="A65" s="73"/>
      <c r="B65" s="73"/>
      <c r="C65" s="73"/>
      <c r="D65" s="73"/>
      <c r="E65" s="73"/>
      <c r="F65" s="73"/>
      <c r="G65" s="440"/>
      <c r="H65" s="73"/>
      <c r="I65" s="73"/>
      <c r="J65" s="73"/>
      <c r="K65" s="73"/>
      <c r="L65" s="73"/>
      <c r="M65" s="73"/>
      <c r="N65" s="73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customFormat="1" ht="15.75" customHeight="1" x14ac:dyDescent="0.3">
      <c r="A66" s="73"/>
      <c r="B66" s="73"/>
      <c r="C66" s="73"/>
      <c r="D66" s="73"/>
      <c r="E66" s="73"/>
      <c r="F66" s="73"/>
      <c r="G66" s="440"/>
      <c r="H66" s="73"/>
      <c r="I66" s="73"/>
      <c r="J66" s="73"/>
      <c r="K66" s="73"/>
      <c r="L66" s="73"/>
      <c r="M66" s="73"/>
      <c r="N66" s="73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 customFormat="1" ht="15.75" customHeight="1" x14ac:dyDescent="0.3">
      <c r="A67" s="73"/>
      <c r="B67" s="73"/>
      <c r="C67" s="73"/>
      <c r="D67" s="73"/>
      <c r="E67" s="73"/>
      <c r="F67" s="73"/>
      <c r="G67" s="440"/>
      <c r="H67" s="73"/>
      <c r="I67" s="73"/>
      <c r="J67" s="73"/>
      <c r="K67" s="73"/>
      <c r="L67" s="73"/>
      <c r="M67" s="73"/>
      <c r="N67" s="73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 customFormat="1" ht="15.75" customHeight="1" x14ac:dyDescent="0.3">
      <c r="A68" s="73"/>
      <c r="B68" s="73"/>
      <c r="C68" s="73"/>
      <c r="D68" s="73"/>
      <c r="E68" s="73"/>
      <c r="F68" s="73"/>
      <c r="G68" s="440"/>
      <c r="H68" s="73"/>
      <c r="I68" s="73"/>
      <c r="J68" s="73"/>
      <c r="K68" s="73"/>
      <c r="L68" s="73"/>
      <c r="M68" s="73"/>
      <c r="N68" s="73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 customFormat="1" ht="15.75" customHeight="1" x14ac:dyDescent="0.3">
      <c r="A69" s="73"/>
      <c r="B69" s="73"/>
      <c r="C69" s="73"/>
      <c r="D69" s="73"/>
      <c r="E69" s="73"/>
      <c r="F69" s="73"/>
      <c r="G69" s="440"/>
      <c r="H69" s="73"/>
      <c r="I69" s="73"/>
      <c r="J69" s="73"/>
      <c r="K69" s="73"/>
      <c r="L69" s="73"/>
      <c r="M69" s="73"/>
      <c r="N69" s="73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customFormat="1" ht="15.75" customHeight="1" x14ac:dyDescent="0.3">
      <c r="A70" s="73"/>
      <c r="B70" s="73"/>
      <c r="C70" s="73"/>
      <c r="D70" s="73"/>
      <c r="E70" s="73"/>
      <c r="F70" s="73"/>
      <c r="G70" s="440"/>
      <c r="H70" s="73"/>
      <c r="I70" s="73"/>
      <c r="J70" s="73"/>
      <c r="K70" s="73"/>
      <c r="L70" s="73"/>
      <c r="M70" s="73"/>
      <c r="N70" s="73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 customFormat="1" ht="15.75" customHeight="1" x14ac:dyDescent="0.3">
      <c r="A71" s="73"/>
      <c r="B71" s="73"/>
      <c r="C71" s="73"/>
      <c r="D71" s="73"/>
      <c r="E71" s="73"/>
      <c r="F71" s="73"/>
      <c r="G71" s="440"/>
      <c r="H71" s="73"/>
      <c r="I71" s="73"/>
      <c r="J71" s="73"/>
      <c r="K71" s="73"/>
      <c r="L71" s="73"/>
      <c r="M71" s="73"/>
      <c r="N71" s="73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 customFormat="1" ht="15.75" customHeight="1" x14ac:dyDescent="0.3">
      <c r="A72" s="73"/>
      <c r="B72" s="73"/>
      <c r="C72" s="73"/>
      <c r="D72" s="73"/>
      <c r="E72" s="73"/>
      <c r="F72" s="73"/>
      <c r="G72" s="440"/>
      <c r="H72" s="73"/>
      <c r="I72" s="73"/>
      <c r="J72" s="73"/>
      <c r="K72" s="73"/>
      <c r="L72" s="73"/>
      <c r="M72" s="73"/>
      <c r="N72" s="73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 customFormat="1" ht="15.75" customHeight="1" x14ac:dyDescent="0.3">
      <c r="A73" s="73"/>
      <c r="B73" s="73"/>
      <c r="C73" s="73"/>
      <c r="D73" s="73"/>
      <c r="E73" s="73"/>
      <c r="F73" s="73"/>
      <c r="G73" s="440"/>
      <c r="H73" s="73"/>
      <c r="I73" s="73"/>
      <c r="J73" s="73"/>
      <c r="K73" s="73"/>
      <c r="L73" s="73"/>
      <c r="M73" s="73"/>
      <c r="N73" s="73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customFormat="1" ht="15.75" customHeight="1" x14ac:dyDescent="0.3">
      <c r="A74" s="73"/>
      <c r="B74" s="73"/>
      <c r="C74" s="73"/>
      <c r="D74" s="73"/>
      <c r="E74" s="73"/>
      <c r="F74" s="73"/>
      <c r="G74" s="440"/>
      <c r="H74" s="73"/>
      <c r="I74" s="73"/>
      <c r="J74" s="73"/>
      <c r="K74" s="73"/>
      <c r="L74" s="73"/>
      <c r="M74" s="73"/>
      <c r="N74" s="73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 customFormat="1" ht="15.75" customHeight="1" x14ac:dyDescent="0.3">
      <c r="A75" s="73"/>
      <c r="B75" s="73"/>
      <c r="C75" s="73"/>
      <c r="D75" s="73"/>
      <c r="E75" s="73"/>
      <c r="F75" s="73"/>
      <c r="G75" s="440"/>
      <c r="H75" s="73"/>
      <c r="I75" s="73"/>
      <c r="J75" s="73"/>
      <c r="K75" s="73"/>
      <c r="L75" s="73"/>
      <c r="M75" s="73"/>
      <c r="N75" s="73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 customFormat="1" ht="15.75" customHeight="1" x14ac:dyDescent="0.3">
      <c r="A76" s="73"/>
      <c r="B76" s="73"/>
      <c r="C76" s="73"/>
      <c r="D76" s="73"/>
      <c r="E76" s="73"/>
      <c r="F76" s="73"/>
      <c r="G76" s="440"/>
      <c r="H76" s="73"/>
      <c r="I76" s="73"/>
      <c r="J76" s="73"/>
      <c r="K76" s="73"/>
      <c r="L76" s="73"/>
      <c r="M76" s="73"/>
      <c r="N76" s="73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customFormat="1" ht="15.75" customHeight="1" x14ac:dyDescent="0.3">
      <c r="A77" s="73"/>
      <c r="B77" s="73"/>
      <c r="C77" s="73"/>
      <c r="D77" s="73"/>
      <c r="E77" s="73"/>
      <c r="F77" s="73"/>
      <c r="G77" s="440"/>
      <c r="H77" s="73"/>
      <c r="I77" s="73"/>
      <c r="J77" s="73"/>
      <c r="K77" s="73"/>
      <c r="L77" s="73"/>
      <c r="M77" s="73"/>
      <c r="N77" s="73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 customFormat="1" ht="15.75" customHeight="1" x14ac:dyDescent="0.3">
      <c r="A78" s="73"/>
      <c r="B78" s="73"/>
      <c r="C78" s="73"/>
      <c r="D78" s="73"/>
      <c r="E78" s="73"/>
      <c r="F78" s="73"/>
      <c r="G78" s="440"/>
      <c r="H78" s="73"/>
      <c r="I78" s="73"/>
      <c r="J78" s="73"/>
      <c r="K78" s="73"/>
      <c r="L78" s="73"/>
      <c r="M78" s="73"/>
      <c r="N78" s="73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 customFormat="1" ht="15.75" customHeight="1" x14ac:dyDescent="0.3">
      <c r="A79" s="73"/>
      <c r="B79" s="73"/>
      <c r="C79" s="73"/>
      <c r="D79" s="73"/>
      <c r="E79" s="73"/>
      <c r="F79" s="73"/>
      <c r="G79" s="440"/>
      <c r="H79" s="73"/>
      <c r="I79" s="73"/>
      <c r="J79" s="73"/>
      <c r="K79" s="73"/>
      <c r="L79" s="73"/>
      <c r="M79" s="73"/>
      <c r="N79" s="73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 customFormat="1" ht="15.75" customHeight="1" x14ac:dyDescent="0.3">
      <c r="A80" s="73"/>
      <c r="B80" s="73"/>
      <c r="C80" s="73"/>
      <c r="D80" s="73"/>
      <c r="E80" s="73"/>
      <c r="F80" s="73"/>
      <c r="G80" s="440"/>
      <c r="H80" s="73"/>
      <c r="I80" s="73"/>
      <c r="J80" s="73"/>
      <c r="K80" s="73"/>
      <c r="L80" s="73"/>
      <c r="M80" s="73"/>
      <c r="N80" s="73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 customFormat="1" ht="15.75" customHeight="1" x14ac:dyDescent="0.3">
      <c r="A81" s="73"/>
      <c r="B81" s="73"/>
      <c r="C81" s="73"/>
      <c r="D81" s="73"/>
      <c r="E81" s="73"/>
      <c r="F81" s="73"/>
      <c r="G81" s="440"/>
      <c r="H81" s="73"/>
      <c r="I81" s="73"/>
      <c r="J81" s="73"/>
      <c r="K81" s="73"/>
      <c r="L81" s="73"/>
      <c r="M81" s="73"/>
      <c r="N81" s="73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 customFormat="1" ht="15.75" customHeight="1" x14ac:dyDescent="0.3">
      <c r="A82" s="73"/>
      <c r="B82" s="73"/>
      <c r="C82" s="73"/>
      <c r="D82" s="73"/>
      <c r="E82" s="73"/>
      <c r="F82" s="73"/>
      <c r="G82" s="440"/>
      <c r="H82" s="73"/>
      <c r="I82" s="73"/>
      <c r="J82" s="73"/>
      <c r="K82" s="73"/>
      <c r="L82" s="73"/>
      <c r="M82" s="73"/>
      <c r="N82" s="73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 customFormat="1" ht="15.75" customHeight="1" x14ac:dyDescent="0.3">
      <c r="A83" s="73"/>
      <c r="B83" s="73"/>
      <c r="C83" s="73"/>
      <c r="D83" s="73"/>
      <c r="E83" s="73"/>
      <c r="F83" s="73"/>
      <c r="G83" s="440"/>
      <c r="H83" s="73"/>
      <c r="I83" s="73"/>
      <c r="J83" s="73"/>
      <c r="K83" s="73"/>
      <c r="L83" s="73"/>
      <c r="M83" s="73"/>
      <c r="N83" s="73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 customFormat="1" ht="15.75" customHeight="1" x14ac:dyDescent="0.3">
      <c r="A84" s="73"/>
      <c r="B84" s="73"/>
      <c r="C84" s="73"/>
      <c r="D84" s="73"/>
      <c r="E84" s="73"/>
      <c r="F84" s="73"/>
      <c r="G84" s="440"/>
      <c r="H84" s="73"/>
      <c r="I84" s="73"/>
      <c r="J84" s="73"/>
      <c r="K84" s="73"/>
      <c r="L84" s="73"/>
      <c r="M84" s="73"/>
      <c r="N84" s="73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 customFormat="1" ht="15.75" customHeight="1" x14ac:dyDescent="0.3">
      <c r="A85" s="73"/>
      <c r="B85" s="73"/>
      <c r="C85" s="73"/>
      <c r="D85" s="73"/>
      <c r="E85" s="73"/>
      <c r="F85" s="73"/>
      <c r="G85" s="440"/>
      <c r="H85" s="73"/>
      <c r="I85" s="73"/>
      <c r="J85" s="73"/>
      <c r="K85" s="73"/>
      <c r="L85" s="73"/>
      <c r="M85" s="73"/>
      <c r="N85" s="73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 customFormat="1" ht="15.75" customHeight="1" x14ac:dyDescent="0.3">
      <c r="A86" s="73"/>
      <c r="B86" s="73"/>
      <c r="C86" s="73"/>
      <c r="D86" s="73"/>
      <c r="E86" s="73"/>
      <c r="F86" s="73"/>
      <c r="G86" s="440"/>
      <c r="H86" s="73"/>
      <c r="I86" s="73"/>
      <c r="J86" s="73"/>
      <c r="K86" s="73"/>
      <c r="L86" s="73"/>
      <c r="M86" s="73"/>
      <c r="N86" s="73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 customFormat="1" ht="15.75" customHeight="1" x14ac:dyDescent="0.3">
      <c r="A87" s="73"/>
      <c r="B87" s="73"/>
      <c r="C87" s="73"/>
      <c r="D87" s="73"/>
      <c r="E87" s="73"/>
      <c r="F87" s="73"/>
      <c r="G87" s="440"/>
      <c r="H87" s="73"/>
      <c r="I87" s="73"/>
      <c r="J87" s="73"/>
      <c r="K87" s="73"/>
      <c r="L87" s="73"/>
      <c r="M87" s="73"/>
      <c r="N87" s="73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 customFormat="1" ht="15.75" customHeight="1" x14ac:dyDescent="0.3">
      <c r="A88" s="73"/>
      <c r="B88" s="73"/>
      <c r="C88" s="73"/>
      <c r="D88" s="73"/>
      <c r="E88" s="73"/>
      <c r="F88" s="73"/>
      <c r="G88" s="440"/>
      <c r="H88" s="73"/>
      <c r="I88" s="73"/>
      <c r="J88" s="73"/>
      <c r="K88" s="73"/>
      <c r="L88" s="73"/>
      <c r="M88" s="73"/>
      <c r="N88" s="73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 customFormat="1" ht="15.75" customHeight="1" x14ac:dyDescent="0.3">
      <c r="A89" s="73"/>
      <c r="B89" s="73"/>
      <c r="C89" s="73"/>
      <c r="D89" s="73"/>
      <c r="E89" s="73"/>
      <c r="F89" s="73"/>
      <c r="G89" s="440"/>
      <c r="H89" s="73"/>
      <c r="I89" s="73"/>
      <c r="J89" s="73"/>
      <c r="K89" s="73"/>
      <c r="L89" s="73"/>
      <c r="M89" s="73"/>
      <c r="N89" s="73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customFormat="1" ht="15.75" customHeight="1" x14ac:dyDescent="0.3">
      <c r="A90" s="73"/>
      <c r="B90" s="73"/>
      <c r="C90" s="73"/>
      <c r="D90" s="73"/>
      <c r="E90" s="73"/>
      <c r="F90" s="73"/>
      <c r="G90" s="440"/>
      <c r="H90" s="73"/>
      <c r="I90" s="73"/>
      <c r="J90" s="73"/>
      <c r="K90" s="73"/>
      <c r="L90" s="73"/>
      <c r="M90" s="73"/>
      <c r="N90" s="73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 customFormat="1" ht="15.75" customHeight="1" x14ac:dyDescent="0.3">
      <c r="A91" s="73"/>
      <c r="B91" s="73"/>
      <c r="C91" s="73"/>
      <c r="D91" s="73"/>
      <c r="E91" s="73"/>
      <c r="F91" s="73"/>
      <c r="G91" s="440"/>
      <c r="H91" s="73"/>
      <c r="I91" s="73"/>
      <c r="J91" s="73"/>
      <c r="K91" s="73"/>
      <c r="L91" s="73"/>
      <c r="M91" s="73"/>
      <c r="N91" s="73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customFormat="1" ht="15.75" customHeight="1" x14ac:dyDescent="0.3">
      <c r="A92" s="73"/>
      <c r="B92" s="73"/>
      <c r="C92" s="73"/>
      <c r="D92" s="73"/>
      <c r="E92" s="73"/>
      <c r="F92" s="73"/>
      <c r="G92" s="440"/>
      <c r="H92" s="73"/>
      <c r="I92" s="73"/>
      <c r="J92" s="73"/>
      <c r="K92" s="73"/>
      <c r="L92" s="73"/>
      <c r="M92" s="73"/>
      <c r="N92" s="73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 customFormat="1" ht="15.75" customHeight="1" x14ac:dyDescent="0.3">
      <c r="A93" s="73"/>
      <c r="B93" s="73"/>
      <c r="C93" s="73"/>
      <c r="D93" s="73"/>
      <c r="E93" s="73"/>
      <c r="F93" s="73"/>
      <c r="G93" s="440"/>
      <c r="H93" s="73"/>
      <c r="I93" s="73"/>
      <c r="J93" s="73"/>
      <c r="K93" s="73"/>
      <c r="L93" s="73"/>
      <c r="M93" s="73"/>
      <c r="N93" s="73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 customFormat="1" ht="15.75" customHeight="1" x14ac:dyDescent="0.3">
      <c r="A94" s="73"/>
      <c r="B94" s="73"/>
      <c r="C94" s="73"/>
      <c r="D94" s="73"/>
      <c r="E94" s="73"/>
      <c r="F94" s="73"/>
      <c r="G94" s="440"/>
      <c r="H94" s="73"/>
      <c r="I94" s="73"/>
      <c r="J94" s="73"/>
      <c r="K94" s="73"/>
      <c r="L94" s="73"/>
      <c r="M94" s="73"/>
      <c r="N94" s="73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 customFormat="1" ht="15.75" customHeight="1" x14ac:dyDescent="0.3">
      <c r="A95" s="73"/>
      <c r="B95" s="73"/>
      <c r="C95" s="73"/>
      <c r="D95" s="73"/>
      <c r="E95" s="73"/>
      <c r="F95" s="73"/>
      <c r="G95" s="440"/>
      <c r="H95" s="73"/>
      <c r="I95" s="73"/>
      <c r="J95" s="73"/>
      <c r="K95" s="73"/>
      <c r="L95" s="73"/>
      <c r="M95" s="73"/>
      <c r="N95" s="73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 customFormat="1" ht="15.75" customHeight="1" x14ac:dyDescent="0.3">
      <c r="A96" s="73"/>
      <c r="B96" s="73"/>
      <c r="C96" s="73"/>
      <c r="D96" s="73"/>
      <c r="E96" s="73"/>
      <c r="F96" s="73"/>
      <c r="G96" s="440"/>
      <c r="H96" s="73"/>
      <c r="I96" s="73"/>
      <c r="J96" s="73"/>
      <c r="K96" s="73"/>
      <c r="L96" s="73"/>
      <c r="M96" s="73"/>
      <c r="N96" s="73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 customFormat="1" ht="15.75" customHeight="1" x14ac:dyDescent="0.3">
      <c r="A97" s="73"/>
      <c r="B97" s="73"/>
      <c r="C97" s="73"/>
      <c r="D97" s="73"/>
      <c r="E97" s="73"/>
      <c r="F97" s="73"/>
      <c r="G97" s="440"/>
      <c r="H97" s="73"/>
      <c r="I97" s="73"/>
      <c r="J97" s="73"/>
      <c r="K97" s="73"/>
      <c r="L97" s="73"/>
      <c r="M97" s="73"/>
      <c r="N97" s="73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 customFormat="1" ht="15.75" customHeight="1" x14ac:dyDescent="0.3">
      <c r="A98" s="73"/>
      <c r="B98" s="73"/>
      <c r="C98" s="73"/>
      <c r="D98" s="73"/>
      <c r="E98" s="73"/>
      <c r="F98" s="73"/>
      <c r="G98" s="440"/>
      <c r="H98" s="73"/>
      <c r="I98" s="73"/>
      <c r="J98" s="73"/>
      <c r="K98" s="73"/>
      <c r="L98" s="73"/>
      <c r="M98" s="73"/>
      <c r="N98" s="73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 customFormat="1" ht="15.75" customHeight="1" x14ac:dyDescent="0.3">
      <c r="A99" s="73"/>
      <c r="B99" s="73"/>
      <c r="C99" s="73"/>
      <c r="D99" s="73"/>
      <c r="E99" s="73"/>
      <c r="F99" s="73"/>
      <c r="G99" s="440"/>
      <c r="H99" s="73"/>
      <c r="I99" s="73"/>
      <c r="J99" s="73"/>
      <c r="K99" s="73"/>
      <c r="L99" s="73"/>
      <c r="M99" s="73"/>
      <c r="N99" s="73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 customFormat="1" ht="15.75" customHeight="1" x14ac:dyDescent="0.3">
      <c r="A100" s="73"/>
      <c r="B100" s="73"/>
      <c r="C100" s="73"/>
      <c r="D100" s="73"/>
      <c r="E100" s="73"/>
      <c r="F100" s="73"/>
      <c r="G100" s="440"/>
      <c r="H100" s="73"/>
      <c r="I100" s="73"/>
      <c r="J100" s="73"/>
      <c r="K100" s="73"/>
      <c r="L100" s="73"/>
      <c r="M100" s="73"/>
      <c r="N100" s="73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1:25" customFormat="1" ht="15.75" customHeight="1" x14ac:dyDescent="0.3">
      <c r="A101" s="73"/>
      <c r="B101" s="73"/>
      <c r="C101" s="73"/>
      <c r="D101" s="73"/>
      <c r="E101" s="73"/>
      <c r="F101" s="73"/>
      <c r="G101" s="440"/>
      <c r="H101" s="73"/>
      <c r="I101" s="73"/>
      <c r="J101" s="73"/>
      <c r="K101" s="73"/>
      <c r="L101" s="73"/>
      <c r="M101" s="73"/>
      <c r="N101" s="73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1:25" customFormat="1" ht="15.75" customHeight="1" x14ac:dyDescent="0.3">
      <c r="A102" s="73"/>
      <c r="B102" s="73"/>
      <c r="C102" s="73"/>
      <c r="D102" s="73"/>
      <c r="E102" s="73"/>
      <c r="F102" s="73"/>
      <c r="G102" s="440"/>
      <c r="H102" s="73"/>
      <c r="I102" s="73"/>
      <c r="J102" s="73"/>
      <c r="K102" s="73"/>
      <c r="L102" s="73"/>
      <c r="M102" s="73"/>
      <c r="N102" s="73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1:25" customFormat="1" ht="15.75" customHeight="1" x14ac:dyDescent="0.3">
      <c r="A103" s="73"/>
      <c r="B103" s="73"/>
      <c r="C103" s="73"/>
      <c r="D103" s="73"/>
      <c r="E103" s="73"/>
      <c r="F103" s="73"/>
      <c r="G103" s="440"/>
      <c r="H103" s="73"/>
      <c r="I103" s="73"/>
      <c r="J103" s="73"/>
      <c r="K103" s="73"/>
      <c r="L103" s="73"/>
      <c r="M103" s="73"/>
      <c r="N103" s="73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1:25" customFormat="1" ht="15.75" customHeight="1" x14ac:dyDescent="0.3">
      <c r="A104" s="73"/>
      <c r="B104" s="73"/>
      <c r="C104" s="73"/>
      <c r="D104" s="73"/>
      <c r="E104" s="73"/>
      <c r="F104" s="73"/>
      <c r="G104" s="440"/>
      <c r="H104" s="73"/>
      <c r="I104" s="73"/>
      <c r="J104" s="73"/>
      <c r="K104" s="73"/>
      <c r="L104" s="73"/>
      <c r="M104" s="73"/>
      <c r="N104" s="73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1:25" customFormat="1" ht="15.75" customHeight="1" x14ac:dyDescent="0.3">
      <c r="A105" s="73"/>
      <c r="B105" s="73"/>
      <c r="C105" s="73"/>
      <c r="D105" s="73"/>
      <c r="E105" s="73"/>
      <c r="F105" s="73"/>
      <c r="G105" s="440"/>
      <c r="H105" s="73"/>
      <c r="I105" s="73"/>
      <c r="J105" s="73"/>
      <c r="K105" s="73"/>
      <c r="L105" s="73"/>
      <c r="M105" s="73"/>
      <c r="N105" s="73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1:25" customFormat="1" ht="15.75" customHeight="1" x14ac:dyDescent="0.3">
      <c r="A106" s="73"/>
      <c r="B106" s="73"/>
      <c r="C106" s="73"/>
      <c r="D106" s="73"/>
      <c r="E106" s="73"/>
      <c r="F106" s="73"/>
      <c r="G106" s="440"/>
      <c r="H106" s="73"/>
      <c r="I106" s="73"/>
      <c r="J106" s="73"/>
      <c r="K106" s="73"/>
      <c r="L106" s="73"/>
      <c r="M106" s="73"/>
      <c r="N106" s="73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:25" customFormat="1" ht="15.75" customHeight="1" x14ac:dyDescent="0.3">
      <c r="A107" s="73"/>
      <c r="B107" s="73"/>
      <c r="C107" s="73"/>
      <c r="D107" s="73"/>
      <c r="E107" s="73"/>
      <c r="F107" s="73"/>
      <c r="G107" s="440"/>
      <c r="H107" s="73"/>
      <c r="I107" s="73"/>
      <c r="J107" s="73"/>
      <c r="K107" s="73"/>
      <c r="L107" s="73"/>
      <c r="M107" s="73"/>
      <c r="N107" s="73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1:25" customFormat="1" ht="15.75" customHeight="1" x14ac:dyDescent="0.3">
      <c r="A108" s="73"/>
      <c r="B108" s="73"/>
      <c r="C108" s="73"/>
      <c r="D108" s="73"/>
      <c r="E108" s="73"/>
      <c r="F108" s="73"/>
      <c r="G108" s="440"/>
      <c r="H108" s="73"/>
      <c r="I108" s="73"/>
      <c r="J108" s="73"/>
      <c r="K108" s="73"/>
      <c r="L108" s="73"/>
      <c r="M108" s="73"/>
      <c r="N108" s="73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1:25" customFormat="1" ht="15.75" customHeight="1" x14ac:dyDescent="0.3">
      <c r="A109" s="73"/>
      <c r="B109" s="73"/>
      <c r="C109" s="73"/>
      <c r="D109" s="73"/>
      <c r="E109" s="73"/>
      <c r="F109" s="73"/>
      <c r="G109" s="440"/>
      <c r="H109" s="73"/>
      <c r="I109" s="73"/>
      <c r="J109" s="73"/>
      <c r="K109" s="73"/>
      <c r="L109" s="73"/>
      <c r="M109" s="73"/>
      <c r="N109" s="73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</sheetData>
  <sortState xmlns:xlrd2="http://schemas.microsoft.com/office/spreadsheetml/2017/richdata2" ref="H20:N25">
    <sortCondition descending="1" ref="N20"/>
    <sortCondition descending="1" ref="M20"/>
  </sortState>
  <mergeCells count="1">
    <mergeCell ref="I2:N2"/>
  </mergeCells>
  <hyperlinks>
    <hyperlink ref="A2" location="'Index'!A3" tooltip="Go to the Index sheet" display="á" xr:uid="{E32D53B3-A34D-4344-AB73-39F3B81E6B9D}"/>
  </hyperlinks>
  <printOptions horizontalCentered="1"/>
  <pageMargins left="0.31496062992126" right="0.31496062992126" top="1.1023622047244099" bottom="0.59055118110236204" header="0.39370078740157499" footer="0.39370078740157499"/>
  <pageSetup paperSize="9" scale="7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F4266-BCE7-42E9-A7C0-B68A7E1970E4}">
  <sheetPr>
    <tabColor rgb="FFC00000"/>
    <pageSetUpPr fitToPage="1"/>
  </sheetPr>
  <dimension ref="A1:Y66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39" customWidth="1"/>
    <col min="2" max="3" width="20.7109375" style="10" customWidth="1"/>
    <col min="4" max="6" width="8.7109375" style="10" customWidth="1"/>
    <col min="7" max="7" width="5" style="10" customWidth="1"/>
    <col min="8" max="8" width="8.7109375" style="10" customWidth="1"/>
    <col min="9" max="9" width="5" style="10" customWidth="1"/>
    <col min="10" max="10" width="1.7109375" style="10" customWidth="1"/>
    <col min="11" max="11" width="2.7109375" style="39" customWidth="1"/>
    <col min="12" max="13" width="20.7109375" style="10" customWidth="1"/>
    <col min="14" max="16" width="7.7109375" style="10" customWidth="1"/>
    <col min="17" max="17" width="5" style="10" customWidth="1"/>
    <col min="18" max="18" width="8.7109375" style="10" customWidth="1"/>
    <col min="19" max="21" width="5" style="10" customWidth="1"/>
    <col min="22" max="22" width="3.7109375" style="10" customWidth="1"/>
    <col min="23" max="23" width="5" style="10" customWidth="1"/>
    <col min="24" max="25" width="10.28515625" style="10"/>
  </cols>
  <sheetData>
    <row r="1" spans="1:25" ht="18" x14ac:dyDescent="0.35">
      <c r="A1" s="88"/>
      <c r="B1" s="2" t="s">
        <v>1165</v>
      </c>
      <c r="C1" s="2"/>
      <c r="D1" s="3"/>
      <c r="E1" s="3"/>
      <c r="F1" s="3"/>
      <c r="G1" s="3"/>
      <c r="H1" s="3"/>
      <c r="I1" s="4" t="s">
        <v>1166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10"/>
      <c r="B2" s="5" t="s">
        <v>2</v>
      </c>
      <c r="C2" s="60"/>
      <c r="D2" s="7" t="s">
        <v>3</v>
      </c>
      <c r="E2" s="7"/>
      <c r="F2" s="7"/>
      <c r="G2" s="7"/>
      <c r="H2" s="7"/>
      <c r="I2" s="7"/>
    </row>
    <row r="3" spans="1:25" ht="15.75" customHeight="1" x14ac:dyDescent="0.3">
      <c r="A3" s="1"/>
      <c r="B3" s="8" t="s">
        <v>4</v>
      </c>
      <c r="C3" s="9" t="s">
        <v>1167</v>
      </c>
      <c r="D3" s="9"/>
      <c r="E3" s="9" t="s">
        <v>1706</v>
      </c>
      <c r="F3" s="8"/>
      <c r="G3" s="8"/>
      <c r="H3" s="8"/>
      <c r="I3" s="8"/>
      <c r="J3" s="8"/>
      <c r="K3" s="10"/>
      <c r="U3" s="8"/>
      <c r="V3" s="8"/>
      <c r="W3" s="8"/>
      <c r="X3" s="8"/>
      <c r="Y3" s="8"/>
    </row>
    <row r="4" spans="1:25" ht="15.75" customHeight="1" x14ac:dyDescent="0.3">
      <c r="A4" s="11">
        <v>2</v>
      </c>
      <c r="B4" s="12" t="s">
        <v>10</v>
      </c>
      <c r="C4" s="89" t="s">
        <v>11</v>
      </c>
      <c r="D4" s="63"/>
      <c r="E4" s="97"/>
      <c r="F4" s="13" t="s">
        <v>12</v>
      </c>
      <c r="G4" s="13" t="s">
        <v>13</v>
      </c>
      <c r="H4" s="13" t="s">
        <v>14</v>
      </c>
      <c r="I4" s="14" t="s">
        <v>15</v>
      </c>
      <c r="K4" s="10"/>
    </row>
    <row r="5" spans="1:25" ht="15.75" customHeight="1" x14ac:dyDescent="0.3">
      <c r="A5" s="473">
        <v>1</v>
      </c>
      <c r="B5" s="474" t="s">
        <v>157</v>
      </c>
      <c r="C5" s="474" t="s">
        <v>151</v>
      </c>
      <c r="D5" s="480">
        <v>100.006</v>
      </c>
      <c r="E5" s="480">
        <v>100.003</v>
      </c>
      <c r="F5" s="475">
        <f>SUM(D5:E5)</f>
        <v>200.00900000000001</v>
      </c>
      <c r="G5" s="476">
        <v>9</v>
      </c>
      <c r="H5" s="475">
        <v>400.01499999999999</v>
      </c>
      <c r="I5" s="477">
        <v>18</v>
      </c>
      <c r="K5" s="10"/>
    </row>
    <row r="6" spans="1:25" ht="15.75" customHeight="1" x14ac:dyDescent="0.3">
      <c r="A6" s="23">
        <v>8</v>
      </c>
      <c r="B6" s="24" t="s">
        <v>1171</v>
      </c>
      <c r="C6" s="24" t="s">
        <v>1172</v>
      </c>
      <c r="D6" s="422">
        <v>100.003</v>
      </c>
      <c r="E6" s="422">
        <v>100.002</v>
      </c>
      <c r="F6" s="423">
        <f>SUM(D6:E6)</f>
        <v>200.005</v>
      </c>
      <c r="G6" s="26">
        <v>8</v>
      </c>
      <c r="H6" s="423">
        <v>399.00900000000001</v>
      </c>
      <c r="I6" s="28">
        <v>16</v>
      </c>
      <c r="K6" s="10"/>
    </row>
    <row r="7" spans="1:25" ht="15.75" customHeight="1" x14ac:dyDescent="0.3">
      <c r="A7" s="23">
        <v>9</v>
      </c>
      <c r="B7" s="24" t="s">
        <v>1060</v>
      </c>
      <c r="C7" s="24" t="s">
        <v>718</v>
      </c>
      <c r="D7" s="422">
        <v>100.004</v>
      </c>
      <c r="E7" s="422">
        <v>100.001</v>
      </c>
      <c r="F7" s="423">
        <f>SUM(D7:E7)</f>
        <v>200.005</v>
      </c>
      <c r="G7" s="26">
        <v>8</v>
      </c>
      <c r="H7" s="423">
        <v>398.00799999999998</v>
      </c>
      <c r="I7" s="28">
        <v>15</v>
      </c>
      <c r="J7" s="94"/>
      <c r="K7" s="10"/>
    </row>
    <row r="8" spans="1:25" ht="15.75" customHeight="1" x14ac:dyDescent="0.3">
      <c r="A8" s="23">
        <v>5</v>
      </c>
      <c r="B8" s="24" t="s">
        <v>148</v>
      </c>
      <c r="C8" s="24" t="s">
        <v>149</v>
      </c>
      <c r="D8" s="422">
        <v>100.004</v>
      </c>
      <c r="E8" s="422">
        <v>98.001000000000005</v>
      </c>
      <c r="F8" s="423">
        <f>SUM(D8:E8)</f>
        <v>198.005</v>
      </c>
      <c r="G8" s="26">
        <v>4</v>
      </c>
      <c r="H8" s="423">
        <v>396.00799999999998</v>
      </c>
      <c r="I8" s="28">
        <v>11</v>
      </c>
    </row>
    <row r="9" spans="1:25" ht="15.75" customHeight="1" x14ac:dyDescent="0.3">
      <c r="A9" s="23">
        <v>3</v>
      </c>
      <c r="B9" s="24" t="s">
        <v>1169</v>
      </c>
      <c r="C9" s="24" t="s">
        <v>159</v>
      </c>
      <c r="D9" s="422">
        <v>99.003</v>
      </c>
      <c r="E9" s="422">
        <v>99.003</v>
      </c>
      <c r="F9" s="423">
        <f>SUM(D9:E9)</f>
        <v>198.006</v>
      </c>
      <c r="G9" s="26">
        <v>5</v>
      </c>
      <c r="H9" s="423">
        <v>395.00800000000004</v>
      </c>
      <c r="I9" s="28">
        <v>8</v>
      </c>
    </row>
    <row r="10" spans="1:25" x14ac:dyDescent="0.3">
      <c r="A10" s="23">
        <v>6</v>
      </c>
      <c r="B10" s="24" t="s">
        <v>532</v>
      </c>
      <c r="C10" s="24" t="s">
        <v>159</v>
      </c>
      <c r="D10" s="422">
        <v>99</v>
      </c>
      <c r="E10" s="422">
        <v>98.001000000000005</v>
      </c>
      <c r="F10" s="423">
        <f>SUM(D10:E10)</f>
        <v>197.001</v>
      </c>
      <c r="G10" s="26">
        <v>2</v>
      </c>
      <c r="H10" s="423">
        <v>394.00400000000002</v>
      </c>
      <c r="I10" s="28">
        <v>7</v>
      </c>
    </row>
    <row r="11" spans="1:25" x14ac:dyDescent="0.3">
      <c r="A11" s="23">
        <v>2</v>
      </c>
      <c r="B11" s="24" t="s">
        <v>1168</v>
      </c>
      <c r="C11" s="24" t="s">
        <v>190</v>
      </c>
      <c r="D11" s="422">
        <v>100</v>
      </c>
      <c r="E11" s="422">
        <v>99.001000000000005</v>
      </c>
      <c r="F11" s="423">
        <f>SUM(D11:E11)</f>
        <v>199.001</v>
      </c>
      <c r="G11" s="26">
        <v>6</v>
      </c>
      <c r="H11" s="424">
        <v>393.00599999999997</v>
      </c>
      <c r="I11" s="31">
        <v>7</v>
      </c>
    </row>
    <row r="12" spans="1:25" x14ac:dyDescent="0.3">
      <c r="A12" s="23">
        <v>7</v>
      </c>
      <c r="B12" s="24" t="s">
        <v>1170</v>
      </c>
      <c r="C12" s="24" t="s">
        <v>70</v>
      </c>
      <c r="D12" s="422">
        <v>98.001999999999995</v>
      </c>
      <c r="E12" s="422">
        <v>98.001000000000005</v>
      </c>
      <c r="F12" s="423">
        <f>SUM(D12:E12)</f>
        <v>196.00299999999999</v>
      </c>
      <c r="G12" s="26">
        <v>1</v>
      </c>
      <c r="H12" s="423">
        <v>393.00599999999997</v>
      </c>
      <c r="I12" s="28">
        <v>6</v>
      </c>
    </row>
    <row r="13" spans="1:25" x14ac:dyDescent="0.3">
      <c r="A13" s="452">
        <v>4</v>
      </c>
      <c r="B13" s="453" t="s">
        <v>504</v>
      </c>
      <c r="C13" s="453" t="s">
        <v>159</v>
      </c>
      <c r="D13" s="454">
        <v>100.001</v>
      </c>
      <c r="E13" s="454">
        <v>97.001999999999995</v>
      </c>
      <c r="F13" s="455">
        <f>SUM(D13:E13)</f>
        <v>197.00299999999999</v>
      </c>
      <c r="G13" s="456">
        <v>3</v>
      </c>
      <c r="H13" s="426">
        <v>393.01</v>
      </c>
      <c r="I13" s="112">
        <v>5</v>
      </c>
    </row>
    <row r="15" spans="1:25" x14ac:dyDescent="0.3">
      <c r="A15" s="1"/>
      <c r="B15" s="8" t="s">
        <v>7</v>
      </c>
      <c r="C15" s="9" t="s">
        <v>1173</v>
      </c>
      <c r="D15" s="9"/>
      <c r="E15" s="9" t="s">
        <v>1708</v>
      </c>
      <c r="F15" s="8"/>
      <c r="G15" s="8"/>
      <c r="H15" s="8"/>
      <c r="I15" s="8"/>
    </row>
    <row r="16" spans="1:25" x14ac:dyDescent="0.3">
      <c r="A16" s="11">
        <v>2</v>
      </c>
      <c r="B16" s="12" t="s">
        <v>10</v>
      </c>
      <c r="C16" s="89" t="s">
        <v>11</v>
      </c>
      <c r="D16" s="63"/>
      <c r="E16" s="97"/>
      <c r="F16" s="13" t="s">
        <v>12</v>
      </c>
      <c r="G16" s="13" t="s">
        <v>13</v>
      </c>
      <c r="H16" s="13" t="s">
        <v>14</v>
      </c>
      <c r="I16" s="14" t="s">
        <v>15</v>
      </c>
    </row>
    <row r="17" spans="1:9" x14ac:dyDescent="0.3">
      <c r="A17" s="473">
        <v>9</v>
      </c>
      <c r="B17" s="474" t="s">
        <v>771</v>
      </c>
      <c r="C17" s="474" t="s">
        <v>718</v>
      </c>
      <c r="D17" s="480">
        <v>100.004</v>
      </c>
      <c r="E17" s="480">
        <v>100.002</v>
      </c>
      <c r="F17" s="475">
        <f>SUM(D17:E17)</f>
        <v>200.006</v>
      </c>
      <c r="G17" s="476">
        <v>9</v>
      </c>
      <c r="H17" s="475">
        <v>400.01</v>
      </c>
      <c r="I17" s="493">
        <v>17</v>
      </c>
    </row>
    <row r="18" spans="1:9" x14ac:dyDescent="0.3">
      <c r="A18" s="23">
        <v>4</v>
      </c>
      <c r="B18" s="24" t="s">
        <v>1058</v>
      </c>
      <c r="C18" s="24" t="s">
        <v>718</v>
      </c>
      <c r="D18" s="422">
        <v>100.003</v>
      </c>
      <c r="E18" s="422">
        <v>100.003</v>
      </c>
      <c r="F18" s="423">
        <f>SUM(D18:E18)</f>
        <v>200.006</v>
      </c>
      <c r="G18" s="26">
        <v>9</v>
      </c>
      <c r="H18" s="423">
        <v>399.01</v>
      </c>
      <c r="I18" s="28">
        <v>16</v>
      </c>
    </row>
    <row r="19" spans="1:9" x14ac:dyDescent="0.3">
      <c r="A19" s="23">
        <v>8</v>
      </c>
      <c r="B19" s="24" t="s">
        <v>996</v>
      </c>
      <c r="C19" s="24" t="s">
        <v>718</v>
      </c>
      <c r="D19" s="422">
        <v>99.006</v>
      </c>
      <c r="E19" s="422">
        <v>99.003</v>
      </c>
      <c r="F19" s="423">
        <f>SUM(D19:E19)</f>
        <v>198.00900000000001</v>
      </c>
      <c r="G19" s="26">
        <v>5</v>
      </c>
      <c r="H19" s="423">
        <v>398.01600000000002</v>
      </c>
      <c r="I19" s="28">
        <v>14</v>
      </c>
    </row>
    <row r="20" spans="1:9" x14ac:dyDescent="0.3">
      <c r="A20" s="23">
        <v>2</v>
      </c>
      <c r="B20" s="24" t="s">
        <v>69</v>
      </c>
      <c r="C20" s="24" t="s">
        <v>70</v>
      </c>
      <c r="D20" s="422">
        <v>100.001</v>
      </c>
      <c r="E20" s="422">
        <v>100</v>
      </c>
      <c r="F20" s="423">
        <f>SUM(D20:E20)</f>
        <v>200.001</v>
      </c>
      <c r="G20" s="26">
        <v>6</v>
      </c>
      <c r="H20" s="423">
        <v>399.00400000000002</v>
      </c>
      <c r="I20" s="28">
        <v>12</v>
      </c>
    </row>
    <row r="21" spans="1:9" x14ac:dyDescent="0.3">
      <c r="A21" s="23">
        <v>5</v>
      </c>
      <c r="B21" s="24" t="s">
        <v>997</v>
      </c>
      <c r="C21" s="24" t="s">
        <v>65</v>
      </c>
      <c r="D21" s="422">
        <v>100.003</v>
      </c>
      <c r="E21" s="422">
        <v>100.001</v>
      </c>
      <c r="F21" s="423">
        <f>SUM(D21:E21)</f>
        <v>200.00400000000002</v>
      </c>
      <c r="G21" s="26">
        <v>7</v>
      </c>
      <c r="H21" s="423">
        <v>394.00400000000002</v>
      </c>
      <c r="I21" s="28">
        <v>11</v>
      </c>
    </row>
    <row r="22" spans="1:9" x14ac:dyDescent="0.3">
      <c r="A22" s="23">
        <v>6</v>
      </c>
      <c r="B22" s="24" t="s">
        <v>525</v>
      </c>
      <c r="C22" s="24" t="s">
        <v>151</v>
      </c>
      <c r="D22" s="422">
        <v>99.001000000000005</v>
      </c>
      <c r="E22" s="422">
        <v>97.001000000000005</v>
      </c>
      <c r="F22" s="423">
        <f>SUM(D22:E22)</f>
        <v>196.00200000000001</v>
      </c>
      <c r="G22" s="26">
        <v>4</v>
      </c>
      <c r="H22" s="423">
        <v>391.005</v>
      </c>
      <c r="I22" s="28">
        <v>9</v>
      </c>
    </row>
    <row r="23" spans="1:9" x14ac:dyDescent="0.3">
      <c r="A23" s="23">
        <v>1</v>
      </c>
      <c r="B23" s="24" t="s">
        <v>315</v>
      </c>
      <c r="C23" s="24" t="s">
        <v>316</v>
      </c>
      <c r="D23" s="422">
        <v>97.001999999999995</v>
      </c>
      <c r="E23" s="422">
        <v>95</v>
      </c>
      <c r="F23" s="423">
        <f>SUM(D23:E23)</f>
        <v>192.00200000000001</v>
      </c>
      <c r="G23" s="26">
        <v>3</v>
      </c>
      <c r="H23" s="423">
        <v>380.00200000000001</v>
      </c>
      <c r="I23" s="31">
        <v>5</v>
      </c>
    </row>
    <row r="24" spans="1:9" x14ac:dyDescent="0.3">
      <c r="A24" s="23">
        <v>3</v>
      </c>
      <c r="B24" s="24" t="s">
        <v>1174</v>
      </c>
      <c r="C24" s="24" t="s">
        <v>1175</v>
      </c>
      <c r="D24" s="422">
        <v>97</v>
      </c>
      <c r="E24" s="422">
        <v>95.001000000000005</v>
      </c>
      <c r="F24" s="423">
        <f>SUM(D24:E24)</f>
        <v>192.001</v>
      </c>
      <c r="G24" s="26">
        <v>2</v>
      </c>
      <c r="H24" s="423">
        <v>380.00099999999998</v>
      </c>
      <c r="I24" s="28">
        <v>4</v>
      </c>
    </row>
    <row r="25" spans="1:9" x14ac:dyDescent="0.3">
      <c r="A25" s="452">
        <v>7</v>
      </c>
      <c r="B25" s="453" t="s">
        <v>1176</v>
      </c>
      <c r="C25" s="453" t="s">
        <v>151</v>
      </c>
      <c r="D25" s="454">
        <v>96</v>
      </c>
      <c r="E25" s="454">
        <v>93</v>
      </c>
      <c r="F25" s="455">
        <f>SUM(D25:E25)</f>
        <v>189</v>
      </c>
      <c r="G25" s="456">
        <v>1</v>
      </c>
      <c r="H25" s="426">
        <v>377.00200000000001</v>
      </c>
      <c r="I25" s="112">
        <v>4</v>
      </c>
    </row>
    <row r="27" spans="1:9" x14ac:dyDescent="0.3">
      <c r="A27" s="1"/>
      <c r="B27" s="8" t="s">
        <v>48</v>
      </c>
      <c r="C27" s="9" t="s">
        <v>1177</v>
      </c>
      <c r="D27" s="9"/>
      <c r="E27" s="9" t="s">
        <v>1709</v>
      </c>
      <c r="F27" s="8"/>
      <c r="G27" s="8"/>
      <c r="H27" s="8"/>
      <c r="I27" s="8"/>
    </row>
    <row r="28" spans="1:9" x14ac:dyDescent="0.3">
      <c r="A28" s="11">
        <v>2</v>
      </c>
      <c r="B28" s="12" t="s">
        <v>10</v>
      </c>
      <c r="C28" s="89" t="s">
        <v>11</v>
      </c>
      <c r="D28" s="63"/>
      <c r="E28" s="97"/>
      <c r="F28" s="13" t="s">
        <v>12</v>
      </c>
      <c r="G28" s="13" t="s">
        <v>13</v>
      </c>
      <c r="H28" s="13" t="s">
        <v>14</v>
      </c>
      <c r="I28" s="14" t="s">
        <v>15</v>
      </c>
    </row>
    <row r="29" spans="1:9" x14ac:dyDescent="0.3">
      <c r="A29" s="473">
        <v>4</v>
      </c>
      <c r="B29" s="474" t="s">
        <v>1179</v>
      </c>
      <c r="C29" s="474" t="s">
        <v>608</v>
      </c>
      <c r="D29" s="480">
        <v>100.004</v>
      </c>
      <c r="E29" s="480">
        <v>99.001000000000005</v>
      </c>
      <c r="F29" s="475">
        <f>SUM(D29:E29)</f>
        <v>199.005</v>
      </c>
      <c r="G29" s="476">
        <v>9</v>
      </c>
      <c r="H29" s="475">
        <v>399.01499999999999</v>
      </c>
      <c r="I29" s="493">
        <v>18</v>
      </c>
    </row>
    <row r="30" spans="1:9" x14ac:dyDescent="0.3">
      <c r="A30" s="23">
        <v>2</v>
      </c>
      <c r="B30" s="24" t="s">
        <v>556</v>
      </c>
      <c r="C30" s="24" t="s">
        <v>159</v>
      </c>
      <c r="D30" s="422">
        <v>100.001</v>
      </c>
      <c r="E30" s="422">
        <v>99.001000000000005</v>
      </c>
      <c r="F30" s="423">
        <f>SUM(D30:E30)</f>
        <v>199.00200000000001</v>
      </c>
      <c r="G30" s="26">
        <v>8</v>
      </c>
      <c r="H30" s="423">
        <v>394.005</v>
      </c>
      <c r="I30" s="28">
        <v>14</v>
      </c>
    </row>
    <row r="31" spans="1:9" x14ac:dyDescent="0.3">
      <c r="A31" s="23">
        <v>1</v>
      </c>
      <c r="B31" s="24" t="s">
        <v>1178</v>
      </c>
      <c r="C31" s="24" t="s">
        <v>524</v>
      </c>
      <c r="D31" s="422">
        <v>99.001000000000005</v>
      </c>
      <c r="E31" s="422">
        <v>97.003</v>
      </c>
      <c r="F31" s="423">
        <f>SUM(D31:E31)</f>
        <v>196.00400000000002</v>
      </c>
      <c r="G31" s="26">
        <v>4</v>
      </c>
      <c r="H31" s="423">
        <v>392.00800000000004</v>
      </c>
      <c r="I31" s="31">
        <v>12</v>
      </c>
    </row>
    <row r="32" spans="1:9" x14ac:dyDescent="0.3">
      <c r="A32" s="23">
        <v>3</v>
      </c>
      <c r="B32" s="24" t="s">
        <v>523</v>
      </c>
      <c r="C32" s="24" t="s">
        <v>524</v>
      </c>
      <c r="D32" s="422">
        <v>99</v>
      </c>
      <c r="E32" s="422">
        <v>98.001999999999995</v>
      </c>
      <c r="F32" s="423">
        <f>SUM(D32:E32)</f>
        <v>197.00200000000001</v>
      </c>
      <c r="G32" s="26">
        <v>6</v>
      </c>
      <c r="H32" s="423">
        <v>392.00400000000002</v>
      </c>
      <c r="I32" s="28">
        <v>11</v>
      </c>
    </row>
    <row r="33" spans="1:9" x14ac:dyDescent="0.3">
      <c r="A33" s="23">
        <v>6</v>
      </c>
      <c r="B33" s="24" t="s">
        <v>1181</v>
      </c>
      <c r="C33" s="24" t="s">
        <v>151</v>
      </c>
      <c r="D33" s="422">
        <v>100.001</v>
      </c>
      <c r="E33" s="422">
        <v>97.001000000000005</v>
      </c>
      <c r="F33" s="423">
        <f>SUM(D33:E33)</f>
        <v>197.00200000000001</v>
      </c>
      <c r="G33" s="26">
        <v>6</v>
      </c>
      <c r="H33" s="423">
        <v>392.00400000000002</v>
      </c>
      <c r="I33" s="28">
        <v>11</v>
      </c>
    </row>
    <row r="34" spans="1:9" x14ac:dyDescent="0.3">
      <c r="A34" s="23">
        <v>7</v>
      </c>
      <c r="B34" s="24" t="s">
        <v>1182</v>
      </c>
      <c r="C34" s="24" t="s">
        <v>65</v>
      </c>
      <c r="D34" s="422">
        <v>99.001000000000005</v>
      </c>
      <c r="E34" s="422">
        <v>99</v>
      </c>
      <c r="F34" s="423">
        <f>SUM(D34:E34)</f>
        <v>198.001</v>
      </c>
      <c r="G34" s="26">
        <v>7</v>
      </c>
      <c r="H34" s="423">
        <v>392.00099999999998</v>
      </c>
      <c r="I34" s="28">
        <v>10</v>
      </c>
    </row>
    <row r="35" spans="1:9" x14ac:dyDescent="0.3">
      <c r="A35" s="23">
        <v>8</v>
      </c>
      <c r="B35" s="24" t="s">
        <v>1183</v>
      </c>
      <c r="C35" s="24" t="s">
        <v>718</v>
      </c>
      <c r="D35" s="422">
        <v>98.001999999999995</v>
      </c>
      <c r="E35" s="422">
        <v>97.001000000000005</v>
      </c>
      <c r="F35" s="423">
        <f>SUM(D35:E35)</f>
        <v>195.00299999999999</v>
      </c>
      <c r="G35" s="26">
        <v>3</v>
      </c>
      <c r="H35" s="423">
        <v>391.005</v>
      </c>
      <c r="I35" s="28">
        <v>10</v>
      </c>
    </row>
    <row r="36" spans="1:9" x14ac:dyDescent="0.3">
      <c r="A36" s="23">
        <v>9</v>
      </c>
      <c r="B36" s="24" t="s">
        <v>596</v>
      </c>
      <c r="C36" s="24" t="s">
        <v>524</v>
      </c>
      <c r="D36" s="422">
        <v>97.001999999999995</v>
      </c>
      <c r="E36" s="422">
        <v>97.001000000000005</v>
      </c>
      <c r="F36" s="423">
        <f>SUM(D36:E36)</f>
        <v>194.00299999999999</v>
      </c>
      <c r="G36" s="26">
        <v>2</v>
      </c>
      <c r="H36" s="423">
        <v>386.005</v>
      </c>
      <c r="I36" s="28">
        <v>4</v>
      </c>
    </row>
    <row r="37" spans="1:9" x14ac:dyDescent="0.3">
      <c r="A37" s="452">
        <v>5</v>
      </c>
      <c r="B37" s="453" t="s">
        <v>1180</v>
      </c>
      <c r="C37" s="453" t="s">
        <v>456</v>
      </c>
      <c r="D37" s="454" t="s">
        <v>132</v>
      </c>
      <c r="E37" s="454"/>
      <c r="F37" s="455">
        <f>SUM(D37:E37)</f>
        <v>0</v>
      </c>
      <c r="G37" s="456">
        <v>0</v>
      </c>
      <c r="H37" s="426">
        <v>0</v>
      </c>
      <c r="I37" s="112">
        <v>0</v>
      </c>
    </row>
    <row r="39" spans="1:9" x14ac:dyDescent="0.3">
      <c r="A39" s="1"/>
      <c r="B39" s="8" t="s">
        <v>51</v>
      </c>
      <c r="C39" s="9" t="s">
        <v>1184</v>
      </c>
      <c r="D39" s="9"/>
      <c r="E39" s="9" t="s">
        <v>1710</v>
      </c>
      <c r="F39" s="8"/>
      <c r="G39" s="8"/>
      <c r="H39" s="8"/>
      <c r="I39" s="8"/>
    </row>
    <row r="40" spans="1:9" x14ac:dyDescent="0.3">
      <c r="A40" s="11">
        <v>2</v>
      </c>
      <c r="B40" s="12" t="s">
        <v>10</v>
      </c>
      <c r="C40" s="89" t="s">
        <v>11</v>
      </c>
      <c r="D40" s="63"/>
      <c r="E40" s="97"/>
      <c r="F40" s="13" t="s">
        <v>12</v>
      </c>
      <c r="G40" s="13" t="s">
        <v>13</v>
      </c>
      <c r="H40" s="13" t="s">
        <v>14</v>
      </c>
      <c r="I40" s="14" t="s">
        <v>15</v>
      </c>
    </row>
    <row r="41" spans="1:9" x14ac:dyDescent="0.3">
      <c r="A41" s="473">
        <v>6</v>
      </c>
      <c r="B41" s="474" t="s">
        <v>1190</v>
      </c>
      <c r="C41" s="474" t="s">
        <v>499</v>
      </c>
      <c r="D41" s="480">
        <v>100.002</v>
      </c>
      <c r="E41" s="480">
        <v>99.001000000000005</v>
      </c>
      <c r="F41" s="475">
        <f>SUM(D41:E41)</f>
        <v>199.00299999999999</v>
      </c>
      <c r="G41" s="476">
        <v>9</v>
      </c>
      <c r="H41" s="475">
        <v>397.005</v>
      </c>
      <c r="I41" s="493">
        <v>18</v>
      </c>
    </row>
    <row r="42" spans="1:9" x14ac:dyDescent="0.3">
      <c r="A42" s="23">
        <v>1</v>
      </c>
      <c r="B42" s="24" t="s">
        <v>742</v>
      </c>
      <c r="C42" s="24" t="s">
        <v>151</v>
      </c>
      <c r="D42" s="422">
        <v>100.002</v>
      </c>
      <c r="E42" s="422">
        <v>98.001000000000005</v>
      </c>
      <c r="F42" s="423">
        <f>SUM(D42:E42)</f>
        <v>198.00299999999999</v>
      </c>
      <c r="G42" s="26">
        <v>7</v>
      </c>
      <c r="H42" s="423">
        <v>395.00599999999997</v>
      </c>
      <c r="I42" s="31">
        <v>14</v>
      </c>
    </row>
    <row r="43" spans="1:9" x14ac:dyDescent="0.3">
      <c r="A43" s="23">
        <v>4</v>
      </c>
      <c r="B43" s="24" t="s">
        <v>1188</v>
      </c>
      <c r="C43" s="24" t="s">
        <v>1187</v>
      </c>
      <c r="D43" s="422">
        <v>98.003</v>
      </c>
      <c r="E43" s="422">
        <v>98</v>
      </c>
      <c r="F43" s="423">
        <f>SUM(D43:E43)</f>
        <v>196.00299999999999</v>
      </c>
      <c r="G43" s="26">
        <v>4</v>
      </c>
      <c r="H43" s="423">
        <v>394.005</v>
      </c>
      <c r="I43" s="28">
        <v>13</v>
      </c>
    </row>
    <row r="44" spans="1:9" x14ac:dyDescent="0.3">
      <c r="A44" s="23">
        <v>3</v>
      </c>
      <c r="B44" s="24" t="s">
        <v>1186</v>
      </c>
      <c r="C44" s="24" t="s">
        <v>1187</v>
      </c>
      <c r="D44" s="422">
        <v>100</v>
      </c>
      <c r="E44" s="422">
        <v>98</v>
      </c>
      <c r="F44" s="423">
        <f>SUM(D44:E44)</f>
        <v>198</v>
      </c>
      <c r="G44" s="26">
        <v>6</v>
      </c>
      <c r="H44" s="423">
        <v>394.00200000000001</v>
      </c>
      <c r="I44" s="28">
        <v>12</v>
      </c>
    </row>
    <row r="45" spans="1:9" x14ac:dyDescent="0.3">
      <c r="A45" s="23">
        <v>2</v>
      </c>
      <c r="B45" s="24" t="s">
        <v>1185</v>
      </c>
      <c r="C45" s="24" t="s">
        <v>718</v>
      </c>
      <c r="D45" s="422">
        <v>100.001</v>
      </c>
      <c r="E45" s="422">
        <v>99.001000000000005</v>
      </c>
      <c r="F45" s="423">
        <f>SUM(D45:E45)</f>
        <v>199.00200000000001</v>
      </c>
      <c r="G45" s="26">
        <v>8</v>
      </c>
      <c r="H45" s="423">
        <v>392.00300000000004</v>
      </c>
      <c r="I45" s="28">
        <v>11</v>
      </c>
    </row>
    <row r="46" spans="1:9" x14ac:dyDescent="0.3">
      <c r="A46" s="23">
        <v>9</v>
      </c>
      <c r="B46" s="24" t="s">
        <v>1193</v>
      </c>
      <c r="C46" s="24" t="s">
        <v>151</v>
      </c>
      <c r="D46" s="422">
        <v>99.001000000000005</v>
      </c>
      <c r="E46" s="422">
        <v>95.001000000000005</v>
      </c>
      <c r="F46" s="423">
        <f>SUM(D46:E46)</f>
        <v>194.00200000000001</v>
      </c>
      <c r="G46" s="26">
        <v>3</v>
      </c>
      <c r="H46" s="423">
        <v>387.005</v>
      </c>
      <c r="I46" s="28">
        <v>7</v>
      </c>
    </row>
    <row r="47" spans="1:9" x14ac:dyDescent="0.3">
      <c r="A47" s="23">
        <v>5</v>
      </c>
      <c r="B47" s="24" t="s">
        <v>1189</v>
      </c>
      <c r="C47" s="24" t="s">
        <v>151</v>
      </c>
      <c r="D47" s="422">
        <v>99.001000000000005</v>
      </c>
      <c r="E47" s="427">
        <v>88.001000000000005</v>
      </c>
      <c r="F47" s="423">
        <f>SUM(D47:E47)</f>
        <v>187.00200000000001</v>
      </c>
      <c r="G47" s="26">
        <v>2</v>
      </c>
      <c r="H47" s="423">
        <v>380.00600000000003</v>
      </c>
      <c r="I47" s="28">
        <v>7</v>
      </c>
    </row>
    <row r="48" spans="1:9" x14ac:dyDescent="0.3">
      <c r="A48" s="23">
        <v>8</v>
      </c>
      <c r="B48" s="24" t="s">
        <v>1192</v>
      </c>
      <c r="C48" s="24" t="s">
        <v>1187</v>
      </c>
      <c r="D48" s="422">
        <v>100.001</v>
      </c>
      <c r="E48" s="422">
        <v>97</v>
      </c>
      <c r="F48" s="423">
        <f>SUM(D48:E48)</f>
        <v>197.001</v>
      </c>
      <c r="G48" s="26">
        <v>5</v>
      </c>
      <c r="H48" s="423">
        <v>387.00300000000004</v>
      </c>
      <c r="I48" s="28">
        <v>6</v>
      </c>
    </row>
    <row r="49" spans="1:9" x14ac:dyDescent="0.3">
      <c r="A49" s="452">
        <v>7</v>
      </c>
      <c r="B49" s="453" t="s">
        <v>1191</v>
      </c>
      <c r="C49" s="453" t="s">
        <v>718</v>
      </c>
      <c r="D49" s="454" t="s">
        <v>132</v>
      </c>
      <c r="E49" s="454"/>
      <c r="F49" s="455">
        <f>SUM(D49:E49)</f>
        <v>0</v>
      </c>
      <c r="G49" s="456">
        <v>0</v>
      </c>
      <c r="H49" s="426">
        <v>191</v>
      </c>
      <c r="I49" s="112">
        <v>2</v>
      </c>
    </row>
    <row r="51" spans="1:9" x14ac:dyDescent="0.3">
      <c r="A51" s="1"/>
      <c r="B51" s="8" t="s">
        <v>78</v>
      </c>
      <c r="C51" s="9" t="s">
        <v>1194</v>
      </c>
      <c r="D51" s="9"/>
      <c r="E51" s="9" t="s">
        <v>1711</v>
      </c>
      <c r="F51" s="8"/>
      <c r="G51" s="8"/>
      <c r="H51" s="8"/>
      <c r="I51" s="8"/>
    </row>
    <row r="52" spans="1:9" x14ac:dyDescent="0.3">
      <c r="A52" s="11">
        <v>2</v>
      </c>
      <c r="B52" s="12" t="s">
        <v>10</v>
      </c>
      <c r="C52" s="89" t="s">
        <v>11</v>
      </c>
      <c r="D52" s="63"/>
      <c r="E52" s="97"/>
      <c r="F52" s="13" t="s">
        <v>12</v>
      </c>
      <c r="G52" s="13" t="s">
        <v>13</v>
      </c>
      <c r="H52" s="13" t="s">
        <v>14</v>
      </c>
      <c r="I52" s="14" t="s">
        <v>15</v>
      </c>
    </row>
    <row r="53" spans="1:9" x14ac:dyDescent="0.3">
      <c r="A53" s="473">
        <v>8</v>
      </c>
      <c r="B53" s="474" t="s">
        <v>535</v>
      </c>
      <c r="C53" s="474" t="s">
        <v>159</v>
      </c>
      <c r="D53" s="480">
        <v>100.002</v>
      </c>
      <c r="E53" s="480">
        <v>99.004000000000005</v>
      </c>
      <c r="F53" s="475">
        <f>SUM(D53:E53)</f>
        <v>199.006</v>
      </c>
      <c r="G53" s="476">
        <v>9</v>
      </c>
      <c r="H53" s="475">
        <v>395.01</v>
      </c>
      <c r="I53" s="493">
        <v>17</v>
      </c>
    </row>
    <row r="54" spans="1:9" x14ac:dyDescent="0.3">
      <c r="A54" s="23">
        <v>5</v>
      </c>
      <c r="B54" s="24" t="s">
        <v>745</v>
      </c>
      <c r="C54" s="24" t="s">
        <v>706</v>
      </c>
      <c r="D54" s="422">
        <v>99.001999999999995</v>
      </c>
      <c r="E54" s="422">
        <v>96.001999999999995</v>
      </c>
      <c r="F54" s="423">
        <f>SUM(D54:E54)</f>
        <v>195.00399999999999</v>
      </c>
      <c r="G54" s="26">
        <v>7</v>
      </c>
      <c r="H54" s="423">
        <v>394.00699999999995</v>
      </c>
      <c r="I54" s="28">
        <v>16</v>
      </c>
    </row>
    <row r="55" spans="1:9" x14ac:dyDescent="0.3">
      <c r="A55" s="23">
        <v>3</v>
      </c>
      <c r="B55" s="24" t="s">
        <v>1196</v>
      </c>
      <c r="C55" s="24" t="s">
        <v>1187</v>
      </c>
      <c r="D55" s="422">
        <v>100.002</v>
      </c>
      <c r="E55" s="422">
        <v>97</v>
      </c>
      <c r="F55" s="423">
        <f>SUM(D55:E55)</f>
        <v>197.00200000000001</v>
      </c>
      <c r="G55" s="26">
        <v>8</v>
      </c>
      <c r="H55" s="423">
        <v>392.00400000000002</v>
      </c>
      <c r="I55" s="28">
        <v>13</v>
      </c>
    </row>
    <row r="56" spans="1:9" x14ac:dyDescent="0.3">
      <c r="A56" s="23">
        <v>2</v>
      </c>
      <c r="B56" s="24" t="s">
        <v>529</v>
      </c>
      <c r="C56" s="24" t="s">
        <v>159</v>
      </c>
      <c r="D56" s="422">
        <v>98.004000000000005</v>
      </c>
      <c r="E56" s="422">
        <v>96</v>
      </c>
      <c r="F56" s="423">
        <f>SUM(D56:E56)</f>
        <v>194.00400000000002</v>
      </c>
      <c r="G56" s="26">
        <v>5</v>
      </c>
      <c r="H56" s="423">
        <v>390.00800000000004</v>
      </c>
      <c r="I56" s="28">
        <v>13</v>
      </c>
    </row>
    <row r="57" spans="1:9" x14ac:dyDescent="0.3">
      <c r="A57" s="23">
        <v>7</v>
      </c>
      <c r="B57" s="24" t="s">
        <v>1198</v>
      </c>
      <c r="C57" s="24" t="s">
        <v>499</v>
      </c>
      <c r="D57" s="422">
        <v>98.001000000000005</v>
      </c>
      <c r="E57" s="422">
        <v>97.001999999999995</v>
      </c>
      <c r="F57" s="423">
        <f>SUM(D57:E57)</f>
        <v>195.00299999999999</v>
      </c>
      <c r="G57" s="26">
        <v>6</v>
      </c>
      <c r="H57" s="423">
        <v>390.00700000000001</v>
      </c>
      <c r="I57" s="28">
        <v>12</v>
      </c>
    </row>
    <row r="58" spans="1:9" x14ac:dyDescent="0.3">
      <c r="A58" s="23">
        <v>6</v>
      </c>
      <c r="B58" s="24" t="s">
        <v>713</v>
      </c>
      <c r="C58" s="24" t="s">
        <v>100</v>
      </c>
      <c r="D58" s="422">
        <v>97.001999999999995</v>
      </c>
      <c r="E58" s="422">
        <v>95</v>
      </c>
      <c r="F58" s="423">
        <f>SUM(D58:E58)</f>
        <v>192.00200000000001</v>
      </c>
      <c r="G58" s="26">
        <v>3</v>
      </c>
      <c r="H58" s="423">
        <v>386.00300000000004</v>
      </c>
      <c r="I58" s="28">
        <v>7</v>
      </c>
    </row>
    <row r="59" spans="1:9" x14ac:dyDescent="0.3">
      <c r="A59" s="23">
        <v>9</v>
      </c>
      <c r="B59" s="24" t="s">
        <v>1036</v>
      </c>
      <c r="C59" s="24" t="s">
        <v>706</v>
      </c>
      <c r="D59" s="422">
        <v>97</v>
      </c>
      <c r="E59" s="422">
        <v>97</v>
      </c>
      <c r="F59" s="423">
        <f>SUM(D59:E59)</f>
        <v>194</v>
      </c>
      <c r="G59" s="26">
        <v>4</v>
      </c>
      <c r="H59" s="423">
        <v>386.00299999999999</v>
      </c>
      <c r="I59" s="28">
        <v>7</v>
      </c>
    </row>
    <row r="60" spans="1:9" x14ac:dyDescent="0.3">
      <c r="A60" s="23">
        <v>4</v>
      </c>
      <c r="B60" s="24" t="s">
        <v>1197</v>
      </c>
      <c r="C60" s="24" t="s">
        <v>499</v>
      </c>
      <c r="D60" s="422">
        <v>93</v>
      </c>
      <c r="E60" s="422">
        <v>91</v>
      </c>
      <c r="F60" s="423">
        <f>SUM(D60:E60)</f>
        <v>184</v>
      </c>
      <c r="G60" s="26">
        <v>1</v>
      </c>
      <c r="H60" s="423">
        <v>376.00299999999999</v>
      </c>
      <c r="I60" s="28">
        <v>4</v>
      </c>
    </row>
    <row r="61" spans="1:9" x14ac:dyDescent="0.3">
      <c r="A61" s="452">
        <v>1</v>
      </c>
      <c r="B61" s="453" t="s">
        <v>1195</v>
      </c>
      <c r="C61" s="453" t="s">
        <v>1175</v>
      </c>
      <c r="D61" s="454">
        <v>96</v>
      </c>
      <c r="E61" s="454">
        <v>96</v>
      </c>
      <c r="F61" s="455">
        <f>SUM(D61:E61)</f>
        <v>192</v>
      </c>
      <c r="G61" s="456">
        <v>2</v>
      </c>
      <c r="H61" s="426">
        <v>382</v>
      </c>
      <c r="I61" s="125">
        <v>3</v>
      </c>
    </row>
    <row r="63" spans="1:9" x14ac:dyDescent="0.3">
      <c r="B63" s="10" t="s">
        <v>1199</v>
      </c>
    </row>
    <row r="65" spans="2:5" x14ac:dyDescent="0.3">
      <c r="B65" s="10" t="s">
        <v>1200</v>
      </c>
      <c r="E65" s="43" t="s">
        <v>163</v>
      </c>
    </row>
    <row r="66" spans="2:5" x14ac:dyDescent="0.3">
      <c r="B66" s="10" t="s">
        <v>164</v>
      </c>
    </row>
  </sheetData>
  <sortState xmlns:xlrd2="http://schemas.microsoft.com/office/spreadsheetml/2017/richdata2" ref="A53:I61">
    <sortCondition descending="1" ref="I53"/>
    <sortCondition descending="1" ref="H53"/>
  </sortState>
  <mergeCells count="1">
    <mergeCell ref="D2:I2"/>
  </mergeCells>
  <hyperlinks>
    <hyperlink ref="B2" location="'Index'!A3" tooltip="Go to the Index sheet" display="á" xr:uid="{7A145BDF-5D8B-4E1D-9EAD-352E3F721418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4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FA614-D8E2-4A38-BF42-FFBCD668AB72}">
  <sheetPr>
    <tabColor rgb="FFC00000"/>
    <pageSetUpPr fitToPage="1"/>
  </sheetPr>
  <dimension ref="A1:Y71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39" customWidth="1"/>
    <col min="2" max="3" width="20.7109375" style="10" customWidth="1"/>
    <col min="4" max="6" width="8.7109375" style="10" customWidth="1"/>
    <col min="7" max="7" width="5" style="10" customWidth="1"/>
    <col min="8" max="8" width="8.7109375" style="10" customWidth="1"/>
    <col min="9" max="9" width="5" style="10" customWidth="1"/>
    <col min="10" max="10" width="1.7109375" style="10" customWidth="1"/>
    <col min="11" max="11" width="2.7109375" style="39" customWidth="1"/>
    <col min="12" max="13" width="20.7109375" style="10" customWidth="1"/>
    <col min="14" max="16" width="7.7109375" style="10" customWidth="1"/>
    <col min="17" max="17" width="5" style="10" customWidth="1"/>
    <col min="18" max="18" width="8.7109375" style="10" customWidth="1"/>
    <col min="19" max="21" width="5" style="10" customWidth="1"/>
    <col min="22" max="22" width="3.7109375" style="10" customWidth="1"/>
    <col min="23" max="23" width="5" style="10" customWidth="1"/>
    <col min="24" max="25" width="10.28515625" style="10"/>
  </cols>
  <sheetData>
    <row r="1" spans="1:25" ht="18" x14ac:dyDescent="0.35">
      <c r="A1" s="88"/>
      <c r="B1" s="2" t="s">
        <v>1165</v>
      </c>
      <c r="C1" s="2"/>
      <c r="D1" s="3"/>
      <c r="E1" s="3"/>
      <c r="F1" s="3"/>
      <c r="G1" s="3"/>
      <c r="H1" s="3"/>
      <c r="I1" s="4" t="s">
        <v>1166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10"/>
      <c r="B2" s="5" t="s">
        <v>2</v>
      </c>
      <c r="C2" s="44"/>
      <c r="D2" s="45" t="s">
        <v>3</v>
      </c>
      <c r="E2" s="45"/>
      <c r="F2" s="45"/>
      <c r="G2" s="45"/>
      <c r="H2" s="45"/>
      <c r="I2" s="45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5" ht="15.75" customHeight="1" x14ac:dyDescent="0.3">
      <c r="A3" s="1"/>
      <c r="B3" s="8" t="s">
        <v>81</v>
      </c>
      <c r="C3" s="9" t="s">
        <v>1201</v>
      </c>
      <c r="D3" s="9"/>
      <c r="E3" s="9" t="s">
        <v>1712</v>
      </c>
      <c r="F3" s="8"/>
      <c r="G3" s="8"/>
      <c r="H3" s="8"/>
      <c r="I3" s="8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4" spans="1:25" ht="15.75" customHeight="1" x14ac:dyDescent="0.3">
      <c r="A4" s="11">
        <v>2</v>
      </c>
      <c r="B4" s="12" t="s">
        <v>10</v>
      </c>
      <c r="C4" s="89" t="s">
        <v>11</v>
      </c>
      <c r="D4" s="63"/>
      <c r="E4" s="97"/>
      <c r="F4" s="13" t="s">
        <v>12</v>
      </c>
      <c r="G4" s="13" t="s">
        <v>13</v>
      </c>
      <c r="H4" s="13" t="s">
        <v>14</v>
      </c>
      <c r="I4" s="14" t="s">
        <v>15</v>
      </c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</row>
    <row r="5" spans="1:25" ht="15.75" customHeight="1" x14ac:dyDescent="0.3">
      <c r="A5" s="503">
        <v>2</v>
      </c>
      <c r="B5" s="502" t="s">
        <v>1203</v>
      </c>
      <c r="C5" s="502" t="s">
        <v>718</v>
      </c>
      <c r="D5" s="480">
        <v>98.001000000000005</v>
      </c>
      <c r="E5" s="480">
        <v>97.001999999999995</v>
      </c>
      <c r="F5" s="475">
        <f>SUM(D5:E5)</f>
        <v>195.00299999999999</v>
      </c>
      <c r="G5" s="476">
        <v>5</v>
      </c>
      <c r="H5" s="494">
        <v>394.00400000000002</v>
      </c>
      <c r="I5" s="495">
        <v>14</v>
      </c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</row>
    <row r="6" spans="1:25" ht="15.75" customHeight="1" x14ac:dyDescent="0.3">
      <c r="A6" s="53">
        <v>6</v>
      </c>
      <c r="B6" s="51" t="s">
        <v>1205</v>
      </c>
      <c r="C6" s="51" t="s">
        <v>1187</v>
      </c>
      <c r="D6" s="422">
        <v>99.001999999999995</v>
      </c>
      <c r="E6" s="422">
        <v>97</v>
      </c>
      <c r="F6" s="423">
        <f>SUM(D6:E6)</f>
        <v>196.00200000000001</v>
      </c>
      <c r="G6" s="26">
        <v>7</v>
      </c>
      <c r="H6" s="428">
        <v>392.00300000000004</v>
      </c>
      <c r="I6" s="52">
        <v>14</v>
      </c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</row>
    <row r="7" spans="1:25" ht="15.75" customHeight="1" x14ac:dyDescent="0.3">
      <c r="A7" s="23">
        <v>5</v>
      </c>
      <c r="B7" s="51" t="s">
        <v>1204</v>
      </c>
      <c r="C7" s="51" t="s">
        <v>151</v>
      </c>
      <c r="D7" s="422">
        <v>98.003</v>
      </c>
      <c r="E7" s="422">
        <v>98.001000000000005</v>
      </c>
      <c r="F7" s="423">
        <f>SUM(D7:E7)</f>
        <v>196.00400000000002</v>
      </c>
      <c r="G7" s="26">
        <v>8</v>
      </c>
      <c r="H7" s="428">
        <v>389.00700000000001</v>
      </c>
      <c r="I7" s="52">
        <v>13</v>
      </c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</row>
    <row r="8" spans="1:25" ht="15.75" customHeight="1" x14ac:dyDescent="0.3">
      <c r="A8" s="23">
        <v>1</v>
      </c>
      <c r="B8" s="24" t="s">
        <v>1202</v>
      </c>
      <c r="C8" s="24" t="s">
        <v>456</v>
      </c>
      <c r="D8" s="422">
        <v>97</v>
      </c>
      <c r="E8" s="422">
        <v>96</v>
      </c>
      <c r="F8" s="423">
        <f>SUM(D8:E8)</f>
        <v>193</v>
      </c>
      <c r="G8" s="26">
        <v>2</v>
      </c>
      <c r="H8" s="423">
        <v>391.00400000000002</v>
      </c>
      <c r="I8" s="31">
        <v>10</v>
      </c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</row>
    <row r="9" spans="1:25" ht="15.75" customHeight="1" x14ac:dyDescent="0.3">
      <c r="A9" s="23">
        <v>3</v>
      </c>
      <c r="B9" s="51" t="s">
        <v>823</v>
      </c>
      <c r="C9" s="51" t="s">
        <v>691</v>
      </c>
      <c r="D9" s="422">
        <v>97.001000000000005</v>
      </c>
      <c r="E9" s="422">
        <v>97</v>
      </c>
      <c r="F9" s="423">
        <f>SUM(D9:E9)</f>
        <v>194.001</v>
      </c>
      <c r="G9" s="26">
        <v>4</v>
      </c>
      <c r="H9" s="428">
        <v>388.00300000000004</v>
      </c>
      <c r="I9" s="52">
        <v>10</v>
      </c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</row>
    <row r="10" spans="1:25" x14ac:dyDescent="0.3">
      <c r="A10" s="23">
        <v>7</v>
      </c>
      <c r="B10" s="51" t="s">
        <v>1206</v>
      </c>
      <c r="C10" s="51" t="s">
        <v>333</v>
      </c>
      <c r="D10" s="422">
        <v>99.001999999999995</v>
      </c>
      <c r="E10" s="422">
        <v>97</v>
      </c>
      <c r="F10" s="423">
        <f>SUM(D10:E10)</f>
        <v>196.00200000000001</v>
      </c>
      <c r="G10" s="26">
        <v>7</v>
      </c>
      <c r="H10" s="428">
        <v>386.00300000000004</v>
      </c>
      <c r="I10" s="52">
        <v>9</v>
      </c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</row>
    <row r="11" spans="1:25" x14ac:dyDescent="0.3">
      <c r="A11" s="23">
        <v>9</v>
      </c>
      <c r="B11" s="51" t="s">
        <v>1209</v>
      </c>
      <c r="C11" s="51" t="s">
        <v>333</v>
      </c>
      <c r="D11" s="422">
        <v>100.004</v>
      </c>
      <c r="E11" s="422">
        <v>98.001000000000005</v>
      </c>
      <c r="F11" s="423">
        <f>SUM(D11:E11)</f>
        <v>198.005</v>
      </c>
      <c r="G11" s="26">
        <v>9</v>
      </c>
      <c r="H11" s="428">
        <v>198.005</v>
      </c>
      <c r="I11" s="52">
        <v>9</v>
      </c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</row>
    <row r="12" spans="1:25" x14ac:dyDescent="0.3">
      <c r="A12" s="53">
        <v>4</v>
      </c>
      <c r="B12" s="51" t="s">
        <v>834</v>
      </c>
      <c r="C12" s="51" t="s">
        <v>65</v>
      </c>
      <c r="D12" s="422">
        <v>98.001000000000005</v>
      </c>
      <c r="E12" s="422">
        <v>95</v>
      </c>
      <c r="F12" s="423">
        <f>SUM(D12:E12)</f>
        <v>193.001</v>
      </c>
      <c r="G12" s="26">
        <v>3</v>
      </c>
      <c r="H12" s="428">
        <v>386.00400000000002</v>
      </c>
      <c r="I12" s="52">
        <v>8</v>
      </c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</row>
    <row r="13" spans="1:25" x14ac:dyDescent="0.3">
      <c r="A13" s="458">
        <v>8</v>
      </c>
      <c r="B13" s="457" t="s">
        <v>1207</v>
      </c>
      <c r="C13" s="457" t="s">
        <v>1208</v>
      </c>
      <c r="D13" s="454">
        <v>96.001999999999995</v>
      </c>
      <c r="E13" s="454">
        <v>95</v>
      </c>
      <c r="F13" s="455">
        <f>SUM(D13:E13)</f>
        <v>191.00200000000001</v>
      </c>
      <c r="G13" s="456">
        <v>1</v>
      </c>
      <c r="H13" s="429">
        <v>381.00600000000003</v>
      </c>
      <c r="I13" s="131">
        <v>4</v>
      </c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</row>
    <row r="14" spans="1:25" x14ac:dyDescent="0.3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</row>
    <row r="15" spans="1:25" x14ac:dyDescent="0.3">
      <c r="A15" s="1"/>
      <c r="B15" s="8" t="s">
        <v>105</v>
      </c>
      <c r="C15" s="9" t="s">
        <v>1210</v>
      </c>
      <c r="D15" s="9"/>
      <c r="E15" s="9" t="s">
        <v>1713</v>
      </c>
      <c r="F15" s="8"/>
      <c r="G15" s="8"/>
      <c r="H15" s="8"/>
      <c r="I15" s="8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</row>
    <row r="16" spans="1:25" x14ac:dyDescent="0.3">
      <c r="A16" s="11">
        <v>2</v>
      </c>
      <c r="B16" s="12" t="s">
        <v>10</v>
      </c>
      <c r="C16" s="89" t="s">
        <v>11</v>
      </c>
      <c r="D16" s="63"/>
      <c r="E16" s="97"/>
      <c r="F16" s="13" t="s">
        <v>12</v>
      </c>
      <c r="G16" s="13" t="s">
        <v>13</v>
      </c>
      <c r="H16" s="13" t="s">
        <v>14</v>
      </c>
      <c r="I16" s="14" t="s">
        <v>15</v>
      </c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</row>
    <row r="17" spans="1:25" x14ac:dyDescent="0.3">
      <c r="A17" s="503">
        <v>2</v>
      </c>
      <c r="B17" s="502" t="s">
        <v>1211</v>
      </c>
      <c r="C17" s="502" t="s">
        <v>190</v>
      </c>
      <c r="D17" s="480">
        <v>99</v>
      </c>
      <c r="E17" s="480">
        <v>97.001000000000005</v>
      </c>
      <c r="F17" s="475">
        <f>SUM(D17:E17)</f>
        <v>196.001</v>
      </c>
      <c r="G17" s="476">
        <v>8</v>
      </c>
      <c r="H17" s="494">
        <v>392.00099999999998</v>
      </c>
      <c r="I17" s="495">
        <v>15</v>
      </c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</row>
    <row r="18" spans="1:25" x14ac:dyDescent="0.3">
      <c r="A18" s="53">
        <v>6</v>
      </c>
      <c r="B18" s="51" t="s">
        <v>1215</v>
      </c>
      <c r="C18" s="51" t="s">
        <v>1175</v>
      </c>
      <c r="D18" s="422">
        <v>98.001000000000005</v>
      </c>
      <c r="E18" s="422">
        <v>98</v>
      </c>
      <c r="F18" s="423">
        <f>SUM(D18:E18)</f>
        <v>196.001</v>
      </c>
      <c r="G18" s="26">
        <v>8</v>
      </c>
      <c r="H18" s="428">
        <v>391.00200000000001</v>
      </c>
      <c r="I18" s="52">
        <v>14</v>
      </c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</row>
    <row r="19" spans="1:25" x14ac:dyDescent="0.3">
      <c r="A19" s="53">
        <v>4</v>
      </c>
      <c r="B19" s="51" t="s">
        <v>1213</v>
      </c>
      <c r="C19" s="51" t="s">
        <v>65</v>
      </c>
      <c r="D19" s="422">
        <v>99.001000000000005</v>
      </c>
      <c r="E19" s="422">
        <v>97.001999999999995</v>
      </c>
      <c r="F19" s="423">
        <f>SUM(D19:E19)</f>
        <v>196.00299999999999</v>
      </c>
      <c r="G19" s="26">
        <v>9</v>
      </c>
      <c r="H19" s="428">
        <v>390.005</v>
      </c>
      <c r="I19" s="52">
        <v>14</v>
      </c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</row>
    <row r="20" spans="1:25" x14ac:dyDescent="0.3">
      <c r="A20" s="23">
        <v>5</v>
      </c>
      <c r="B20" s="51" t="s">
        <v>1214</v>
      </c>
      <c r="C20" s="51" t="s">
        <v>499</v>
      </c>
      <c r="D20" s="422">
        <v>96</v>
      </c>
      <c r="E20" s="422">
        <v>95</v>
      </c>
      <c r="F20" s="423">
        <f>SUM(D20:E20)</f>
        <v>191</v>
      </c>
      <c r="G20" s="26">
        <v>5</v>
      </c>
      <c r="H20" s="428">
        <v>387.005</v>
      </c>
      <c r="I20" s="52">
        <v>13</v>
      </c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</row>
    <row r="21" spans="1:25" x14ac:dyDescent="0.3">
      <c r="A21" s="23">
        <v>7</v>
      </c>
      <c r="B21" s="51" t="s">
        <v>1216</v>
      </c>
      <c r="C21" s="51" t="s">
        <v>1175</v>
      </c>
      <c r="D21" s="422">
        <v>98</v>
      </c>
      <c r="E21" s="422">
        <v>96</v>
      </c>
      <c r="F21" s="423">
        <f>SUM(D21:E21)</f>
        <v>194</v>
      </c>
      <c r="G21" s="26">
        <v>6</v>
      </c>
      <c r="H21" s="428">
        <v>384</v>
      </c>
      <c r="I21" s="52">
        <v>10</v>
      </c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</row>
    <row r="22" spans="1:25" x14ac:dyDescent="0.3">
      <c r="A22" s="23">
        <v>1</v>
      </c>
      <c r="B22" s="24" t="s">
        <v>999</v>
      </c>
      <c r="C22" s="24" t="s">
        <v>718</v>
      </c>
      <c r="D22" s="422" t="s">
        <v>132</v>
      </c>
      <c r="E22" s="422"/>
      <c r="F22" s="423">
        <f>SUM(D22:E22)</f>
        <v>0</v>
      </c>
      <c r="G22" s="26">
        <v>0</v>
      </c>
      <c r="H22" s="423">
        <v>198.00200000000001</v>
      </c>
      <c r="I22" s="31">
        <v>9</v>
      </c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</row>
    <row r="23" spans="1:25" x14ac:dyDescent="0.3">
      <c r="A23" s="53">
        <v>8</v>
      </c>
      <c r="B23" s="51" t="s">
        <v>1217</v>
      </c>
      <c r="C23" s="51" t="s">
        <v>608</v>
      </c>
      <c r="D23" s="422">
        <v>95.001000000000005</v>
      </c>
      <c r="E23" s="422">
        <v>95</v>
      </c>
      <c r="F23" s="423">
        <f>SUM(D23:E23)</f>
        <v>190.001</v>
      </c>
      <c r="G23" s="26">
        <v>4</v>
      </c>
      <c r="H23" s="428">
        <v>377.00200000000001</v>
      </c>
      <c r="I23" s="52">
        <v>7</v>
      </c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</row>
    <row r="24" spans="1:25" x14ac:dyDescent="0.3">
      <c r="A24" s="23">
        <v>9</v>
      </c>
      <c r="B24" s="51" t="s">
        <v>1218</v>
      </c>
      <c r="C24" s="51" t="s">
        <v>70</v>
      </c>
      <c r="D24" s="422">
        <v>92</v>
      </c>
      <c r="E24" s="422">
        <v>90</v>
      </c>
      <c r="F24" s="423">
        <f>SUM(D24:E24)</f>
        <v>182</v>
      </c>
      <c r="G24" s="26">
        <v>2</v>
      </c>
      <c r="H24" s="428">
        <v>366.00099999999998</v>
      </c>
      <c r="I24" s="52">
        <v>4</v>
      </c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</row>
    <row r="25" spans="1:25" x14ac:dyDescent="0.3">
      <c r="A25" s="452">
        <v>3</v>
      </c>
      <c r="B25" s="457" t="s">
        <v>1212</v>
      </c>
      <c r="C25" s="457" t="s">
        <v>333</v>
      </c>
      <c r="D25" s="454">
        <v>96</v>
      </c>
      <c r="E25" s="454">
        <v>93.001000000000005</v>
      </c>
      <c r="F25" s="455">
        <f>SUM(D25:E25)</f>
        <v>189.001</v>
      </c>
      <c r="G25" s="456">
        <v>3</v>
      </c>
      <c r="H25" s="429">
        <v>286.00200000000001</v>
      </c>
      <c r="I25" s="131">
        <v>4</v>
      </c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</row>
    <row r="26" spans="1:25" x14ac:dyDescent="0.3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</row>
    <row r="27" spans="1:25" x14ac:dyDescent="0.3">
      <c r="A27" s="1"/>
      <c r="B27" s="8" t="s">
        <v>108</v>
      </c>
      <c r="C27" s="9" t="s">
        <v>588</v>
      </c>
      <c r="D27" s="9"/>
      <c r="E27" s="9" t="s">
        <v>1714</v>
      </c>
      <c r="F27" s="8"/>
      <c r="G27" s="8"/>
      <c r="H27" s="8"/>
      <c r="I27" s="8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</row>
    <row r="28" spans="1:25" x14ac:dyDescent="0.3">
      <c r="A28" s="11">
        <v>2</v>
      </c>
      <c r="B28" s="12" t="s">
        <v>10</v>
      </c>
      <c r="C28" s="89" t="s">
        <v>11</v>
      </c>
      <c r="D28" s="63"/>
      <c r="E28" s="97"/>
      <c r="F28" s="13" t="s">
        <v>12</v>
      </c>
      <c r="G28" s="13" t="s">
        <v>13</v>
      </c>
      <c r="H28" s="13" t="s">
        <v>14</v>
      </c>
      <c r="I28" s="14" t="s">
        <v>15</v>
      </c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</row>
    <row r="29" spans="1:25" x14ac:dyDescent="0.3">
      <c r="A29" s="503">
        <v>2</v>
      </c>
      <c r="B29" s="502" t="s">
        <v>1219</v>
      </c>
      <c r="C29" s="502" t="s">
        <v>524</v>
      </c>
      <c r="D29" s="480">
        <v>99.001999999999995</v>
      </c>
      <c r="E29" s="480">
        <v>96.001000000000005</v>
      </c>
      <c r="F29" s="475">
        <f>SUM(D29:E29)</f>
        <v>195.00299999999999</v>
      </c>
      <c r="G29" s="476">
        <v>8</v>
      </c>
      <c r="H29" s="494">
        <v>393.005</v>
      </c>
      <c r="I29" s="495">
        <v>16</v>
      </c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</row>
    <row r="30" spans="1:25" x14ac:dyDescent="0.3">
      <c r="A30" s="23">
        <v>5</v>
      </c>
      <c r="B30" s="51" t="s">
        <v>1221</v>
      </c>
      <c r="C30" s="51" t="s">
        <v>718</v>
      </c>
      <c r="D30" s="422">
        <v>100.002</v>
      </c>
      <c r="E30" s="422">
        <v>100.001</v>
      </c>
      <c r="F30" s="423">
        <f>SUM(D30:E30)</f>
        <v>200.00299999999999</v>
      </c>
      <c r="G30" s="26">
        <v>9</v>
      </c>
      <c r="H30" s="428">
        <v>395.005</v>
      </c>
      <c r="I30" s="52">
        <v>15</v>
      </c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</row>
    <row r="31" spans="1:25" x14ac:dyDescent="0.3">
      <c r="A31" s="53">
        <v>4</v>
      </c>
      <c r="B31" s="51" t="s">
        <v>1220</v>
      </c>
      <c r="C31" s="51" t="s">
        <v>70</v>
      </c>
      <c r="D31" s="422">
        <v>97.001000000000005</v>
      </c>
      <c r="E31" s="422">
        <v>97.001000000000005</v>
      </c>
      <c r="F31" s="423">
        <f>SUM(D31:E31)</f>
        <v>194.00200000000001</v>
      </c>
      <c r="G31" s="26">
        <v>7</v>
      </c>
      <c r="H31" s="428">
        <v>391.00700000000001</v>
      </c>
      <c r="I31" s="52">
        <v>14</v>
      </c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</row>
    <row r="32" spans="1:25" x14ac:dyDescent="0.3">
      <c r="A32" s="23">
        <v>3</v>
      </c>
      <c r="B32" s="51" t="s">
        <v>746</v>
      </c>
      <c r="C32" s="51" t="s">
        <v>706</v>
      </c>
      <c r="D32" s="422">
        <v>96.001999999999995</v>
      </c>
      <c r="E32" s="422">
        <v>96.001000000000005</v>
      </c>
      <c r="F32" s="423">
        <f>SUM(D32:E32)</f>
        <v>192.00299999999999</v>
      </c>
      <c r="G32" s="26">
        <v>5</v>
      </c>
      <c r="H32" s="428">
        <v>390.00599999999997</v>
      </c>
      <c r="I32" s="52">
        <v>14</v>
      </c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</row>
    <row r="33" spans="1:25" x14ac:dyDescent="0.3">
      <c r="A33" s="23">
        <v>9</v>
      </c>
      <c r="B33" s="51" t="s">
        <v>1225</v>
      </c>
      <c r="C33" s="51" t="s">
        <v>233</v>
      </c>
      <c r="D33" s="422">
        <v>97.001000000000005</v>
      </c>
      <c r="E33" s="422">
        <v>96.001999999999995</v>
      </c>
      <c r="F33" s="423">
        <f>SUM(D33:E33)</f>
        <v>193.00299999999999</v>
      </c>
      <c r="G33" s="26">
        <v>6</v>
      </c>
      <c r="H33" s="428">
        <v>384.00599999999997</v>
      </c>
      <c r="I33" s="52">
        <v>9</v>
      </c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</row>
    <row r="34" spans="1:25" x14ac:dyDescent="0.3">
      <c r="A34" s="53">
        <v>6</v>
      </c>
      <c r="B34" s="51" t="s">
        <v>1222</v>
      </c>
      <c r="C34" s="51" t="s">
        <v>499</v>
      </c>
      <c r="D34" s="422">
        <v>98.001000000000005</v>
      </c>
      <c r="E34" s="422">
        <v>94.001000000000005</v>
      </c>
      <c r="F34" s="423">
        <f>SUM(D34:E34)</f>
        <v>192.00200000000001</v>
      </c>
      <c r="G34" s="26">
        <v>4</v>
      </c>
      <c r="H34" s="428">
        <v>385.00400000000002</v>
      </c>
      <c r="I34" s="52">
        <v>8</v>
      </c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</row>
    <row r="35" spans="1:25" x14ac:dyDescent="0.3">
      <c r="A35" s="23">
        <v>7</v>
      </c>
      <c r="B35" s="51" t="s">
        <v>1223</v>
      </c>
      <c r="C35" s="51" t="s">
        <v>333</v>
      </c>
      <c r="D35" s="422">
        <v>94.001000000000005</v>
      </c>
      <c r="E35" s="422">
        <v>94</v>
      </c>
      <c r="F35" s="423">
        <f>SUM(D35:E35)</f>
        <v>188.001</v>
      </c>
      <c r="G35" s="26">
        <v>1</v>
      </c>
      <c r="H35" s="428">
        <v>382.00599999999997</v>
      </c>
      <c r="I35" s="52">
        <v>6</v>
      </c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</row>
    <row r="36" spans="1:25" x14ac:dyDescent="0.3">
      <c r="A36" s="53">
        <v>8</v>
      </c>
      <c r="B36" s="51" t="s">
        <v>1224</v>
      </c>
      <c r="C36" s="51" t="s">
        <v>867</v>
      </c>
      <c r="D36" s="422">
        <v>98.001000000000005</v>
      </c>
      <c r="E36" s="422">
        <v>94.001000000000005</v>
      </c>
      <c r="F36" s="423">
        <f>SUM(D36:E36)</f>
        <v>192.00200000000001</v>
      </c>
      <c r="G36" s="26">
        <v>4</v>
      </c>
      <c r="H36" s="428">
        <v>379.00200000000001</v>
      </c>
      <c r="I36" s="52">
        <v>5</v>
      </c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</row>
    <row r="37" spans="1:25" x14ac:dyDescent="0.3">
      <c r="A37" s="452">
        <v>1</v>
      </c>
      <c r="B37" s="453" t="s">
        <v>350</v>
      </c>
      <c r="C37" s="453" t="s">
        <v>316</v>
      </c>
      <c r="D37" s="454">
        <v>95.001000000000005</v>
      </c>
      <c r="E37" s="454">
        <v>95</v>
      </c>
      <c r="F37" s="455">
        <f>SUM(D37:E37)</f>
        <v>190.001</v>
      </c>
      <c r="G37" s="456">
        <v>2</v>
      </c>
      <c r="H37" s="426">
        <v>380.00300000000004</v>
      </c>
      <c r="I37" s="125">
        <v>4</v>
      </c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</row>
    <row r="38" spans="1:25" x14ac:dyDescent="0.3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</row>
    <row r="39" spans="1:25" x14ac:dyDescent="0.3">
      <c r="A39" s="1"/>
      <c r="B39" s="8" t="s">
        <v>134</v>
      </c>
      <c r="C39" s="9" t="s">
        <v>1226</v>
      </c>
      <c r="D39" s="9"/>
      <c r="E39" s="9" t="s">
        <v>1715</v>
      </c>
      <c r="F39" s="8"/>
      <c r="G39" s="8"/>
      <c r="H39" s="8"/>
      <c r="I39" s="8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</row>
    <row r="40" spans="1:25" x14ac:dyDescent="0.3">
      <c r="A40" s="11">
        <v>2</v>
      </c>
      <c r="B40" s="12" t="s">
        <v>10</v>
      </c>
      <c r="C40" s="89" t="s">
        <v>11</v>
      </c>
      <c r="D40" s="63"/>
      <c r="E40" s="97"/>
      <c r="F40" s="13" t="s">
        <v>12</v>
      </c>
      <c r="G40" s="13" t="s">
        <v>13</v>
      </c>
      <c r="H40" s="13" t="s">
        <v>14</v>
      </c>
      <c r="I40" s="14" t="s">
        <v>15</v>
      </c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</row>
    <row r="41" spans="1:25" x14ac:dyDescent="0.3">
      <c r="A41" s="503">
        <v>6</v>
      </c>
      <c r="B41" s="502" t="s">
        <v>599</v>
      </c>
      <c r="C41" s="502" t="s">
        <v>159</v>
      </c>
      <c r="D41" s="480">
        <v>99.001999999999995</v>
      </c>
      <c r="E41" s="480">
        <v>97.001999999999995</v>
      </c>
      <c r="F41" s="475">
        <f>SUM(D41:E41)</f>
        <v>196.00399999999999</v>
      </c>
      <c r="G41" s="476">
        <v>9</v>
      </c>
      <c r="H41" s="494">
        <v>390.00599999999997</v>
      </c>
      <c r="I41" s="495">
        <v>16</v>
      </c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</row>
    <row r="42" spans="1:25" x14ac:dyDescent="0.3">
      <c r="A42" s="23">
        <v>3</v>
      </c>
      <c r="B42" s="51" t="s">
        <v>1228</v>
      </c>
      <c r="C42" s="51" t="s">
        <v>1208</v>
      </c>
      <c r="D42" s="422">
        <v>98</v>
      </c>
      <c r="E42" s="422">
        <v>97</v>
      </c>
      <c r="F42" s="423">
        <f>SUM(D42:E42)</f>
        <v>195</v>
      </c>
      <c r="G42" s="26">
        <v>7</v>
      </c>
      <c r="H42" s="428">
        <v>391.00099999999998</v>
      </c>
      <c r="I42" s="52">
        <v>15</v>
      </c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</row>
    <row r="43" spans="1:25" x14ac:dyDescent="0.3">
      <c r="A43" s="23">
        <v>5</v>
      </c>
      <c r="B43" s="51" t="s">
        <v>1230</v>
      </c>
      <c r="C43" s="51" t="s">
        <v>1208</v>
      </c>
      <c r="D43" s="422">
        <v>100.002</v>
      </c>
      <c r="E43" s="422">
        <v>96</v>
      </c>
      <c r="F43" s="423">
        <f>SUM(D43:E43)</f>
        <v>196.00200000000001</v>
      </c>
      <c r="G43" s="26">
        <v>8</v>
      </c>
      <c r="H43" s="428">
        <v>390.00200000000001</v>
      </c>
      <c r="I43" s="52">
        <v>13</v>
      </c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</row>
    <row r="44" spans="1:25" x14ac:dyDescent="0.3">
      <c r="A44" s="53">
        <v>2</v>
      </c>
      <c r="B44" s="51" t="s">
        <v>1186</v>
      </c>
      <c r="C44" s="51" t="s">
        <v>190</v>
      </c>
      <c r="D44" s="422">
        <v>96.001000000000005</v>
      </c>
      <c r="E44" s="422">
        <v>95</v>
      </c>
      <c r="F44" s="423">
        <f>SUM(D44:E44)</f>
        <v>191.001</v>
      </c>
      <c r="G44" s="26">
        <v>4</v>
      </c>
      <c r="H44" s="428">
        <v>388.00300000000004</v>
      </c>
      <c r="I44" s="52">
        <v>13</v>
      </c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</row>
    <row r="45" spans="1:25" x14ac:dyDescent="0.3">
      <c r="A45" s="23">
        <v>1</v>
      </c>
      <c r="B45" s="24" t="s">
        <v>1227</v>
      </c>
      <c r="C45" s="24" t="s">
        <v>691</v>
      </c>
      <c r="D45" s="422">
        <v>98.001000000000005</v>
      </c>
      <c r="E45" s="422">
        <v>96.001000000000005</v>
      </c>
      <c r="F45" s="423">
        <f>SUM(D45:E45)</f>
        <v>194.00200000000001</v>
      </c>
      <c r="G45" s="26">
        <v>6</v>
      </c>
      <c r="H45" s="423">
        <v>388.00300000000004</v>
      </c>
      <c r="I45" s="31">
        <v>12</v>
      </c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</row>
    <row r="46" spans="1:25" x14ac:dyDescent="0.3">
      <c r="A46" s="53">
        <v>8</v>
      </c>
      <c r="B46" s="51" t="s">
        <v>1231</v>
      </c>
      <c r="C46" s="51" t="s">
        <v>1175</v>
      </c>
      <c r="D46" s="422">
        <v>97</v>
      </c>
      <c r="E46" s="422">
        <v>95</v>
      </c>
      <c r="F46" s="423">
        <f>SUM(D46:E46)</f>
        <v>192</v>
      </c>
      <c r="G46" s="26">
        <v>5</v>
      </c>
      <c r="H46" s="428">
        <v>379.00099999999998</v>
      </c>
      <c r="I46" s="52">
        <v>8</v>
      </c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</row>
    <row r="47" spans="1:25" x14ac:dyDescent="0.3">
      <c r="A47" s="23">
        <v>7</v>
      </c>
      <c r="B47" s="51" t="s">
        <v>557</v>
      </c>
      <c r="C47" s="51" t="s">
        <v>151</v>
      </c>
      <c r="D47" s="422">
        <v>91</v>
      </c>
      <c r="E47" s="422">
        <v>91</v>
      </c>
      <c r="F47" s="423">
        <f>SUM(D47:E47)</f>
        <v>182</v>
      </c>
      <c r="G47" s="26">
        <v>2</v>
      </c>
      <c r="H47" s="428">
        <v>375.00099999999998</v>
      </c>
      <c r="I47" s="52">
        <v>6</v>
      </c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</row>
    <row r="48" spans="1:25" x14ac:dyDescent="0.3">
      <c r="A48" s="53">
        <v>4</v>
      </c>
      <c r="B48" s="51" t="s">
        <v>1229</v>
      </c>
      <c r="C48" s="51" t="s">
        <v>867</v>
      </c>
      <c r="D48" s="422">
        <v>95</v>
      </c>
      <c r="E48" s="422">
        <v>94.001999999999995</v>
      </c>
      <c r="F48" s="423">
        <f>SUM(D48:E48)</f>
        <v>189.00200000000001</v>
      </c>
      <c r="G48" s="26">
        <v>3</v>
      </c>
      <c r="H48" s="428">
        <v>373.00300000000004</v>
      </c>
      <c r="I48" s="52">
        <v>5</v>
      </c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</row>
    <row r="49" spans="1:25" x14ac:dyDescent="0.3">
      <c r="A49" s="452">
        <v>9</v>
      </c>
      <c r="B49" s="457" t="s">
        <v>536</v>
      </c>
      <c r="C49" s="457" t="s">
        <v>524</v>
      </c>
      <c r="D49" s="454">
        <v>93</v>
      </c>
      <c r="E49" s="454">
        <v>88</v>
      </c>
      <c r="F49" s="455">
        <f>SUM(D49:E49)</f>
        <v>181</v>
      </c>
      <c r="G49" s="456">
        <v>1</v>
      </c>
      <c r="H49" s="429">
        <v>363</v>
      </c>
      <c r="I49" s="131">
        <v>2</v>
      </c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</row>
    <row r="50" spans="1:25" x14ac:dyDescent="0.3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</row>
    <row r="51" spans="1:25" x14ac:dyDescent="0.3">
      <c r="A51" s="1"/>
      <c r="B51" s="8" t="s">
        <v>137</v>
      </c>
      <c r="C51" s="9" t="s">
        <v>1232</v>
      </c>
      <c r="D51" s="9"/>
      <c r="E51" s="9" t="s">
        <v>521</v>
      </c>
      <c r="F51" s="8"/>
      <c r="G51" s="8"/>
      <c r="H51" s="8"/>
      <c r="I51" s="8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</row>
    <row r="52" spans="1:25" x14ac:dyDescent="0.3">
      <c r="A52" s="11">
        <v>2</v>
      </c>
      <c r="B52" s="12" t="s">
        <v>10</v>
      </c>
      <c r="C52" s="89" t="s">
        <v>11</v>
      </c>
      <c r="D52" s="63"/>
      <c r="E52" s="97"/>
      <c r="F52" s="13" t="s">
        <v>12</v>
      </c>
      <c r="G52" s="13" t="s">
        <v>13</v>
      </c>
      <c r="H52" s="13" t="s">
        <v>14</v>
      </c>
      <c r="I52" s="14" t="s">
        <v>15</v>
      </c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</row>
    <row r="53" spans="1:25" x14ac:dyDescent="0.3">
      <c r="A53" s="473">
        <v>9</v>
      </c>
      <c r="B53" s="502" t="s">
        <v>254</v>
      </c>
      <c r="C53" s="502" t="s">
        <v>190</v>
      </c>
      <c r="D53" s="480">
        <v>99</v>
      </c>
      <c r="E53" s="480">
        <v>98</v>
      </c>
      <c r="F53" s="475">
        <f>SUM(D53:E53)</f>
        <v>197</v>
      </c>
      <c r="G53" s="476">
        <v>9</v>
      </c>
      <c r="H53" s="494">
        <v>395.00400000000002</v>
      </c>
      <c r="I53" s="495">
        <v>18</v>
      </c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</row>
    <row r="54" spans="1:25" x14ac:dyDescent="0.3">
      <c r="A54" s="23">
        <v>7</v>
      </c>
      <c r="B54" s="51" t="s">
        <v>1239</v>
      </c>
      <c r="C54" s="51" t="s">
        <v>233</v>
      </c>
      <c r="D54" s="422">
        <v>98.001999999999995</v>
      </c>
      <c r="E54" s="422">
        <v>97.001000000000005</v>
      </c>
      <c r="F54" s="423">
        <f>SUM(D54:E54)</f>
        <v>195.00299999999999</v>
      </c>
      <c r="G54" s="26">
        <v>8</v>
      </c>
      <c r="H54" s="428">
        <v>390.00400000000002</v>
      </c>
      <c r="I54" s="52">
        <v>16</v>
      </c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</row>
    <row r="55" spans="1:25" x14ac:dyDescent="0.3">
      <c r="A55" s="23">
        <v>3</v>
      </c>
      <c r="B55" s="51" t="s">
        <v>1235</v>
      </c>
      <c r="C55" s="51" t="s">
        <v>151</v>
      </c>
      <c r="D55" s="422">
        <v>98.001000000000005</v>
      </c>
      <c r="E55" s="422">
        <v>95.001000000000005</v>
      </c>
      <c r="F55" s="423">
        <f>SUM(D55:E55)</f>
        <v>193.00200000000001</v>
      </c>
      <c r="G55" s="26">
        <v>7</v>
      </c>
      <c r="H55" s="428">
        <v>384.005</v>
      </c>
      <c r="I55" s="52">
        <v>13</v>
      </c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</row>
    <row r="56" spans="1:25" x14ac:dyDescent="0.3">
      <c r="A56" s="53">
        <v>4</v>
      </c>
      <c r="B56" s="51" t="s">
        <v>1236</v>
      </c>
      <c r="C56" s="51" t="s">
        <v>190</v>
      </c>
      <c r="D56" s="422">
        <v>96.001000000000005</v>
      </c>
      <c r="E56" s="422">
        <v>90</v>
      </c>
      <c r="F56" s="423">
        <f>SUM(D56:E56)</f>
        <v>186.001</v>
      </c>
      <c r="G56" s="26">
        <v>4</v>
      </c>
      <c r="H56" s="428">
        <v>380.00300000000004</v>
      </c>
      <c r="I56" s="52">
        <v>11</v>
      </c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</row>
    <row r="57" spans="1:25" x14ac:dyDescent="0.3">
      <c r="A57" s="53">
        <v>8</v>
      </c>
      <c r="B57" s="51" t="s">
        <v>622</v>
      </c>
      <c r="C57" s="51" t="s">
        <v>524</v>
      </c>
      <c r="D57" s="422">
        <v>95.003</v>
      </c>
      <c r="E57" s="422">
        <v>94.001000000000005</v>
      </c>
      <c r="F57" s="423">
        <f>SUM(D57:E57)</f>
        <v>189.00400000000002</v>
      </c>
      <c r="G57" s="26">
        <v>6</v>
      </c>
      <c r="H57" s="428">
        <v>379.00600000000003</v>
      </c>
      <c r="I57" s="52">
        <v>9</v>
      </c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</row>
    <row r="58" spans="1:25" x14ac:dyDescent="0.3">
      <c r="A58" s="53">
        <v>6</v>
      </c>
      <c r="B58" s="51" t="s">
        <v>1238</v>
      </c>
      <c r="C58" s="51" t="s">
        <v>333</v>
      </c>
      <c r="D58" s="422">
        <v>94</v>
      </c>
      <c r="E58" s="422">
        <v>93.001000000000005</v>
      </c>
      <c r="F58" s="423">
        <f>SUM(D58:E58)</f>
        <v>187.001</v>
      </c>
      <c r="G58" s="26">
        <v>5</v>
      </c>
      <c r="H58" s="428">
        <v>378.00099999999998</v>
      </c>
      <c r="I58" s="52">
        <v>9</v>
      </c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</row>
    <row r="59" spans="1:25" x14ac:dyDescent="0.3">
      <c r="A59" s="23">
        <v>1</v>
      </c>
      <c r="B59" s="24" t="s">
        <v>1233</v>
      </c>
      <c r="C59" s="24" t="s">
        <v>190</v>
      </c>
      <c r="D59" s="422">
        <v>93.001999999999995</v>
      </c>
      <c r="E59" s="422">
        <v>87</v>
      </c>
      <c r="F59" s="423">
        <f>SUM(D59:E59)</f>
        <v>180.00200000000001</v>
      </c>
      <c r="G59" s="26">
        <v>2</v>
      </c>
      <c r="H59" s="423">
        <v>371.00300000000004</v>
      </c>
      <c r="I59" s="31">
        <v>7</v>
      </c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</row>
    <row r="60" spans="1:25" x14ac:dyDescent="0.3">
      <c r="A60" s="53">
        <v>2</v>
      </c>
      <c r="B60" s="51" t="s">
        <v>1234</v>
      </c>
      <c r="C60" s="51" t="s">
        <v>499</v>
      </c>
      <c r="D60" s="422">
        <v>92</v>
      </c>
      <c r="E60" s="422">
        <v>89</v>
      </c>
      <c r="F60" s="423">
        <f>SUM(D60:E60)</f>
        <v>181</v>
      </c>
      <c r="G60" s="26">
        <v>3</v>
      </c>
      <c r="H60" s="428">
        <v>369</v>
      </c>
      <c r="I60" s="52">
        <v>5</v>
      </c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</row>
    <row r="61" spans="1:25" x14ac:dyDescent="0.3">
      <c r="A61" s="452">
        <v>5</v>
      </c>
      <c r="B61" s="457" t="s">
        <v>1237</v>
      </c>
      <c r="C61" s="457" t="s">
        <v>65</v>
      </c>
      <c r="D61" s="454" t="s">
        <v>132</v>
      </c>
      <c r="E61" s="454"/>
      <c r="F61" s="455">
        <f>SUM(D61:E61)</f>
        <v>0</v>
      </c>
      <c r="G61" s="456">
        <v>0</v>
      </c>
      <c r="H61" s="429">
        <v>0</v>
      </c>
      <c r="I61" s="131">
        <v>0</v>
      </c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</row>
    <row r="62" spans="1:25" x14ac:dyDescent="0.3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</row>
    <row r="63" spans="1:25" x14ac:dyDescent="0.3">
      <c r="A63" s="46"/>
      <c r="B63" s="46" t="s">
        <v>1199</v>
      </c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</row>
    <row r="64" spans="1:25" x14ac:dyDescent="0.3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</row>
    <row r="65" spans="1:25" x14ac:dyDescent="0.3">
      <c r="A65" s="46"/>
      <c r="B65" s="10" t="s">
        <v>1200</v>
      </c>
      <c r="E65" s="43" t="s">
        <v>163</v>
      </c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</row>
    <row r="66" spans="1:25" x14ac:dyDescent="0.3">
      <c r="A66" s="46"/>
      <c r="B66" s="10" t="s">
        <v>164</v>
      </c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</row>
    <row r="67" spans="1:25" x14ac:dyDescent="0.3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</row>
    <row r="68" spans="1:25" x14ac:dyDescent="0.3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</row>
    <row r="69" spans="1:25" x14ac:dyDescent="0.3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</row>
    <row r="70" spans="1:25" x14ac:dyDescent="0.3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</row>
    <row r="71" spans="1:25" x14ac:dyDescent="0.3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</row>
  </sheetData>
  <sortState xmlns:xlrd2="http://schemas.microsoft.com/office/spreadsheetml/2017/richdata2" ref="A41:I49">
    <sortCondition descending="1" ref="I41"/>
    <sortCondition descending="1" ref="H41"/>
  </sortState>
  <mergeCells count="1">
    <mergeCell ref="D2:I2"/>
  </mergeCells>
  <hyperlinks>
    <hyperlink ref="B2" location="'Index'!A3" tooltip="Go to the Index sheet" display="á" xr:uid="{6E062A1B-4C4E-430A-B982-A5B2507B7D8C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4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A9095-36DD-401D-87B3-3B72693D1370}">
  <sheetPr>
    <tabColor rgb="FFC00000"/>
    <pageSetUpPr fitToPage="1"/>
  </sheetPr>
  <dimension ref="A1:Y71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39" customWidth="1"/>
    <col min="2" max="3" width="20.7109375" style="10" customWidth="1"/>
    <col min="4" max="6" width="8.7109375" style="10" customWidth="1"/>
    <col min="7" max="7" width="5" style="10" customWidth="1"/>
    <col min="8" max="8" width="8.7109375" style="10" customWidth="1"/>
    <col min="9" max="9" width="5" style="10" customWidth="1"/>
    <col min="10" max="10" width="1.7109375" style="10" customWidth="1"/>
    <col min="11" max="11" width="2.7109375" style="39" customWidth="1"/>
    <col min="12" max="13" width="20.7109375" style="10" customWidth="1"/>
    <col min="14" max="16" width="7.7109375" style="10" customWidth="1"/>
    <col min="17" max="17" width="5" style="10" customWidth="1"/>
    <col min="18" max="18" width="8.7109375" style="10" customWidth="1"/>
    <col min="19" max="21" width="5" style="10" customWidth="1"/>
    <col min="22" max="22" width="3.7109375" style="10" customWidth="1"/>
    <col min="23" max="23" width="5" style="10" customWidth="1"/>
    <col min="24" max="25" width="10.28515625" style="10"/>
  </cols>
  <sheetData>
    <row r="1" spans="1:25" ht="18" x14ac:dyDescent="0.35">
      <c r="A1" s="88"/>
      <c r="B1" s="2" t="s">
        <v>1165</v>
      </c>
      <c r="C1" s="2"/>
      <c r="D1" s="3"/>
      <c r="E1" s="3"/>
      <c r="F1" s="3"/>
      <c r="G1" s="3"/>
      <c r="H1" s="3"/>
      <c r="I1" s="4" t="s">
        <v>1166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10"/>
      <c r="B2" s="5" t="s">
        <v>2</v>
      </c>
      <c r="C2" s="44"/>
      <c r="D2" s="45" t="s">
        <v>3</v>
      </c>
      <c r="E2" s="45"/>
      <c r="F2" s="45"/>
      <c r="G2" s="45"/>
      <c r="H2" s="45"/>
      <c r="I2" s="45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5" ht="15.75" customHeight="1" x14ac:dyDescent="0.3">
      <c r="A3" s="1"/>
      <c r="B3" s="8" t="s">
        <v>165</v>
      </c>
      <c r="C3" s="9" t="s">
        <v>1240</v>
      </c>
      <c r="D3" s="9"/>
      <c r="E3" s="9" t="s">
        <v>1696</v>
      </c>
      <c r="F3" s="8"/>
      <c r="G3" s="8"/>
      <c r="H3" s="8"/>
      <c r="I3" s="8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4" spans="1:25" ht="15.75" customHeight="1" x14ac:dyDescent="0.3">
      <c r="A4" s="11">
        <v>2</v>
      </c>
      <c r="B4" s="12" t="s">
        <v>10</v>
      </c>
      <c r="C4" s="89" t="s">
        <v>11</v>
      </c>
      <c r="D4" s="63"/>
      <c r="E4" s="97"/>
      <c r="F4" s="13" t="s">
        <v>12</v>
      </c>
      <c r="G4" s="13" t="s">
        <v>13</v>
      </c>
      <c r="H4" s="13" t="s">
        <v>14</v>
      </c>
      <c r="I4" s="14" t="s">
        <v>15</v>
      </c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</row>
    <row r="5" spans="1:25" ht="15.75" customHeight="1" x14ac:dyDescent="0.3">
      <c r="A5" s="503">
        <v>4</v>
      </c>
      <c r="B5" s="502" t="s">
        <v>1244</v>
      </c>
      <c r="C5" s="502" t="s">
        <v>190</v>
      </c>
      <c r="D5" s="480">
        <v>99</v>
      </c>
      <c r="E5" s="480">
        <v>97.004000000000005</v>
      </c>
      <c r="F5" s="475">
        <f>SUM(D5:E5)</f>
        <v>196.00400000000002</v>
      </c>
      <c r="G5" s="476">
        <v>9</v>
      </c>
      <c r="H5" s="494">
        <v>393.00600000000003</v>
      </c>
      <c r="I5" s="495">
        <v>18</v>
      </c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</row>
    <row r="6" spans="1:25" ht="15.75" customHeight="1" x14ac:dyDescent="0.3">
      <c r="A6" s="23">
        <v>9</v>
      </c>
      <c r="B6" s="51" t="s">
        <v>1248</v>
      </c>
      <c r="C6" s="51" t="s">
        <v>190</v>
      </c>
      <c r="D6" s="422">
        <v>98.003</v>
      </c>
      <c r="E6" s="422">
        <v>98.001000000000005</v>
      </c>
      <c r="F6" s="423">
        <f>SUM(D6:E6)</f>
        <v>196.00400000000002</v>
      </c>
      <c r="G6" s="26">
        <v>9</v>
      </c>
      <c r="H6" s="428">
        <v>388.005</v>
      </c>
      <c r="I6" s="52">
        <v>16</v>
      </c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</row>
    <row r="7" spans="1:25" ht="15.75" customHeight="1" x14ac:dyDescent="0.3">
      <c r="A7" s="53">
        <v>2</v>
      </c>
      <c r="B7" s="51" t="s">
        <v>1242</v>
      </c>
      <c r="C7" s="51" t="s">
        <v>333</v>
      </c>
      <c r="D7" s="422">
        <v>97.001999999999995</v>
      </c>
      <c r="E7" s="422">
        <v>96.001000000000005</v>
      </c>
      <c r="F7" s="423">
        <f>SUM(D7:E7)</f>
        <v>193.00299999999999</v>
      </c>
      <c r="G7" s="26">
        <v>4</v>
      </c>
      <c r="H7" s="428">
        <v>389.00400000000002</v>
      </c>
      <c r="I7" s="52">
        <v>12</v>
      </c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</row>
    <row r="8" spans="1:25" ht="15.75" customHeight="1" x14ac:dyDescent="0.3">
      <c r="A8" s="23">
        <v>5</v>
      </c>
      <c r="B8" s="51" t="s">
        <v>709</v>
      </c>
      <c r="C8" s="51" t="s">
        <v>703</v>
      </c>
      <c r="D8" s="422">
        <v>98</v>
      </c>
      <c r="E8" s="422">
        <v>97</v>
      </c>
      <c r="F8" s="423">
        <f>SUM(D8:E8)</f>
        <v>195</v>
      </c>
      <c r="G8" s="26">
        <v>6</v>
      </c>
      <c r="H8" s="428">
        <v>387</v>
      </c>
      <c r="I8" s="52">
        <v>12</v>
      </c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</row>
    <row r="9" spans="1:25" ht="15.75" customHeight="1" x14ac:dyDescent="0.3">
      <c r="A9" s="53">
        <v>6</v>
      </c>
      <c r="B9" s="51" t="s">
        <v>1245</v>
      </c>
      <c r="C9" s="51" t="s">
        <v>691</v>
      </c>
      <c r="D9" s="422">
        <v>98</v>
      </c>
      <c r="E9" s="422">
        <v>96</v>
      </c>
      <c r="F9" s="423">
        <f>SUM(D9:E9)</f>
        <v>194</v>
      </c>
      <c r="G9" s="26">
        <v>5</v>
      </c>
      <c r="H9" s="428">
        <v>383</v>
      </c>
      <c r="I9" s="52">
        <v>8</v>
      </c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</row>
    <row r="10" spans="1:25" x14ac:dyDescent="0.3">
      <c r="A10" s="23">
        <v>7</v>
      </c>
      <c r="B10" s="51" t="s">
        <v>1246</v>
      </c>
      <c r="C10" s="51" t="s">
        <v>190</v>
      </c>
      <c r="D10" s="422">
        <v>99.001999999999995</v>
      </c>
      <c r="E10" s="422">
        <v>97.001000000000005</v>
      </c>
      <c r="F10" s="423">
        <f>SUM(D10:E10)</f>
        <v>196.00299999999999</v>
      </c>
      <c r="G10" s="26">
        <v>7</v>
      </c>
      <c r="H10" s="428">
        <v>296.00299999999999</v>
      </c>
      <c r="I10" s="52">
        <v>8</v>
      </c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</row>
    <row r="11" spans="1:25" x14ac:dyDescent="0.3">
      <c r="A11" s="23">
        <v>1</v>
      </c>
      <c r="B11" s="24" t="s">
        <v>1241</v>
      </c>
      <c r="C11" s="24" t="s">
        <v>691</v>
      </c>
      <c r="D11" s="422">
        <v>96.001000000000005</v>
      </c>
      <c r="E11" s="422">
        <v>94.001000000000005</v>
      </c>
      <c r="F11" s="423">
        <f>SUM(D11:E11)</f>
        <v>190.00200000000001</v>
      </c>
      <c r="G11" s="26">
        <v>2</v>
      </c>
      <c r="H11" s="423">
        <v>381.00300000000004</v>
      </c>
      <c r="I11" s="31">
        <v>7</v>
      </c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</row>
    <row r="12" spans="1:25" x14ac:dyDescent="0.3">
      <c r="A12" s="23">
        <v>3</v>
      </c>
      <c r="B12" s="51" t="s">
        <v>1243</v>
      </c>
      <c r="C12" s="51" t="s">
        <v>190</v>
      </c>
      <c r="D12" s="422">
        <v>96.001000000000005</v>
      </c>
      <c r="E12" s="422">
        <v>95.001000000000005</v>
      </c>
      <c r="F12" s="423">
        <f>SUM(D12:E12)</f>
        <v>191.00200000000001</v>
      </c>
      <c r="G12" s="26">
        <v>3</v>
      </c>
      <c r="H12" s="428">
        <v>381.00200000000001</v>
      </c>
      <c r="I12" s="52">
        <v>7</v>
      </c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</row>
    <row r="13" spans="1:25" x14ac:dyDescent="0.3">
      <c r="A13" s="458">
        <v>8</v>
      </c>
      <c r="B13" s="457" t="s">
        <v>1247</v>
      </c>
      <c r="C13" s="457" t="s">
        <v>718</v>
      </c>
      <c r="D13" s="454" t="s">
        <v>132</v>
      </c>
      <c r="E13" s="454"/>
      <c r="F13" s="455">
        <f>SUM(D13:E13)</f>
        <v>0</v>
      </c>
      <c r="G13" s="456">
        <v>0</v>
      </c>
      <c r="H13" s="429">
        <v>181</v>
      </c>
      <c r="I13" s="131">
        <v>2</v>
      </c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</row>
    <row r="14" spans="1:25" x14ac:dyDescent="0.3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</row>
    <row r="15" spans="1:25" x14ac:dyDescent="0.3">
      <c r="A15" s="1"/>
      <c r="B15" s="8" t="s">
        <v>168</v>
      </c>
      <c r="C15" s="9" t="s">
        <v>1249</v>
      </c>
      <c r="D15" s="9"/>
      <c r="E15" s="9" t="s">
        <v>1707</v>
      </c>
      <c r="F15" s="8"/>
      <c r="G15" s="8"/>
      <c r="H15" s="8"/>
      <c r="I15" s="8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</row>
    <row r="16" spans="1:25" x14ac:dyDescent="0.3">
      <c r="A16" s="11">
        <v>2</v>
      </c>
      <c r="B16" s="12" t="s">
        <v>10</v>
      </c>
      <c r="C16" s="89" t="s">
        <v>11</v>
      </c>
      <c r="D16" s="63"/>
      <c r="E16" s="97"/>
      <c r="F16" s="13" t="s">
        <v>12</v>
      </c>
      <c r="G16" s="13" t="s">
        <v>13</v>
      </c>
      <c r="H16" s="13" t="s">
        <v>14</v>
      </c>
      <c r="I16" s="14" t="s">
        <v>15</v>
      </c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</row>
    <row r="17" spans="1:25" x14ac:dyDescent="0.3">
      <c r="A17" s="473">
        <v>9</v>
      </c>
      <c r="B17" s="502" t="s">
        <v>558</v>
      </c>
      <c r="C17" s="502" t="s">
        <v>159</v>
      </c>
      <c r="D17" s="480">
        <v>100.002</v>
      </c>
      <c r="E17" s="480">
        <v>99.001000000000005</v>
      </c>
      <c r="F17" s="475">
        <f>SUM(D17:E17)</f>
        <v>199.00299999999999</v>
      </c>
      <c r="G17" s="476">
        <v>9</v>
      </c>
      <c r="H17" s="494">
        <v>395.00599999999997</v>
      </c>
      <c r="I17" s="495">
        <v>18</v>
      </c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</row>
    <row r="18" spans="1:25" x14ac:dyDescent="0.3">
      <c r="A18" s="53">
        <v>8</v>
      </c>
      <c r="B18" s="51" t="s">
        <v>1256</v>
      </c>
      <c r="C18" s="51" t="s">
        <v>706</v>
      </c>
      <c r="D18" s="422">
        <v>97.001999999999995</v>
      </c>
      <c r="E18" s="422">
        <v>97.001000000000005</v>
      </c>
      <c r="F18" s="423">
        <f>SUM(D18:E18)</f>
        <v>194.00299999999999</v>
      </c>
      <c r="G18" s="26">
        <v>7</v>
      </c>
      <c r="H18" s="428">
        <v>388.00400000000002</v>
      </c>
      <c r="I18" s="52">
        <v>15</v>
      </c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</row>
    <row r="19" spans="1:25" x14ac:dyDescent="0.3">
      <c r="A19" s="53">
        <v>2</v>
      </c>
      <c r="B19" s="51" t="s">
        <v>1250</v>
      </c>
      <c r="C19" s="51" t="s">
        <v>524</v>
      </c>
      <c r="D19" s="422">
        <v>98</v>
      </c>
      <c r="E19" s="422">
        <v>95.001999999999995</v>
      </c>
      <c r="F19" s="423">
        <f>SUM(D19:E19)</f>
        <v>193.00200000000001</v>
      </c>
      <c r="G19" s="26">
        <v>6</v>
      </c>
      <c r="H19" s="428">
        <v>384.00400000000002</v>
      </c>
      <c r="I19" s="52">
        <v>13</v>
      </c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</row>
    <row r="20" spans="1:25" x14ac:dyDescent="0.3">
      <c r="A20" s="53">
        <v>4</v>
      </c>
      <c r="B20" s="51" t="s">
        <v>1252</v>
      </c>
      <c r="C20" s="51" t="s">
        <v>1175</v>
      </c>
      <c r="D20" s="422">
        <v>100.001</v>
      </c>
      <c r="E20" s="422">
        <v>95.001000000000005</v>
      </c>
      <c r="F20" s="423">
        <f>SUM(D20:E20)</f>
        <v>195.00200000000001</v>
      </c>
      <c r="G20" s="26">
        <v>8</v>
      </c>
      <c r="H20" s="428">
        <v>382.00300000000004</v>
      </c>
      <c r="I20" s="52">
        <v>13</v>
      </c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</row>
    <row r="21" spans="1:25" x14ac:dyDescent="0.3">
      <c r="A21" s="53">
        <v>6</v>
      </c>
      <c r="B21" s="51" t="s">
        <v>1254</v>
      </c>
      <c r="C21" s="51" t="s">
        <v>1208</v>
      </c>
      <c r="D21" s="422">
        <v>95.001000000000005</v>
      </c>
      <c r="E21" s="422">
        <v>94</v>
      </c>
      <c r="F21" s="423">
        <f>SUM(D21:E21)</f>
        <v>189.001</v>
      </c>
      <c r="G21" s="26">
        <v>4</v>
      </c>
      <c r="H21" s="428">
        <v>380.00200000000001</v>
      </c>
      <c r="I21" s="52">
        <v>10</v>
      </c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</row>
    <row r="22" spans="1:25" x14ac:dyDescent="0.3">
      <c r="A22" s="23">
        <v>7</v>
      </c>
      <c r="B22" s="51" t="s">
        <v>1255</v>
      </c>
      <c r="C22" s="51" t="s">
        <v>233</v>
      </c>
      <c r="D22" s="422">
        <v>97.001000000000005</v>
      </c>
      <c r="E22" s="422">
        <v>93</v>
      </c>
      <c r="F22" s="423">
        <f>SUM(D22:E22)</f>
        <v>190.001</v>
      </c>
      <c r="G22" s="26">
        <v>5</v>
      </c>
      <c r="H22" s="428">
        <v>377.00099999999998</v>
      </c>
      <c r="I22" s="52">
        <v>9</v>
      </c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</row>
    <row r="23" spans="1:25" x14ac:dyDescent="0.3">
      <c r="A23" s="23">
        <v>5</v>
      </c>
      <c r="B23" s="51" t="s">
        <v>1253</v>
      </c>
      <c r="C23" s="51" t="s">
        <v>524</v>
      </c>
      <c r="D23" s="422">
        <v>92</v>
      </c>
      <c r="E23" s="422">
        <v>91</v>
      </c>
      <c r="F23" s="423">
        <f>SUM(D23:E23)</f>
        <v>183</v>
      </c>
      <c r="G23" s="26">
        <v>3</v>
      </c>
      <c r="H23" s="428">
        <v>370</v>
      </c>
      <c r="I23" s="52">
        <v>7</v>
      </c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</row>
    <row r="24" spans="1:25" x14ac:dyDescent="0.3">
      <c r="A24" s="23">
        <v>1</v>
      </c>
      <c r="B24" s="24" t="s">
        <v>692</v>
      </c>
      <c r="C24" s="24" t="s">
        <v>524</v>
      </c>
      <c r="D24" s="422">
        <v>86</v>
      </c>
      <c r="E24" s="422">
        <v>86</v>
      </c>
      <c r="F24" s="423">
        <f>SUM(D24:E24)</f>
        <v>172</v>
      </c>
      <c r="G24" s="26">
        <v>2</v>
      </c>
      <c r="H24" s="423">
        <v>349</v>
      </c>
      <c r="I24" s="31">
        <v>4</v>
      </c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</row>
    <row r="25" spans="1:25" x14ac:dyDescent="0.3">
      <c r="A25" s="452">
        <v>3</v>
      </c>
      <c r="B25" s="457" t="s">
        <v>1251</v>
      </c>
      <c r="C25" s="457" t="s">
        <v>151</v>
      </c>
      <c r="D25" s="454" t="s">
        <v>132</v>
      </c>
      <c r="E25" s="454"/>
      <c r="F25" s="455">
        <f>SUM(D25:E25)</f>
        <v>0</v>
      </c>
      <c r="G25" s="456">
        <v>0</v>
      </c>
      <c r="H25" s="429">
        <v>0</v>
      </c>
      <c r="I25" s="131">
        <v>0</v>
      </c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</row>
    <row r="26" spans="1:25" x14ac:dyDescent="0.3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</row>
    <row r="27" spans="1:25" x14ac:dyDescent="0.3">
      <c r="A27" s="1"/>
      <c r="B27" s="8" t="s">
        <v>191</v>
      </c>
      <c r="C27" s="9" t="s">
        <v>1257</v>
      </c>
      <c r="D27" s="9"/>
      <c r="E27" s="9" t="s">
        <v>433</v>
      </c>
      <c r="F27" s="8"/>
      <c r="G27" s="8"/>
      <c r="H27" s="8"/>
      <c r="I27" s="8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</row>
    <row r="28" spans="1:25" x14ac:dyDescent="0.3">
      <c r="A28" s="11">
        <v>2</v>
      </c>
      <c r="B28" s="12" t="s">
        <v>10</v>
      </c>
      <c r="C28" s="89" t="s">
        <v>11</v>
      </c>
      <c r="D28" s="63"/>
      <c r="E28" s="97"/>
      <c r="F28" s="13" t="s">
        <v>12</v>
      </c>
      <c r="G28" s="13" t="s">
        <v>13</v>
      </c>
      <c r="H28" s="13" t="s">
        <v>14</v>
      </c>
      <c r="I28" s="14" t="s">
        <v>15</v>
      </c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</row>
    <row r="29" spans="1:25" x14ac:dyDescent="0.3">
      <c r="A29" s="503">
        <v>2</v>
      </c>
      <c r="B29" s="502" t="s">
        <v>1258</v>
      </c>
      <c r="C29" s="502" t="s">
        <v>190</v>
      </c>
      <c r="D29" s="480">
        <v>95.001000000000005</v>
      </c>
      <c r="E29" s="480">
        <v>94.001999999999995</v>
      </c>
      <c r="F29" s="475">
        <f>SUM(D29:E29)</f>
        <v>189.00299999999999</v>
      </c>
      <c r="G29" s="476">
        <v>9</v>
      </c>
      <c r="H29" s="494">
        <v>381.00400000000002</v>
      </c>
      <c r="I29" s="495">
        <v>18</v>
      </c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</row>
    <row r="30" spans="1:25" x14ac:dyDescent="0.3">
      <c r="A30" s="23">
        <v>9</v>
      </c>
      <c r="B30" s="51" t="s">
        <v>1265</v>
      </c>
      <c r="C30" s="51" t="s">
        <v>706</v>
      </c>
      <c r="D30" s="422">
        <v>94.001999999999995</v>
      </c>
      <c r="E30" s="422">
        <v>91</v>
      </c>
      <c r="F30" s="423">
        <f>SUM(D30:E30)</f>
        <v>185.00200000000001</v>
      </c>
      <c r="G30" s="26">
        <v>7</v>
      </c>
      <c r="H30" s="428">
        <v>370.00400000000002</v>
      </c>
      <c r="I30" s="52">
        <v>14</v>
      </c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</row>
    <row r="31" spans="1:25" x14ac:dyDescent="0.3">
      <c r="A31" s="53">
        <v>6</v>
      </c>
      <c r="B31" s="51" t="s">
        <v>1262</v>
      </c>
      <c r="C31" s="51" t="s">
        <v>524</v>
      </c>
      <c r="D31" s="422">
        <v>95</v>
      </c>
      <c r="E31" s="422">
        <v>89</v>
      </c>
      <c r="F31" s="423">
        <f>SUM(D31:E31)</f>
        <v>184</v>
      </c>
      <c r="G31" s="26">
        <v>5</v>
      </c>
      <c r="H31" s="428">
        <v>373.00200000000001</v>
      </c>
      <c r="I31" s="52">
        <v>13</v>
      </c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</row>
    <row r="32" spans="1:25" x14ac:dyDescent="0.3">
      <c r="A32" s="53">
        <v>8</v>
      </c>
      <c r="B32" s="51" t="s">
        <v>1264</v>
      </c>
      <c r="C32" s="51" t="s">
        <v>190</v>
      </c>
      <c r="D32" s="422">
        <v>94</v>
      </c>
      <c r="E32" s="422">
        <v>91</v>
      </c>
      <c r="F32" s="423">
        <f>SUM(D32:E32)</f>
        <v>185</v>
      </c>
      <c r="G32" s="26">
        <v>6</v>
      </c>
      <c r="H32" s="428">
        <v>366</v>
      </c>
      <c r="I32" s="52">
        <v>9</v>
      </c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</row>
    <row r="33" spans="1:25" x14ac:dyDescent="0.3">
      <c r="A33" s="23">
        <v>7</v>
      </c>
      <c r="B33" s="51" t="s">
        <v>1263</v>
      </c>
      <c r="C33" s="51" t="s">
        <v>190</v>
      </c>
      <c r="D33" s="422">
        <v>90</v>
      </c>
      <c r="E33" s="422">
        <v>88</v>
      </c>
      <c r="F33" s="423">
        <f>SUM(D33:E33)</f>
        <v>178</v>
      </c>
      <c r="G33" s="26">
        <v>4</v>
      </c>
      <c r="H33" s="428">
        <v>361.00099999999998</v>
      </c>
      <c r="I33" s="52">
        <v>9</v>
      </c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</row>
    <row r="34" spans="1:25" x14ac:dyDescent="0.3">
      <c r="A34" s="23">
        <v>3</v>
      </c>
      <c r="B34" s="51" t="s">
        <v>1259</v>
      </c>
      <c r="C34" s="51" t="s">
        <v>190</v>
      </c>
      <c r="D34" s="422">
        <v>93.001000000000005</v>
      </c>
      <c r="E34" s="422">
        <v>93</v>
      </c>
      <c r="F34" s="423">
        <f>SUM(D34:E34)</f>
        <v>186.001</v>
      </c>
      <c r="G34" s="26">
        <v>8</v>
      </c>
      <c r="H34" s="428">
        <v>359.00099999999998</v>
      </c>
      <c r="I34" s="52">
        <v>9</v>
      </c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</row>
    <row r="35" spans="1:25" x14ac:dyDescent="0.3">
      <c r="A35" s="23">
        <v>5</v>
      </c>
      <c r="B35" s="51" t="s">
        <v>1261</v>
      </c>
      <c r="C35" s="51" t="s">
        <v>499</v>
      </c>
      <c r="D35" s="422">
        <v>90</v>
      </c>
      <c r="E35" s="422">
        <v>88</v>
      </c>
      <c r="F35" s="423">
        <f>SUM(D35:E35)</f>
        <v>178</v>
      </c>
      <c r="G35" s="26">
        <v>4</v>
      </c>
      <c r="H35" s="428">
        <v>359</v>
      </c>
      <c r="I35" s="52">
        <v>7</v>
      </c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</row>
    <row r="36" spans="1:25" x14ac:dyDescent="0.3">
      <c r="A36" s="53">
        <v>4</v>
      </c>
      <c r="B36" s="51" t="s">
        <v>1260</v>
      </c>
      <c r="C36" s="51" t="s">
        <v>499</v>
      </c>
      <c r="D36" s="422">
        <v>85</v>
      </c>
      <c r="E36" s="427">
        <v>88</v>
      </c>
      <c r="F36" s="423">
        <f>SUM(D36:E36)</f>
        <v>173</v>
      </c>
      <c r="G36" s="26">
        <v>2</v>
      </c>
      <c r="H36" s="428">
        <v>355.00099999999998</v>
      </c>
      <c r="I36" s="52">
        <v>6</v>
      </c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</row>
    <row r="37" spans="1:25" x14ac:dyDescent="0.3">
      <c r="A37" s="452">
        <v>1</v>
      </c>
      <c r="B37" s="453" t="s">
        <v>1085</v>
      </c>
      <c r="C37" s="453" t="s">
        <v>718</v>
      </c>
      <c r="D37" s="454" t="s">
        <v>132</v>
      </c>
      <c r="E37" s="454"/>
      <c r="F37" s="455">
        <f>SUM(D37:E37)</f>
        <v>0</v>
      </c>
      <c r="G37" s="456">
        <v>0</v>
      </c>
      <c r="H37" s="426">
        <v>184.00200000000001</v>
      </c>
      <c r="I37" s="125">
        <v>6</v>
      </c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</row>
    <row r="38" spans="1:25" x14ac:dyDescent="0.3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</row>
    <row r="39" spans="1:25" x14ac:dyDescent="0.3">
      <c r="A39" s="1"/>
      <c r="B39" s="8" t="s">
        <v>194</v>
      </c>
      <c r="C39" s="9" t="s">
        <v>645</v>
      </c>
      <c r="D39" s="9"/>
      <c r="E39" s="9" t="s">
        <v>449</v>
      </c>
      <c r="F39" s="8"/>
      <c r="G39" s="8"/>
      <c r="H39" s="8"/>
      <c r="I39" s="8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</row>
    <row r="40" spans="1:25" x14ac:dyDescent="0.3">
      <c r="A40" s="11">
        <v>2</v>
      </c>
      <c r="B40" s="12" t="s">
        <v>10</v>
      </c>
      <c r="C40" s="89" t="s">
        <v>11</v>
      </c>
      <c r="D40" s="63"/>
      <c r="E40" s="97"/>
      <c r="F40" s="13" t="s">
        <v>12</v>
      </c>
      <c r="G40" s="13" t="s">
        <v>13</v>
      </c>
      <c r="H40" s="13" t="s">
        <v>14</v>
      </c>
      <c r="I40" s="14" t="s">
        <v>15</v>
      </c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</row>
    <row r="41" spans="1:25" x14ac:dyDescent="0.3">
      <c r="A41" s="473">
        <v>5</v>
      </c>
      <c r="B41" s="502" t="s">
        <v>1270</v>
      </c>
      <c r="C41" s="502" t="s">
        <v>190</v>
      </c>
      <c r="D41" s="480">
        <v>94.001000000000005</v>
      </c>
      <c r="E41" s="480">
        <v>94</v>
      </c>
      <c r="F41" s="475">
        <f>SUM(D41:E41)</f>
        <v>188.001</v>
      </c>
      <c r="G41" s="476">
        <v>8</v>
      </c>
      <c r="H41" s="494">
        <v>373.00099999999998</v>
      </c>
      <c r="I41" s="495">
        <v>15</v>
      </c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</row>
    <row r="42" spans="1:25" x14ac:dyDescent="0.3">
      <c r="A42" s="23">
        <v>1</v>
      </c>
      <c r="B42" s="24" t="s">
        <v>1266</v>
      </c>
      <c r="C42" s="24" t="s">
        <v>65</v>
      </c>
      <c r="D42" s="422">
        <v>94</v>
      </c>
      <c r="E42" s="422">
        <v>92</v>
      </c>
      <c r="F42" s="423">
        <f>SUM(D42:E42)</f>
        <v>186</v>
      </c>
      <c r="G42" s="26">
        <v>6</v>
      </c>
      <c r="H42" s="423">
        <v>378.00400000000002</v>
      </c>
      <c r="I42" s="31">
        <v>14</v>
      </c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</row>
    <row r="43" spans="1:25" x14ac:dyDescent="0.3">
      <c r="A43" s="23">
        <v>3</v>
      </c>
      <c r="B43" s="51" t="s">
        <v>1268</v>
      </c>
      <c r="C43" s="51" t="s">
        <v>190</v>
      </c>
      <c r="D43" s="422">
        <v>91</v>
      </c>
      <c r="E43" s="422">
        <v>97.001000000000005</v>
      </c>
      <c r="F43" s="423">
        <f>SUM(D43:E43)</f>
        <v>188.001</v>
      </c>
      <c r="G43" s="26">
        <v>8</v>
      </c>
      <c r="H43" s="428">
        <v>370.00200000000001</v>
      </c>
      <c r="I43" s="52">
        <v>14</v>
      </c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</row>
    <row r="44" spans="1:25" x14ac:dyDescent="0.3">
      <c r="A44" s="53">
        <v>6</v>
      </c>
      <c r="B44" s="51" t="s">
        <v>1271</v>
      </c>
      <c r="C44" s="51" t="s">
        <v>190</v>
      </c>
      <c r="D44" s="422">
        <v>89.001000000000005</v>
      </c>
      <c r="E44" s="422">
        <v>86</v>
      </c>
      <c r="F44" s="423">
        <f>SUM(D44:E44)</f>
        <v>175.001</v>
      </c>
      <c r="G44" s="26">
        <v>3</v>
      </c>
      <c r="H44" s="428">
        <v>354.00099999999998</v>
      </c>
      <c r="I44" s="52">
        <v>8</v>
      </c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</row>
    <row r="45" spans="1:25" x14ac:dyDescent="0.3">
      <c r="A45" s="53">
        <v>2</v>
      </c>
      <c r="B45" s="51" t="s">
        <v>1267</v>
      </c>
      <c r="C45" s="51" t="s">
        <v>190</v>
      </c>
      <c r="D45" s="422">
        <v>93.001000000000005</v>
      </c>
      <c r="E45" s="422">
        <v>92</v>
      </c>
      <c r="F45" s="423">
        <f>SUM(D45:E45)</f>
        <v>185.001</v>
      </c>
      <c r="G45" s="26">
        <v>5</v>
      </c>
      <c r="H45" s="428">
        <v>350.00099999999998</v>
      </c>
      <c r="I45" s="52">
        <v>8</v>
      </c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</row>
    <row r="46" spans="1:25" x14ac:dyDescent="0.3">
      <c r="A46" s="23">
        <v>7</v>
      </c>
      <c r="B46" s="51" t="s">
        <v>1272</v>
      </c>
      <c r="C46" s="51" t="s">
        <v>190</v>
      </c>
      <c r="D46" s="422">
        <v>91</v>
      </c>
      <c r="E46" s="422">
        <v>86</v>
      </c>
      <c r="F46" s="423">
        <f>SUM(D46:E46)</f>
        <v>177</v>
      </c>
      <c r="G46" s="26">
        <v>4</v>
      </c>
      <c r="H46" s="428">
        <v>344</v>
      </c>
      <c r="I46" s="52">
        <v>8</v>
      </c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</row>
    <row r="47" spans="1:25" x14ac:dyDescent="0.3">
      <c r="A47" s="53">
        <v>4</v>
      </c>
      <c r="B47" s="51" t="s">
        <v>1269</v>
      </c>
      <c r="C47" s="51" t="s">
        <v>190</v>
      </c>
      <c r="D47" s="422">
        <v>80</v>
      </c>
      <c r="E47" s="422">
        <v>75</v>
      </c>
      <c r="F47" s="423">
        <f>SUM(D47:E47)</f>
        <v>155</v>
      </c>
      <c r="G47" s="26">
        <v>2</v>
      </c>
      <c r="H47" s="428">
        <v>318</v>
      </c>
      <c r="I47" s="52">
        <v>4</v>
      </c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</row>
    <row r="48" spans="1:25" x14ac:dyDescent="0.3">
      <c r="A48" s="458">
        <v>8</v>
      </c>
      <c r="B48" s="457" t="s">
        <v>1273</v>
      </c>
      <c r="C48" s="457" t="s">
        <v>190</v>
      </c>
      <c r="D48" s="454" t="s">
        <v>132</v>
      </c>
      <c r="E48" s="454"/>
      <c r="F48" s="455">
        <f>SUM(D48:E48)</f>
        <v>0</v>
      </c>
      <c r="G48" s="456">
        <v>0</v>
      </c>
      <c r="H48" s="429">
        <v>0</v>
      </c>
      <c r="I48" s="131">
        <v>0</v>
      </c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</row>
    <row r="49" spans="1:25" x14ac:dyDescent="0.3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</row>
    <row r="50" spans="1:25" x14ac:dyDescent="0.3">
      <c r="A50" s="46"/>
      <c r="B50" s="46" t="s">
        <v>1199</v>
      </c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</row>
    <row r="51" spans="1:25" x14ac:dyDescent="0.3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</row>
    <row r="52" spans="1:25" x14ac:dyDescent="0.3">
      <c r="A52" s="46"/>
      <c r="B52" s="10" t="s">
        <v>1200</v>
      </c>
      <c r="E52" s="43" t="s">
        <v>163</v>
      </c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</row>
    <row r="53" spans="1:25" x14ac:dyDescent="0.3">
      <c r="A53" s="46"/>
      <c r="B53" s="10" t="s">
        <v>164</v>
      </c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</row>
    <row r="54" spans="1:25" x14ac:dyDescent="0.3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</row>
    <row r="55" spans="1:25" x14ac:dyDescent="0.3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</row>
    <row r="56" spans="1:25" x14ac:dyDescent="0.3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</row>
    <row r="57" spans="1:25" x14ac:dyDescent="0.3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</row>
    <row r="58" spans="1:25" x14ac:dyDescent="0.3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</row>
    <row r="59" spans="1:25" x14ac:dyDescent="0.3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</row>
    <row r="60" spans="1:25" x14ac:dyDescent="0.3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</row>
    <row r="61" spans="1:25" x14ac:dyDescent="0.3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</row>
    <row r="62" spans="1:25" x14ac:dyDescent="0.3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</row>
    <row r="63" spans="1:25" x14ac:dyDescent="0.3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</row>
    <row r="64" spans="1:25" x14ac:dyDescent="0.3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</row>
    <row r="65" spans="1:25" x14ac:dyDescent="0.3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</row>
    <row r="66" spans="1:25" x14ac:dyDescent="0.3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</row>
    <row r="67" spans="1:25" x14ac:dyDescent="0.3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</row>
    <row r="68" spans="1:25" x14ac:dyDescent="0.3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</row>
    <row r="69" spans="1:25" x14ac:dyDescent="0.3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</row>
    <row r="70" spans="1:25" x14ac:dyDescent="0.3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</row>
    <row r="71" spans="1:25" x14ac:dyDescent="0.3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</row>
  </sheetData>
  <sortState xmlns:xlrd2="http://schemas.microsoft.com/office/spreadsheetml/2017/richdata2" ref="A41:I48">
    <sortCondition descending="1" ref="I41"/>
    <sortCondition descending="1" ref="H41"/>
  </sortState>
  <mergeCells count="1">
    <mergeCell ref="D2:I2"/>
  </mergeCells>
  <hyperlinks>
    <hyperlink ref="B2" location="'Index'!A3" tooltip="Go to the Index sheet" display="á" xr:uid="{6E1914D4-30F6-4CDE-B55F-8E8AF0E3DDCA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92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D3B48-BEE2-4D31-A572-E43273CD9D05}">
  <sheetPr>
    <tabColor rgb="FFC00000"/>
    <pageSetUpPr fitToPage="1"/>
  </sheetPr>
  <dimension ref="A1:Y71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39" customWidth="1"/>
    <col min="2" max="3" width="20.7109375" style="10" customWidth="1"/>
    <col min="4" max="6" width="8.7109375" style="10" customWidth="1"/>
    <col min="7" max="7" width="5" style="10" customWidth="1"/>
    <col min="8" max="8" width="8.7109375" style="10" customWidth="1"/>
    <col min="9" max="9" width="5" style="10" customWidth="1"/>
    <col min="10" max="10" width="1.7109375" style="10" customWidth="1"/>
    <col min="11" max="11" width="2.7109375" style="39" customWidth="1"/>
    <col min="12" max="13" width="20.7109375" style="10" customWidth="1"/>
    <col min="14" max="16" width="7.7109375" style="10" customWidth="1"/>
    <col min="17" max="17" width="5" style="10" customWidth="1"/>
    <col min="18" max="18" width="8.7109375" style="10" customWidth="1"/>
    <col min="19" max="21" width="5" style="10" customWidth="1"/>
    <col min="22" max="22" width="3.7109375" style="10" customWidth="1"/>
    <col min="23" max="23" width="5" style="10" customWidth="1"/>
    <col min="24" max="25" width="10.28515625" style="10"/>
  </cols>
  <sheetData>
    <row r="1" spans="1:25" ht="18" x14ac:dyDescent="0.35">
      <c r="A1" s="88"/>
      <c r="B1" s="2" t="s">
        <v>1165</v>
      </c>
      <c r="C1" s="2"/>
      <c r="D1" s="3"/>
      <c r="E1" s="3"/>
      <c r="F1" s="3" t="s">
        <v>261</v>
      </c>
      <c r="G1" s="3"/>
      <c r="H1" s="3"/>
      <c r="I1" s="4" t="s">
        <v>1166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10"/>
      <c r="B2" s="5" t="s">
        <v>2</v>
      </c>
      <c r="C2" s="44"/>
      <c r="D2" s="45" t="s">
        <v>3</v>
      </c>
      <c r="E2" s="45"/>
      <c r="F2" s="45"/>
      <c r="G2" s="45"/>
      <c r="H2" s="45"/>
      <c r="I2" s="45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5" ht="15.75" customHeight="1" x14ac:dyDescent="0.3">
      <c r="A3" s="1"/>
      <c r="B3" s="8" t="s">
        <v>4</v>
      </c>
      <c r="C3" s="9" t="s">
        <v>1274</v>
      </c>
      <c r="D3" s="9"/>
      <c r="E3" s="9" t="s">
        <v>1716</v>
      </c>
      <c r="F3" s="8"/>
      <c r="G3" s="8"/>
      <c r="H3" s="8"/>
      <c r="I3" s="8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4" spans="1:25" ht="15.75" customHeight="1" x14ac:dyDescent="0.3">
      <c r="A4" s="11">
        <v>2</v>
      </c>
      <c r="B4" s="12" t="s">
        <v>10</v>
      </c>
      <c r="C4" s="89" t="s">
        <v>11</v>
      </c>
      <c r="D4" s="63"/>
      <c r="E4" s="97"/>
      <c r="F4" s="13" t="s">
        <v>12</v>
      </c>
      <c r="G4" s="13" t="s">
        <v>13</v>
      </c>
      <c r="H4" s="13" t="s">
        <v>14</v>
      </c>
      <c r="I4" s="14" t="s">
        <v>15</v>
      </c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</row>
    <row r="5" spans="1:25" ht="15.75" customHeight="1" x14ac:dyDescent="0.3">
      <c r="A5" s="501">
        <v>6</v>
      </c>
      <c r="B5" s="497" t="s">
        <v>1058</v>
      </c>
      <c r="C5" s="497" t="s">
        <v>718</v>
      </c>
      <c r="D5" s="498">
        <v>100.003</v>
      </c>
      <c r="E5" s="498">
        <v>100.003</v>
      </c>
      <c r="F5" s="460">
        <v>200.006</v>
      </c>
      <c r="G5" s="461">
        <v>8</v>
      </c>
      <c r="H5" s="494">
        <v>399.01</v>
      </c>
      <c r="I5" s="495">
        <v>15</v>
      </c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</row>
    <row r="6" spans="1:25" ht="15.75" customHeight="1" x14ac:dyDescent="0.3">
      <c r="A6" s="462">
        <v>2</v>
      </c>
      <c r="B6" s="463" t="s">
        <v>1179</v>
      </c>
      <c r="C6" s="463" t="s">
        <v>608</v>
      </c>
      <c r="D6" s="464">
        <v>100.004</v>
      </c>
      <c r="E6" s="464">
        <v>99.001000000000005</v>
      </c>
      <c r="F6" s="465">
        <v>199.005</v>
      </c>
      <c r="G6" s="466">
        <v>6</v>
      </c>
      <c r="H6" s="428">
        <v>399.01499999999999</v>
      </c>
      <c r="I6" s="52">
        <v>14</v>
      </c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</row>
    <row r="7" spans="1:25" ht="15.75" customHeight="1" x14ac:dyDescent="0.3">
      <c r="A7" s="462">
        <v>8</v>
      </c>
      <c r="B7" s="463" t="s">
        <v>1171</v>
      </c>
      <c r="C7" s="463" t="s">
        <v>1172</v>
      </c>
      <c r="D7" s="464">
        <v>100.003</v>
      </c>
      <c r="E7" s="464">
        <v>100.002</v>
      </c>
      <c r="F7" s="465">
        <v>200.005</v>
      </c>
      <c r="G7" s="466">
        <v>7</v>
      </c>
      <c r="H7" s="428">
        <v>399.00900000000001</v>
      </c>
      <c r="I7" s="52">
        <v>14</v>
      </c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</row>
    <row r="8" spans="1:25" ht="15.75" customHeight="1" x14ac:dyDescent="0.3">
      <c r="A8" s="467">
        <v>5</v>
      </c>
      <c r="B8" s="463" t="s">
        <v>1190</v>
      </c>
      <c r="C8" s="463" t="s">
        <v>499</v>
      </c>
      <c r="D8" s="464">
        <v>100.002</v>
      </c>
      <c r="E8" s="464">
        <v>99.001000000000005</v>
      </c>
      <c r="F8" s="465">
        <v>199.00299999999999</v>
      </c>
      <c r="G8" s="466">
        <v>5</v>
      </c>
      <c r="H8" s="428">
        <v>397.005</v>
      </c>
      <c r="I8" s="52">
        <v>9</v>
      </c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</row>
    <row r="9" spans="1:25" ht="15.75" customHeight="1" x14ac:dyDescent="0.3">
      <c r="A9" s="467">
        <v>7</v>
      </c>
      <c r="B9" s="463" t="s">
        <v>148</v>
      </c>
      <c r="C9" s="463" t="s">
        <v>149</v>
      </c>
      <c r="D9" s="464">
        <v>100.004</v>
      </c>
      <c r="E9" s="464">
        <v>98.001000000000005</v>
      </c>
      <c r="F9" s="465">
        <v>198.005</v>
      </c>
      <c r="G9" s="466">
        <v>4</v>
      </c>
      <c r="H9" s="428">
        <v>396.00799999999998</v>
      </c>
      <c r="I9" s="52">
        <v>9</v>
      </c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</row>
    <row r="10" spans="1:25" x14ac:dyDescent="0.3">
      <c r="A10" s="467">
        <v>1</v>
      </c>
      <c r="B10" s="485" t="s">
        <v>1195</v>
      </c>
      <c r="C10" s="485" t="s">
        <v>1175</v>
      </c>
      <c r="D10" s="465">
        <v>96</v>
      </c>
      <c r="E10" s="465">
        <v>96</v>
      </c>
      <c r="F10" s="465">
        <v>192</v>
      </c>
      <c r="G10" s="466">
        <v>2</v>
      </c>
      <c r="H10" s="423">
        <v>382</v>
      </c>
      <c r="I10" s="31">
        <v>4</v>
      </c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</row>
    <row r="11" spans="1:25" x14ac:dyDescent="0.3">
      <c r="A11" s="462">
        <v>4</v>
      </c>
      <c r="B11" s="463" t="s">
        <v>1174</v>
      </c>
      <c r="C11" s="463" t="s">
        <v>1175</v>
      </c>
      <c r="D11" s="464">
        <v>97</v>
      </c>
      <c r="E11" s="464">
        <v>95.001000000000005</v>
      </c>
      <c r="F11" s="465">
        <v>192.001</v>
      </c>
      <c r="G11" s="466">
        <v>3</v>
      </c>
      <c r="H11" s="428">
        <v>380.00099999999998</v>
      </c>
      <c r="I11" s="52">
        <v>4</v>
      </c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</row>
    <row r="12" spans="1:25" x14ac:dyDescent="0.3">
      <c r="A12" s="468">
        <v>3</v>
      </c>
      <c r="B12" s="469" t="s">
        <v>1197</v>
      </c>
      <c r="C12" s="469" t="s">
        <v>499</v>
      </c>
      <c r="D12" s="470">
        <v>93</v>
      </c>
      <c r="E12" s="470">
        <v>91</v>
      </c>
      <c r="F12" s="471">
        <v>184</v>
      </c>
      <c r="G12" s="472">
        <v>1</v>
      </c>
      <c r="H12" s="429">
        <v>376.00299999999999</v>
      </c>
      <c r="I12" s="131">
        <v>4</v>
      </c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</row>
    <row r="13" spans="1:25" x14ac:dyDescent="0.3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</row>
    <row r="14" spans="1:25" x14ac:dyDescent="0.3">
      <c r="A14" s="1"/>
      <c r="B14" s="8" t="s">
        <v>7</v>
      </c>
      <c r="C14" s="9" t="s">
        <v>1275</v>
      </c>
      <c r="D14" s="9"/>
      <c r="E14" s="9" t="s">
        <v>1717</v>
      </c>
      <c r="F14" s="8"/>
      <c r="G14" s="8"/>
      <c r="H14" s="8"/>
      <c r="I14" s="8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</row>
    <row r="15" spans="1:25" x14ac:dyDescent="0.3">
      <c r="A15" s="11">
        <v>2</v>
      </c>
      <c r="B15" s="12" t="s">
        <v>10</v>
      </c>
      <c r="C15" s="89" t="s">
        <v>11</v>
      </c>
      <c r="D15" s="63"/>
      <c r="E15" s="97"/>
      <c r="F15" s="13" t="s">
        <v>12</v>
      </c>
      <c r="G15" s="13" t="s">
        <v>13</v>
      </c>
      <c r="H15" s="13" t="s">
        <v>14</v>
      </c>
      <c r="I15" s="14" t="s">
        <v>15</v>
      </c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</row>
    <row r="16" spans="1:25" x14ac:dyDescent="0.3">
      <c r="A16" s="501">
        <v>2</v>
      </c>
      <c r="B16" s="497" t="s">
        <v>1203</v>
      </c>
      <c r="C16" s="497" t="s">
        <v>718</v>
      </c>
      <c r="D16" s="498">
        <v>98.001000000000005</v>
      </c>
      <c r="E16" s="498">
        <v>97.001999999999995</v>
      </c>
      <c r="F16" s="460">
        <v>195.00299999999999</v>
      </c>
      <c r="G16" s="461">
        <v>7</v>
      </c>
      <c r="H16" s="494">
        <v>394.00400000000002</v>
      </c>
      <c r="I16" s="495">
        <v>15</v>
      </c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</row>
    <row r="17" spans="1:25" x14ac:dyDescent="0.3">
      <c r="A17" s="467">
        <v>5</v>
      </c>
      <c r="B17" s="463" t="s">
        <v>1215</v>
      </c>
      <c r="C17" s="463" t="s">
        <v>1175</v>
      </c>
      <c r="D17" s="464">
        <v>98.001000000000005</v>
      </c>
      <c r="E17" s="464">
        <v>98</v>
      </c>
      <c r="F17" s="465">
        <v>196.001</v>
      </c>
      <c r="G17" s="466">
        <v>8</v>
      </c>
      <c r="H17" s="428">
        <v>391.00200000000001</v>
      </c>
      <c r="I17" s="52">
        <v>14</v>
      </c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</row>
    <row r="18" spans="1:25" x14ac:dyDescent="0.3">
      <c r="A18" s="462">
        <v>4</v>
      </c>
      <c r="B18" s="463" t="s">
        <v>713</v>
      </c>
      <c r="C18" s="463" t="s">
        <v>100</v>
      </c>
      <c r="D18" s="464">
        <v>97.001999999999995</v>
      </c>
      <c r="E18" s="464">
        <v>95</v>
      </c>
      <c r="F18" s="465">
        <v>192.00200000000001</v>
      </c>
      <c r="G18" s="466">
        <v>5</v>
      </c>
      <c r="H18" s="428">
        <v>386.00300000000004</v>
      </c>
      <c r="I18" s="52">
        <v>10</v>
      </c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</row>
    <row r="19" spans="1:25" x14ac:dyDescent="0.3">
      <c r="A19" s="467">
        <v>3</v>
      </c>
      <c r="B19" s="463" t="s">
        <v>1222</v>
      </c>
      <c r="C19" s="463" t="s">
        <v>499</v>
      </c>
      <c r="D19" s="464">
        <v>98.001000000000005</v>
      </c>
      <c r="E19" s="464">
        <v>94.001000000000005</v>
      </c>
      <c r="F19" s="465">
        <v>192.00200000000001</v>
      </c>
      <c r="G19" s="466">
        <v>5</v>
      </c>
      <c r="H19" s="428">
        <v>385.00400000000002</v>
      </c>
      <c r="I19" s="52">
        <v>9</v>
      </c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</row>
    <row r="20" spans="1:25" x14ac:dyDescent="0.3">
      <c r="A20" s="462">
        <v>6</v>
      </c>
      <c r="B20" s="463" t="s">
        <v>1216</v>
      </c>
      <c r="C20" s="463" t="s">
        <v>1175</v>
      </c>
      <c r="D20" s="464">
        <v>98</v>
      </c>
      <c r="E20" s="464">
        <v>96</v>
      </c>
      <c r="F20" s="465">
        <v>194</v>
      </c>
      <c r="G20" s="466">
        <v>6</v>
      </c>
      <c r="H20" s="428">
        <v>384</v>
      </c>
      <c r="I20" s="52">
        <v>9</v>
      </c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</row>
    <row r="21" spans="1:25" x14ac:dyDescent="0.3">
      <c r="A21" s="467">
        <v>1</v>
      </c>
      <c r="B21" s="485" t="s">
        <v>999</v>
      </c>
      <c r="C21" s="485" t="s">
        <v>718</v>
      </c>
      <c r="D21" s="465" t="s">
        <v>132</v>
      </c>
      <c r="E21" s="465" t="s">
        <v>354</v>
      </c>
      <c r="F21" s="465">
        <v>0</v>
      </c>
      <c r="G21" s="466">
        <v>0</v>
      </c>
      <c r="H21" s="423">
        <v>198.00200000000001</v>
      </c>
      <c r="I21" s="31">
        <v>7</v>
      </c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</row>
    <row r="22" spans="1:25" x14ac:dyDescent="0.3">
      <c r="A22" s="462">
        <v>8</v>
      </c>
      <c r="B22" s="463" t="s">
        <v>1231</v>
      </c>
      <c r="C22" s="463" t="s">
        <v>1175</v>
      </c>
      <c r="D22" s="464">
        <v>97</v>
      </c>
      <c r="E22" s="464">
        <v>95</v>
      </c>
      <c r="F22" s="465">
        <v>192</v>
      </c>
      <c r="G22" s="466">
        <v>3</v>
      </c>
      <c r="H22" s="428">
        <v>379.00099999999998</v>
      </c>
      <c r="I22" s="52">
        <v>5</v>
      </c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</row>
    <row r="23" spans="1:25" x14ac:dyDescent="0.3">
      <c r="A23" s="468">
        <v>7</v>
      </c>
      <c r="B23" s="469" t="s">
        <v>1217</v>
      </c>
      <c r="C23" s="469" t="s">
        <v>608</v>
      </c>
      <c r="D23" s="470">
        <v>95.001000000000005</v>
      </c>
      <c r="E23" s="470">
        <v>95</v>
      </c>
      <c r="F23" s="471">
        <v>190.001</v>
      </c>
      <c r="G23" s="472">
        <v>2</v>
      </c>
      <c r="H23" s="429">
        <v>377.00200000000001</v>
      </c>
      <c r="I23" s="131">
        <v>4</v>
      </c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</row>
    <row r="24" spans="1:25" x14ac:dyDescent="0.3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</row>
    <row r="25" spans="1:25" x14ac:dyDescent="0.3">
      <c r="A25" s="1"/>
      <c r="B25" s="8" t="s">
        <v>48</v>
      </c>
      <c r="C25" s="9" t="s">
        <v>1276</v>
      </c>
      <c r="D25" s="9"/>
      <c r="E25" s="9" t="s">
        <v>1718</v>
      </c>
      <c r="F25" s="8"/>
      <c r="G25" s="8"/>
      <c r="H25" s="8"/>
      <c r="I25" s="8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</row>
    <row r="26" spans="1:25" x14ac:dyDescent="0.3">
      <c r="A26" s="11">
        <v>2</v>
      </c>
      <c r="B26" s="12" t="s">
        <v>10</v>
      </c>
      <c r="C26" s="89" t="s">
        <v>11</v>
      </c>
      <c r="D26" s="63"/>
      <c r="E26" s="97"/>
      <c r="F26" s="13" t="s">
        <v>12</v>
      </c>
      <c r="G26" s="13" t="s">
        <v>13</v>
      </c>
      <c r="H26" s="13" t="s">
        <v>14</v>
      </c>
      <c r="I26" s="14" t="s">
        <v>15</v>
      </c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</row>
    <row r="27" spans="1:25" x14ac:dyDescent="0.3">
      <c r="A27" s="459">
        <v>3</v>
      </c>
      <c r="B27" s="497" t="s">
        <v>709</v>
      </c>
      <c r="C27" s="497" t="s">
        <v>703</v>
      </c>
      <c r="D27" s="498">
        <v>98</v>
      </c>
      <c r="E27" s="498">
        <v>97</v>
      </c>
      <c r="F27" s="460">
        <v>195</v>
      </c>
      <c r="G27" s="461">
        <v>6</v>
      </c>
      <c r="H27" s="494">
        <v>387</v>
      </c>
      <c r="I27" s="495">
        <v>13</v>
      </c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</row>
    <row r="28" spans="1:25" x14ac:dyDescent="0.3">
      <c r="A28" s="462">
        <v>4</v>
      </c>
      <c r="B28" s="463" t="s">
        <v>1245</v>
      </c>
      <c r="C28" s="463" t="s">
        <v>691</v>
      </c>
      <c r="D28" s="464">
        <v>98</v>
      </c>
      <c r="E28" s="464">
        <v>96</v>
      </c>
      <c r="F28" s="465">
        <v>194</v>
      </c>
      <c r="G28" s="466">
        <v>5</v>
      </c>
      <c r="H28" s="428">
        <v>383</v>
      </c>
      <c r="I28" s="52">
        <v>11</v>
      </c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</row>
    <row r="29" spans="1:25" x14ac:dyDescent="0.3">
      <c r="A29" s="462">
        <v>2</v>
      </c>
      <c r="B29" s="463" t="s">
        <v>1252</v>
      </c>
      <c r="C29" s="463" t="s">
        <v>1175</v>
      </c>
      <c r="D29" s="464">
        <v>100.001</v>
      </c>
      <c r="E29" s="464">
        <v>95.001000000000005</v>
      </c>
      <c r="F29" s="465">
        <v>195.00200000000001</v>
      </c>
      <c r="G29" s="466">
        <v>7</v>
      </c>
      <c r="H29" s="428">
        <v>382.00300000000004</v>
      </c>
      <c r="I29" s="52">
        <v>11</v>
      </c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</row>
    <row r="30" spans="1:25" x14ac:dyDescent="0.3">
      <c r="A30" s="467">
        <v>5</v>
      </c>
      <c r="B30" s="463" t="s">
        <v>1234</v>
      </c>
      <c r="C30" s="463" t="s">
        <v>499</v>
      </c>
      <c r="D30" s="464">
        <v>92</v>
      </c>
      <c r="E30" s="464">
        <v>89</v>
      </c>
      <c r="F30" s="465">
        <v>181</v>
      </c>
      <c r="G30" s="466">
        <v>4</v>
      </c>
      <c r="H30" s="428">
        <v>369</v>
      </c>
      <c r="I30" s="52">
        <v>9</v>
      </c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</row>
    <row r="31" spans="1:25" x14ac:dyDescent="0.3">
      <c r="A31" s="462">
        <v>6</v>
      </c>
      <c r="B31" s="463" t="s">
        <v>1260</v>
      </c>
      <c r="C31" s="463" t="s">
        <v>499</v>
      </c>
      <c r="D31" s="479">
        <v>85</v>
      </c>
      <c r="E31" s="482">
        <v>88</v>
      </c>
      <c r="F31" s="465">
        <v>173</v>
      </c>
      <c r="G31" s="466">
        <v>3</v>
      </c>
      <c r="H31" s="428">
        <v>355.00099999999998</v>
      </c>
      <c r="I31" s="52">
        <v>5</v>
      </c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</row>
    <row r="32" spans="1:25" x14ac:dyDescent="0.3">
      <c r="A32" s="467">
        <v>1</v>
      </c>
      <c r="B32" s="485" t="s">
        <v>1085</v>
      </c>
      <c r="C32" s="485" t="s">
        <v>718</v>
      </c>
      <c r="D32" s="465" t="s">
        <v>132</v>
      </c>
      <c r="E32" s="465" t="s">
        <v>354</v>
      </c>
      <c r="F32" s="465">
        <v>0</v>
      </c>
      <c r="G32" s="466">
        <v>0</v>
      </c>
      <c r="H32" s="423">
        <v>184.00200000000001</v>
      </c>
      <c r="I32" s="31">
        <v>3</v>
      </c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</row>
    <row r="33" spans="1:25" x14ac:dyDescent="0.3">
      <c r="A33" s="468">
        <v>7</v>
      </c>
      <c r="B33" s="469" t="s">
        <v>1247</v>
      </c>
      <c r="C33" s="469" t="s">
        <v>718</v>
      </c>
      <c r="D33" s="470" t="s">
        <v>132</v>
      </c>
      <c r="E33" s="470" t="s">
        <v>354</v>
      </c>
      <c r="F33" s="471">
        <v>0</v>
      </c>
      <c r="G33" s="472">
        <v>0</v>
      </c>
      <c r="H33" s="429">
        <v>181</v>
      </c>
      <c r="I33" s="131">
        <v>1</v>
      </c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</row>
    <row r="34" spans="1:25" x14ac:dyDescent="0.3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</row>
    <row r="35" spans="1:25" x14ac:dyDescent="0.3">
      <c r="A35" s="46"/>
      <c r="B35" s="46" t="s">
        <v>1199</v>
      </c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</row>
    <row r="36" spans="1:25" x14ac:dyDescent="0.3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</row>
    <row r="37" spans="1:25" x14ac:dyDescent="0.3">
      <c r="A37" s="46"/>
      <c r="B37" s="10" t="s">
        <v>260</v>
      </c>
      <c r="E37" s="43" t="s">
        <v>163</v>
      </c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</row>
    <row r="38" spans="1:25" x14ac:dyDescent="0.3">
      <c r="A38" s="46"/>
      <c r="B38" s="10" t="s">
        <v>164</v>
      </c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</row>
    <row r="39" spans="1:25" x14ac:dyDescent="0.3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</row>
    <row r="40" spans="1:25" x14ac:dyDescent="0.3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</row>
    <row r="41" spans="1:25" x14ac:dyDescent="0.3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</row>
    <row r="42" spans="1:25" x14ac:dyDescent="0.3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</row>
    <row r="43" spans="1:25" x14ac:dyDescent="0.3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</row>
    <row r="44" spans="1:25" x14ac:dyDescent="0.3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</row>
    <row r="45" spans="1:25" x14ac:dyDescent="0.3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</row>
    <row r="46" spans="1:25" x14ac:dyDescent="0.3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</row>
    <row r="47" spans="1:25" x14ac:dyDescent="0.3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</row>
    <row r="48" spans="1:25" x14ac:dyDescent="0.3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</row>
    <row r="49" spans="1:25" x14ac:dyDescent="0.3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</row>
    <row r="50" spans="1:25" x14ac:dyDescent="0.3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</row>
    <row r="51" spans="1:25" x14ac:dyDescent="0.3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</row>
    <row r="52" spans="1:25" x14ac:dyDescent="0.3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</row>
    <row r="53" spans="1:25" x14ac:dyDescent="0.3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</row>
    <row r="54" spans="1:25" x14ac:dyDescent="0.3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</row>
    <row r="55" spans="1:25" x14ac:dyDescent="0.3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</row>
    <row r="56" spans="1:25" x14ac:dyDescent="0.3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</row>
    <row r="57" spans="1:25" x14ac:dyDescent="0.3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</row>
    <row r="58" spans="1:25" x14ac:dyDescent="0.3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</row>
    <row r="59" spans="1:25" x14ac:dyDescent="0.3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</row>
    <row r="60" spans="1:25" x14ac:dyDescent="0.3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</row>
    <row r="61" spans="1:25" x14ac:dyDescent="0.3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</row>
    <row r="62" spans="1:25" x14ac:dyDescent="0.3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</row>
    <row r="63" spans="1:25" x14ac:dyDescent="0.3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</row>
    <row r="64" spans="1:25" x14ac:dyDescent="0.3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</row>
    <row r="65" spans="1:25" x14ac:dyDescent="0.3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</row>
    <row r="66" spans="1:25" x14ac:dyDescent="0.3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</row>
    <row r="67" spans="1:25" x14ac:dyDescent="0.3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</row>
    <row r="68" spans="1:25" x14ac:dyDescent="0.3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</row>
    <row r="69" spans="1:25" x14ac:dyDescent="0.3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</row>
    <row r="70" spans="1:25" x14ac:dyDescent="0.3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</row>
    <row r="71" spans="1:25" x14ac:dyDescent="0.3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</row>
  </sheetData>
  <sheetProtection selectLockedCells="1" selectUnlockedCells="1"/>
  <sortState xmlns:xlrd2="http://schemas.microsoft.com/office/spreadsheetml/2017/richdata2" ref="A27:I33">
    <sortCondition descending="1" ref="I27"/>
    <sortCondition descending="1" ref="H27"/>
  </sortState>
  <mergeCells count="1">
    <mergeCell ref="D2:I2"/>
  </mergeCells>
  <hyperlinks>
    <hyperlink ref="B2" location="'Index'!A3" tooltip="Go to the Index sheet" display="á" xr:uid="{2FCBF9CD-68DA-459F-91ED-428EB34BF595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FED29-6E0E-4795-B7A8-58C9DE0B815B}">
  <sheetPr>
    <tabColor rgb="FFC00000"/>
    <pageSetUpPr fitToPage="1"/>
  </sheetPr>
  <dimension ref="A1:Y111"/>
  <sheetViews>
    <sheetView showGridLines="0" zoomScaleNormal="100" zoomScalePageLayoutView="150" workbookViewId="0">
      <selection activeCell="A2" sqref="A2"/>
    </sheetView>
  </sheetViews>
  <sheetFormatPr defaultColWidth="5" defaultRowHeight="15.75" x14ac:dyDescent="0.3"/>
  <cols>
    <col min="1" max="1" width="20.7109375" style="10" customWidth="1"/>
    <col min="2" max="3" width="5" style="10" customWidth="1"/>
    <col min="4" max="4" width="8.7109375" style="10" customWidth="1"/>
    <col min="5" max="5" width="8.7109375" style="39" customWidth="1"/>
    <col min="6" max="6" width="8.7109375" style="10" customWidth="1"/>
    <col min="7" max="7" width="4.7109375" style="39" customWidth="1"/>
    <col min="8" max="8" width="20.7109375" style="10" customWidth="1"/>
    <col min="9" max="10" width="5" style="10" customWidth="1"/>
    <col min="11" max="12" width="7.7109375" style="10" customWidth="1"/>
    <col min="13" max="13" width="9.7109375" style="10" customWidth="1"/>
    <col min="14" max="14" width="5" style="10" customWidth="1"/>
    <col min="15" max="20" width="4.140625" style="10" customWidth="1"/>
    <col min="21" max="25" width="10.28515625" style="10" customWidth="1"/>
    <col min="26" max="254" width="10.28515625" customWidth="1"/>
    <col min="255" max="255" width="17.85546875" customWidth="1"/>
  </cols>
  <sheetData>
    <row r="1" spans="1:25" customFormat="1" ht="18" x14ac:dyDescent="0.35">
      <c r="A1" s="2" t="s">
        <v>1277</v>
      </c>
      <c r="B1" s="2"/>
      <c r="C1" s="2"/>
      <c r="D1" s="3"/>
      <c r="E1" s="3"/>
      <c r="F1" s="3"/>
      <c r="G1" s="57"/>
      <c r="H1" s="3"/>
      <c r="I1" s="4" t="s">
        <v>1166</v>
      </c>
      <c r="J1" s="58">
        <v>2</v>
      </c>
      <c r="K1" s="2"/>
      <c r="L1" s="4">
        <v>192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customFormat="1" ht="20.100000000000001" customHeight="1" x14ac:dyDescent="0.35">
      <c r="A2" s="5" t="s">
        <v>2</v>
      </c>
      <c r="B2" s="10"/>
      <c r="C2" s="60"/>
      <c r="D2" s="10"/>
      <c r="E2" s="39"/>
      <c r="F2" s="10"/>
      <c r="G2" s="39"/>
      <c r="H2" s="10"/>
      <c r="I2" s="7" t="s">
        <v>3</v>
      </c>
      <c r="J2" s="7"/>
      <c r="K2" s="7"/>
      <c r="L2" s="7"/>
      <c r="M2" s="7"/>
      <c r="N2" s="7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customFormat="1" ht="15.75" customHeight="1" x14ac:dyDescent="0.3">
      <c r="A3" s="8" t="s">
        <v>4</v>
      </c>
      <c r="B3" s="8"/>
      <c r="C3" s="8"/>
      <c r="D3" s="8"/>
      <c r="E3" s="1"/>
      <c r="F3" s="8"/>
      <c r="G3" s="1"/>
      <c r="H3" s="8"/>
      <c r="I3" s="8"/>
      <c r="J3" s="8"/>
      <c r="K3" s="8"/>
      <c r="L3" s="8"/>
      <c r="M3" s="8"/>
      <c r="N3" s="61">
        <v>1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customFormat="1" ht="15.75" customHeight="1" x14ac:dyDescent="0.3">
      <c r="A4" s="62" t="s">
        <v>1278</v>
      </c>
      <c r="B4" s="63"/>
      <c r="C4" s="64">
        <v>587</v>
      </c>
      <c r="D4" s="63"/>
      <c r="E4" s="65" t="s">
        <v>15</v>
      </c>
      <c r="F4" s="430">
        <f>SUM(F5:F7)</f>
        <v>591.005</v>
      </c>
      <c r="G4" s="67" t="s">
        <v>273</v>
      </c>
      <c r="H4" s="62" t="s">
        <v>1139</v>
      </c>
      <c r="I4" s="63"/>
      <c r="J4" s="64">
        <v>590</v>
      </c>
      <c r="K4" s="63"/>
      <c r="L4" s="65" t="s">
        <v>15</v>
      </c>
      <c r="M4" s="430">
        <f>SUM(M5:M7)</f>
        <v>393.01099999999997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customFormat="1" ht="15.75" customHeight="1" x14ac:dyDescent="0.3">
      <c r="A5" s="431" t="s">
        <v>1186</v>
      </c>
      <c r="B5" s="267"/>
      <c r="C5" s="268"/>
      <c r="D5" s="432">
        <v>100</v>
      </c>
      <c r="E5" s="432">
        <v>98</v>
      </c>
      <c r="F5" s="433">
        <f>SUM(D5:E5)</f>
        <v>198</v>
      </c>
      <c r="H5" s="431" t="s">
        <v>1191</v>
      </c>
      <c r="I5" s="267"/>
      <c r="J5" s="268"/>
      <c r="K5" s="432" t="s">
        <v>132</v>
      </c>
      <c r="L5" s="432"/>
      <c r="M5" s="433">
        <f>SUM(K5:L5)</f>
        <v>0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customFormat="1" ht="15.75" customHeight="1" x14ac:dyDescent="0.3">
      <c r="A6" s="269" t="s">
        <v>1196</v>
      </c>
      <c r="B6" s="113"/>
      <c r="C6" s="114"/>
      <c r="D6" s="421">
        <v>100.002</v>
      </c>
      <c r="E6" s="421">
        <v>97</v>
      </c>
      <c r="F6" s="434">
        <f>SUM(D6:E6)</f>
        <v>197.00200000000001</v>
      </c>
      <c r="H6" s="269" t="s">
        <v>1183</v>
      </c>
      <c r="I6" s="113"/>
      <c r="J6" s="114"/>
      <c r="K6" s="421">
        <v>98.001999999999995</v>
      </c>
      <c r="L6" s="421">
        <v>97.001000000000005</v>
      </c>
      <c r="M6" s="434">
        <f>SUM(K6:L6)</f>
        <v>195.00299999999999</v>
      </c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customFormat="1" ht="15.75" customHeight="1" x14ac:dyDescent="0.3">
      <c r="A7" s="270" t="s">
        <v>1188</v>
      </c>
      <c r="B7" s="109"/>
      <c r="C7" s="110"/>
      <c r="D7" s="425">
        <v>98.003</v>
      </c>
      <c r="E7" s="425">
        <v>98</v>
      </c>
      <c r="F7" s="435">
        <f>SUM(D7:E7)</f>
        <v>196.00299999999999</v>
      </c>
      <c r="H7" s="270" t="s">
        <v>996</v>
      </c>
      <c r="I7" s="109"/>
      <c r="J7" s="110"/>
      <c r="K7" s="425">
        <v>99.006</v>
      </c>
      <c r="L7" s="425">
        <v>99.001999999999995</v>
      </c>
      <c r="M7" s="435">
        <f>SUM(K7:L7)</f>
        <v>198.00799999999998</v>
      </c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customFormat="1" ht="15.75" customHeight="1" x14ac:dyDescent="0.3">
      <c r="O8" s="73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customFormat="1" ht="15.75" customHeight="1" x14ac:dyDescent="0.3">
      <c r="A9" s="62" t="s">
        <v>1279</v>
      </c>
      <c r="B9" s="63"/>
      <c r="C9" s="64">
        <v>595</v>
      </c>
      <c r="D9" s="63"/>
      <c r="E9" s="65" t="s">
        <v>15</v>
      </c>
      <c r="F9" s="430">
        <f>SUM(F10:F12)</f>
        <v>585.01099999999997</v>
      </c>
      <c r="G9" s="67" t="s">
        <v>273</v>
      </c>
      <c r="H9" s="62" t="s">
        <v>1132</v>
      </c>
      <c r="I9" s="63"/>
      <c r="J9" s="64">
        <v>595</v>
      </c>
      <c r="K9" s="63"/>
      <c r="L9" s="65" t="s">
        <v>15</v>
      </c>
      <c r="M9" s="430">
        <f>SUM(M10:M12)</f>
        <v>600.01699999999994</v>
      </c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customFormat="1" ht="15.75" customHeight="1" x14ac:dyDescent="0.3">
      <c r="A10" s="431" t="s">
        <v>157</v>
      </c>
      <c r="B10" s="267"/>
      <c r="C10" s="268"/>
      <c r="D10" s="432">
        <v>100.006</v>
      </c>
      <c r="E10" s="432">
        <v>100.003</v>
      </c>
      <c r="F10" s="433">
        <f>SUM(D10:E10)</f>
        <v>200.00900000000001</v>
      </c>
      <c r="H10" s="431" t="s">
        <v>1058</v>
      </c>
      <c r="I10" s="267"/>
      <c r="J10" s="268"/>
      <c r="K10" s="432">
        <v>100.003</v>
      </c>
      <c r="L10" s="432">
        <v>100.003</v>
      </c>
      <c r="M10" s="433">
        <f>SUM(K10:L10)</f>
        <v>200.006</v>
      </c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customFormat="1" ht="15.75" customHeight="1" x14ac:dyDescent="0.3">
      <c r="A11" s="269" t="s">
        <v>525</v>
      </c>
      <c r="B11" s="113"/>
      <c r="C11" s="114"/>
      <c r="D11" s="421">
        <v>99.001000000000005</v>
      </c>
      <c r="E11" s="421">
        <v>97.001000000000005</v>
      </c>
      <c r="F11" s="434">
        <f>SUM(D11:E11)</f>
        <v>196.00200000000001</v>
      </c>
      <c r="H11" s="269" t="s">
        <v>1060</v>
      </c>
      <c r="I11" s="113"/>
      <c r="J11" s="114"/>
      <c r="K11" s="421">
        <v>100.004</v>
      </c>
      <c r="L11" s="421">
        <v>100.001</v>
      </c>
      <c r="M11" s="434">
        <f>SUM(K11:L11)</f>
        <v>200.005</v>
      </c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customFormat="1" ht="15.75" customHeight="1" x14ac:dyDescent="0.3">
      <c r="A12" s="270" t="s">
        <v>1176</v>
      </c>
      <c r="B12" s="109"/>
      <c r="C12" s="110"/>
      <c r="D12" s="425">
        <v>96</v>
      </c>
      <c r="E12" s="425">
        <v>93</v>
      </c>
      <c r="F12" s="435">
        <f>SUM(D12:E12)</f>
        <v>189</v>
      </c>
      <c r="H12" s="270" t="s">
        <v>771</v>
      </c>
      <c r="I12" s="109"/>
      <c r="J12" s="110"/>
      <c r="K12" s="425">
        <v>100.004</v>
      </c>
      <c r="L12" s="425">
        <v>100.002</v>
      </c>
      <c r="M12" s="435">
        <f>SUM(K12:L12)</f>
        <v>200.006</v>
      </c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customFormat="1" ht="15.75" customHeight="1" x14ac:dyDescent="0.3"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customFormat="1" ht="15.75" customHeight="1" x14ac:dyDescent="0.3">
      <c r="A14" s="62" t="s">
        <v>1280</v>
      </c>
      <c r="B14" s="63"/>
      <c r="C14" s="64">
        <v>589</v>
      </c>
      <c r="D14" s="63"/>
      <c r="E14" s="65" t="s">
        <v>15</v>
      </c>
      <c r="F14" s="430">
        <f>SUM(F15:F17)</f>
        <v>582.00700000000006</v>
      </c>
      <c r="G14" s="67" t="s">
        <v>273</v>
      </c>
      <c r="H14" s="73" t="s">
        <v>1281</v>
      </c>
      <c r="I14" s="73"/>
      <c r="J14" s="436">
        <v>590</v>
      </c>
      <c r="K14" s="73"/>
      <c r="L14" s="73"/>
      <c r="M14" s="488">
        <v>590</v>
      </c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customFormat="1" ht="15.75" customHeight="1" x14ac:dyDescent="0.3">
      <c r="A15" s="431" t="s">
        <v>742</v>
      </c>
      <c r="B15" s="267"/>
      <c r="C15" s="268"/>
      <c r="D15" s="432">
        <v>100.002</v>
      </c>
      <c r="E15" s="432">
        <v>98.001000000000005</v>
      </c>
      <c r="F15" s="433">
        <f>SUM(D15:E15)</f>
        <v>198.00299999999999</v>
      </c>
      <c r="H15" s="73"/>
      <c r="I15" s="73"/>
      <c r="J15" s="73"/>
      <c r="K15" s="73"/>
      <c r="L15" s="73"/>
      <c r="M15" s="73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customFormat="1" ht="15.75" customHeight="1" x14ac:dyDescent="0.3">
      <c r="A16" s="269" t="s">
        <v>1282</v>
      </c>
      <c r="B16" s="113"/>
      <c r="C16" s="114"/>
      <c r="D16" s="421">
        <v>99.001000000000005</v>
      </c>
      <c r="E16" s="437">
        <v>88.001000000000005</v>
      </c>
      <c r="F16" s="434">
        <f>SUM(D16:E16)</f>
        <v>187.00200000000001</v>
      </c>
      <c r="H16" s="73"/>
      <c r="I16" s="73"/>
      <c r="J16" s="73"/>
      <c r="K16" s="73"/>
      <c r="L16" s="73"/>
      <c r="M16" s="73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customFormat="1" ht="15.75" customHeight="1" x14ac:dyDescent="0.3">
      <c r="A17" s="270" t="s">
        <v>1181</v>
      </c>
      <c r="B17" s="109"/>
      <c r="C17" s="110"/>
      <c r="D17" s="425">
        <v>100.001</v>
      </c>
      <c r="E17" s="425">
        <v>97.001000000000005</v>
      </c>
      <c r="F17" s="435">
        <f>SUM(D17:E17)</f>
        <v>197.00200000000001</v>
      </c>
      <c r="H17" s="73"/>
      <c r="I17" s="73"/>
      <c r="J17" s="73"/>
      <c r="K17" s="73"/>
      <c r="L17" s="73"/>
      <c r="M17" s="73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customFormat="1" ht="15.75" customHeight="1" x14ac:dyDescent="0.3"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customFormat="1" ht="15.75" customHeight="1" x14ac:dyDescent="0.3">
      <c r="A19" s="10"/>
      <c r="B19" s="10"/>
      <c r="C19" s="10"/>
      <c r="D19" s="10"/>
      <c r="E19" s="10"/>
      <c r="F19" s="10"/>
      <c r="G19" s="39"/>
      <c r="H19" s="74" t="s">
        <v>4</v>
      </c>
      <c r="I19" s="13" t="s">
        <v>279</v>
      </c>
      <c r="J19" s="13" t="s">
        <v>280</v>
      </c>
      <c r="K19" s="13" t="s">
        <v>281</v>
      </c>
      <c r="L19" s="13" t="s">
        <v>282</v>
      </c>
      <c r="M19" s="13" t="s">
        <v>14</v>
      </c>
      <c r="N19" s="14" t="s">
        <v>283</v>
      </c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customFormat="1" ht="15.75" customHeight="1" x14ac:dyDescent="0.3">
      <c r="A20" s="10"/>
      <c r="B20" s="10" t="s">
        <v>1283</v>
      </c>
      <c r="C20" s="10"/>
      <c r="D20" s="10"/>
      <c r="E20" s="10"/>
      <c r="F20" s="10"/>
      <c r="G20" s="39"/>
      <c r="H20" s="75" t="s">
        <v>1132</v>
      </c>
      <c r="I20" s="26">
        <v>2</v>
      </c>
      <c r="J20" s="26">
        <v>2</v>
      </c>
      <c r="K20" s="26"/>
      <c r="L20" s="26"/>
      <c r="M20" s="509">
        <v>1197.0279999999998</v>
      </c>
      <c r="N20" s="70">
        <v>4</v>
      </c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 customFormat="1" ht="15.75" customHeight="1" x14ac:dyDescent="0.3">
      <c r="A21" s="10"/>
      <c r="B21" s="76" t="s">
        <v>1758</v>
      </c>
      <c r="C21" s="10"/>
      <c r="D21" s="10"/>
      <c r="E21" s="10"/>
      <c r="F21" s="10"/>
      <c r="G21" s="39"/>
      <c r="H21" s="71" t="s">
        <v>1281</v>
      </c>
      <c r="I21" s="27">
        <v>2</v>
      </c>
      <c r="J21" s="27">
        <v>2</v>
      </c>
      <c r="K21" s="27"/>
      <c r="L21" s="27"/>
      <c r="M21" s="486">
        <v>1180</v>
      </c>
      <c r="N21" s="28">
        <v>4</v>
      </c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1:25" customFormat="1" ht="15.75" customHeight="1" x14ac:dyDescent="0.3">
      <c r="A22" s="10"/>
      <c r="B22" s="9" t="s">
        <v>286</v>
      </c>
      <c r="C22" s="10"/>
      <c r="D22" s="10"/>
      <c r="E22" s="10"/>
      <c r="F22" s="10"/>
      <c r="G22" s="39"/>
      <c r="H22" s="71" t="s">
        <v>1278</v>
      </c>
      <c r="I22" s="30">
        <v>2</v>
      </c>
      <c r="J22" s="30">
        <v>1</v>
      </c>
      <c r="K22" s="30"/>
      <c r="L22" s="30">
        <v>1</v>
      </c>
      <c r="M22" s="510">
        <v>1180.011</v>
      </c>
      <c r="N22" s="31">
        <v>2</v>
      </c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1:25" customFormat="1" ht="15.75" customHeight="1" x14ac:dyDescent="0.3">
      <c r="A23" s="10"/>
      <c r="B23" s="10"/>
      <c r="C23" s="10"/>
      <c r="D23" s="10"/>
      <c r="E23" s="39"/>
      <c r="F23" s="10"/>
      <c r="G23" s="39"/>
      <c r="H23" s="438" t="s">
        <v>1139</v>
      </c>
      <c r="I23" s="27">
        <v>2</v>
      </c>
      <c r="J23" s="27">
        <v>1</v>
      </c>
      <c r="K23" s="27"/>
      <c r="L23" s="27">
        <v>1</v>
      </c>
      <c r="M23" s="486">
        <v>980.02</v>
      </c>
      <c r="N23" s="28">
        <v>2</v>
      </c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1:25" customFormat="1" ht="15.75" customHeight="1" x14ac:dyDescent="0.3">
      <c r="A24" s="10"/>
      <c r="B24" s="10"/>
      <c r="C24" s="10"/>
      <c r="D24" s="10"/>
      <c r="E24" s="39"/>
      <c r="F24" s="10"/>
      <c r="G24" s="39"/>
      <c r="H24" s="438" t="s">
        <v>1279</v>
      </c>
      <c r="I24" s="27">
        <v>2</v>
      </c>
      <c r="J24" s="27"/>
      <c r="K24" s="27"/>
      <c r="L24" s="27">
        <v>2</v>
      </c>
      <c r="M24" s="486">
        <v>1168.0219999999999</v>
      </c>
      <c r="N24" s="28">
        <v>0</v>
      </c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1:25" customFormat="1" ht="15.75" customHeight="1" x14ac:dyDescent="0.3">
      <c r="A25" s="10"/>
      <c r="B25" s="10"/>
      <c r="C25" s="10"/>
      <c r="D25" s="10"/>
      <c r="E25" s="39"/>
      <c r="F25" s="10"/>
      <c r="G25" s="39"/>
      <c r="H25" s="115" t="s">
        <v>1280</v>
      </c>
      <c r="I25" s="111">
        <v>2</v>
      </c>
      <c r="J25" s="111"/>
      <c r="K25" s="111"/>
      <c r="L25" s="111">
        <v>2</v>
      </c>
      <c r="M25" s="487">
        <v>1167.0160000000001</v>
      </c>
      <c r="N25" s="112">
        <v>0</v>
      </c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1:25" customFormat="1" ht="15.75" customHeight="1" x14ac:dyDescent="0.3">
      <c r="A26" s="10"/>
      <c r="B26" s="10"/>
      <c r="C26" s="10"/>
      <c r="D26" s="10"/>
      <c r="E26" s="39"/>
      <c r="F26" s="10"/>
      <c r="G26" s="39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5" customFormat="1" ht="15.75" customHeight="1" x14ac:dyDescent="0.3">
      <c r="A27" s="78"/>
      <c r="B27" s="78"/>
      <c r="C27" s="78"/>
      <c r="D27" s="78"/>
      <c r="E27" s="79"/>
      <c r="F27" s="78"/>
      <c r="G27" s="79"/>
      <c r="H27" s="78"/>
      <c r="I27" s="78"/>
      <c r="J27" s="78"/>
      <c r="K27" s="78"/>
      <c r="L27" s="78"/>
      <c r="M27" s="78"/>
      <c r="N27" s="78"/>
      <c r="O27" s="10"/>
      <c r="P27" s="80"/>
      <c r="Q27" s="10"/>
      <c r="R27" s="10"/>
      <c r="S27" s="10"/>
      <c r="T27" s="10"/>
      <c r="U27" s="10"/>
      <c r="V27" s="10"/>
      <c r="W27" s="10"/>
      <c r="X27" s="10"/>
      <c r="Y27" s="10"/>
    </row>
    <row r="28" spans="1:25" customFormat="1" ht="15.75" customHeight="1" x14ac:dyDescent="0.3">
      <c r="A28" s="10"/>
      <c r="B28" s="10"/>
      <c r="C28" s="10"/>
      <c r="D28" s="10"/>
      <c r="E28" s="39"/>
      <c r="F28" s="10"/>
      <c r="G28" s="39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5" customFormat="1" ht="15.75" customHeight="1" x14ac:dyDescent="0.3">
      <c r="A29" s="8" t="s">
        <v>7</v>
      </c>
      <c r="B29" s="8"/>
      <c r="C29" s="8"/>
      <c r="D29" s="8"/>
      <c r="E29" s="1"/>
      <c r="F29" s="8"/>
      <c r="G29" s="1"/>
      <c r="H29" s="8"/>
      <c r="I29" s="8"/>
      <c r="J29" s="8"/>
      <c r="K29" s="8"/>
      <c r="L29" s="8"/>
      <c r="M29" s="8"/>
      <c r="N29" s="8"/>
      <c r="O29" s="8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customFormat="1" ht="15.75" customHeight="1" x14ac:dyDescent="0.3">
      <c r="A30" s="62" t="s">
        <v>1284</v>
      </c>
      <c r="B30" s="63"/>
      <c r="C30" s="64">
        <v>583</v>
      </c>
      <c r="D30" s="63"/>
      <c r="E30" s="65" t="s">
        <v>15</v>
      </c>
      <c r="F30" s="430">
        <f>SUM(F31:F33)</f>
        <v>581.00699999999995</v>
      </c>
      <c r="G30" s="67" t="s">
        <v>273</v>
      </c>
      <c r="H30" s="62" t="s">
        <v>1285</v>
      </c>
      <c r="I30" s="63"/>
      <c r="J30" s="64">
        <v>584</v>
      </c>
      <c r="K30" s="63"/>
      <c r="L30" s="65" t="s">
        <v>15</v>
      </c>
      <c r="M30" s="430">
        <f>SUM(M31:M33)</f>
        <v>394.005</v>
      </c>
      <c r="O30" s="46"/>
      <c r="P30" s="46"/>
      <c r="Q30" s="46"/>
      <c r="R30" s="46"/>
      <c r="S30" s="46"/>
      <c r="T30" s="46"/>
      <c r="U30" s="10"/>
      <c r="V30" s="10"/>
      <c r="W30" s="10"/>
      <c r="X30" s="10"/>
      <c r="Y30" s="10"/>
    </row>
    <row r="31" spans="1:25" customFormat="1" ht="15.75" customHeight="1" x14ac:dyDescent="0.3">
      <c r="A31" s="431" t="s">
        <v>746</v>
      </c>
      <c r="B31" s="267"/>
      <c r="C31" s="268"/>
      <c r="D31" s="432">
        <v>96.001999999999995</v>
      </c>
      <c r="E31" s="432">
        <v>96.001000000000005</v>
      </c>
      <c r="F31" s="433">
        <f>SUM(D31:E31)</f>
        <v>192.00299999999999</v>
      </c>
      <c r="H31" s="431" t="s">
        <v>999</v>
      </c>
      <c r="I31" s="267"/>
      <c r="J31" s="268"/>
      <c r="K31" s="432" t="s">
        <v>132</v>
      </c>
      <c r="L31" s="432"/>
      <c r="M31" s="433">
        <f>SUM(K31:L31)</f>
        <v>0</v>
      </c>
      <c r="O31" s="46"/>
      <c r="P31" s="46"/>
      <c r="Q31" s="46"/>
      <c r="R31" s="46"/>
      <c r="S31" s="46"/>
      <c r="T31" s="46"/>
      <c r="U31" s="10"/>
      <c r="V31" s="10"/>
      <c r="W31" s="10"/>
      <c r="X31" s="10"/>
      <c r="Y31" s="10"/>
    </row>
    <row r="32" spans="1:25" customFormat="1" ht="15.75" customHeight="1" x14ac:dyDescent="0.3">
      <c r="A32" s="269" t="s">
        <v>745</v>
      </c>
      <c r="B32" s="113"/>
      <c r="C32" s="114"/>
      <c r="D32" s="421">
        <v>99.001999999999995</v>
      </c>
      <c r="E32" s="421">
        <v>96.001999999999995</v>
      </c>
      <c r="F32" s="434">
        <f>SUM(D32:E32)</f>
        <v>195.00399999999999</v>
      </c>
      <c r="H32" s="269" t="s">
        <v>1203</v>
      </c>
      <c r="I32" s="113"/>
      <c r="J32" s="114"/>
      <c r="K32" s="421">
        <v>98.001000000000005</v>
      </c>
      <c r="L32" s="421">
        <v>97.001999999999995</v>
      </c>
      <c r="M32" s="434">
        <f>SUM(K32:L32)</f>
        <v>195.00299999999999</v>
      </c>
      <c r="O32" s="46"/>
      <c r="P32" s="46"/>
      <c r="Q32" s="46"/>
      <c r="R32" s="46"/>
      <c r="S32" s="46"/>
      <c r="T32" s="46"/>
      <c r="U32" s="10"/>
      <c r="V32" s="10"/>
      <c r="W32" s="10"/>
      <c r="X32" s="10"/>
      <c r="Y32" s="10"/>
    </row>
    <row r="33" spans="1:25" customFormat="1" ht="15.75" customHeight="1" x14ac:dyDescent="0.3">
      <c r="A33" s="270" t="s">
        <v>1036</v>
      </c>
      <c r="B33" s="109"/>
      <c r="C33" s="110"/>
      <c r="D33" s="425">
        <v>97</v>
      </c>
      <c r="E33" s="425">
        <v>97</v>
      </c>
      <c r="F33" s="435">
        <f>SUM(D33:E33)</f>
        <v>194</v>
      </c>
      <c r="H33" s="270" t="s">
        <v>1185</v>
      </c>
      <c r="I33" s="109"/>
      <c r="J33" s="110"/>
      <c r="K33" s="425">
        <v>100.001</v>
      </c>
      <c r="L33" s="425">
        <v>99.001000000000005</v>
      </c>
      <c r="M33" s="435">
        <f>SUM(K33:L33)</f>
        <v>199.00200000000001</v>
      </c>
      <c r="O33" s="46"/>
      <c r="P33" s="46"/>
      <c r="Q33" s="46"/>
      <c r="R33" s="46"/>
      <c r="S33" s="46"/>
      <c r="T33" s="46"/>
      <c r="U33" s="10"/>
      <c r="V33" s="10"/>
      <c r="W33" s="10"/>
      <c r="X33" s="10"/>
      <c r="Y33" s="10"/>
    </row>
    <row r="34" spans="1:25" customFormat="1" ht="15.75" customHeight="1" x14ac:dyDescent="0.3">
      <c r="O34" s="46"/>
      <c r="P34" s="46"/>
      <c r="Q34" s="46"/>
      <c r="R34" s="46"/>
      <c r="S34" s="46"/>
      <c r="T34" s="46"/>
      <c r="U34" s="10"/>
      <c r="V34" s="10"/>
      <c r="W34" s="10"/>
      <c r="X34" s="10"/>
      <c r="Y34" s="10"/>
    </row>
    <row r="35" spans="1:25" customFormat="1" ht="15.75" customHeight="1" x14ac:dyDescent="0.3">
      <c r="A35" s="62" t="s">
        <v>1286</v>
      </c>
      <c r="B35" s="63"/>
      <c r="C35" s="64">
        <v>585</v>
      </c>
      <c r="D35" s="63"/>
      <c r="E35" s="65" t="s">
        <v>15</v>
      </c>
      <c r="F35" s="430">
        <f>SUM(F36:F38)</f>
        <v>586.00300000000004</v>
      </c>
      <c r="G35" s="67" t="s">
        <v>273</v>
      </c>
      <c r="H35" s="62" t="s">
        <v>1287</v>
      </c>
      <c r="I35" s="63"/>
      <c r="J35" s="64">
        <v>581</v>
      </c>
      <c r="K35" s="63"/>
      <c r="L35" s="65" t="s">
        <v>15</v>
      </c>
      <c r="M35" s="430">
        <f>SUM(M36:M38)</f>
        <v>572.00600000000009</v>
      </c>
      <c r="O35" s="46"/>
      <c r="P35" s="46"/>
      <c r="Q35" s="46"/>
      <c r="R35" s="46"/>
      <c r="S35" s="46"/>
      <c r="T35" s="46"/>
      <c r="U35" s="10"/>
      <c r="V35" s="10"/>
      <c r="W35" s="10"/>
      <c r="X35" s="10"/>
      <c r="Y35" s="10"/>
    </row>
    <row r="36" spans="1:25" customFormat="1" ht="15.75" customHeight="1" x14ac:dyDescent="0.3">
      <c r="A36" s="431" t="s">
        <v>1211</v>
      </c>
      <c r="B36" s="267"/>
      <c r="C36" s="268"/>
      <c r="D36" s="432">
        <v>99</v>
      </c>
      <c r="E36" s="432">
        <v>97.001000000000005</v>
      </c>
      <c r="F36" s="433">
        <f>SUM(D36:E36)</f>
        <v>196.001</v>
      </c>
      <c r="H36" s="431" t="s">
        <v>1204</v>
      </c>
      <c r="I36" s="267"/>
      <c r="J36" s="268"/>
      <c r="K36" s="432">
        <v>98.003</v>
      </c>
      <c r="L36" s="432">
        <v>98.001000000000005</v>
      </c>
      <c r="M36" s="433">
        <f>SUM(K36:L36)</f>
        <v>196.00400000000002</v>
      </c>
      <c r="O36" s="46"/>
      <c r="P36" s="46"/>
      <c r="Q36" s="46"/>
      <c r="R36" s="46"/>
      <c r="S36" s="46"/>
      <c r="T36" s="46"/>
      <c r="U36" s="10"/>
      <c r="V36" s="10"/>
      <c r="W36" s="10"/>
      <c r="X36" s="10"/>
      <c r="Y36" s="10"/>
    </row>
    <row r="37" spans="1:25" customFormat="1" ht="15.75" customHeight="1" x14ac:dyDescent="0.3">
      <c r="A37" s="269" t="s">
        <v>1186</v>
      </c>
      <c r="B37" s="113"/>
      <c r="C37" s="114"/>
      <c r="D37" s="421">
        <v>96.001000000000005</v>
      </c>
      <c r="E37" s="421">
        <v>95</v>
      </c>
      <c r="F37" s="434">
        <f>SUM(D37:E37)</f>
        <v>191.001</v>
      </c>
      <c r="H37" s="269" t="s">
        <v>557</v>
      </c>
      <c r="I37" s="113"/>
      <c r="J37" s="114"/>
      <c r="K37" s="421">
        <v>91</v>
      </c>
      <c r="L37" s="421">
        <v>91</v>
      </c>
      <c r="M37" s="434">
        <f>SUM(K37:L37)</f>
        <v>182</v>
      </c>
      <c r="O37" s="46"/>
      <c r="P37" s="46"/>
      <c r="Q37" s="46"/>
      <c r="R37" s="46"/>
      <c r="S37" s="46"/>
      <c r="T37" s="46"/>
      <c r="U37" s="10"/>
      <c r="V37" s="10"/>
      <c r="W37" s="10"/>
      <c r="X37" s="10"/>
      <c r="Y37" s="10"/>
    </row>
    <row r="38" spans="1:25" customFormat="1" ht="15.75" customHeight="1" x14ac:dyDescent="0.3">
      <c r="A38" s="270" t="s">
        <v>1168</v>
      </c>
      <c r="B38" s="109"/>
      <c r="C38" s="110"/>
      <c r="D38" s="425">
        <v>100</v>
      </c>
      <c r="E38" s="425">
        <v>99.001000000000005</v>
      </c>
      <c r="F38" s="435">
        <f>SUM(D38:E38)</f>
        <v>199.001</v>
      </c>
      <c r="H38" s="270" t="s">
        <v>1193</v>
      </c>
      <c r="I38" s="109"/>
      <c r="J38" s="110"/>
      <c r="K38" s="425">
        <v>99.001000000000005</v>
      </c>
      <c r="L38" s="425">
        <v>95.001000000000005</v>
      </c>
      <c r="M38" s="435">
        <f>SUM(K38:L38)</f>
        <v>194.00200000000001</v>
      </c>
      <c r="O38" s="46"/>
      <c r="P38" s="46"/>
      <c r="Q38" s="46"/>
      <c r="R38" s="46"/>
      <c r="S38" s="46"/>
      <c r="T38" s="46"/>
      <c r="U38" s="10"/>
      <c r="V38" s="10"/>
      <c r="W38" s="10"/>
      <c r="X38" s="10"/>
      <c r="Y38" s="10"/>
    </row>
    <row r="39" spans="1:25" customFormat="1" ht="15.75" customHeight="1" x14ac:dyDescent="0.3">
      <c r="O39" s="46"/>
      <c r="P39" s="46"/>
      <c r="Q39" s="46"/>
      <c r="R39" s="46"/>
      <c r="S39" s="46"/>
      <c r="T39" s="46"/>
      <c r="U39" s="10"/>
      <c r="V39" s="10"/>
      <c r="W39" s="10"/>
      <c r="X39" s="10"/>
      <c r="Y39" s="10"/>
    </row>
    <row r="40" spans="1:25" customFormat="1" ht="15.75" customHeight="1" x14ac:dyDescent="0.3">
      <c r="A40" s="62" t="s">
        <v>1288</v>
      </c>
      <c r="B40" s="63"/>
      <c r="C40" s="64">
        <v>575</v>
      </c>
      <c r="D40" s="63"/>
      <c r="E40" s="65" t="s">
        <v>15</v>
      </c>
      <c r="F40" s="430">
        <f>SUM(F41:F43)</f>
        <v>585.00300000000004</v>
      </c>
      <c r="G40" s="67" t="s">
        <v>273</v>
      </c>
      <c r="H40" s="46" t="s">
        <v>1289</v>
      </c>
      <c r="I40" s="46"/>
      <c r="J40" s="411">
        <v>580</v>
      </c>
      <c r="K40" s="46"/>
      <c r="L40" s="46"/>
      <c r="M40" s="492">
        <v>580</v>
      </c>
      <c r="O40" s="46"/>
      <c r="P40" s="46"/>
      <c r="Q40" s="46"/>
      <c r="R40" s="46"/>
      <c r="S40" s="46"/>
      <c r="T40" s="46"/>
      <c r="U40" s="10"/>
      <c r="V40" s="10"/>
      <c r="W40" s="10"/>
      <c r="X40" s="10"/>
      <c r="Y40" s="10"/>
    </row>
    <row r="41" spans="1:25" customFormat="1" ht="15.75" customHeight="1" x14ac:dyDescent="0.3">
      <c r="A41" s="431" t="s">
        <v>1252</v>
      </c>
      <c r="B41" s="267"/>
      <c r="C41" s="268"/>
      <c r="D41" s="432">
        <v>100.001</v>
      </c>
      <c r="E41" s="432">
        <v>95.001000000000005</v>
      </c>
      <c r="F41" s="433">
        <f>SUM(D41:E41)</f>
        <v>195.00200000000001</v>
      </c>
      <c r="H41" s="46"/>
      <c r="I41" s="46"/>
      <c r="J41" s="46"/>
      <c r="K41" s="46"/>
      <c r="L41" s="46"/>
      <c r="M41" s="46"/>
      <c r="O41" s="46"/>
      <c r="P41" s="46"/>
      <c r="Q41" s="46"/>
      <c r="R41" s="46"/>
      <c r="S41" s="46"/>
      <c r="T41" s="46"/>
      <c r="U41" s="10"/>
      <c r="V41" s="10"/>
      <c r="W41" s="10"/>
      <c r="X41" s="10"/>
      <c r="Y41" s="10"/>
    </row>
    <row r="42" spans="1:25" customFormat="1" ht="15.75" customHeight="1" x14ac:dyDescent="0.3">
      <c r="A42" s="269" t="s">
        <v>1215</v>
      </c>
      <c r="B42" s="113"/>
      <c r="C42" s="114"/>
      <c r="D42" s="421">
        <v>98.001000000000005</v>
      </c>
      <c r="E42" s="421">
        <v>98</v>
      </c>
      <c r="F42" s="434">
        <f>SUM(D42:E42)</f>
        <v>196.001</v>
      </c>
      <c r="H42" s="46"/>
      <c r="I42" s="46"/>
      <c r="J42" s="46"/>
      <c r="K42" s="46"/>
      <c r="L42" s="46"/>
      <c r="M42" s="46"/>
      <c r="O42" s="46"/>
      <c r="P42" s="46"/>
      <c r="Q42" s="46"/>
      <c r="R42" s="46"/>
      <c r="S42" s="46"/>
      <c r="T42" s="46"/>
      <c r="U42" s="10"/>
      <c r="V42" s="10"/>
      <c r="W42" s="10"/>
      <c r="X42" s="10"/>
      <c r="Y42" s="10"/>
    </row>
    <row r="43" spans="1:25" customFormat="1" ht="15.75" customHeight="1" x14ac:dyDescent="0.3">
      <c r="A43" s="270" t="s">
        <v>1216</v>
      </c>
      <c r="B43" s="109"/>
      <c r="C43" s="110"/>
      <c r="D43" s="425">
        <v>98</v>
      </c>
      <c r="E43" s="425">
        <v>96</v>
      </c>
      <c r="F43" s="435">
        <f>SUM(D43:E43)</f>
        <v>194</v>
      </c>
      <c r="H43" s="46"/>
      <c r="I43" s="46"/>
      <c r="J43" s="46"/>
      <c r="K43" s="46"/>
      <c r="L43" s="46"/>
      <c r="M43" s="46"/>
      <c r="O43" s="46"/>
      <c r="P43" s="46"/>
      <c r="Q43" s="46"/>
      <c r="R43" s="46"/>
      <c r="S43" s="46"/>
      <c r="T43" s="46"/>
      <c r="U43" s="10"/>
      <c r="V43" s="10"/>
      <c r="W43" s="10"/>
      <c r="X43" s="10"/>
      <c r="Y43" s="10"/>
    </row>
    <row r="44" spans="1:25" customFormat="1" ht="15.75" customHeight="1" x14ac:dyDescent="0.3">
      <c r="O44" s="46"/>
      <c r="P44" s="46"/>
      <c r="Q44" s="46"/>
      <c r="R44" s="46"/>
      <c r="S44" s="46"/>
      <c r="T44" s="46"/>
      <c r="U44" s="10"/>
      <c r="V44" s="10"/>
      <c r="W44" s="10"/>
      <c r="X44" s="10"/>
      <c r="Y44" s="10"/>
    </row>
    <row r="45" spans="1:25" customFormat="1" ht="15.75" customHeight="1" x14ac:dyDescent="0.3">
      <c r="A45" s="10"/>
      <c r="B45" s="10"/>
      <c r="C45" s="10"/>
      <c r="D45" s="10"/>
      <c r="E45" s="10"/>
      <c r="F45" s="10"/>
      <c r="G45" s="39"/>
      <c r="H45" s="74" t="s">
        <v>7</v>
      </c>
      <c r="I45" s="13" t="s">
        <v>279</v>
      </c>
      <c r="J45" s="13" t="s">
        <v>280</v>
      </c>
      <c r="K45" s="13" t="s">
        <v>281</v>
      </c>
      <c r="L45" s="13" t="s">
        <v>282</v>
      </c>
      <c r="M45" s="13" t="s">
        <v>14</v>
      </c>
      <c r="N45" s="14" t="s">
        <v>283</v>
      </c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5" customFormat="1" ht="15.75" customHeight="1" x14ac:dyDescent="0.3">
      <c r="A46" s="10"/>
      <c r="B46" s="9" t="s">
        <v>1290</v>
      </c>
      <c r="C46" s="10"/>
      <c r="D46" s="10"/>
      <c r="E46" s="10"/>
      <c r="F46" s="10"/>
      <c r="G46" s="39"/>
      <c r="H46" s="81" t="s">
        <v>1284</v>
      </c>
      <c r="I46" s="69">
        <v>2</v>
      </c>
      <c r="J46" s="69">
        <v>2</v>
      </c>
      <c r="K46" s="69"/>
      <c r="L46" s="69"/>
      <c r="M46" s="489">
        <v>1170.0160000000001</v>
      </c>
      <c r="N46" s="82">
        <v>4</v>
      </c>
      <c r="O46" s="46"/>
      <c r="P46" s="46"/>
      <c r="Q46" s="10"/>
      <c r="R46" s="10"/>
      <c r="S46" s="10"/>
      <c r="T46" s="10"/>
      <c r="U46" s="10"/>
      <c r="V46" s="10"/>
      <c r="W46" s="10"/>
      <c r="X46" s="10"/>
      <c r="Y46" s="10"/>
    </row>
    <row r="47" spans="1:25" customFormat="1" ht="15.75" customHeight="1" x14ac:dyDescent="0.3">
      <c r="A47" s="10"/>
      <c r="B47" s="83" t="s">
        <v>1759</v>
      </c>
      <c r="C47" s="10"/>
      <c r="D47" s="10"/>
      <c r="E47" s="10"/>
      <c r="F47" s="10"/>
      <c r="G47" s="39"/>
      <c r="H47" s="84" t="s">
        <v>1286</v>
      </c>
      <c r="I47" s="25">
        <v>2</v>
      </c>
      <c r="J47" s="25">
        <v>1</v>
      </c>
      <c r="K47" s="25"/>
      <c r="L47" s="25">
        <v>1</v>
      </c>
      <c r="M47" s="490">
        <v>1173.0100000000002</v>
      </c>
      <c r="N47" s="52">
        <v>2</v>
      </c>
      <c r="O47" s="46"/>
      <c r="P47" s="46"/>
      <c r="Q47" s="10"/>
      <c r="R47" s="10"/>
      <c r="S47" s="10"/>
      <c r="T47" s="10"/>
      <c r="U47" s="10"/>
      <c r="V47" s="10"/>
      <c r="W47" s="10"/>
      <c r="X47" s="10"/>
      <c r="Y47" s="10"/>
    </row>
    <row r="48" spans="1:25" customFormat="1" ht="15.75" customHeight="1" x14ac:dyDescent="0.3">
      <c r="A48" s="10"/>
      <c r="B48" s="9" t="s">
        <v>286</v>
      </c>
      <c r="C48" s="10"/>
      <c r="D48" s="10"/>
      <c r="E48" s="10"/>
      <c r="F48" s="10"/>
      <c r="G48" s="39"/>
      <c r="H48" s="84" t="s">
        <v>1288</v>
      </c>
      <c r="I48" s="25">
        <v>2</v>
      </c>
      <c r="J48" s="25">
        <v>1</v>
      </c>
      <c r="K48" s="25"/>
      <c r="L48" s="25">
        <v>1</v>
      </c>
      <c r="M48" s="490">
        <v>1157.0050000000001</v>
      </c>
      <c r="N48" s="52">
        <v>2</v>
      </c>
      <c r="O48" s="46"/>
      <c r="P48" s="46"/>
      <c r="Q48" s="10"/>
      <c r="R48" s="10"/>
      <c r="S48" s="10"/>
      <c r="T48" s="10"/>
      <c r="U48" s="10"/>
      <c r="V48" s="10"/>
      <c r="W48" s="10"/>
      <c r="X48" s="10"/>
      <c r="Y48" s="10"/>
    </row>
    <row r="49" spans="1:25" customFormat="1" ht="15.75" customHeight="1" x14ac:dyDescent="0.3">
      <c r="A49" s="10"/>
      <c r="B49" s="10"/>
      <c r="C49" s="10"/>
      <c r="D49" s="10"/>
      <c r="E49" s="39"/>
      <c r="F49" s="10"/>
      <c r="G49" s="39"/>
      <c r="H49" s="84" t="s">
        <v>1287</v>
      </c>
      <c r="I49" s="25">
        <v>2</v>
      </c>
      <c r="J49" s="25">
        <v>1</v>
      </c>
      <c r="K49" s="25"/>
      <c r="L49" s="25">
        <v>1</v>
      </c>
      <c r="M49" s="490">
        <v>1151.0130000000001</v>
      </c>
      <c r="N49" s="52">
        <v>2</v>
      </c>
      <c r="O49" s="46"/>
      <c r="P49" s="46"/>
      <c r="Q49" s="10"/>
      <c r="R49" s="10"/>
      <c r="S49" s="10"/>
      <c r="T49" s="10"/>
      <c r="U49" s="10"/>
      <c r="V49" s="10"/>
      <c r="W49" s="10"/>
      <c r="X49" s="10"/>
      <c r="Y49" s="10"/>
    </row>
    <row r="50" spans="1:25" customFormat="1" ht="15.75" customHeight="1" x14ac:dyDescent="0.3">
      <c r="A50" s="10"/>
      <c r="B50" s="10"/>
      <c r="C50" s="10"/>
      <c r="D50" s="10"/>
      <c r="E50" s="39"/>
      <c r="F50" s="10"/>
      <c r="G50" s="39"/>
      <c r="H50" s="84" t="s">
        <v>1285</v>
      </c>
      <c r="I50" s="25">
        <v>2</v>
      </c>
      <c r="J50" s="25">
        <v>1</v>
      </c>
      <c r="K50" s="25"/>
      <c r="L50" s="25">
        <v>1</v>
      </c>
      <c r="M50" s="490">
        <v>984.00900000000001</v>
      </c>
      <c r="N50" s="52">
        <v>2</v>
      </c>
      <c r="O50" s="46"/>
      <c r="P50" s="46"/>
      <c r="Q50" s="10"/>
      <c r="R50" s="10"/>
      <c r="S50" s="10"/>
      <c r="T50" s="10"/>
      <c r="U50" s="10"/>
      <c r="V50" s="10"/>
      <c r="W50" s="10"/>
      <c r="X50" s="10"/>
      <c r="Y50" s="10"/>
    </row>
    <row r="51" spans="1:25" customFormat="1" ht="15.75" customHeight="1" x14ac:dyDescent="0.3">
      <c r="A51" s="10"/>
      <c r="B51" s="10"/>
      <c r="C51" s="10"/>
      <c r="D51" s="10"/>
      <c r="E51" s="39"/>
      <c r="F51" s="10"/>
      <c r="G51" s="39"/>
      <c r="H51" s="273" t="s">
        <v>1289</v>
      </c>
      <c r="I51" s="130">
        <v>2</v>
      </c>
      <c r="J51" s="130"/>
      <c r="K51" s="130"/>
      <c r="L51" s="130">
        <v>2</v>
      </c>
      <c r="M51" s="491">
        <v>1160</v>
      </c>
      <c r="N51" s="131">
        <v>0</v>
      </c>
      <c r="O51" s="46"/>
      <c r="P51" s="46"/>
      <c r="Q51" s="10"/>
      <c r="R51" s="10"/>
      <c r="S51" s="10"/>
      <c r="T51" s="10"/>
      <c r="U51" s="10"/>
      <c r="V51" s="10"/>
      <c r="W51" s="10"/>
      <c r="X51" s="10"/>
      <c r="Y51" s="10"/>
    </row>
    <row r="52" spans="1:25" customFormat="1" ht="15.75" customHeight="1" x14ac:dyDescent="0.3">
      <c r="A52" s="73"/>
      <c r="B52" s="73"/>
      <c r="C52" s="73"/>
      <c r="D52" s="73"/>
      <c r="E52" s="73"/>
      <c r="F52" s="73"/>
      <c r="G52" s="440"/>
      <c r="H52" s="73"/>
      <c r="I52" s="73"/>
      <c r="J52" s="73"/>
      <c r="K52" s="73"/>
      <c r="L52" s="73"/>
      <c r="M52" s="73"/>
      <c r="N52" s="73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1:25" customFormat="1" ht="15.75" customHeight="1" x14ac:dyDescent="0.3">
      <c r="A53" s="73" t="s">
        <v>1199</v>
      </c>
      <c r="B53" s="73"/>
      <c r="C53" s="73"/>
      <c r="D53" s="73"/>
      <c r="E53" s="73"/>
      <c r="F53" s="73"/>
      <c r="G53" s="440"/>
      <c r="H53" s="73"/>
      <c r="I53" s="73"/>
      <c r="J53" s="73"/>
      <c r="K53" s="73"/>
      <c r="L53" s="73"/>
      <c r="M53" s="73"/>
      <c r="N53" s="73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customFormat="1" ht="15.75" customHeight="1" x14ac:dyDescent="0.3">
      <c r="A54" s="73"/>
      <c r="B54" s="73"/>
      <c r="C54" s="73"/>
      <c r="D54" s="73"/>
      <c r="E54" s="73"/>
      <c r="F54" s="73"/>
      <c r="G54" s="440"/>
      <c r="H54" s="73"/>
      <c r="I54" s="73"/>
      <c r="J54" s="73"/>
      <c r="K54" s="73"/>
      <c r="L54" s="73"/>
      <c r="M54" s="73"/>
      <c r="N54" s="73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customFormat="1" ht="15.75" customHeight="1" x14ac:dyDescent="0.3">
      <c r="A55" s="10" t="s">
        <v>1200</v>
      </c>
      <c r="B55" s="10"/>
      <c r="C55" s="10"/>
      <c r="D55" s="10"/>
      <c r="E55" s="86" t="s">
        <v>163</v>
      </c>
      <c r="F55" s="10"/>
      <c r="G55" s="10"/>
      <c r="H55" s="73"/>
      <c r="I55" s="73"/>
      <c r="J55" s="73"/>
      <c r="K55" s="73"/>
      <c r="L55" s="73"/>
      <c r="M55" s="73"/>
      <c r="N55" s="73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customFormat="1" ht="15.75" customHeight="1" x14ac:dyDescent="0.3">
      <c r="A56" s="10" t="s">
        <v>164</v>
      </c>
      <c r="B56" s="10"/>
      <c r="C56" s="10"/>
      <c r="D56" s="10"/>
      <c r="E56" s="10"/>
      <c r="F56" s="10"/>
      <c r="G56" s="39"/>
      <c r="H56" s="73"/>
      <c r="I56" s="73"/>
      <c r="J56" s="73"/>
      <c r="K56" s="73"/>
      <c r="L56" s="73"/>
      <c r="M56" s="73"/>
      <c r="N56" s="73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 customFormat="1" ht="15.75" customHeight="1" x14ac:dyDescent="0.3">
      <c r="A57" s="73"/>
      <c r="B57" s="73"/>
      <c r="C57" s="73"/>
      <c r="D57" s="73"/>
      <c r="E57" s="73"/>
      <c r="F57" s="73"/>
      <c r="G57" s="440"/>
      <c r="H57" s="73"/>
      <c r="I57" s="73"/>
      <c r="J57" s="73"/>
      <c r="K57" s="73"/>
      <c r="L57" s="73"/>
      <c r="M57" s="73"/>
      <c r="N57" s="73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customFormat="1" ht="15.75" customHeight="1" x14ac:dyDescent="0.3">
      <c r="A58" s="73"/>
      <c r="B58" s="73"/>
      <c r="C58" s="73"/>
      <c r="D58" s="73"/>
      <c r="E58" s="73"/>
      <c r="F58" s="73"/>
      <c r="G58" s="440"/>
      <c r="H58" s="73"/>
      <c r="I58" s="73"/>
      <c r="J58" s="73"/>
      <c r="K58" s="73"/>
      <c r="L58" s="73"/>
      <c r="M58" s="73"/>
      <c r="N58" s="73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 customFormat="1" ht="15.75" customHeight="1" x14ac:dyDescent="0.3">
      <c r="A59" s="73"/>
      <c r="B59" s="73"/>
      <c r="C59" s="73"/>
      <c r="D59" s="73"/>
      <c r="E59" s="73"/>
      <c r="F59" s="73"/>
      <c r="G59" s="440"/>
      <c r="H59" s="73"/>
      <c r="I59" s="73"/>
      <c r="J59" s="73"/>
      <c r="K59" s="73"/>
      <c r="L59" s="73"/>
      <c r="M59" s="73"/>
      <c r="N59" s="73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 customFormat="1" ht="15.75" customHeight="1" x14ac:dyDescent="0.3">
      <c r="A60" s="73"/>
      <c r="B60" s="73"/>
      <c r="C60" s="73"/>
      <c r="D60" s="73"/>
      <c r="E60" s="73"/>
      <c r="F60" s="73"/>
      <c r="G60" s="440"/>
      <c r="H60" s="73"/>
      <c r="I60" s="73"/>
      <c r="J60" s="73"/>
      <c r="K60" s="73"/>
      <c r="L60" s="73"/>
      <c r="M60" s="73"/>
      <c r="N60" s="73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 customFormat="1" ht="15.75" customHeight="1" x14ac:dyDescent="0.3">
      <c r="A61" s="73"/>
      <c r="B61" s="73"/>
      <c r="C61" s="73"/>
      <c r="D61" s="73"/>
      <c r="E61" s="73"/>
      <c r="F61" s="73"/>
      <c r="G61" s="440"/>
      <c r="H61" s="73"/>
      <c r="I61" s="73"/>
      <c r="J61" s="73"/>
      <c r="K61" s="73"/>
      <c r="L61" s="73"/>
      <c r="M61" s="73"/>
      <c r="N61" s="73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customFormat="1" ht="15.75" customHeight="1" x14ac:dyDescent="0.3">
      <c r="A62" s="73"/>
      <c r="B62" s="73"/>
      <c r="C62" s="73"/>
      <c r="D62" s="73"/>
      <c r="E62" s="73"/>
      <c r="F62" s="73"/>
      <c r="G62" s="440"/>
      <c r="H62" s="73"/>
      <c r="I62" s="73"/>
      <c r="J62" s="73"/>
      <c r="K62" s="73"/>
      <c r="L62" s="73"/>
      <c r="M62" s="73"/>
      <c r="N62" s="73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 customFormat="1" ht="15.75" customHeight="1" x14ac:dyDescent="0.3">
      <c r="A63" s="73"/>
      <c r="B63" s="73"/>
      <c r="C63" s="73"/>
      <c r="D63" s="73"/>
      <c r="E63" s="73"/>
      <c r="F63" s="73"/>
      <c r="G63" s="440"/>
      <c r="H63" s="73"/>
      <c r="I63" s="73"/>
      <c r="J63" s="73"/>
      <c r="K63" s="73"/>
      <c r="L63" s="73"/>
      <c r="M63" s="73"/>
      <c r="N63" s="73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 customFormat="1" ht="15.75" customHeight="1" x14ac:dyDescent="0.3">
      <c r="A64" s="73"/>
      <c r="B64" s="73"/>
      <c r="C64" s="73"/>
      <c r="D64" s="73"/>
      <c r="E64" s="73"/>
      <c r="F64" s="73"/>
      <c r="G64" s="440"/>
      <c r="H64" s="73"/>
      <c r="I64" s="73"/>
      <c r="J64" s="73"/>
      <c r="K64" s="73"/>
      <c r="L64" s="73"/>
      <c r="M64" s="73"/>
      <c r="N64" s="73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 customFormat="1" ht="15.75" customHeight="1" x14ac:dyDescent="0.3">
      <c r="A65" s="73"/>
      <c r="B65" s="73"/>
      <c r="C65" s="73"/>
      <c r="D65" s="73"/>
      <c r="E65" s="73"/>
      <c r="F65" s="73"/>
      <c r="G65" s="440"/>
      <c r="H65" s="73"/>
      <c r="I65" s="73"/>
      <c r="J65" s="73"/>
      <c r="K65" s="73"/>
      <c r="L65" s="73"/>
      <c r="M65" s="73"/>
      <c r="N65" s="73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customFormat="1" ht="15.75" customHeight="1" x14ac:dyDescent="0.3">
      <c r="A66" s="73"/>
      <c r="B66" s="73"/>
      <c r="C66" s="73"/>
      <c r="D66" s="73"/>
      <c r="E66" s="73"/>
      <c r="F66" s="73"/>
      <c r="G66" s="440"/>
      <c r="H66" s="73"/>
      <c r="I66" s="73"/>
      <c r="J66" s="73"/>
      <c r="K66" s="73"/>
      <c r="L66" s="73"/>
      <c r="M66" s="73"/>
      <c r="N66" s="73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 customFormat="1" ht="15.75" customHeight="1" x14ac:dyDescent="0.3">
      <c r="A67" s="73"/>
      <c r="B67" s="73"/>
      <c r="C67" s="73"/>
      <c r="D67" s="73"/>
      <c r="E67" s="73"/>
      <c r="F67" s="73"/>
      <c r="G67" s="440"/>
      <c r="H67" s="73"/>
      <c r="I67" s="73"/>
      <c r="J67" s="73"/>
      <c r="K67" s="73"/>
      <c r="L67" s="73"/>
      <c r="M67" s="73"/>
      <c r="N67" s="73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 customFormat="1" ht="15.75" customHeight="1" x14ac:dyDescent="0.3">
      <c r="A68" s="73"/>
      <c r="B68" s="73"/>
      <c r="C68" s="73"/>
      <c r="D68" s="73"/>
      <c r="E68" s="73"/>
      <c r="F68" s="73"/>
      <c r="G68" s="440"/>
      <c r="H68" s="73"/>
      <c r="I68" s="73"/>
      <c r="J68" s="73"/>
      <c r="K68" s="73"/>
      <c r="L68" s="73"/>
      <c r="M68" s="73"/>
      <c r="N68" s="73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 customFormat="1" ht="15.75" customHeight="1" x14ac:dyDescent="0.3">
      <c r="A69" s="73"/>
      <c r="B69" s="73"/>
      <c r="C69" s="73"/>
      <c r="D69" s="73"/>
      <c r="E69" s="73"/>
      <c r="F69" s="73"/>
      <c r="G69" s="440"/>
      <c r="H69" s="73"/>
      <c r="I69" s="73"/>
      <c r="J69" s="73"/>
      <c r="K69" s="73"/>
      <c r="L69" s="73"/>
      <c r="M69" s="73"/>
      <c r="N69" s="73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customFormat="1" ht="15.75" customHeight="1" x14ac:dyDescent="0.3">
      <c r="A70" s="73"/>
      <c r="B70" s="73"/>
      <c r="C70" s="73"/>
      <c r="D70" s="73"/>
      <c r="E70" s="73"/>
      <c r="F70" s="73"/>
      <c r="G70" s="440"/>
      <c r="H70" s="73"/>
      <c r="I70" s="73"/>
      <c r="J70" s="73"/>
      <c r="K70" s="73"/>
      <c r="L70" s="73"/>
      <c r="M70" s="73"/>
      <c r="N70" s="73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 customFormat="1" ht="15.75" customHeight="1" x14ac:dyDescent="0.3">
      <c r="A71" s="73"/>
      <c r="B71" s="73"/>
      <c r="C71" s="73"/>
      <c r="D71" s="73"/>
      <c r="E71" s="73"/>
      <c r="F71" s="73"/>
      <c r="G71" s="440"/>
      <c r="H71" s="73"/>
      <c r="I71" s="73"/>
      <c r="J71" s="73"/>
      <c r="K71" s="73"/>
      <c r="L71" s="73"/>
      <c r="M71" s="73"/>
      <c r="N71" s="73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 customFormat="1" ht="15.75" customHeight="1" x14ac:dyDescent="0.3">
      <c r="A72" s="73"/>
      <c r="B72" s="73"/>
      <c r="C72" s="73"/>
      <c r="D72" s="73"/>
      <c r="E72" s="73"/>
      <c r="F72" s="73"/>
      <c r="G72" s="440"/>
      <c r="H72" s="73"/>
      <c r="I72" s="73"/>
      <c r="J72" s="73"/>
      <c r="K72" s="73"/>
      <c r="L72" s="73"/>
      <c r="M72" s="73"/>
      <c r="N72" s="73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 customFormat="1" ht="15.75" customHeight="1" x14ac:dyDescent="0.3">
      <c r="A73" s="73"/>
      <c r="B73" s="73"/>
      <c r="C73" s="73"/>
      <c r="D73" s="73"/>
      <c r="E73" s="73"/>
      <c r="F73" s="73"/>
      <c r="G73" s="440"/>
      <c r="H73" s="73"/>
      <c r="I73" s="73"/>
      <c r="J73" s="73"/>
      <c r="K73" s="73"/>
      <c r="L73" s="73"/>
      <c r="M73" s="73"/>
      <c r="N73" s="73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customFormat="1" ht="15.75" customHeight="1" x14ac:dyDescent="0.3">
      <c r="A74" s="73"/>
      <c r="B74" s="73"/>
      <c r="C74" s="73"/>
      <c r="D74" s="73"/>
      <c r="E74" s="73"/>
      <c r="F74" s="73"/>
      <c r="G74" s="440"/>
      <c r="H74" s="73"/>
      <c r="I74" s="73"/>
      <c r="J74" s="73"/>
      <c r="K74" s="73"/>
      <c r="L74" s="73"/>
      <c r="M74" s="73"/>
      <c r="N74" s="73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 customFormat="1" ht="15.75" customHeight="1" x14ac:dyDescent="0.3">
      <c r="A75" s="73"/>
      <c r="B75" s="73"/>
      <c r="C75" s="73"/>
      <c r="D75" s="73"/>
      <c r="E75" s="73"/>
      <c r="F75" s="73"/>
      <c r="G75" s="440"/>
      <c r="H75" s="73"/>
      <c r="I75" s="73"/>
      <c r="J75" s="73"/>
      <c r="K75" s="73"/>
      <c r="L75" s="73"/>
      <c r="M75" s="73"/>
      <c r="N75" s="73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 customFormat="1" ht="15.75" customHeight="1" x14ac:dyDescent="0.3">
      <c r="A76" s="73"/>
      <c r="B76" s="73"/>
      <c r="C76" s="73"/>
      <c r="D76" s="73"/>
      <c r="E76" s="73"/>
      <c r="F76" s="73"/>
      <c r="G76" s="440"/>
      <c r="H76" s="73"/>
      <c r="I76" s="73"/>
      <c r="J76" s="73"/>
      <c r="K76" s="73"/>
      <c r="L76" s="73"/>
      <c r="M76" s="73"/>
      <c r="N76" s="73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customFormat="1" ht="15.75" customHeight="1" x14ac:dyDescent="0.3">
      <c r="A77" s="73"/>
      <c r="B77" s="73"/>
      <c r="C77" s="73"/>
      <c r="D77" s="73"/>
      <c r="E77" s="73"/>
      <c r="F77" s="73"/>
      <c r="G77" s="440"/>
      <c r="H77" s="73"/>
      <c r="I77" s="73"/>
      <c r="J77" s="73"/>
      <c r="K77" s="73"/>
      <c r="L77" s="73"/>
      <c r="M77" s="73"/>
      <c r="N77" s="73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 customFormat="1" ht="15.75" customHeight="1" x14ac:dyDescent="0.3">
      <c r="A78" s="73"/>
      <c r="B78" s="73"/>
      <c r="C78" s="73"/>
      <c r="D78" s="73"/>
      <c r="E78" s="73"/>
      <c r="F78" s="73"/>
      <c r="G78" s="440"/>
      <c r="H78" s="73"/>
      <c r="I78" s="73"/>
      <c r="J78" s="73"/>
      <c r="K78" s="73"/>
      <c r="L78" s="73"/>
      <c r="M78" s="73"/>
      <c r="N78" s="73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 customFormat="1" ht="15.75" customHeight="1" x14ac:dyDescent="0.3">
      <c r="A79" s="73"/>
      <c r="B79" s="73"/>
      <c r="C79" s="73"/>
      <c r="D79" s="73"/>
      <c r="E79" s="73"/>
      <c r="F79" s="73"/>
      <c r="G79" s="440"/>
      <c r="H79" s="73"/>
      <c r="I79" s="73"/>
      <c r="J79" s="73"/>
      <c r="K79" s="73"/>
      <c r="L79" s="73"/>
      <c r="M79" s="73"/>
      <c r="N79" s="73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 customFormat="1" ht="15.75" customHeight="1" x14ac:dyDescent="0.3">
      <c r="A80" s="73"/>
      <c r="B80" s="73"/>
      <c r="C80" s="73"/>
      <c r="D80" s="73"/>
      <c r="E80" s="73"/>
      <c r="F80" s="73"/>
      <c r="G80" s="440"/>
      <c r="H80" s="73"/>
      <c r="I80" s="73"/>
      <c r="J80" s="73"/>
      <c r="K80" s="73"/>
      <c r="L80" s="73"/>
      <c r="M80" s="73"/>
      <c r="N80" s="73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 customFormat="1" ht="15.75" customHeight="1" x14ac:dyDescent="0.3">
      <c r="A81" s="73"/>
      <c r="B81" s="73"/>
      <c r="C81" s="73"/>
      <c r="D81" s="73"/>
      <c r="E81" s="73"/>
      <c r="F81" s="73"/>
      <c r="G81" s="440"/>
      <c r="H81" s="73"/>
      <c r="I81" s="73"/>
      <c r="J81" s="73"/>
      <c r="K81" s="73"/>
      <c r="L81" s="73"/>
      <c r="M81" s="73"/>
      <c r="N81" s="73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 customFormat="1" ht="15.75" customHeight="1" x14ac:dyDescent="0.3">
      <c r="A82" s="73"/>
      <c r="B82" s="73"/>
      <c r="C82" s="73"/>
      <c r="D82" s="73"/>
      <c r="E82" s="73"/>
      <c r="F82" s="73"/>
      <c r="G82" s="440"/>
      <c r="H82" s="73"/>
      <c r="I82" s="73"/>
      <c r="J82" s="73"/>
      <c r="K82" s="73"/>
      <c r="L82" s="73"/>
      <c r="M82" s="73"/>
      <c r="N82" s="73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 customFormat="1" ht="15.75" customHeight="1" x14ac:dyDescent="0.3">
      <c r="A83" s="73"/>
      <c r="B83" s="73"/>
      <c r="C83" s="73"/>
      <c r="D83" s="73"/>
      <c r="E83" s="73"/>
      <c r="F83" s="73"/>
      <c r="G83" s="440"/>
      <c r="H83" s="73"/>
      <c r="I83" s="73"/>
      <c r="J83" s="73"/>
      <c r="K83" s="73"/>
      <c r="L83" s="73"/>
      <c r="M83" s="73"/>
      <c r="N83" s="73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 customFormat="1" ht="15.75" customHeight="1" x14ac:dyDescent="0.3">
      <c r="A84" s="73"/>
      <c r="B84" s="73"/>
      <c r="C84" s="73"/>
      <c r="D84" s="73"/>
      <c r="E84" s="73"/>
      <c r="F84" s="73"/>
      <c r="G84" s="440"/>
      <c r="H84" s="73"/>
      <c r="I84" s="73"/>
      <c r="J84" s="73"/>
      <c r="K84" s="73"/>
      <c r="L84" s="73"/>
      <c r="M84" s="73"/>
      <c r="N84" s="73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 customFormat="1" ht="15.75" customHeight="1" x14ac:dyDescent="0.3">
      <c r="A85" s="73"/>
      <c r="B85" s="73"/>
      <c r="C85" s="73"/>
      <c r="D85" s="73"/>
      <c r="E85" s="73"/>
      <c r="F85" s="73"/>
      <c r="G85" s="440"/>
      <c r="H85" s="73"/>
      <c r="I85" s="73"/>
      <c r="J85" s="73"/>
      <c r="K85" s="73"/>
      <c r="L85" s="73"/>
      <c r="M85" s="73"/>
      <c r="N85" s="73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 customFormat="1" ht="15.75" customHeight="1" x14ac:dyDescent="0.3">
      <c r="A86" s="73"/>
      <c r="B86" s="73"/>
      <c r="C86" s="73"/>
      <c r="D86" s="73"/>
      <c r="E86" s="73"/>
      <c r="F86" s="73"/>
      <c r="G86" s="440"/>
      <c r="H86" s="73"/>
      <c r="I86" s="73"/>
      <c r="J86" s="73"/>
      <c r="K86" s="73"/>
      <c r="L86" s="73"/>
      <c r="M86" s="73"/>
      <c r="N86" s="73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 customFormat="1" ht="15.75" customHeight="1" x14ac:dyDescent="0.3">
      <c r="A87" s="73"/>
      <c r="B87" s="73"/>
      <c r="C87" s="73"/>
      <c r="D87" s="73"/>
      <c r="E87" s="73"/>
      <c r="F87" s="73"/>
      <c r="G87" s="440"/>
      <c r="H87" s="73"/>
      <c r="I87" s="73"/>
      <c r="J87" s="73"/>
      <c r="K87" s="73"/>
      <c r="L87" s="73"/>
      <c r="M87" s="73"/>
      <c r="N87" s="73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 customFormat="1" ht="15.75" customHeight="1" x14ac:dyDescent="0.3">
      <c r="A88" s="73"/>
      <c r="B88" s="73"/>
      <c r="C88" s="73"/>
      <c r="D88" s="73"/>
      <c r="E88" s="73"/>
      <c r="F88" s="73"/>
      <c r="G88" s="440"/>
      <c r="H88" s="73"/>
      <c r="I88" s="73"/>
      <c r="J88" s="73"/>
      <c r="K88" s="73"/>
      <c r="L88" s="73"/>
      <c r="M88" s="73"/>
      <c r="N88" s="73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 customFormat="1" ht="15.75" customHeight="1" x14ac:dyDescent="0.3">
      <c r="A89" s="73"/>
      <c r="B89" s="73"/>
      <c r="C89" s="73"/>
      <c r="D89" s="73"/>
      <c r="E89" s="73"/>
      <c r="F89" s="73"/>
      <c r="G89" s="440"/>
      <c r="H89" s="73"/>
      <c r="I89" s="73"/>
      <c r="J89" s="73"/>
      <c r="K89" s="73"/>
      <c r="L89" s="73"/>
      <c r="M89" s="73"/>
      <c r="N89" s="73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customFormat="1" ht="15.75" customHeight="1" x14ac:dyDescent="0.3">
      <c r="A90" s="73"/>
      <c r="B90" s="73"/>
      <c r="C90" s="73"/>
      <c r="D90" s="73"/>
      <c r="E90" s="73"/>
      <c r="F90" s="73"/>
      <c r="G90" s="440"/>
      <c r="H90" s="73"/>
      <c r="I90" s="73"/>
      <c r="J90" s="73"/>
      <c r="K90" s="73"/>
      <c r="L90" s="73"/>
      <c r="M90" s="73"/>
      <c r="N90" s="73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 customFormat="1" ht="15.75" customHeight="1" x14ac:dyDescent="0.3">
      <c r="A91" s="73"/>
      <c r="B91" s="73"/>
      <c r="C91" s="73"/>
      <c r="D91" s="73"/>
      <c r="E91" s="73"/>
      <c r="F91" s="73"/>
      <c r="G91" s="440"/>
      <c r="H91" s="73"/>
      <c r="I91" s="73"/>
      <c r="J91" s="73"/>
      <c r="K91" s="73"/>
      <c r="L91" s="73"/>
      <c r="M91" s="73"/>
      <c r="N91" s="73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customFormat="1" ht="15.75" customHeight="1" x14ac:dyDescent="0.3">
      <c r="A92" s="73"/>
      <c r="B92" s="73"/>
      <c r="C92" s="73"/>
      <c r="D92" s="73"/>
      <c r="E92" s="73"/>
      <c r="F92" s="73"/>
      <c r="G92" s="440"/>
      <c r="H92" s="73"/>
      <c r="I92" s="73"/>
      <c r="J92" s="73"/>
      <c r="K92" s="73"/>
      <c r="L92" s="73"/>
      <c r="M92" s="73"/>
      <c r="N92" s="73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 customFormat="1" ht="15.75" customHeight="1" x14ac:dyDescent="0.3">
      <c r="A93" s="73"/>
      <c r="B93" s="73"/>
      <c r="C93" s="73"/>
      <c r="D93" s="73"/>
      <c r="E93" s="73"/>
      <c r="F93" s="73"/>
      <c r="G93" s="440"/>
      <c r="H93" s="73"/>
      <c r="I93" s="73"/>
      <c r="J93" s="73"/>
      <c r="K93" s="73"/>
      <c r="L93" s="73"/>
      <c r="M93" s="73"/>
      <c r="N93" s="73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 customFormat="1" ht="15.75" customHeight="1" x14ac:dyDescent="0.3">
      <c r="A94" s="73"/>
      <c r="B94" s="73"/>
      <c r="C94" s="73"/>
      <c r="D94" s="73"/>
      <c r="E94" s="73"/>
      <c r="F94" s="73"/>
      <c r="G94" s="440"/>
      <c r="H94" s="73"/>
      <c r="I94" s="73"/>
      <c r="J94" s="73"/>
      <c r="K94" s="73"/>
      <c r="L94" s="73"/>
      <c r="M94" s="73"/>
      <c r="N94" s="73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 customFormat="1" ht="15.75" customHeight="1" x14ac:dyDescent="0.3">
      <c r="A95" s="73"/>
      <c r="B95" s="73"/>
      <c r="C95" s="73"/>
      <c r="D95" s="73"/>
      <c r="E95" s="73"/>
      <c r="F95" s="73"/>
      <c r="G95" s="440"/>
      <c r="H95" s="73"/>
      <c r="I95" s="73"/>
      <c r="J95" s="73"/>
      <c r="K95" s="73"/>
      <c r="L95" s="73"/>
      <c r="M95" s="73"/>
      <c r="N95" s="73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 customFormat="1" ht="15.75" customHeight="1" x14ac:dyDescent="0.3">
      <c r="A96" s="73"/>
      <c r="B96" s="73"/>
      <c r="C96" s="73"/>
      <c r="D96" s="73"/>
      <c r="E96" s="73"/>
      <c r="F96" s="73"/>
      <c r="G96" s="440"/>
      <c r="H96" s="73"/>
      <c r="I96" s="73"/>
      <c r="J96" s="73"/>
      <c r="K96" s="73"/>
      <c r="L96" s="73"/>
      <c r="M96" s="73"/>
      <c r="N96" s="73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 customFormat="1" ht="15.75" customHeight="1" x14ac:dyDescent="0.3">
      <c r="A97" s="73"/>
      <c r="B97" s="73"/>
      <c r="C97" s="73"/>
      <c r="D97" s="73"/>
      <c r="E97" s="73"/>
      <c r="F97" s="73"/>
      <c r="G97" s="440"/>
      <c r="H97" s="73"/>
      <c r="I97" s="73"/>
      <c r="J97" s="73"/>
      <c r="K97" s="73"/>
      <c r="L97" s="73"/>
      <c r="M97" s="73"/>
      <c r="N97" s="73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 customFormat="1" ht="15.75" customHeight="1" x14ac:dyDescent="0.3">
      <c r="A98" s="73"/>
      <c r="B98" s="73"/>
      <c r="C98" s="73"/>
      <c r="D98" s="73"/>
      <c r="E98" s="73"/>
      <c r="F98" s="73"/>
      <c r="G98" s="440"/>
      <c r="H98" s="73"/>
      <c r="I98" s="73"/>
      <c r="J98" s="73"/>
      <c r="K98" s="73"/>
      <c r="L98" s="73"/>
      <c r="M98" s="73"/>
      <c r="N98" s="73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 customFormat="1" ht="15.75" customHeight="1" x14ac:dyDescent="0.3">
      <c r="A99" s="73"/>
      <c r="B99" s="73"/>
      <c r="C99" s="73"/>
      <c r="D99" s="73"/>
      <c r="E99" s="73"/>
      <c r="F99" s="73"/>
      <c r="G99" s="440"/>
      <c r="H99" s="73"/>
      <c r="I99" s="73"/>
      <c r="J99" s="73"/>
      <c r="K99" s="73"/>
      <c r="L99" s="73"/>
      <c r="M99" s="73"/>
      <c r="N99" s="73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 customFormat="1" ht="15.75" customHeight="1" x14ac:dyDescent="0.3">
      <c r="A100" s="73"/>
      <c r="B100" s="73"/>
      <c r="C100" s="73"/>
      <c r="D100" s="73"/>
      <c r="E100" s="73"/>
      <c r="F100" s="73"/>
      <c r="G100" s="440"/>
      <c r="H100" s="73"/>
      <c r="I100" s="73"/>
      <c r="J100" s="73"/>
      <c r="K100" s="73"/>
      <c r="L100" s="73"/>
      <c r="M100" s="73"/>
      <c r="N100" s="73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1:25" customFormat="1" ht="15.75" customHeight="1" x14ac:dyDescent="0.3">
      <c r="A101" s="73"/>
      <c r="B101" s="73"/>
      <c r="C101" s="73"/>
      <c r="D101" s="73"/>
      <c r="E101" s="73"/>
      <c r="F101" s="73"/>
      <c r="G101" s="440"/>
      <c r="H101" s="73"/>
      <c r="I101" s="73"/>
      <c r="J101" s="73"/>
      <c r="K101" s="73"/>
      <c r="L101" s="73"/>
      <c r="M101" s="73"/>
      <c r="N101" s="73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1:25" customFormat="1" ht="15.75" customHeight="1" x14ac:dyDescent="0.3">
      <c r="A102" s="73"/>
      <c r="B102" s="73"/>
      <c r="C102" s="73"/>
      <c r="D102" s="73"/>
      <c r="E102" s="73"/>
      <c r="F102" s="73"/>
      <c r="G102" s="440"/>
      <c r="H102" s="73"/>
      <c r="I102" s="73"/>
      <c r="J102" s="73"/>
      <c r="K102" s="73"/>
      <c r="L102" s="73"/>
      <c r="M102" s="73"/>
      <c r="N102" s="73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1:25" customFormat="1" ht="15.75" customHeight="1" x14ac:dyDescent="0.3">
      <c r="A103" s="73"/>
      <c r="B103" s="73"/>
      <c r="C103" s="73"/>
      <c r="D103" s="73"/>
      <c r="E103" s="73"/>
      <c r="F103" s="73"/>
      <c r="G103" s="440"/>
      <c r="H103" s="73"/>
      <c r="I103" s="73"/>
      <c r="J103" s="73"/>
      <c r="K103" s="73"/>
      <c r="L103" s="73"/>
      <c r="M103" s="73"/>
      <c r="N103" s="73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1:25" customFormat="1" ht="15.75" customHeight="1" x14ac:dyDescent="0.3">
      <c r="A104" s="73"/>
      <c r="B104" s="73"/>
      <c r="C104" s="73"/>
      <c r="D104" s="73"/>
      <c r="E104" s="73"/>
      <c r="F104" s="73"/>
      <c r="G104" s="440"/>
      <c r="H104" s="73"/>
      <c r="I104" s="73"/>
      <c r="J104" s="73"/>
      <c r="K104" s="73"/>
      <c r="L104" s="73"/>
      <c r="M104" s="73"/>
      <c r="N104" s="73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1:25" customFormat="1" ht="15.75" customHeight="1" x14ac:dyDescent="0.3">
      <c r="A105" s="73"/>
      <c r="B105" s="73"/>
      <c r="C105" s="73"/>
      <c r="D105" s="73"/>
      <c r="E105" s="73"/>
      <c r="F105" s="73"/>
      <c r="G105" s="440"/>
      <c r="H105" s="73"/>
      <c r="I105" s="73"/>
      <c r="J105" s="73"/>
      <c r="K105" s="73"/>
      <c r="L105" s="73"/>
      <c r="M105" s="73"/>
      <c r="N105" s="73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1:25" customFormat="1" ht="15.75" customHeight="1" x14ac:dyDescent="0.3">
      <c r="A106" s="73"/>
      <c r="B106" s="73"/>
      <c r="C106" s="73"/>
      <c r="D106" s="73"/>
      <c r="E106" s="73"/>
      <c r="F106" s="73"/>
      <c r="G106" s="440"/>
      <c r="H106" s="73"/>
      <c r="I106" s="73"/>
      <c r="J106" s="73"/>
      <c r="K106" s="73"/>
      <c r="L106" s="73"/>
      <c r="M106" s="73"/>
      <c r="N106" s="73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:25" customFormat="1" ht="15.75" customHeight="1" x14ac:dyDescent="0.3">
      <c r="A107" s="73"/>
      <c r="B107" s="73"/>
      <c r="C107" s="73"/>
      <c r="D107" s="73"/>
      <c r="E107" s="73"/>
      <c r="F107" s="73"/>
      <c r="G107" s="440"/>
      <c r="H107" s="73"/>
      <c r="I107" s="73"/>
      <c r="J107" s="73"/>
      <c r="K107" s="73"/>
      <c r="L107" s="73"/>
      <c r="M107" s="73"/>
      <c r="N107" s="73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1:25" customFormat="1" ht="15.75" customHeight="1" x14ac:dyDescent="0.3">
      <c r="A108" s="73"/>
      <c r="B108" s="73"/>
      <c r="C108" s="73"/>
      <c r="D108" s="73"/>
      <c r="E108" s="73"/>
      <c r="F108" s="73"/>
      <c r="G108" s="440"/>
      <c r="H108" s="73"/>
      <c r="I108" s="73"/>
      <c r="J108" s="73"/>
      <c r="K108" s="73"/>
      <c r="L108" s="73"/>
      <c r="M108" s="73"/>
      <c r="N108" s="73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1:25" customFormat="1" ht="15.75" customHeight="1" x14ac:dyDescent="0.3">
      <c r="A109" s="73"/>
      <c r="B109" s="73"/>
      <c r="C109" s="73"/>
      <c r="D109" s="73"/>
      <c r="E109" s="73"/>
      <c r="F109" s="73"/>
      <c r="G109" s="440"/>
      <c r="H109" s="73"/>
      <c r="I109" s="73"/>
      <c r="J109" s="73"/>
      <c r="K109" s="73"/>
      <c r="L109" s="73"/>
      <c r="M109" s="73"/>
      <c r="N109" s="73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spans="1:25" customFormat="1" ht="15.75" customHeight="1" x14ac:dyDescent="0.3">
      <c r="A110" s="73"/>
      <c r="B110" s="73"/>
      <c r="C110" s="73"/>
      <c r="D110" s="73"/>
      <c r="E110" s="73"/>
      <c r="F110" s="73"/>
      <c r="G110" s="440"/>
      <c r="H110" s="73"/>
      <c r="I110" s="73"/>
      <c r="J110" s="73"/>
      <c r="K110" s="73"/>
      <c r="L110" s="73"/>
      <c r="M110" s="73"/>
      <c r="N110" s="73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spans="1:25" customFormat="1" ht="15.75" customHeight="1" x14ac:dyDescent="0.3">
      <c r="A111" s="73"/>
      <c r="B111" s="73"/>
      <c r="C111" s="73"/>
      <c r="D111" s="73"/>
      <c r="E111" s="73"/>
      <c r="F111" s="73"/>
      <c r="G111" s="440"/>
      <c r="H111" s="73"/>
      <c r="I111" s="73"/>
      <c r="J111" s="73"/>
      <c r="K111" s="73"/>
      <c r="L111" s="73"/>
      <c r="M111" s="73"/>
      <c r="N111" s="73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</sheetData>
  <sortState xmlns:xlrd2="http://schemas.microsoft.com/office/spreadsheetml/2017/richdata2" ref="H46:N51">
    <sortCondition descending="1" ref="N46"/>
    <sortCondition descending="1" ref="M46"/>
  </sortState>
  <mergeCells count="1">
    <mergeCell ref="I2:N2"/>
  </mergeCells>
  <hyperlinks>
    <hyperlink ref="A2" location="'Index'!A3" tooltip="Go to the Index sheet" display="á" xr:uid="{A1DCD2D6-14BE-4AB5-BAE7-872AFE2B61FB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80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ABFDD-C8B5-4931-B965-53474CC1BF28}">
  <sheetPr>
    <tabColor theme="9"/>
    <pageSetUpPr fitToPage="1"/>
  </sheetPr>
  <dimension ref="A1:Y71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39" customWidth="1"/>
    <col min="2" max="3" width="20.7109375" style="10" customWidth="1"/>
    <col min="4" max="7" width="5" style="10" customWidth="1"/>
    <col min="8" max="8" width="1.7109375" style="10" customWidth="1"/>
    <col min="9" max="9" width="2.7109375" style="39" customWidth="1"/>
    <col min="10" max="11" width="20.7109375" style="10" customWidth="1"/>
    <col min="12" max="15" width="5" style="10" customWidth="1"/>
    <col min="16" max="16" width="2.42578125" style="10" customWidth="1"/>
    <col min="17" max="24" width="4.140625" style="10" customWidth="1"/>
    <col min="25" max="25" width="10.28515625" style="10"/>
  </cols>
  <sheetData>
    <row r="1" spans="1:25" ht="18" x14ac:dyDescent="0.35">
      <c r="A1" s="1"/>
      <c r="B1" s="2" t="s">
        <v>0</v>
      </c>
      <c r="C1" s="2"/>
      <c r="D1" s="3"/>
      <c r="E1" s="3"/>
      <c r="F1" s="3"/>
      <c r="G1" s="3"/>
      <c r="H1" s="3"/>
      <c r="I1" s="4" t="s">
        <v>1</v>
      </c>
      <c r="J1" s="2"/>
      <c r="K1" s="3"/>
      <c r="L1" s="4">
        <v>3057486</v>
      </c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1"/>
      <c r="B2" s="5" t="s">
        <v>2</v>
      </c>
      <c r="C2" s="44"/>
      <c r="D2" s="44"/>
      <c r="E2" s="44"/>
      <c r="F2" s="44"/>
      <c r="G2" s="44"/>
      <c r="H2" s="44"/>
      <c r="I2" s="44"/>
      <c r="J2" s="45" t="s">
        <v>3</v>
      </c>
      <c r="K2" s="45"/>
      <c r="L2" s="45"/>
      <c r="M2" s="45"/>
      <c r="N2" s="45"/>
      <c r="O2" s="45"/>
      <c r="P2" s="44"/>
      <c r="Q2" s="44"/>
      <c r="R2" s="44"/>
      <c r="S2" s="44"/>
      <c r="T2" s="44"/>
      <c r="U2" s="3"/>
      <c r="V2" s="3"/>
      <c r="W2" s="3"/>
      <c r="X2" s="2"/>
      <c r="Y2" s="2"/>
    </row>
    <row r="3" spans="1:25" ht="15.75" customHeight="1" x14ac:dyDescent="0.3">
      <c r="A3" s="1"/>
      <c r="B3" s="8" t="s">
        <v>165</v>
      </c>
      <c r="C3" s="9" t="s">
        <v>166</v>
      </c>
      <c r="D3" s="9"/>
      <c r="E3" s="9" t="s">
        <v>167</v>
      </c>
      <c r="F3" s="8"/>
      <c r="G3" s="8"/>
      <c r="H3" s="46"/>
      <c r="I3" s="1"/>
      <c r="J3" s="8" t="s">
        <v>168</v>
      </c>
      <c r="K3" s="9" t="s">
        <v>169</v>
      </c>
      <c r="L3" s="9"/>
      <c r="M3" s="9" t="s">
        <v>170</v>
      </c>
      <c r="N3" s="8"/>
      <c r="O3" s="8"/>
      <c r="P3" s="46"/>
      <c r="Q3" s="46"/>
      <c r="R3" s="46"/>
      <c r="S3" s="46"/>
      <c r="T3" s="46"/>
      <c r="U3" s="46"/>
      <c r="V3" s="46"/>
      <c r="W3" s="46"/>
      <c r="X3" s="46"/>
      <c r="Y3" s="46"/>
    </row>
    <row r="4" spans="1:25" ht="15.75" customHeight="1" x14ac:dyDescent="0.3">
      <c r="A4" s="11">
        <v>1</v>
      </c>
      <c r="B4" s="12" t="s">
        <v>10</v>
      </c>
      <c r="C4" s="12" t="s">
        <v>11</v>
      </c>
      <c r="D4" s="13" t="s">
        <v>12</v>
      </c>
      <c r="E4" s="13" t="s">
        <v>13</v>
      </c>
      <c r="F4" s="13" t="s">
        <v>14</v>
      </c>
      <c r="G4" s="14" t="s">
        <v>15</v>
      </c>
      <c r="H4" s="46"/>
      <c r="I4" s="11">
        <v>1</v>
      </c>
      <c r="J4" s="12" t="s">
        <v>10</v>
      </c>
      <c r="K4" s="12" t="s">
        <v>11</v>
      </c>
      <c r="L4" s="13" t="s">
        <v>12</v>
      </c>
      <c r="M4" s="13" t="s">
        <v>13</v>
      </c>
      <c r="N4" s="13" t="s">
        <v>14</v>
      </c>
      <c r="O4" s="14" t="s">
        <v>15</v>
      </c>
      <c r="P4" s="46"/>
      <c r="Q4" s="46"/>
      <c r="R4" s="46"/>
      <c r="S4" s="46"/>
      <c r="T4" s="46"/>
      <c r="U4" s="46"/>
      <c r="V4" s="46"/>
      <c r="W4" s="46"/>
      <c r="X4" s="46"/>
      <c r="Y4" s="46"/>
    </row>
    <row r="5" spans="1:25" ht="15.75" customHeight="1" x14ac:dyDescent="0.3">
      <c r="A5" s="15">
        <v>9</v>
      </c>
      <c r="B5" s="47" t="s">
        <v>171</v>
      </c>
      <c r="C5" s="47" t="s">
        <v>35</v>
      </c>
      <c r="D5" s="17">
        <v>168</v>
      </c>
      <c r="E5" s="18">
        <v>9</v>
      </c>
      <c r="F5" s="17">
        <v>334</v>
      </c>
      <c r="G5" s="48">
        <v>17</v>
      </c>
      <c r="H5" s="46"/>
      <c r="I5" s="49">
        <v>2</v>
      </c>
      <c r="J5" s="50" t="s">
        <v>172</v>
      </c>
      <c r="K5" s="47" t="s">
        <v>77</v>
      </c>
      <c r="L5" s="17">
        <v>169</v>
      </c>
      <c r="M5" s="18">
        <v>8</v>
      </c>
      <c r="N5" s="17">
        <v>338</v>
      </c>
      <c r="O5" s="48">
        <v>16</v>
      </c>
      <c r="P5" s="46"/>
      <c r="Q5" s="46"/>
      <c r="R5" s="46"/>
      <c r="S5" s="46"/>
      <c r="T5" s="46"/>
      <c r="U5" s="46"/>
      <c r="V5" s="46"/>
      <c r="W5" s="46"/>
      <c r="X5" s="46"/>
      <c r="Y5" s="46"/>
    </row>
    <row r="6" spans="1:25" ht="15.75" customHeight="1" x14ac:dyDescent="0.3">
      <c r="A6" s="23">
        <v>3</v>
      </c>
      <c r="B6" s="51" t="s">
        <v>173</v>
      </c>
      <c r="C6" s="51" t="s">
        <v>42</v>
      </c>
      <c r="D6" s="25">
        <v>163</v>
      </c>
      <c r="E6" s="26">
        <v>7</v>
      </c>
      <c r="F6" s="25">
        <v>331</v>
      </c>
      <c r="G6" s="52">
        <v>16</v>
      </c>
      <c r="H6" s="46"/>
      <c r="I6" s="53">
        <v>8</v>
      </c>
      <c r="J6" s="51" t="s">
        <v>174</v>
      </c>
      <c r="K6" s="51" t="s">
        <v>145</v>
      </c>
      <c r="L6" s="25">
        <v>166</v>
      </c>
      <c r="M6" s="26">
        <v>6</v>
      </c>
      <c r="N6" s="25">
        <v>338</v>
      </c>
      <c r="O6" s="52">
        <v>15</v>
      </c>
      <c r="P6" s="46"/>
      <c r="Q6" s="46"/>
      <c r="R6" s="46"/>
      <c r="S6" s="46"/>
      <c r="T6" s="46"/>
      <c r="U6" s="46"/>
      <c r="V6" s="46"/>
      <c r="W6" s="46"/>
      <c r="X6" s="46"/>
      <c r="Y6" s="46"/>
    </row>
    <row r="7" spans="1:25" ht="15.75" customHeight="1" x14ac:dyDescent="0.3">
      <c r="A7" s="53">
        <v>8</v>
      </c>
      <c r="B7" s="51" t="s">
        <v>175</v>
      </c>
      <c r="C7" s="51" t="s">
        <v>85</v>
      </c>
      <c r="D7" s="25">
        <v>164</v>
      </c>
      <c r="E7" s="26">
        <v>8</v>
      </c>
      <c r="F7" s="25">
        <v>329</v>
      </c>
      <c r="G7" s="52">
        <v>15</v>
      </c>
      <c r="H7" s="46"/>
      <c r="I7" s="23">
        <v>3</v>
      </c>
      <c r="J7" s="51" t="s">
        <v>176</v>
      </c>
      <c r="K7" s="51" t="s">
        <v>33</v>
      </c>
      <c r="L7" s="25">
        <v>169</v>
      </c>
      <c r="M7" s="26">
        <v>8</v>
      </c>
      <c r="N7" s="25">
        <v>328</v>
      </c>
      <c r="O7" s="52">
        <v>13</v>
      </c>
      <c r="P7" s="46"/>
      <c r="Q7" s="46"/>
      <c r="R7" s="46"/>
      <c r="S7" s="46"/>
      <c r="T7" s="46"/>
      <c r="U7" s="46"/>
      <c r="V7" s="46"/>
      <c r="W7" s="46"/>
      <c r="X7" s="46"/>
      <c r="Y7" s="46"/>
    </row>
    <row r="8" spans="1:25" ht="15.75" customHeight="1" x14ac:dyDescent="0.3">
      <c r="A8" s="23">
        <v>7</v>
      </c>
      <c r="B8" s="51" t="s">
        <v>177</v>
      </c>
      <c r="C8" s="51" t="s">
        <v>33</v>
      </c>
      <c r="D8" s="25">
        <v>163</v>
      </c>
      <c r="E8" s="26">
        <v>7</v>
      </c>
      <c r="F8" s="25">
        <v>326</v>
      </c>
      <c r="G8" s="52">
        <v>13</v>
      </c>
      <c r="H8" s="46"/>
      <c r="I8" s="23">
        <v>5</v>
      </c>
      <c r="J8" s="51" t="s">
        <v>178</v>
      </c>
      <c r="K8" s="51" t="s">
        <v>179</v>
      </c>
      <c r="L8" s="25">
        <v>152</v>
      </c>
      <c r="M8" s="26">
        <v>3</v>
      </c>
      <c r="N8" s="25">
        <v>318</v>
      </c>
      <c r="O8" s="52">
        <v>10</v>
      </c>
      <c r="P8" s="46"/>
      <c r="Q8" s="46"/>
      <c r="R8" s="46"/>
      <c r="S8" s="46"/>
      <c r="T8" s="46"/>
      <c r="U8" s="46"/>
      <c r="V8" s="46"/>
      <c r="W8" s="46"/>
      <c r="X8" s="46"/>
      <c r="Y8" s="46"/>
    </row>
    <row r="9" spans="1:25" ht="15.75" customHeight="1" x14ac:dyDescent="0.3">
      <c r="A9" s="53">
        <v>6</v>
      </c>
      <c r="B9" s="51" t="s">
        <v>180</v>
      </c>
      <c r="C9" s="51" t="s">
        <v>129</v>
      </c>
      <c r="D9" s="25">
        <v>163</v>
      </c>
      <c r="E9" s="26">
        <v>7</v>
      </c>
      <c r="F9" s="25">
        <v>313</v>
      </c>
      <c r="G9" s="52">
        <v>10</v>
      </c>
      <c r="H9" s="46"/>
      <c r="I9" s="23">
        <v>7</v>
      </c>
      <c r="J9" s="51" t="s">
        <v>181</v>
      </c>
      <c r="K9" s="51" t="s">
        <v>85</v>
      </c>
      <c r="L9" s="25">
        <v>172</v>
      </c>
      <c r="M9" s="26">
        <v>9</v>
      </c>
      <c r="N9" s="25">
        <v>300</v>
      </c>
      <c r="O9" s="52">
        <v>10</v>
      </c>
      <c r="P9" s="46"/>
      <c r="Q9" s="46"/>
      <c r="R9" s="46"/>
      <c r="S9" s="46"/>
      <c r="T9" s="46"/>
      <c r="U9" s="46"/>
      <c r="V9" s="46"/>
      <c r="W9" s="46"/>
      <c r="X9" s="46"/>
      <c r="Y9" s="46"/>
    </row>
    <row r="10" spans="1:25" ht="15.75" customHeight="1" x14ac:dyDescent="0.3">
      <c r="A10" s="53">
        <v>2</v>
      </c>
      <c r="B10" s="51" t="s">
        <v>182</v>
      </c>
      <c r="C10" s="51" t="s">
        <v>77</v>
      </c>
      <c r="D10" s="25">
        <v>154</v>
      </c>
      <c r="E10" s="26">
        <v>3</v>
      </c>
      <c r="F10" s="25">
        <v>307</v>
      </c>
      <c r="G10" s="52">
        <v>8</v>
      </c>
      <c r="H10" s="46"/>
      <c r="I10" s="53">
        <v>6</v>
      </c>
      <c r="J10" s="51" t="s">
        <v>183</v>
      </c>
      <c r="K10" s="51" t="s">
        <v>35</v>
      </c>
      <c r="L10" s="25">
        <v>164</v>
      </c>
      <c r="M10" s="26">
        <v>5</v>
      </c>
      <c r="N10" s="25">
        <v>322</v>
      </c>
      <c r="O10" s="52">
        <v>8</v>
      </c>
      <c r="P10" s="46"/>
      <c r="Q10" s="46"/>
      <c r="R10" s="46"/>
      <c r="S10" s="46"/>
      <c r="T10" s="46"/>
      <c r="U10" s="46"/>
      <c r="V10" s="46"/>
      <c r="W10" s="46"/>
      <c r="X10" s="46"/>
      <c r="Y10" s="46"/>
    </row>
    <row r="11" spans="1:25" ht="15.75" customHeight="1" x14ac:dyDescent="0.3">
      <c r="A11" s="23">
        <v>1</v>
      </c>
      <c r="B11" s="29" t="s">
        <v>184</v>
      </c>
      <c r="C11" s="29" t="s">
        <v>179</v>
      </c>
      <c r="D11" s="25">
        <v>162</v>
      </c>
      <c r="E11" s="26">
        <v>4</v>
      </c>
      <c r="F11" s="30">
        <v>309</v>
      </c>
      <c r="G11" s="31">
        <v>5</v>
      </c>
      <c r="H11" s="46"/>
      <c r="I11" s="23">
        <v>9</v>
      </c>
      <c r="J11" s="51" t="s">
        <v>185</v>
      </c>
      <c r="K11" s="51" t="s">
        <v>77</v>
      </c>
      <c r="L11" s="25">
        <v>163</v>
      </c>
      <c r="M11" s="26">
        <v>4</v>
      </c>
      <c r="N11" s="25">
        <v>321</v>
      </c>
      <c r="O11" s="52">
        <v>7</v>
      </c>
      <c r="P11" s="46"/>
      <c r="Q11" s="46"/>
      <c r="R11" s="46"/>
      <c r="S11" s="46"/>
      <c r="T11" s="46"/>
      <c r="U11" s="46"/>
      <c r="V11" s="46"/>
      <c r="W11" s="46"/>
      <c r="X11" s="46"/>
      <c r="Y11" s="46"/>
    </row>
    <row r="12" spans="1:25" ht="15.75" customHeight="1" x14ac:dyDescent="0.3">
      <c r="A12" s="23">
        <v>5</v>
      </c>
      <c r="B12" s="51" t="s">
        <v>186</v>
      </c>
      <c r="C12" s="51" t="s">
        <v>179</v>
      </c>
      <c r="D12" s="25">
        <v>149</v>
      </c>
      <c r="E12" s="26">
        <v>2</v>
      </c>
      <c r="F12" s="25">
        <v>299</v>
      </c>
      <c r="G12" s="52">
        <v>5</v>
      </c>
      <c r="H12" s="46"/>
      <c r="I12" s="53">
        <v>4</v>
      </c>
      <c r="J12" s="51" t="s">
        <v>187</v>
      </c>
      <c r="K12" s="51" t="s">
        <v>35</v>
      </c>
      <c r="L12" s="25">
        <v>148</v>
      </c>
      <c r="M12" s="26">
        <v>2</v>
      </c>
      <c r="N12" s="25">
        <v>307</v>
      </c>
      <c r="O12" s="52">
        <v>7</v>
      </c>
      <c r="P12" s="46"/>
      <c r="Q12" s="46"/>
      <c r="R12" s="46"/>
      <c r="S12" s="46"/>
      <c r="T12" s="46"/>
      <c r="U12" s="46"/>
      <c r="V12" s="46"/>
      <c r="W12" s="46"/>
      <c r="X12" s="46"/>
      <c r="Y12" s="46"/>
    </row>
    <row r="13" spans="1:25" ht="15.75" customHeight="1" x14ac:dyDescent="0.3">
      <c r="A13" s="54">
        <v>4</v>
      </c>
      <c r="B13" s="55" t="s">
        <v>188</v>
      </c>
      <c r="C13" s="55" t="s">
        <v>120</v>
      </c>
      <c r="D13" s="35">
        <v>140</v>
      </c>
      <c r="E13" s="36">
        <v>1</v>
      </c>
      <c r="F13" s="35">
        <v>292</v>
      </c>
      <c r="G13" s="56">
        <v>5</v>
      </c>
      <c r="H13" s="46"/>
      <c r="I13" s="33">
        <v>1</v>
      </c>
      <c r="J13" s="40" t="s">
        <v>189</v>
      </c>
      <c r="K13" s="40" t="s">
        <v>190</v>
      </c>
      <c r="L13" s="35">
        <v>112</v>
      </c>
      <c r="M13" s="36">
        <v>1</v>
      </c>
      <c r="N13" s="41">
        <v>276</v>
      </c>
      <c r="O13" s="42">
        <v>7</v>
      </c>
      <c r="P13" s="46"/>
      <c r="Q13" s="46"/>
      <c r="R13" s="46"/>
      <c r="S13" s="46"/>
      <c r="T13" s="46"/>
      <c r="U13" s="46"/>
      <c r="V13" s="46"/>
      <c r="W13" s="46"/>
      <c r="X13" s="46"/>
      <c r="Y13" s="46"/>
    </row>
    <row r="14" spans="1:25" ht="15.75" customHeight="1" x14ac:dyDescent="0.3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</row>
    <row r="15" spans="1:25" ht="15.75" customHeight="1" x14ac:dyDescent="0.3">
      <c r="A15" s="1"/>
      <c r="B15" s="8" t="s">
        <v>191</v>
      </c>
      <c r="C15" s="9" t="s">
        <v>192</v>
      </c>
      <c r="D15" s="9"/>
      <c r="E15" s="9" t="s">
        <v>193</v>
      </c>
      <c r="F15" s="8"/>
      <c r="G15" s="8"/>
      <c r="H15" s="46"/>
      <c r="I15" s="1"/>
      <c r="J15" s="8" t="s">
        <v>194</v>
      </c>
      <c r="K15" s="9" t="s">
        <v>195</v>
      </c>
      <c r="L15" s="9"/>
      <c r="M15" s="9" t="s">
        <v>196</v>
      </c>
      <c r="N15" s="8"/>
      <c r="O15" s="8"/>
      <c r="P15" s="46"/>
      <c r="Q15" s="46"/>
      <c r="R15" s="46"/>
      <c r="S15" s="46"/>
      <c r="T15" s="46"/>
      <c r="U15" s="46"/>
      <c r="V15" s="46"/>
      <c r="W15" s="46"/>
      <c r="X15" s="46"/>
      <c r="Y15" s="46"/>
    </row>
    <row r="16" spans="1:25" ht="15.75" customHeight="1" x14ac:dyDescent="0.3">
      <c r="A16" s="11">
        <v>1</v>
      </c>
      <c r="B16" s="12" t="s">
        <v>10</v>
      </c>
      <c r="C16" s="12" t="s">
        <v>11</v>
      </c>
      <c r="D16" s="13" t="s">
        <v>12</v>
      </c>
      <c r="E16" s="13" t="s">
        <v>13</v>
      </c>
      <c r="F16" s="13" t="s">
        <v>14</v>
      </c>
      <c r="G16" s="14" t="s">
        <v>15</v>
      </c>
      <c r="H16" s="46"/>
      <c r="I16" s="11">
        <v>1</v>
      </c>
      <c r="J16" s="12" t="s">
        <v>10</v>
      </c>
      <c r="K16" s="12" t="s">
        <v>11</v>
      </c>
      <c r="L16" s="13" t="s">
        <v>12</v>
      </c>
      <c r="M16" s="13" t="s">
        <v>13</v>
      </c>
      <c r="N16" s="13" t="s">
        <v>14</v>
      </c>
      <c r="O16" s="14" t="s">
        <v>15</v>
      </c>
      <c r="P16" s="46"/>
      <c r="Q16" s="46"/>
      <c r="R16" s="46"/>
      <c r="S16" s="46"/>
      <c r="T16" s="46"/>
      <c r="U16" s="46"/>
      <c r="V16" s="46"/>
      <c r="W16" s="46"/>
      <c r="X16" s="46"/>
      <c r="Y16" s="46"/>
    </row>
    <row r="17" spans="1:25" ht="15.75" customHeight="1" x14ac:dyDescent="0.3">
      <c r="A17" s="15">
        <v>5</v>
      </c>
      <c r="B17" s="47" t="s">
        <v>197</v>
      </c>
      <c r="C17" s="47" t="s">
        <v>35</v>
      </c>
      <c r="D17" s="17">
        <v>165</v>
      </c>
      <c r="E17" s="18">
        <v>8</v>
      </c>
      <c r="F17" s="17">
        <v>335</v>
      </c>
      <c r="G17" s="48">
        <v>17</v>
      </c>
      <c r="H17" s="46"/>
      <c r="I17" s="15">
        <v>5</v>
      </c>
      <c r="J17" s="47" t="s">
        <v>198</v>
      </c>
      <c r="K17" s="47" t="s">
        <v>35</v>
      </c>
      <c r="L17" s="17">
        <v>158</v>
      </c>
      <c r="M17" s="18">
        <v>9</v>
      </c>
      <c r="N17" s="17">
        <v>318</v>
      </c>
      <c r="O17" s="48">
        <v>18</v>
      </c>
      <c r="P17" s="46"/>
      <c r="Q17" s="46"/>
      <c r="R17" s="46"/>
      <c r="S17" s="46"/>
      <c r="T17" s="46"/>
      <c r="U17" s="46"/>
      <c r="V17" s="46"/>
      <c r="W17" s="46"/>
      <c r="X17" s="46"/>
      <c r="Y17" s="46"/>
    </row>
    <row r="18" spans="1:25" ht="15.75" customHeight="1" x14ac:dyDescent="0.3">
      <c r="A18" s="53">
        <v>6</v>
      </c>
      <c r="B18" s="51" t="s">
        <v>199</v>
      </c>
      <c r="C18" s="51" t="s">
        <v>77</v>
      </c>
      <c r="D18" s="25">
        <v>167</v>
      </c>
      <c r="E18" s="26">
        <v>9</v>
      </c>
      <c r="F18" s="25">
        <v>321</v>
      </c>
      <c r="G18" s="52">
        <v>16</v>
      </c>
      <c r="H18" s="46"/>
      <c r="I18" s="23">
        <v>7</v>
      </c>
      <c r="J18" s="51" t="s">
        <v>200</v>
      </c>
      <c r="K18" s="51" t="s">
        <v>45</v>
      </c>
      <c r="L18" s="25">
        <v>155</v>
      </c>
      <c r="M18" s="26">
        <v>7</v>
      </c>
      <c r="N18" s="25">
        <v>307</v>
      </c>
      <c r="O18" s="52">
        <v>14</v>
      </c>
      <c r="P18" s="46"/>
      <c r="Q18" s="46"/>
      <c r="R18" s="46"/>
      <c r="S18" s="46"/>
      <c r="T18" s="46"/>
      <c r="U18" s="46"/>
      <c r="V18" s="46"/>
      <c r="W18" s="46"/>
      <c r="X18" s="46"/>
      <c r="Y18" s="46"/>
    </row>
    <row r="19" spans="1:25" ht="15.75" customHeight="1" x14ac:dyDescent="0.3">
      <c r="A19" s="23">
        <v>7</v>
      </c>
      <c r="B19" s="51" t="s">
        <v>201</v>
      </c>
      <c r="C19" s="51" t="s">
        <v>77</v>
      </c>
      <c r="D19" s="25">
        <v>158</v>
      </c>
      <c r="E19" s="26">
        <v>5</v>
      </c>
      <c r="F19" s="25">
        <v>312</v>
      </c>
      <c r="G19" s="52">
        <v>12</v>
      </c>
      <c r="H19" s="46"/>
      <c r="I19" s="23">
        <v>3</v>
      </c>
      <c r="J19" s="51" t="s">
        <v>202</v>
      </c>
      <c r="K19" s="51" t="s">
        <v>47</v>
      </c>
      <c r="L19" s="25">
        <v>153</v>
      </c>
      <c r="M19" s="26">
        <v>6</v>
      </c>
      <c r="N19" s="25">
        <v>299</v>
      </c>
      <c r="O19" s="52">
        <v>12</v>
      </c>
      <c r="P19" s="46"/>
      <c r="Q19" s="46"/>
      <c r="R19" s="46"/>
      <c r="S19" s="46"/>
      <c r="T19" s="46"/>
      <c r="U19" s="46"/>
      <c r="V19" s="46"/>
      <c r="W19" s="46"/>
      <c r="X19" s="46"/>
      <c r="Y19" s="46"/>
    </row>
    <row r="20" spans="1:25" ht="15.75" customHeight="1" x14ac:dyDescent="0.3">
      <c r="A20" s="53">
        <v>4</v>
      </c>
      <c r="B20" s="51" t="s">
        <v>203</v>
      </c>
      <c r="C20" s="51" t="s">
        <v>116</v>
      </c>
      <c r="D20" s="25">
        <v>163</v>
      </c>
      <c r="E20" s="26">
        <v>7</v>
      </c>
      <c r="F20" s="25">
        <v>313</v>
      </c>
      <c r="G20" s="52">
        <v>11</v>
      </c>
      <c r="H20" s="46"/>
      <c r="I20" s="53">
        <v>8</v>
      </c>
      <c r="J20" s="51" t="s">
        <v>204</v>
      </c>
      <c r="K20" s="51" t="s">
        <v>205</v>
      </c>
      <c r="L20" s="25">
        <v>142</v>
      </c>
      <c r="M20" s="26">
        <v>4</v>
      </c>
      <c r="N20" s="25">
        <v>298</v>
      </c>
      <c r="O20" s="52">
        <v>12</v>
      </c>
      <c r="P20" s="46"/>
      <c r="Q20" s="46"/>
      <c r="R20" s="46"/>
      <c r="S20" s="46"/>
      <c r="T20" s="46"/>
      <c r="U20" s="46"/>
      <c r="V20" s="46"/>
      <c r="W20" s="46"/>
      <c r="X20" s="46"/>
      <c r="Y20" s="46"/>
    </row>
    <row r="21" spans="1:25" ht="15.75" customHeight="1" x14ac:dyDescent="0.3">
      <c r="A21" s="23">
        <v>3</v>
      </c>
      <c r="B21" s="51" t="s">
        <v>206</v>
      </c>
      <c r="C21" s="51" t="s">
        <v>59</v>
      </c>
      <c r="D21" s="25">
        <v>149</v>
      </c>
      <c r="E21" s="26">
        <v>3</v>
      </c>
      <c r="F21" s="25">
        <v>309</v>
      </c>
      <c r="G21" s="52">
        <v>11</v>
      </c>
      <c r="H21" s="46"/>
      <c r="I21" s="53">
        <v>4</v>
      </c>
      <c r="J21" s="51" t="s">
        <v>207</v>
      </c>
      <c r="K21" s="51" t="s">
        <v>77</v>
      </c>
      <c r="L21" s="25">
        <v>148</v>
      </c>
      <c r="M21" s="26">
        <v>5</v>
      </c>
      <c r="N21" s="25">
        <v>293</v>
      </c>
      <c r="O21" s="52">
        <v>9</v>
      </c>
      <c r="P21" s="46"/>
      <c r="Q21" s="46"/>
      <c r="R21" s="46"/>
      <c r="S21" s="46"/>
      <c r="T21" s="46"/>
      <c r="U21" s="46"/>
      <c r="V21" s="46"/>
      <c r="W21" s="46"/>
      <c r="X21" s="46"/>
      <c r="Y21" s="46"/>
    </row>
    <row r="22" spans="1:25" ht="15.75" customHeight="1" x14ac:dyDescent="0.3">
      <c r="A22" s="53">
        <v>8</v>
      </c>
      <c r="B22" s="51" t="s">
        <v>208</v>
      </c>
      <c r="C22" s="51" t="s">
        <v>21</v>
      </c>
      <c r="D22" s="25">
        <v>156</v>
      </c>
      <c r="E22" s="26">
        <v>4</v>
      </c>
      <c r="F22" s="25">
        <v>308</v>
      </c>
      <c r="G22" s="52">
        <v>9</v>
      </c>
      <c r="H22" s="46"/>
      <c r="I22" s="53">
        <v>6</v>
      </c>
      <c r="J22" s="51" t="s">
        <v>209</v>
      </c>
      <c r="K22" s="51" t="s">
        <v>116</v>
      </c>
      <c r="L22" s="25">
        <v>135</v>
      </c>
      <c r="M22" s="26">
        <v>3</v>
      </c>
      <c r="N22" s="25">
        <v>281</v>
      </c>
      <c r="O22" s="52">
        <v>9</v>
      </c>
      <c r="P22" s="46"/>
      <c r="Q22" s="46"/>
      <c r="R22" s="46"/>
      <c r="S22" s="46"/>
      <c r="T22" s="46"/>
      <c r="U22" s="46"/>
      <c r="V22" s="46"/>
      <c r="W22" s="46"/>
      <c r="X22" s="46"/>
      <c r="Y22" s="46"/>
    </row>
    <row r="23" spans="1:25" ht="15.75" customHeight="1" x14ac:dyDescent="0.3">
      <c r="A23" s="23">
        <v>1</v>
      </c>
      <c r="B23" s="29" t="s">
        <v>210</v>
      </c>
      <c r="C23" s="29" t="s">
        <v>21</v>
      </c>
      <c r="D23" s="25">
        <v>159</v>
      </c>
      <c r="E23" s="26">
        <v>6</v>
      </c>
      <c r="F23" s="30">
        <v>304</v>
      </c>
      <c r="G23" s="31">
        <v>9</v>
      </c>
      <c r="H23" s="46"/>
      <c r="I23" s="53">
        <v>2</v>
      </c>
      <c r="J23" s="51" t="s">
        <v>211</v>
      </c>
      <c r="K23" s="51" t="s">
        <v>47</v>
      </c>
      <c r="L23" s="25">
        <v>157</v>
      </c>
      <c r="M23" s="26">
        <v>8</v>
      </c>
      <c r="N23" s="25">
        <v>268</v>
      </c>
      <c r="O23" s="52">
        <v>9</v>
      </c>
      <c r="P23" s="46"/>
      <c r="Q23" s="46"/>
      <c r="R23" s="46"/>
      <c r="S23" s="46"/>
      <c r="T23" s="46"/>
      <c r="U23" s="46"/>
      <c r="V23" s="46"/>
      <c r="W23" s="46"/>
      <c r="X23" s="46"/>
      <c r="Y23" s="46"/>
    </row>
    <row r="24" spans="1:25" ht="15.75" customHeight="1" x14ac:dyDescent="0.3">
      <c r="A24" s="53">
        <v>2</v>
      </c>
      <c r="B24" s="51" t="s">
        <v>212</v>
      </c>
      <c r="C24" s="51" t="s">
        <v>145</v>
      </c>
      <c r="D24" s="25">
        <v>147</v>
      </c>
      <c r="E24" s="26">
        <v>2</v>
      </c>
      <c r="F24" s="25">
        <v>292</v>
      </c>
      <c r="G24" s="52">
        <v>5</v>
      </c>
      <c r="H24" s="46"/>
      <c r="I24" s="23">
        <v>9</v>
      </c>
      <c r="J24" s="51" t="s">
        <v>213</v>
      </c>
      <c r="K24" s="51" t="s">
        <v>38</v>
      </c>
      <c r="L24" s="25">
        <v>133</v>
      </c>
      <c r="M24" s="26">
        <v>2</v>
      </c>
      <c r="N24" s="25">
        <v>269</v>
      </c>
      <c r="O24" s="52">
        <v>5</v>
      </c>
      <c r="P24" s="46"/>
      <c r="Q24" s="46"/>
      <c r="R24" s="46"/>
      <c r="S24" s="46"/>
      <c r="T24" s="46"/>
      <c r="U24" s="46"/>
      <c r="V24" s="46"/>
      <c r="W24" s="46"/>
      <c r="X24" s="46"/>
      <c r="Y24" s="46"/>
    </row>
    <row r="25" spans="1:25" ht="15.75" customHeight="1" x14ac:dyDescent="0.3">
      <c r="A25" s="33">
        <v>9</v>
      </c>
      <c r="B25" s="55" t="s">
        <v>214</v>
      </c>
      <c r="C25" s="55" t="s">
        <v>145</v>
      </c>
      <c r="D25" s="35">
        <v>143</v>
      </c>
      <c r="E25" s="36">
        <v>1</v>
      </c>
      <c r="F25" s="35">
        <v>281</v>
      </c>
      <c r="G25" s="56">
        <v>2</v>
      </c>
      <c r="H25" s="46"/>
      <c r="I25" s="33">
        <v>1</v>
      </c>
      <c r="J25" s="40" t="s">
        <v>215</v>
      </c>
      <c r="K25" s="40" t="s">
        <v>59</v>
      </c>
      <c r="L25" s="35">
        <v>131</v>
      </c>
      <c r="M25" s="36">
        <v>1</v>
      </c>
      <c r="N25" s="41">
        <v>267</v>
      </c>
      <c r="O25" s="42">
        <v>4</v>
      </c>
      <c r="P25" s="46"/>
      <c r="Q25" s="46"/>
      <c r="R25" s="46"/>
      <c r="S25" s="46"/>
      <c r="T25" s="46"/>
      <c r="U25" s="46"/>
      <c r="V25" s="46"/>
      <c r="W25" s="46"/>
      <c r="X25" s="46"/>
      <c r="Y25" s="46"/>
    </row>
    <row r="26" spans="1:25" ht="15.75" customHeight="1" x14ac:dyDescent="0.3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</row>
    <row r="27" spans="1:25" ht="15.75" customHeight="1" x14ac:dyDescent="0.3">
      <c r="A27" s="1"/>
      <c r="B27" s="8" t="s">
        <v>216</v>
      </c>
      <c r="C27" s="9" t="s">
        <v>217</v>
      </c>
      <c r="D27" s="9"/>
      <c r="E27" s="9" t="s">
        <v>218</v>
      </c>
      <c r="F27" s="8"/>
      <c r="G27" s="8"/>
      <c r="H27" s="46"/>
      <c r="I27" s="1"/>
      <c r="J27" s="8" t="s">
        <v>219</v>
      </c>
      <c r="K27" s="9" t="s">
        <v>220</v>
      </c>
      <c r="L27" s="9"/>
      <c r="M27" s="9" t="s">
        <v>221</v>
      </c>
      <c r="N27" s="8"/>
      <c r="O27" s="8"/>
      <c r="P27" s="46"/>
      <c r="Q27" s="46"/>
      <c r="R27" s="46"/>
      <c r="S27" s="46"/>
      <c r="T27" s="46"/>
      <c r="U27" s="46"/>
      <c r="V27" s="46"/>
      <c r="W27" s="46"/>
      <c r="X27" s="46"/>
      <c r="Y27" s="46"/>
    </row>
    <row r="28" spans="1:25" ht="15.75" customHeight="1" x14ac:dyDescent="0.3">
      <c r="A28" s="11">
        <v>1</v>
      </c>
      <c r="B28" s="12" t="s">
        <v>10</v>
      </c>
      <c r="C28" s="12" t="s">
        <v>11</v>
      </c>
      <c r="D28" s="13" t="s">
        <v>12</v>
      </c>
      <c r="E28" s="13" t="s">
        <v>13</v>
      </c>
      <c r="F28" s="13" t="s">
        <v>14</v>
      </c>
      <c r="G28" s="14" t="s">
        <v>15</v>
      </c>
      <c r="H28" s="46"/>
      <c r="I28" s="11">
        <v>1</v>
      </c>
      <c r="J28" s="12" t="s">
        <v>10</v>
      </c>
      <c r="K28" s="12" t="s">
        <v>11</v>
      </c>
      <c r="L28" s="13" t="s">
        <v>12</v>
      </c>
      <c r="M28" s="13" t="s">
        <v>13</v>
      </c>
      <c r="N28" s="13" t="s">
        <v>14</v>
      </c>
      <c r="O28" s="14" t="s">
        <v>15</v>
      </c>
      <c r="P28" s="46"/>
      <c r="Q28" s="46"/>
      <c r="R28" s="46"/>
      <c r="S28" s="46"/>
      <c r="T28" s="46"/>
      <c r="U28" s="46"/>
      <c r="V28" s="46"/>
      <c r="W28" s="46"/>
      <c r="X28" s="46"/>
      <c r="Y28" s="46"/>
    </row>
    <row r="29" spans="1:25" ht="15.75" customHeight="1" x14ac:dyDescent="0.3">
      <c r="A29" s="15">
        <v>3</v>
      </c>
      <c r="B29" s="47" t="s">
        <v>222</v>
      </c>
      <c r="C29" s="47" t="s">
        <v>223</v>
      </c>
      <c r="D29" s="17">
        <v>153</v>
      </c>
      <c r="E29" s="18">
        <v>7</v>
      </c>
      <c r="F29" s="17">
        <v>312</v>
      </c>
      <c r="G29" s="48">
        <v>15</v>
      </c>
      <c r="H29" s="46"/>
      <c r="I29" s="49">
        <v>8</v>
      </c>
      <c r="J29" s="47" t="s">
        <v>224</v>
      </c>
      <c r="K29" s="47" t="s">
        <v>21</v>
      </c>
      <c r="L29" s="17">
        <v>161</v>
      </c>
      <c r="M29" s="18">
        <v>9</v>
      </c>
      <c r="N29" s="17">
        <v>320</v>
      </c>
      <c r="O29" s="48">
        <v>17</v>
      </c>
      <c r="P29" s="46"/>
      <c r="Q29" s="46"/>
      <c r="R29" s="46"/>
      <c r="S29" s="46"/>
      <c r="T29" s="46"/>
      <c r="U29" s="46"/>
      <c r="V29" s="46"/>
      <c r="W29" s="46"/>
      <c r="X29" s="46"/>
      <c r="Y29" s="46"/>
    </row>
    <row r="30" spans="1:25" ht="15.75" customHeight="1" x14ac:dyDescent="0.3">
      <c r="A30" s="53">
        <v>8</v>
      </c>
      <c r="B30" s="51" t="s">
        <v>225</v>
      </c>
      <c r="C30" s="51" t="s">
        <v>77</v>
      </c>
      <c r="D30" s="25">
        <v>152</v>
      </c>
      <c r="E30" s="26">
        <v>5</v>
      </c>
      <c r="F30" s="25">
        <v>319</v>
      </c>
      <c r="G30" s="52">
        <v>14</v>
      </c>
      <c r="H30" s="46"/>
      <c r="I30" s="23">
        <v>1</v>
      </c>
      <c r="J30" s="29" t="s">
        <v>226</v>
      </c>
      <c r="K30" s="29" t="s">
        <v>38</v>
      </c>
      <c r="L30" s="25">
        <v>160</v>
      </c>
      <c r="M30" s="26">
        <v>7</v>
      </c>
      <c r="N30" s="30">
        <v>322</v>
      </c>
      <c r="O30" s="31">
        <v>16</v>
      </c>
      <c r="P30" s="46"/>
      <c r="Q30" s="46"/>
      <c r="R30" s="46"/>
      <c r="S30" s="46"/>
      <c r="T30" s="46"/>
      <c r="U30" s="46"/>
      <c r="V30" s="46"/>
      <c r="W30" s="46"/>
      <c r="X30" s="46"/>
      <c r="Y30" s="46"/>
    </row>
    <row r="31" spans="1:25" ht="15.75" customHeight="1" x14ac:dyDescent="0.3">
      <c r="A31" s="23">
        <v>1</v>
      </c>
      <c r="B31" s="29" t="s">
        <v>227</v>
      </c>
      <c r="C31" s="29" t="s">
        <v>228</v>
      </c>
      <c r="D31" s="25">
        <v>159</v>
      </c>
      <c r="E31" s="26">
        <v>9</v>
      </c>
      <c r="F31" s="30">
        <v>311</v>
      </c>
      <c r="G31" s="31">
        <v>14</v>
      </c>
      <c r="H31" s="46"/>
      <c r="I31" s="23">
        <v>7</v>
      </c>
      <c r="J31" s="51" t="s">
        <v>229</v>
      </c>
      <c r="K31" s="51" t="s">
        <v>77</v>
      </c>
      <c r="L31" s="25">
        <v>161</v>
      </c>
      <c r="M31" s="26">
        <v>9</v>
      </c>
      <c r="N31" s="25">
        <v>314</v>
      </c>
      <c r="O31" s="52">
        <v>15</v>
      </c>
      <c r="P31" s="46"/>
      <c r="Q31" s="46"/>
      <c r="R31" s="46"/>
      <c r="S31" s="46"/>
      <c r="T31" s="46"/>
      <c r="U31" s="46"/>
      <c r="V31" s="46"/>
      <c r="W31" s="46"/>
      <c r="X31" s="46"/>
      <c r="Y31" s="46"/>
    </row>
    <row r="32" spans="1:25" ht="15.75" customHeight="1" x14ac:dyDescent="0.3">
      <c r="A32" s="23">
        <v>5</v>
      </c>
      <c r="B32" s="51" t="s">
        <v>230</v>
      </c>
      <c r="C32" s="51" t="s">
        <v>85</v>
      </c>
      <c r="D32" s="25">
        <v>157</v>
      </c>
      <c r="E32" s="26">
        <v>8</v>
      </c>
      <c r="F32" s="25">
        <v>301</v>
      </c>
      <c r="G32" s="52">
        <v>12</v>
      </c>
      <c r="H32" s="46"/>
      <c r="I32" s="23">
        <v>3</v>
      </c>
      <c r="J32" s="51" t="s">
        <v>231</v>
      </c>
      <c r="K32" s="51" t="s">
        <v>77</v>
      </c>
      <c r="L32" s="25">
        <v>145</v>
      </c>
      <c r="M32" s="26">
        <v>5</v>
      </c>
      <c r="N32" s="25">
        <v>299</v>
      </c>
      <c r="O32" s="52">
        <v>12</v>
      </c>
      <c r="P32" s="46"/>
      <c r="Q32" s="46"/>
      <c r="R32" s="46"/>
      <c r="S32" s="46"/>
      <c r="T32" s="46"/>
      <c r="U32" s="46"/>
      <c r="V32" s="46"/>
      <c r="W32" s="46"/>
      <c r="X32" s="46"/>
      <c r="Y32" s="46"/>
    </row>
    <row r="33" spans="1:25" ht="15.75" customHeight="1" x14ac:dyDescent="0.3">
      <c r="A33" s="53">
        <v>6</v>
      </c>
      <c r="B33" s="51" t="s">
        <v>232</v>
      </c>
      <c r="C33" s="51" t="s">
        <v>233</v>
      </c>
      <c r="D33" s="25">
        <v>145</v>
      </c>
      <c r="E33" s="26">
        <v>3</v>
      </c>
      <c r="F33" s="25">
        <v>304</v>
      </c>
      <c r="G33" s="52">
        <v>11</v>
      </c>
      <c r="H33" s="46"/>
      <c r="I33" s="23">
        <v>9</v>
      </c>
      <c r="J33" s="51" t="s">
        <v>234</v>
      </c>
      <c r="K33" s="51" t="s">
        <v>47</v>
      </c>
      <c r="L33" s="25">
        <v>136</v>
      </c>
      <c r="M33" s="26">
        <v>4</v>
      </c>
      <c r="N33" s="25">
        <v>289</v>
      </c>
      <c r="O33" s="52">
        <v>10</v>
      </c>
      <c r="P33" s="46"/>
      <c r="Q33" s="46"/>
      <c r="R33" s="46"/>
      <c r="S33" s="46"/>
      <c r="T33" s="46"/>
      <c r="U33" s="46"/>
      <c r="V33" s="46"/>
      <c r="W33" s="46"/>
      <c r="X33" s="46"/>
      <c r="Y33" s="46"/>
    </row>
    <row r="34" spans="1:25" ht="15.75" customHeight="1" x14ac:dyDescent="0.3">
      <c r="A34" s="23">
        <v>7</v>
      </c>
      <c r="B34" s="51" t="s">
        <v>235</v>
      </c>
      <c r="C34" s="51" t="s">
        <v>35</v>
      </c>
      <c r="D34" s="25">
        <v>148</v>
      </c>
      <c r="E34" s="26">
        <v>4</v>
      </c>
      <c r="F34" s="25">
        <v>303</v>
      </c>
      <c r="G34" s="52">
        <v>10</v>
      </c>
      <c r="H34" s="46"/>
      <c r="I34" s="23">
        <v>5</v>
      </c>
      <c r="J34" s="51" t="s">
        <v>236</v>
      </c>
      <c r="K34" s="51" t="s">
        <v>35</v>
      </c>
      <c r="L34" s="25">
        <v>148</v>
      </c>
      <c r="M34" s="26">
        <v>6</v>
      </c>
      <c r="N34" s="25">
        <v>287</v>
      </c>
      <c r="O34" s="52">
        <v>9</v>
      </c>
      <c r="P34" s="46"/>
      <c r="Q34" s="46"/>
      <c r="R34" s="46"/>
      <c r="S34" s="46"/>
      <c r="T34" s="46"/>
      <c r="U34" s="46"/>
      <c r="V34" s="46"/>
      <c r="W34" s="46"/>
      <c r="X34" s="46"/>
      <c r="Y34" s="46"/>
    </row>
    <row r="35" spans="1:25" ht="15.75" customHeight="1" x14ac:dyDescent="0.3">
      <c r="A35" s="23">
        <v>9</v>
      </c>
      <c r="B35" s="51" t="s">
        <v>237</v>
      </c>
      <c r="C35" s="51" t="s">
        <v>77</v>
      </c>
      <c r="D35" s="25">
        <v>153</v>
      </c>
      <c r="E35" s="26">
        <v>7</v>
      </c>
      <c r="F35" s="25">
        <v>290</v>
      </c>
      <c r="G35" s="52">
        <v>9</v>
      </c>
      <c r="H35" s="46"/>
      <c r="I35" s="53">
        <v>4</v>
      </c>
      <c r="J35" s="51" t="s">
        <v>238</v>
      </c>
      <c r="K35" s="51" t="s">
        <v>129</v>
      </c>
      <c r="L35" s="25">
        <v>124</v>
      </c>
      <c r="M35" s="26">
        <v>2</v>
      </c>
      <c r="N35" s="25">
        <v>276</v>
      </c>
      <c r="O35" s="52">
        <v>6</v>
      </c>
      <c r="P35" s="46"/>
      <c r="Q35" s="46"/>
      <c r="R35" s="46"/>
      <c r="S35" s="46"/>
      <c r="T35" s="46"/>
      <c r="U35" s="46"/>
      <c r="V35" s="46"/>
      <c r="W35" s="46"/>
      <c r="X35" s="46"/>
      <c r="Y35" s="46"/>
    </row>
    <row r="36" spans="1:25" ht="15.75" customHeight="1" x14ac:dyDescent="0.3">
      <c r="A36" s="53">
        <v>4</v>
      </c>
      <c r="B36" s="51" t="s">
        <v>239</v>
      </c>
      <c r="C36" s="51" t="s">
        <v>59</v>
      </c>
      <c r="D36" s="25">
        <v>134</v>
      </c>
      <c r="E36" s="26">
        <v>2</v>
      </c>
      <c r="F36" s="25">
        <v>277</v>
      </c>
      <c r="G36" s="52">
        <v>5</v>
      </c>
      <c r="H36" s="46"/>
      <c r="I36" s="53">
        <v>6</v>
      </c>
      <c r="J36" s="51" t="s">
        <v>240</v>
      </c>
      <c r="K36" s="51" t="s">
        <v>223</v>
      </c>
      <c r="L36" s="25">
        <v>135</v>
      </c>
      <c r="M36" s="26">
        <v>3</v>
      </c>
      <c r="N36" s="25">
        <v>271</v>
      </c>
      <c r="O36" s="52">
        <v>4</v>
      </c>
      <c r="P36" s="46"/>
      <c r="Q36" s="46"/>
      <c r="R36" s="46"/>
      <c r="S36" s="46"/>
      <c r="T36" s="46"/>
      <c r="U36" s="46"/>
      <c r="V36" s="46"/>
      <c r="W36" s="46"/>
      <c r="X36" s="46"/>
      <c r="Y36" s="46"/>
    </row>
    <row r="37" spans="1:25" ht="15.75" customHeight="1" x14ac:dyDescent="0.3">
      <c r="A37" s="54">
        <v>2</v>
      </c>
      <c r="B37" s="55" t="s">
        <v>241</v>
      </c>
      <c r="C37" s="55" t="s">
        <v>21</v>
      </c>
      <c r="D37" s="35" t="s">
        <v>242</v>
      </c>
      <c r="E37" s="36">
        <v>0</v>
      </c>
      <c r="F37" s="35">
        <v>0</v>
      </c>
      <c r="G37" s="56">
        <v>0</v>
      </c>
      <c r="H37" s="46"/>
      <c r="I37" s="54">
        <v>2</v>
      </c>
      <c r="J37" s="55" t="s">
        <v>243</v>
      </c>
      <c r="K37" s="55" t="s">
        <v>120</v>
      </c>
      <c r="L37" s="35">
        <v>119</v>
      </c>
      <c r="M37" s="36">
        <v>1</v>
      </c>
      <c r="N37" s="35">
        <v>257</v>
      </c>
      <c r="O37" s="56">
        <v>3</v>
      </c>
      <c r="P37" s="46"/>
      <c r="Q37" s="46"/>
      <c r="R37" s="46"/>
      <c r="S37" s="46"/>
      <c r="T37" s="46"/>
      <c r="U37" s="46"/>
      <c r="V37" s="46"/>
      <c r="W37" s="46"/>
      <c r="X37" s="46"/>
      <c r="Y37" s="46"/>
    </row>
    <row r="38" spans="1:25" ht="15.75" customHeight="1" x14ac:dyDescent="0.3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</row>
    <row r="39" spans="1:25" ht="15.75" customHeight="1" x14ac:dyDescent="0.3">
      <c r="A39" s="1"/>
      <c r="B39" s="8" t="s">
        <v>244</v>
      </c>
      <c r="C39" s="9" t="s">
        <v>245</v>
      </c>
      <c r="D39" s="9"/>
      <c r="E39" s="9" t="s">
        <v>246</v>
      </c>
      <c r="F39" s="8"/>
      <c r="G39" s="8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</row>
    <row r="40" spans="1:25" ht="15.75" customHeight="1" x14ac:dyDescent="0.3">
      <c r="A40" s="11">
        <v>1</v>
      </c>
      <c r="B40" s="12" t="s">
        <v>10</v>
      </c>
      <c r="C40" s="12" t="s">
        <v>11</v>
      </c>
      <c r="D40" s="13" t="s">
        <v>12</v>
      </c>
      <c r="E40" s="13" t="s">
        <v>13</v>
      </c>
      <c r="F40" s="13" t="s">
        <v>14</v>
      </c>
      <c r="G40" s="14" t="s">
        <v>15</v>
      </c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</row>
    <row r="41" spans="1:25" ht="15.75" customHeight="1" x14ac:dyDescent="0.3">
      <c r="A41" s="15">
        <v>3</v>
      </c>
      <c r="B41" s="47" t="s">
        <v>247</v>
      </c>
      <c r="C41" s="47" t="s">
        <v>77</v>
      </c>
      <c r="D41" s="17">
        <v>138</v>
      </c>
      <c r="E41" s="18">
        <v>7</v>
      </c>
      <c r="F41" s="17">
        <v>294</v>
      </c>
      <c r="G41" s="48">
        <v>16</v>
      </c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</row>
    <row r="42" spans="1:25" ht="15.75" customHeight="1" x14ac:dyDescent="0.3">
      <c r="A42" s="53">
        <v>6</v>
      </c>
      <c r="B42" s="51" t="s">
        <v>248</v>
      </c>
      <c r="C42" s="51" t="s">
        <v>120</v>
      </c>
      <c r="D42" s="25">
        <v>149</v>
      </c>
      <c r="E42" s="26">
        <v>9</v>
      </c>
      <c r="F42" s="25">
        <v>288</v>
      </c>
      <c r="G42" s="52">
        <v>16</v>
      </c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</row>
    <row r="43" spans="1:25" ht="15.75" customHeight="1" x14ac:dyDescent="0.3">
      <c r="A43" s="53">
        <v>8</v>
      </c>
      <c r="B43" s="51" t="s">
        <v>249</v>
      </c>
      <c r="C43" s="51" t="s">
        <v>77</v>
      </c>
      <c r="D43" s="25">
        <v>130</v>
      </c>
      <c r="E43" s="26">
        <v>6</v>
      </c>
      <c r="F43" s="25">
        <v>270</v>
      </c>
      <c r="G43" s="52">
        <v>14</v>
      </c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</row>
    <row r="44" spans="1:25" ht="15.75" customHeight="1" x14ac:dyDescent="0.3">
      <c r="A44" s="23">
        <v>1</v>
      </c>
      <c r="B44" s="29" t="s">
        <v>250</v>
      </c>
      <c r="C44" s="29" t="s">
        <v>251</v>
      </c>
      <c r="D44" s="25">
        <v>147</v>
      </c>
      <c r="E44" s="26">
        <v>8</v>
      </c>
      <c r="F44" s="30">
        <v>147</v>
      </c>
      <c r="G44" s="31">
        <v>8</v>
      </c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</row>
    <row r="45" spans="1:25" ht="15.75" customHeight="1" x14ac:dyDescent="0.3">
      <c r="A45" s="53">
        <v>2</v>
      </c>
      <c r="B45" s="51" t="s">
        <v>252</v>
      </c>
      <c r="C45" s="51" t="s">
        <v>112</v>
      </c>
      <c r="D45" s="25">
        <v>125</v>
      </c>
      <c r="E45" s="26">
        <v>4</v>
      </c>
      <c r="F45" s="25">
        <v>233</v>
      </c>
      <c r="G45" s="52">
        <v>7</v>
      </c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</row>
    <row r="46" spans="1:25" ht="15.75" customHeight="1" x14ac:dyDescent="0.3">
      <c r="A46" s="53">
        <v>4</v>
      </c>
      <c r="B46" s="51" t="s">
        <v>253</v>
      </c>
      <c r="C46" s="51" t="s">
        <v>23</v>
      </c>
      <c r="D46" s="25">
        <v>108</v>
      </c>
      <c r="E46" s="26">
        <v>2</v>
      </c>
      <c r="F46" s="25">
        <v>229</v>
      </c>
      <c r="G46" s="52">
        <v>7</v>
      </c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</row>
    <row r="47" spans="1:25" ht="15.75" customHeight="1" x14ac:dyDescent="0.3">
      <c r="A47" s="23">
        <v>9</v>
      </c>
      <c r="B47" s="51" t="s">
        <v>254</v>
      </c>
      <c r="C47" s="51" t="s">
        <v>190</v>
      </c>
      <c r="D47" s="25">
        <v>93</v>
      </c>
      <c r="E47" s="26">
        <v>1</v>
      </c>
      <c r="F47" s="25">
        <v>226</v>
      </c>
      <c r="G47" s="52">
        <v>7</v>
      </c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</row>
    <row r="48" spans="1:25" ht="15.75" customHeight="1" x14ac:dyDescent="0.3">
      <c r="A48" s="23">
        <v>5</v>
      </c>
      <c r="B48" s="51" t="s">
        <v>255</v>
      </c>
      <c r="C48" s="51" t="s">
        <v>23</v>
      </c>
      <c r="D48" s="25">
        <v>126</v>
      </c>
      <c r="E48" s="26">
        <v>5</v>
      </c>
      <c r="F48" s="25">
        <v>222</v>
      </c>
      <c r="G48" s="52">
        <v>7</v>
      </c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</row>
    <row r="49" spans="1:25" ht="15.75" customHeight="1" x14ac:dyDescent="0.3">
      <c r="A49" s="33">
        <v>7</v>
      </c>
      <c r="B49" s="55" t="s">
        <v>256</v>
      </c>
      <c r="C49" s="55" t="s">
        <v>77</v>
      </c>
      <c r="D49" s="35">
        <v>111</v>
      </c>
      <c r="E49" s="36">
        <v>3</v>
      </c>
      <c r="F49" s="35">
        <v>222</v>
      </c>
      <c r="G49" s="56">
        <v>7</v>
      </c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</row>
    <row r="50" spans="1:25" ht="15.75" customHeight="1" x14ac:dyDescent="0.3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</row>
    <row r="51" spans="1:25" ht="15.75" customHeight="1" x14ac:dyDescent="0.3">
      <c r="A51" s="46"/>
      <c r="B51" s="10" t="s">
        <v>162</v>
      </c>
      <c r="F51" s="43" t="s">
        <v>163</v>
      </c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</row>
    <row r="52" spans="1:25" ht="15.75" customHeight="1" x14ac:dyDescent="0.3">
      <c r="A52" s="46"/>
      <c r="B52" s="10" t="s">
        <v>164</v>
      </c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</row>
    <row r="53" spans="1:25" x14ac:dyDescent="0.3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</row>
    <row r="54" spans="1:25" x14ac:dyDescent="0.3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</row>
    <row r="55" spans="1:25" x14ac:dyDescent="0.3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</row>
    <row r="56" spans="1:25" x14ac:dyDescent="0.3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</row>
    <row r="57" spans="1:25" x14ac:dyDescent="0.3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</row>
    <row r="58" spans="1:25" x14ac:dyDescent="0.3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</row>
    <row r="59" spans="1:25" x14ac:dyDescent="0.3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</row>
    <row r="60" spans="1:25" x14ac:dyDescent="0.3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</row>
    <row r="61" spans="1:25" x14ac:dyDescent="0.3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</row>
    <row r="62" spans="1:25" x14ac:dyDescent="0.3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</row>
    <row r="63" spans="1:25" x14ac:dyDescent="0.3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</row>
    <row r="64" spans="1:25" x14ac:dyDescent="0.3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</row>
    <row r="65" spans="1:25" x14ac:dyDescent="0.3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</row>
    <row r="66" spans="1:25" x14ac:dyDescent="0.3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</row>
    <row r="67" spans="1:25" x14ac:dyDescent="0.3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</row>
    <row r="68" spans="1:25" x14ac:dyDescent="0.3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</row>
    <row r="69" spans="1:25" x14ac:dyDescent="0.3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</row>
    <row r="70" spans="1:25" x14ac:dyDescent="0.3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</row>
    <row r="71" spans="1:25" x14ac:dyDescent="0.3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</row>
  </sheetData>
  <mergeCells count="1">
    <mergeCell ref="J2:O2"/>
  </mergeCells>
  <hyperlinks>
    <hyperlink ref="B2" location="'Index'!A3" tooltip="Go to the Index sheet" display="á" xr:uid="{3B577407-89B7-41B7-8AB1-3DE4FB3508DE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4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6A207-8286-4785-857B-AF9CEEDFA445}">
  <sheetPr>
    <tabColor rgb="FFC00000"/>
    <pageSetUpPr fitToPage="1"/>
  </sheetPr>
  <dimension ref="A1:Y109"/>
  <sheetViews>
    <sheetView showGridLines="0" zoomScaleNormal="100" zoomScalePageLayoutView="150" workbookViewId="0">
      <selection activeCell="A2" sqref="A2"/>
    </sheetView>
  </sheetViews>
  <sheetFormatPr defaultColWidth="5" defaultRowHeight="15.75" x14ac:dyDescent="0.3"/>
  <cols>
    <col min="1" max="1" width="20.7109375" style="10" customWidth="1"/>
    <col min="2" max="3" width="5" style="10" customWidth="1"/>
    <col min="4" max="4" width="8.7109375" style="10" customWidth="1"/>
    <col min="5" max="5" width="8.7109375" style="39" customWidth="1"/>
    <col min="6" max="6" width="8.7109375" style="10" customWidth="1"/>
    <col min="7" max="7" width="4.7109375" style="39" customWidth="1"/>
    <col min="8" max="8" width="20.7109375" style="10" customWidth="1"/>
    <col min="9" max="10" width="5" style="10" customWidth="1"/>
    <col min="11" max="12" width="7.7109375" style="10" customWidth="1"/>
    <col min="13" max="13" width="9.7109375" style="10" customWidth="1"/>
    <col min="14" max="14" width="5" style="10" customWidth="1"/>
    <col min="15" max="20" width="4.140625" style="10" customWidth="1"/>
    <col min="21" max="25" width="10.28515625" style="10" customWidth="1"/>
    <col min="26" max="254" width="10.28515625" customWidth="1"/>
    <col min="255" max="255" width="17.85546875" customWidth="1"/>
  </cols>
  <sheetData>
    <row r="1" spans="1:25" customFormat="1" ht="18" x14ac:dyDescent="0.35">
      <c r="A1" s="2" t="s">
        <v>1277</v>
      </c>
      <c r="B1" s="2"/>
      <c r="C1" s="2"/>
      <c r="D1" s="3"/>
      <c r="E1" s="3"/>
      <c r="F1" s="3"/>
      <c r="G1" s="57"/>
      <c r="H1" s="3"/>
      <c r="I1" s="4" t="s">
        <v>1166</v>
      </c>
      <c r="J1" s="58">
        <v>2</v>
      </c>
      <c r="K1" s="2"/>
      <c r="L1" s="4">
        <v>192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customFormat="1" ht="20.100000000000001" customHeight="1" x14ac:dyDescent="0.35">
      <c r="A2" s="5" t="s">
        <v>2</v>
      </c>
      <c r="B2" s="10"/>
      <c r="C2" s="60"/>
      <c r="D2" s="10"/>
      <c r="E2" s="39"/>
      <c r="F2" s="10"/>
      <c r="G2" s="39"/>
      <c r="H2" s="10"/>
      <c r="I2" s="7" t="s">
        <v>3</v>
      </c>
      <c r="J2" s="7"/>
      <c r="K2" s="7"/>
      <c r="L2" s="7"/>
      <c r="M2" s="7"/>
      <c r="N2" s="7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customFormat="1" ht="15.75" customHeight="1" x14ac:dyDescent="0.3">
      <c r="A3" s="8" t="s">
        <v>48</v>
      </c>
      <c r="B3" s="8"/>
      <c r="C3" s="8"/>
      <c r="D3" s="8"/>
      <c r="E3" s="1"/>
      <c r="F3" s="8"/>
      <c r="G3" s="1"/>
      <c r="H3" s="8"/>
      <c r="I3" s="8"/>
      <c r="J3" s="8"/>
      <c r="K3" s="8"/>
      <c r="L3" s="8"/>
      <c r="M3" s="8"/>
      <c r="N3" s="61">
        <v>1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customFormat="1" ht="15.75" customHeight="1" x14ac:dyDescent="0.3">
      <c r="A4" s="62" t="s">
        <v>1291</v>
      </c>
      <c r="B4" s="63"/>
      <c r="C4" s="64">
        <v>573</v>
      </c>
      <c r="D4" s="63"/>
      <c r="E4" s="65" t="s">
        <v>15</v>
      </c>
      <c r="F4" s="430">
        <f>SUM(F5:F7)</f>
        <v>578.00700000000006</v>
      </c>
      <c r="G4" s="67" t="s">
        <v>273</v>
      </c>
      <c r="H4" s="62" t="s">
        <v>1292</v>
      </c>
      <c r="I4" s="63"/>
      <c r="J4" s="64">
        <v>542</v>
      </c>
      <c r="K4" s="63"/>
      <c r="L4" s="65" t="s">
        <v>15</v>
      </c>
      <c r="M4" s="430">
        <f>SUM(M5:M7)</f>
        <v>563.005</v>
      </c>
      <c r="O4" s="46"/>
      <c r="P4" s="46"/>
      <c r="Q4" s="46"/>
      <c r="R4" s="46"/>
      <c r="S4" s="46"/>
      <c r="T4" s="46"/>
      <c r="U4" s="10"/>
      <c r="V4" s="10"/>
      <c r="W4" s="10"/>
      <c r="X4" s="10"/>
      <c r="Y4" s="10"/>
    </row>
    <row r="5" spans="1:25" customFormat="1" ht="15.75" customHeight="1" x14ac:dyDescent="0.3">
      <c r="A5" s="431" t="s">
        <v>1239</v>
      </c>
      <c r="B5" s="267"/>
      <c r="C5" s="268"/>
      <c r="D5" s="432">
        <v>98.001999999999995</v>
      </c>
      <c r="E5" s="432">
        <v>97.001000000000005</v>
      </c>
      <c r="F5" s="433">
        <f>SUM(D5:E5)</f>
        <v>195.00299999999999</v>
      </c>
      <c r="H5" s="431" t="s">
        <v>1258</v>
      </c>
      <c r="I5" s="267"/>
      <c r="J5" s="268"/>
      <c r="K5" s="432">
        <v>95.001000000000005</v>
      </c>
      <c r="L5" s="432">
        <v>94.001999999999995</v>
      </c>
      <c r="M5" s="433">
        <f>SUM(K5:L5)</f>
        <v>189.00299999999999</v>
      </c>
      <c r="O5" s="46"/>
      <c r="P5" s="46"/>
      <c r="Q5" s="46"/>
      <c r="R5" s="46"/>
      <c r="S5" s="46"/>
      <c r="T5" s="46"/>
      <c r="U5" s="10"/>
      <c r="V5" s="10"/>
      <c r="W5" s="10"/>
      <c r="X5" s="10"/>
      <c r="Y5" s="10"/>
    </row>
    <row r="6" spans="1:25" customFormat="1" ht="15.75" customHeight="1" x14ac:dyDescent="0.3">
      <c r="A6" s="269" t="s">
        <v>1255</v>
      </c>
      <c r="B6" s="113"/>
      <c r="C6" s="114"/>
      <c r="D6" s="421">
        <v>97.001000000000005</v>
      </c>
      <c r="E6" s="421">
        <v>93</v>
      </c>
      <c r="F6" s="434">
        <f>SUM(D6:E6)</f>
        <v>190.001</v>
      </c>
      <c r="H6" s="269" t="s">
        <v>1259</v>
      </c>
      <c r="I6" s="113"/>
      <c r="J6" s="114"/>
      <c r="K6" s="421">
        <v>93.001000000000005</v>
      </c>
      <c r="L6" s="421">
        <v>93</v>
      </c>
      <c r="M6" s="434">
        <f>SUM(K6:L6)</f>
        <v>186.001</v>
      </c>
      <c r="O6" s="46"/>
      <c r="P6" s="46"/>
      <c r="Q6" s="46"/>
      <c r="R6" s="46"/>
      <c r="S6" s="46"/>
      <c r="T6" s="46"/>
      <c r="U6" s="10"/>
      <c r="V6" s="10"/>
      <c r="W6" s="10"/>
      <c r="X6" s="10"/>
      <c r="Y6" s="10"/>
    </row>
    <row r="7" spans="1:25" customFormat="1" ht="15.75" customHeight="1" x14ac:dyDescent="0.3">
      <c r="A7" s="270" t="s">
        <v>1225</v>
      </c>
      <c r="B7" s="109"/>
      <c r="C7" s="110"/>
      <c r="D7" s="425">
        <v>97.001000000000005</v>
      </c>
      <c r="E7" s="425">
        <v>96.001999999999995</v>
      </c>
      <c r="F7" s="435">
        <f>SUM(D7:E7)</f>
        <v>193.00299999999999</v>
      </c>
      <c r="H7" s="270" t="s">
        <v>1270</v>
      </c>
      <c r="I7" s="109"/>
      <c r="J7" s="110"/>
      <c r="K7" s="425">
        <v>94.001000000000005</v>
      </c>
      <c r="L7" s="425">
        <v>94</v>
      </c>
      <c r="M7" s="435">
        <f>SUM(K7:L7)</f>
        <v>188.001</v>
      </c>
      <c r="O7" s="46"/>
      <c r="P7" s="46"/>
      <c r="Q7" s="46"/>
      <c r="R7" s="46"/>
      <c r="S7" s="46"/>
      <c r="T7" s="46"/>
      <c r="U7" s="10"/>
      <c r="V7" s="10"/>
      <c r="W7" s="10"/>
      <c r="X7" s="10"/>
      <c r="Y7" s="10"/>
    </row>
    <row r="8" spans="1:25" customFormat="1" ht="15.75" customHeight="1" x14ac:dyDescent="0.3">
      <c r="O8" s="46"/>
      <c r="P8" s="46"/>
      <c r="Q8" s="46"/>
      <c r="R8" s="46"/>
      <c r="S8" s="46"/>
      <c r="T8" s="46"/>
      <c r="U8" s="10"/>
      <c r="V8" s="10"/>
      <c r="W8" s="10"/>
      <c r="X8" s="10"/>
      <c r="Y8" s="10"/>
    </row>
    <row r="9" spans="1:25" customFormat="1" ht="15.75" customHeight="1" x14ac:dyDescent="0.3">
      <c r="A9" s="62" t="s">
        <v>1293</v>
      </c>
      <c r="B9" s="63"/>
      <c r="C9" s="64">
        <v>574</v>
      </c>
      <c r="D9" s="63"/>
      <c r="E9" s="65" t="s">
        <v>15</v>
      </c>
      <c r="F9" s="430">
        <f>SUM(F10:F12)</f>
        <v>563.00300000000004</v>
      </c>
      <c r="G9" s="67" t="s">
        <v>273</v>
      </c>
      <c r="H9" s="62" t="s">
        <v>1294</v>
      </c>
      <c r="I9" s="63"/>
      <c r="J9" s="64">
        <v>558</v>
      </c>
      <c r="K9" s="63"/>
      <c r="L9" s="65" t="s">
        <v>15</v>
      </c>
      <c r="M9" s="430">
        <f>SUM(M10:M12)</f>
        <v>559.00299999999993</v>
      </c>
      <c r="O9" s="46"/>
      <c r="P9" s="46"/>
      <c r="Q9" s="46"/>
      <c r="R9" s="46"/>
      <c r="S9" s="46"/>
      <c r="T9" s="46"/>
      <c r="U9" s="10"/>
      <c r="V9" s="10"/>
      <c r="W9" s="10"/>
      <c r="X9" s="10"/>
      <c r="Y9" s="10"/>
    </row>
    <row r="10" spans="1:25" customFormat="1" ht="15.75" customHeight="1" x14ac:dyDescent="0.3">
      <c r="A10" s="431" t="s">
        <v>1233</v>
      </c>
      <c r="B10" s="267"/>
      <c r="C10" s="268"/>
      <c r="D10" s="432">
        <v>93.001999999999995</v>
      </c>
      <c r="E10" s="432">
        <v>87</v>
      </c>
      <c r="F10" s="433">
        <f>SUM(D10:E10)</f>
        <v>180.00200000000001</v>
      </c>
      <c r="H10" s="431" t="s">
        <v>1246</v>
      </c>
      <c r="I10" s="267"/>
      <c r="J10" s="268"/>
      <c r="K10" s="432">
        <v>99.001999999999995</v>
      </c>
      <c r="L10" s="432">
        <v>97.001000000000005</v>
      </c>
      <c r="M10" s="433">
        <f>SUM(K10:L10)</f>
        <v>196.00299999999999</v>
      </c>
      <c r="O10" s="46"/>
      <c r="P10" s="46"/>
      <c r="Q10" s="46"/>
      <c r="R10" s="46"/>
      <c r="S10" s="46"/>
      <c r="T10" s="46"/>
      <c r="U10" s="10"/>
      <c r="V10" s="10"/>
      <c r="W10" s="10"/>
      <c r="X10" s="10"/>
      <c r="Y10" s="10"/>
    </row>
    <row r="11" spans="1:25" customFormat="1" ht="15.75" customHeight="1" x14ac:dyDescent="0.3">
      <c r="A11" s="269" t="s">
        <v>1236</v>
      </c>
      <c r="B11" s="113"/>
      <c r="C11" s="114"/>
      <c r="D11" s="421">
        <v>96.001000000000005</v>
      </c>
      <c r="E11" s="421">
        <v>90</v>
      </c>
      <c r="F11" s="434">
        <f>SUM(D11:E11)</f>
        <v>186.001</v>
      </c>
      <c r="H11" s="269" t="s">
        <v>1263</v>
      </c>
      <c r="I11" s="113"/>
      <c r="J11" s="114"/>
      <c r="K11" s="421">
        <v>90</v>
      </c>
      <c r="L11" s="421">
        <v>88</v>
      </c>
      <c r="M11" s="434">
        <f>SUM(K11:L11)</f>
        <v>178</v>
      </c>
      <c r="O11" s="46"/>
      <c r="P11" s="46"/>
      <c r="Q11" s="46"/>
      <c r="R11" s="46"/>
      <c r="S11" s="46"/>
      <c r="T11" s="46"/>
      <c r="U11" s="10"/>
      <c r="V11" s="10"/>
      <c r="W11" s="10"/>
      <c r="X11" s="10"/>
      <c r="Y11" s="10"/>
    </row>
    <row r="12" spans="1:25" customFormat="1" ht="15.75" customHeight="1" x14ac:dyDescent="0.3">
      <c r="A12" s="270" t="s">
        <v>254</v>
      </c>
      <c r="B12" s="109"/>
      <c r="C12" s="110"/>
      <c r="D12" s="425">
        <v>99</v>
      </c>
      <c r="E12" s="425">
        <v>98</v>
      </c>
      <c r="F12" s="435">
        <f>SUM(D12:E12)</f>
        <v>197</v>
      </c>
      <c r="H12" s="270" t="s">
        <v>1264</v>
      </c>
      <c r="I12" s="109"/>
      <c r="J12" s="110"/>
      <c r="K12" s="425">
        <v>94</v>
      </c>
      <c r="L12" s="425">
        <v>91</v>
      </c>
      <c r="M12" s="435">
        <f>SUM(K12:L12)</f>
        <v>185</v>
      </c>
      <c r="O12" s="46"/>
      <c r="P12" s="46"/>
      <c r="Q12" s="46"/>
      <c r="R12" s="46"/>
      <c r="S12" s="46"/>
      <c r="T12" s="46"/>
      <c r="U12" s="10"/>
      <c r="V12" s="10"/>
      <c r="W12" s="10"/>
      <c r="X12" s="10"/>
      <c r="Y12" s="10"/>
    </row>
    <row r="13" spans="1:25" customFormat="1" ht="15.75" customHeight="1" x14ac:dyDescent="0.3">
      <c r="O13" s="46"/>
      <c r="P13" s="46"/>
      <c r="Q13" s="46"/>
      <c r="R13" s="46"/>
      <c r="S13" s="46"/>
      <c r="T13" s="46"/>
      <c r="U13" s="10"/>
      <c r="V13" s="10"/>
      <c r="W13" s="10"/>
      <c r="X13" s="10"/>
      <c r="Y13" s="10"/>
    </row>
    <row r="14" spans="1:25" customFormat="1" ht="15.75" customHeight="1" x14ac:dyDescent="0.3">
      <c r="A14" s="62" t="s">
        <v>1295</v>
      </c>
      <c r="B14" s="63"/>
      <c r="C14" s="64">
        <v>568</v>
      </c>
      <c r="D14" s="63"/>
      <c r="E14" s="65" t="s">
        <v>15</v>
      </c>
      <c r="F14" s="430">
        <f>SUM(F15:F17)</f>
        <v>583.01</v>
      </c>
      <c r="G14" s="67" t="s">
        <v>273</v>
      </c>
      <c r="H14" s="46" t="s">
        <v>1296</v>
      </c>
      <c r="I14" s="46"/>
      <c r="J14" s="411">
        <v>555</v>
      </c>
      <c r="K14" s="46"/>
      <c r="L14" s="46"/>
      <c r="M14" s="492">
        <v>555</v>
      </c>
      <c r="O14" s="46"/>
      <c r="P14" s="46"/>
      <c r="Q14" s="46"/>
      <c r="R14" s="46"/>
      <c r="S14" s="46"/>
      <c r="T14" s="46"/>
      <c r="U14" s="10"/>
      <c r="V14" s="10"/>
      <c r="W14" s="10"/>
      <c r="X14" s="10"/>
      <c r="Y14" s="10"/>
    </row>
    <row r="15" spans="1:25" customFormat="1" ht="15.75" customHeight="1" x14ac:dyDescent="0.3">
      <c r="A15" s="431" t="s">
        <v>1243</v>
      </c>
      <c r="B15" s="267"/>
      <c r="C15" s="268"/>
      <c r="D15" s="432">
        <v>96.001000000000005</v>
      </c>
      <c r="E15" s="432">
        <v>95.001000000000005</v>
      </c>
      <c r="F15" s="433">
        <f>SUM(D15:E15)</f>
        <v>191.00200000000001</v>
      </c>
      <c r="H15" s="46"/>
      <c r="I15" s="46"/>
      <c r="J15" s="46"/>
      <c r="K15" s="46"/>
      <c r="L15" s="46"/>
      <c r="M15" s="46"/>
      <c r="O15" s="46"/>
      <c r="P15" s="46"/>
      <c r="Q15" s="46"/>
      <c r="R15" s="46"/>
      <c r="S15" s="46"/>
      <c r="T15" s="46"/>
      <c r="U15" s="10"/>
      <c r="V15" s="10"/>
      <c r="W15" s="10"/>
      <c r="X15" s="10"/>
      <c r="Y15" s="10"/>
    </row>
    <row r="16" spans="1:25" customFormat="1" ht="15.75" customHeight="1" x14ac:dyDescent="0.3">
      <c r="A16" s="269" t="s">
        <v>1244</v>
      </c>
      <c r="B16" s="113"/>
      <c r="C16" s="114"/>
      <c r="D16" s="421">
        <v>99</v>
      </c>
      <c r="E16" s="421">
        <v>97.004000000000005</v>
      </c>
      <c r="F16" s="434">
        <f>SUM(D16:E16)</f>
        <v>196.00400000000002</v>
      </c>
      <c r="H16" s="46"/>
      <c r="I16" s="46"/>
      <c r="J16" s="46"/>
      <c r="K16" s="46"/>
      <c r="L16" s="46"/>
      <c r="M16" s="46"/>
      <c r="O16" s="46"/>
      <c r="P16" s="46"/>
      <c r="Q16" s="46"/>
      <c r="R16" s="46"/>
      <c r="S16" s="46"/>
      <c r="T16" s="46"/>
      <c r="U16" s="10"/>
      <c r="V16" s="10"/>
      <c r="W16" s="10"/>
      <c r="X16" s="10"/>
      <c r="Y16" s="10"/>
    </row>
    <row r="17" spans="1:25" customFormat="1" ht="15.75" customHeight="1" x14ac:dyDescent="0.3">
      <c r="A17" s="270" t="s">
        <v>1248</v>
      </c>
      <c r="B17" s="109"/>
      <c r="C17" s="110"/>
      <c r="D17" s="425">
        <v>98.003</v>
      </c>
      <c r="E17" s="425">
        <v>98.001000000000005</v>
      </c>
      <c r="F17" s="435">
        <f>SUM(D17:E17)</f>
        <v>196.00400000000002</v>
      </c>
      <c r="H17" s="46"/>
      <c r="I17" s="46"/>
      <c r="J17" s="46"/>
      <c r="K17" s="46"/>
      <c r="L17" s="46"/>
      <c r="M17" s="46"/>
      <c r="O17" s="46"/>
      <c r="P17" s="46"/>
      <c r="Q17" s="46"/>
      <c r="R17" s="46"/>
      <c r="S17" s="46"/>
      <c r="T17" s="46"/>
      <c r="U17" s="10"/>
      <c r="V17" s="10"/>
      <c r="W17" s="10"/>
      <c r="X17" s="10"/>
      <c r="Y17" s="10"/>
    </row>
    <row r="18" spans="1:25" customFormat="1" ht="15.75" customHeight="1" x14ac:dyDescent="0.3">
      <c r="O18" s="46"/>
      <c r="P18" s="46"/>
      <c r="Q18" s="46"/>
      <c r="R18" s="46"/>
      <c r="S18" s="46"/>
      <c r="T18" s="46"/>
      <c r="U18" s="10"/>
      <c r="V18" s="10"/>
      <c r="W18" s="10"/>
      <c r="X18" s="10"/>
      <c r="Y18" s="10"/>
    </row>
    <row r="19" spans="1:25" customFormat="1" ht="15.75" customHeight="1" x14ac:dyDescent="0.3">
      <c r="A19" s="10"/>
      <c r="B19" s="10"/>
      <c r="C19" s="10"/>
      <c r="D19" s="10"/>
      <c r="E19" s="10"/>
      <c r="F19" s="10"/>
      <c r="G19" s="39"/>
      <c r="H19" s="74" t="s">
        <v>48</v>
      </c>
      <c r="I19" s="13" t="s">
        <v>279</v>
      </c>
      <c r="J19" s="13" t="s">
        <v>280</v>
      </c>
      <c r="K19" s="13" t="s">
        <v>281</v>
      </c>
      <c r="L19" s="13" t="s">
        <v>282</v>
      </c>
      <c r="M19" s="13" t="s">
        <v>14</v>
      </c>
      <c r="N19" s="14" t="s">
        <v>283</v>
      </c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customFormat="1" ht="15.75" customHeight="1" x14ac:dyDescent="0.3">
      <c r="A20" s="10"/>
      <c r="B20" s="9" t="s">
        <v>1297</v>
      </c>
      <c r="C20" s="10"/>
      <c r="D20" s="10"/>
      <c r="E20" s="10"/>
      <c r="F20" s="10"/>
      <c r="G20" s="39"/>
      <c r="H20" s="81" t="s">
        <v>1295</v>
      </c>
      <c r="I20" s="69">
        <v>2</v>
      </c>
      <c r="J20" s="69">
        <v>2</v>
      </c>
      <c r="K20" s="69"/>
      <c r="L20" s="69"/>
      <c r="M20" s="489">
        <v>1162.0129999999999</v>
      </c>
      <c r="N20" s="82">
        <v>4</v>
      </c>
      <c r="O20" s="46"/>
      <c r="P20" s="46"/>
      <c r="Q20" s="10"/>
      <c r="R20" s="10"/>
      <c r="S20" s="10"/>
      <c r="T20" s="10"/>
      <c r="U20" s="10"/>
      <c r="V20" s="10"/>
      <c r="W20" s="10"/>
      <c r="X20" s="10"/>
      <c r="Y20" s="10"/>
    </row>
    <row r="21" spans="1:25" customFormat="1" ht="15.75" customHeight="1" x14ac:dyDescent="0.3">
      <c r="A21" s="10"/>
      <c r="B21" s="83" t="s">
        <v>1760</v>
      </c>
      <c r="C21" s="10"/>
      <c r="D21" s="10"/>
      <c r="E21" s="10"/>
      <c r="F21" s="10"/>
      <c r="G21" s="39"/>
      <c r="H21" s="84" t="s">
        <v>1291</v>
      </c>
      <c r="I21" s="25">
        <v>2</v>
      </c>
      <c r="J21" s="25">
        <v>2</v>
      </c>
      <c r="K21" s="25"/>
      <c r="L21" s="25"/>
      <c r="M21" s="490">
        <v>1151.011</v>
      </c>
      <c r="N21" s="52">
        <v>4</v>
      </c>
      <c r="O21" s="46"/>
      <c r="P21" s="46"/>
      <c r="Q21" s="10"/>
      <c r="R21" s="10"/>
      <c r="S21" s="10"/>
      <c r="T21" s="10"/>
      <c r="U21" s="10"/>
      <c r="V21" s="10"/>
      <c r="W21" s="10"/>
      <c r="X21" s="10"/>
      <c r="Y21" s="10"/>
    </row>
    <row r="22" spans="1:25" customFormat="1" ht="15.75" customHeight="1" x14ac:dyDescent="0.3">
      <c r="A22" s="10"/>
      <c r="B22" s="9" t="s">
        <v>286</v>
      </c>
      <c r="C22" s="10"/>
      <c r="D22" s="10"/>
      <c r="E22" s="10"/>
      <c r="F22" s="10"/>
      <c r="G22" s="39"/>
      <c r="H22" s="84" t="s">
        <v>1293</v>
      </c>
      <c r="I22" s="25">
        <v>2</v>
      </c>
      <c r="J22" s="25">
        <v>2</v>
      </c>
      <c r="K22" s="25"/>
      <c r="L22" s="25"/>
      <c r="M22" s="490">
        <v>1146.0100000000002</v>
      </c>
      <c r="N22" s="52">
        <v>4</v>
      </c>
      <c r="O22" s="46"/>
      <c r="P22" s="46"/>
      <c r="Q22" s="10"/>
      <c r="R22" s="10"/>
      <c r="S22" s="10"/>
      <c r="T22" s="10"/>
      <c r="U22" s="10"/>
      <c r="V22" s="10"/>
      <c r="W22" s="10"/>
      <c r="X22" s="10"/>
      <c r="Y22" s="10"/>
    </row>
    <row r="23" spans="1:25" customFormat="1" ht="15.75" customHeight="1" x14ac:dyDescent="0.3">
      <c r="A23" s="10"/>
      <c r="B23" s="10"/>
      <c r="C23" s="10"/>
      <c r="D23" s="10"/>
      <c r="E23" s="39"/>
      <c r="F23" s="10"/>
      <c r="G23" s="39"/>
      <c r="H23" s="84" t="s">
        <v>1292</v>
      </c>
      <c r="I23" s="25">
        <v>2</v>
      </c>
      <c r="J23" s="25"/>
      <c r="K23" s="25"/>
      <c r="L23" s="25">
        <v>2</v>
      </c>
      <c r="M23" s="490">
        <v>1113.0059999999999</v>
      </c>
      <c r="N23" s="52">
        <v>0</v>
      </c>
      <c r="O23" s="46"/>
      <c r="P23" s="46"/>
      <c r="Q23" s="10"/>
      <c r="R23" s="10"/>
      <c r="S23" s="10"/>
      <c r="T23" s="10"/>
      <c r="U23" s="10"/>
      <c r="V23" s="10"/>
      <c r="W23" s="10"/>
      <c r="X23" s="10"/>
      <c r="Y23" s="10"/>
    </row>
    <row r="24" spans="1:25" customFormat="1" ht="15.75" customHeight="1" x14ac:dyDescent="0.3">
      <c r="A24" s="10"/>
      <c r="B24" s="10"/>
      <c r="C24" s="10"/>
      <c r="D24" s="10"/>
      <c r="E24" s="39"/>
      <c r="F24" s="10"/>
      <c r="G24" s="39"/>
      <c r="H24" s="84" t="s">
        <v>1296</v>
      </c>
      <c r="I24" s="25">
        <v>2</v>
      </c>
      <c r="J24" s="25"/>
      <c r="K24" s="25"/>
      <c r="L24" s="25">
        <v>2</v>
      </c>
      <c r="M24" s="490">
        <v>1110</v>
      </c>
      <c r="N24" s="52">
        <v>0</v>
      </c>
      <c r="O24" s="46"/>
      <c r="P24" s="46"/>
      <c r="Q24" s="10"/>
      <c r="R24" s="10"/>
      <c r="S24" s="10"/>
      <c r="T24" s="10"/>
      <c r="U24" s="10"/>
      <c r="V24" s="10"/>
      <c r="W24" s="10"/>
      <c r="X24" s="10"/>
      <c r="Y24" s="10"/>
    </row>
    <row r="25" spans="1:25" customFormat="1" ht="15.75" customHeight="1" x14ac:dyDescent="0.3">
      <c r="A25" s="10"/>
      <c r="B25" s="10"/>
      <c r="C25" s="10"/>
      <c r="D25" s="10"/>
      <c r="E25" s="39"/>
      <c r="F25" s="10"/>
      <c r="G25" s="39"/>
      <c r="H25" s="273" t="s">
        <v>1294</v>
      </c>
      <c r="I25" s="130">
        <v>2</v>
      </c>
      <c r="J25" s="130"/>
      <c r="K25" s="130"/>
      <c r="L25" s="130">
        <v>2</v>
      </c>
      <c r="M25" s="491">
        <v>1023.0039999999999</v>
      </c>
      <c r="N25" s="131">
        <v>0</v>
      </c>
      <c r="O25" s="46"/>
      <c r="P25" s="46"/>
      <c r="Q25" s="10"/>
      <c r="R25" s="10"/>
      <c r="S25" s="10"/>
      <c r="T25" s="10"/>
      <c r="U25" s="10"/>
      <c r="V25" s="10"/>
      <c r="W25" s="10"/>
      <c r="X25" s="10"/>
      <c r="Y25" s="10"/>
    </row>
    <row r="26" spans="1:25" customFormat="1" ht="15.75" customHeight="1" x14ac:dyDescent="0.3">
      <c r="A26" s="10"/>
      <c r="B26" s="10"/>
      <c r="C26" s="10"/>
      <c r="D26" s="10"/>
      <c r="E26" s="39"/>
      <c r="F26" s="10"/>
      <c r="G26" s="39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5" customFormat="1" ht="15.75" customHeight="1" x14ac:dyDescent="0.3">
      <c r="A27" s="10" t="s">
        <v>1199</v>
      </c>
      <c r="B27" s="10"/>
      <c r="C27" s="10"/>
      <c r="D27" s="10"/>
      <c r="E27" s="39"/>
      <c r="F27" s="10"/>
      <c r="G27" s="39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spans="1:25" customFormat="1" ht="15.75" customHeight="1" x14ac:dyDescent="0.3">
      <c r="G28" s="67"/>
      <c r="Q28" s="10"/>
      <c r="R28" s="10"/>
      <c r="S28" s="10"/>
      <c r="T28" s="10"/>
      <c r="U28" s="10"/>
      <c r="V28" s="10"/>
      <c r="W28" s="10"/>
      <c r="X28" s="10"/>
      <c r="Y28" s="10"/>
    </row>
    <row r="29" spans="1:25" customFormat="1" ht="15.75" customHeight="1" x14ac:dyDescent="0.3">
      <c r="A29" s="10" t="s">
        <v>1200</v>
      </c>
      <c r="B29" s="10"/>
      <c r="C29" s="10"/>
      <c r="D29" s="10"/>
      <c r="E29" s="86" t="s">
        <v>163</v>
      </c>
      <c r="F29" s="10"/>
      <c r="G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customFormat="1" ht="15.75" customHeight="1" x14ac:dyDescent="0.3">
      <c r="A30" s="10" t="s">
        <v>164</v>
      </c>
      <c r="B30" s="10"/>
      <c r="C30" s="10"/>
      <c r="D30" s="10"/>
      <c r="E30" s="10"/>
      <c r="F30" s="10"/>
      <c r="G30" s="39"/>
      <c r="Q30" s="46"/>
      <c r="R30" s="46"/>
      <c r="S30" s="46"/>
      <c r="T30" s="46"/>
      <c r="U30" s="10"/>
      <c r="V30" s="10"/>
      <c r="W30" s="10"/>
      <c r="X30" s="10"/>
      <c r="Y30" s="10"/>
    </row>
    <row r="31" spans="1:25" customFormat="1" ht="15.75" customHeight="1" x14ac:dyDescent="0.3">
      <c r="G31" s="67"/>
      <c r="Q31" s="46"/>
      <c r="R31" s="46"/>
      <c r="S31" s="46"/>
      <c r="T31" s="46"/>
      <c r="U31" s="10"/>
      <c r="V31" s="10"/>
      <c r="W31" s="10"/>
      <c r="X31" s="10"/>
      <c r="Y31" s="10"/>
    </row>
    <row r="32" spans="1:25" customFormat="1" ht="15.75" customHeight="1" x14ac:dyDescent="0.3">
      <c r="G32" s="67"/>
      <c r="Q32" s="46"/>
      <c r="R32" s="46"/>
      <c r="S32" s="46"/>
      <c r="T32" s="46"/>
      <c r="U32" s="10"/>
      <c r="V32" s="10"/>
      <c r="W32" s="10"/>
      <c r="X32" s="10"/>
      <c r="Y32" s="10"/>
    </row>
    <row r="33" spans="7:25" customFormat="1" ht="15.75" customHeight="1" x14ac:dyDescent="0.3">
      <c r="G33" s="67"/>
      <c r="Q33" s="46"/>
      <c r="R33" s="46"/>
      <c r="S33" s="46"/>
      <c r="T33" s="46"/>
      <c r="U33" s="10"/>
      <c r="V33" s="10"/>
      <c r="W33" s="10"/>
      <c r="X33" s="10"/>
      <c r="Y33" s="10"/>
    </row>
    <row r="34" spans="7:25" customFormat="1" ht="15.75" customHeight="1" x14ac:dyDescent="0.3">
      <c r="G34" s="67"/>
      <c r="Q34" s="46"/>
      <c r="R34" s="46"/>
      <c r="S34" s="46"/>
      <c r="T34" s="46"/>
      <c r="U34" s="10"/>
      <c r="V34" s="10"/>
      <c r="W34" s="10"/>
      <c r="X34" s="10"/>
      <c r="Y34" s="10"/>
    </row>
    <row r="35" spans="7:25" customFormat="1" ht="15.75" customHeight="1" x14ac:dyDescent="0.3">
      <c r="G35" s="67"/>
      <c r="Q35" s="46"/>
      <c r="R35" s="46"/>
      <c r="S35" s="46"/>
      <c r="T35" s="46"/>
      <c r="U35" s="10"/>
      <c r="V35" s="10"/>
      <c r="W35" s="10"/>
      <c r="X35" s="10"/>
      <c r="Y35" s="10"/>
    </row>
    <row r="36" spans="7:25" customFormat="1" ht="15.75" customHeight="1" x14ac:dyDescent="0.3">
      <c r="G36" s="67"/>
      <c r="Q36" s="46"/>
      <c r="R36" s="46"/>
      <c r="S36" s="46"/>
      <c r="T36" s="46"/>
      <c r="U36" s="10"/>
      <c r="V36" s="10"/>
      <c r="W36" s="10"/>
      <c r="X36" s="10"/>
      <c r="Y36" s="10"/>
    </row>
    <row r="37" spans="7:25" customFormat="1" ht="15.75" customHeight="1" x14ac:dyDescent="0.3">
      <c r="G37" s="67"/>
      <c r="Q37" s="46"/>
      <c r="R37" s="46"/>
      <c r="S37" s="46"/>
      <c r="T37" s="46"/>
      <c r="U37" s="10"/>
      <c r="V37" s="10"/>
      <c r="W37" s="10"/>
      <c r="X37" s="10"/>
      <c r="Y37" s="10"/>
    </row>
    <row r="38" spans="7:25" customFormat="1" ht="15.75" customHeight="1" x14ac:dyDescent="0.3">
      <c r="G38" s="67"/>
      <c r="Q38" s="46"/>
      <c r="R38" s="46"/>
      <c r="S38" s="46"/>
      <c r="T38" s="46"/>
      <c r="U38" s="10"/>
      <c r="V38" s="10"/>
      <c r="W38" s="10"/>
      <c r="X38" s="10"/>
      <c r="Y38" s="10"/>
    </row>
    <row r="39" spans="7:25" customFormat="1" ht="15.75" customHeight="1" x14ac:dyDescent="0.3">
      <c r="G39" s="67"/>
      <c r="Q39" s="46"/>
      <c r="R39" s="46"/>
      <c r="S39" s="46"/>
      <c r="T39" s="46"/>
      <c r="U39" s="10"/>
      <c r="V39" s="10"/>
      <c r="W39" s="10"/>
      <c r="X39" s="10"/>
      <c r="Y39" s="10"/>
    </row>
    <row r="40" spans="7:25" customFormat="1" ht="15.75" customHeight="1" x14ac:dyDescent="0.3">
      <c r="G40" s="67"/>
      <c r="Q40" s="46"/>
      <c r="R40" s="46"/>
      <c r="S40" s="46"/>
      <c r="T40" s="46"/>
      <c r="U40" s="10"/>
      <c r="V40" s="10"/>
      <c r="W40" s="10"/>
      <c r="X40" s="10"/>
      <c r="Y40" s="10"/>
    </row>
    <row r="41" spans="7:25" customFormat="1" ht="15.75" customHeight="1" x14ac:dyDescent="0.3">
      <c r="G41" s="67"/>
      <c r="Q41" s="46"/>
      <c r="R41" s="46"/>
      <c r="S41" s="46"/>
      <c r="T41" s="46"/>
      <c r="U41" s="10"/>
      <c r="V41" s="10"/>
      <c r="W41" s="10"/>
      <c r="X41" s="10"/>
      <c r="Y41" s="10"/>
    </row>
    <row r="42" spans="7:25" customFormat="1" ht="15.75" customHeight="1" x14ac:dyDescent="0.3">
      <c r="G42" s="67"/>
      <c r="Q42" s="46"/>
      <c r="R42" s="46"/>
      <c r="S42" s="46"/>
      <c r="T42" s="46"/>
      <c r="U42" s="10"/>
      <c r="V42" s="10"/>
      <c r="W42" s="10"/>
      <c r="X42" s="10"/>
      <c r="Y42" s="10"/>
    </row>
    <row r="43" spans="7:25" customFormat="1" ht="15.75" customHeight="1" x14ac:dyDescent="0.3">
      <c r="G43" s="67"/>
      <c r="Q43" s="46"/>
      <c r="R43" s="46"/>
      <c r="S43" s="46"/>
      <c r="T43" s="46"/>
      <c r="U43" s="10"/>
      <c r="V43" s="10"/>
      <c r="W43" s="10"/>
      <c r="X43" s="10"/>
      <c r="Y43" s="10"/>
    </row>
    <row r="44" spans="7:25" customFormat="1" ht="15.75" customHeight="1" x14ac:dyDescent="0.3">
      <c r="G44" s="67"/>
      <c r="Q44" s="46"/>
      <c r="R44" s="46"/>
      <c r="S44" s="46"/>
      <c r="T44" s="46"/>
      <c r="U44" s="10"/>
      <c r="V44" s="10"/>
      <c r="W44" s="10"/>
      <c r="X44" s="10"/>
      <c r="Y44" s="10"/>
    </row>
    <row r="45" spans="7:25" customFormat="1" ht="15.75" customHeight="1" x14ac:dyDescent="0.3">
      <c r="G45" s="67"/>
      <c r="Q45" s="10"/>
      <c r="R45" s="10"/>
      <c r="S45" s="10"/>
      <c r="T45" s="10"/>
      <c r="U45" s="10"/>
      <c r="V45" s="10"/>
      <c r="W45" s="10"/>
      <c r="X45" s="10"/>
      <c r="Y45" s="10"/>
    </row>
    <row r="46" spans="7:25" customFormat="1" ht="15.75" customHeight="1" x14ac:dyDescent="0.3">
      <c r="G46" s="67"/>
      <c r="Q46" s="10"/>
      <c r="R46" s="10"/>
      <c r="S46" s="10"/>
      <c r="T46" s="10"/>
      <c r="U46" s="10"/>
      <c r="V46" s="10"/>
      <c r="W46" s="10"/>
      <c r="X46" s="10"/>
      <c r="Y46" s="10"/>
    </row>
    <row r="47" spans="7:25" customFormat="1" ht="15.75" customHeight="1" x14ac:dyDescent="0.3">
      <c r="G47" s="67"/>
      <c r="Q47" s="10"/>
      <c r="R47" s="10"/>
      <c r="S47" s="10"/>
      <c r="T47" s="10"/>
      <c r="U47" s="10"/>
      <c r="V47" s="10"/>
      <c r="W47" s="10"/>
      <c r="X47" s="10"/>
      <c r="Y47" s="10"/>
    </row>
    <row r="48" spans="7:25" customFormat="1" ht="15.75" customHeight="1" x14ac:dyDescent="0.3">
      <c r="G48" s="67"/>
      <c r="Q48" s="10"/>
      <c r="R48" s="10"/>
      <c r="S48" s="10"/>
      <c r="T48" s="10"/>
      <c r="U48" s="10"/>
      <c r="V48" s="10"/>
      <c r="W48" s="10"/>
      <c r="X48" s="10"/>
      <c r="Y48" s="10"/>
    </row>
    <row r="49" spans="1:25" customFormat="1" ht="15.75" customHeight="1" x14ac:dyDescent="0.3">
      <c r="G49" s="67"/>
      <c r="Q49" s="10"/>
      <c r="R49" s="10"/>
      <c r="S49" s="10"/>
      <c r="T49" s="10"/>
      <c r="U49" s="10"/>
      <c r="V49" s="10"/>
      <c r="W49" s="10"/>
      <c r="X49" s="10"/>
      <c r="Y49" s="10"/>
    </row>
    <row r="50" spans="1:25" customFormat="1" ht="15.75" customHeight="1" x14ac:dyDescent="0.3">
      <c r="G50" s="67"/>
      <c r="Q50" s="10"/>
      <c r="R50" s="10"/>
      <c r="S50" s="10"/>
      <c r="T50" s="10"/>
      <c r="U50" s="10"/>
      <c r="V50" s="10"/>
      <c r="W50" s="10"/>
      <c r="X50" s="10"/>
      <c r="Y50" s="10"/>
    </row>
    <row r="51" spans="1:25" customFormat="1" ht="15.75" customHeight="1" x14ac:dyDescent="0.3">
      <c r="G51" s="67"/>
      <c r="Q51" s="10"/>
      <c r="R51" s="10"/>
      <c r="S51" s="10"/>
      <c r="T51" s="10"/>
      <c r="U51" s="10"/>
      <c r="V51" s="10"/>
      <c r="W51" s="10"/>
      <c r="X51" s="10"/>
      <c r="Y51" s="10"/>
    </row>
    <row r="52" spans="1:25" customFormat="1" ht="15.75" customHeight="1" x14ac:dyDescent="0.3">
      <c r="G52" s="67"/>
      <c r="Q52" s="10"/>
      <c r="R52" s="10"/>
      <c r="S52" s="10"/>
      <c r="T52" s="10"/>
      <c r="U52" s="10"/>
      <c r="V52" s="10"/>
      <c r="W52" s="10"/>
      <c r="X52" s="10"/>
      <c r="Y52" s="10"/>
    </row>
    <row r="53" spans="1:25" customFormat="1" ht="15.75" customHeight="1" x14ac:dyDescent="0.3">
      <c r="A53" s="10"/>
      <c r="B53" s="10"/>
      <c r="C53" s="10"/>
      <c r="D53" s="10"/>
      <c r="E53" s="10"/>
      <c r="F53" s="10"/>
      <c r="G53" s="39"/>
      <c r="H53" s="10"/>
      <c r="I53" s="73"/>
      <c r="J53" s="73"/>
      <c r="K53" s="73"/>
      <c r="L53" s="73"/>
      <c r="M53" s="73"/>
      <c r="N53" s="73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customFormat="1" ht="15.75" customHeight="1" x14ac:dyDescent="0.3">
      <c r="A54" s="10"/>
      <c r="B54" s="10"/>
      <c r="C54" s="10"/>
      <c r="D54" s="10"/>
      <c r="E54" s="10"/>
      <c r="F54" s="10"/>
      <c r="G54" s="39"/>
      <c r="H54" s="10"/>
      <c r="I54" s="73"/>
      <c r="J54" s="73"/>
      <c r="K54" s="73"/>
      <c r="L54" s="73"/>
      <c r="M54" s="73"/>
      <c r="N54" s="73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customFormat="1" ht="15.75" customHeight="1" x14ac:dyDescent="0.3">
      <c r="A55" s="73"/>
      <c r="B55" s="73"/>
      <c r="C55" s="73"/>
      <c r="D55" s="73"/>
      <c r="E55" s="73"/>
      <c r="F55" s="73"/>
      <c r="G55" s="440"/>
      <c r="H55" s="73"/>
      <c r="I55" s="73"/>
      <c r="J55" s="73"/>
      <c r="K55" s="73"/>
      <c r="L55" s="73"/>
      <c r="M55" s="73"/>
      <c r="N55" s="73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customFormat="1" ht="15.75" customHeight="1" x14ac:dyDescent="0.3">
      <c r="A56" s="73"/>
      <c r="B56" s="73"/>
      <c r="C56" s="73"/>
      <c r="D56" s="73"/>
      <c r="E56" s="73"/>
      <c r="F56" s="73"/>
      <c r="G56" s="440"/>
      <c r="H56" s="73"/>
      <c r="I56" s="73"/>
      <c r="J56" s="73"/>
      <c r="K56" s="73"/>
      <c r="L56" s="73"/>
      <c r="M56" s="73"/>
      <c r="N56" s="73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 customFormat="1" ht="15.75" customHeight="1" x14ac:dyDescent="0.3">
      <c r="A57" s="73"/>
      <c r="B57" s="73"/>
      <c r="C57" s="73"/>
      <c r="D57" s="73"/>
      <c r="E57" s="73"/>
      <c r="F57" s="73"/>
      <c r="G57" s="440"/>
      <c r="H57" s="73"/>
      <c r="I57" s="73"/>
      <c r="J57" s="73"/>
      <c r="K57" s="73"/>
      <c r="L57" s="73"/>
      <c r="M57" s="73"/>
      <c r="N57" s="73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customFormat="1" ht="15.75" customHeight="1" x14ac:dyDescent="0.3">
      <c r="A58" s="73"/>
      <c r="B58" s="73"/>
      <c r="C58" s="73"/>
      <c r="D58" s="73"/>
      <c r="E58" s="73"/>
      <c r="F58" s="73"/>
      <c r="G58" s="440"/>
      <c r="H58" s="73"/>
      <c r="I58" s="73"/>
      <c r="J58" s="73"/>
      <c r="K58" s="73"/>
      <c r="L58" s="73"/>
      <c r="M58" s="73"/>
      <c r="N58" s="73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 customFormat="1" ht="15.75" customHeight="1" x14ac:dyDescent="0.3">
      <c r="A59" s="73"/>
      <c r="B59" s="73"/>
      <c r="C59" s="73"/>
      <c r="D59" s="73"/>
      <c r="E59" s="73"/>
      <c r="F59" s="73"/>
      <c r="G59" s="440"/>
      <c r="H59" s="73"/>
      <c r="I59" s="73"/>
      <c r="J59" s="73"/>
      <c r="K59" s="73"/>
      <c r="L59" s="73"/>
      <c r="M59" s="73"/>
      <c r="N59" s="73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 customFormat="1" ht="15.75" customHeight="1" x14ac:dyDescent="0.3">
      <c r="A60" s="73"/>
      <c r="B60" s="73"/>
      <c r="C60" s="73"/>
      <c r="D60" s="73"/>
      <c r="E60" s="73"/>
      <c r="F60" s="73"/>
      <c r="G60" s="440"/>
      <c r="H60" s="73"/>
      <c r="I60" s="73"/>
      <c r="J60" s="73"/>
      <c r="K60" s="73"/>
      <c r="L60" s="73"/>
      <c r="M60" s="73"/>
      <c r="N60" s="73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 customFormat="1" ht="15.75" customHeight="1" x14ac:dyDescent="0.3">
      <c r="A61" s="73"/>
      <c r="B61" s="73"/>
      <c r="C61" s="73"/>
      <c r="D61" s="73"/>
      <c r="E61" s="73"/>
      <c r="F61" s="73"/>
      <c r="G61" s="440"/>
      <c r="H61" s="73"/>
      <c r="I61" s="73"/>
      <c r="J61" s="73"/>
      <c r="K61" s="73"/>
      <c r="L61" s="73"/>
      <c r="M61" s="73"/>
      <c r="N61" s="73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customFormat="1" ht="15.75" customHeight="1" x14ac:dyDescent="0.3">
      <c r="A62" s="73"/>
      <c r="B62" s="73"/>
      <c r="C62" s="73"/>
      <c r="D62" s="73"/>
      <c r="E62" s="73"/>
      <c r="F62" s="73"/>
      <c r="G62" s="440"/>
      <c r="H62" s="73"/>
      <c r="I62" s="73"/>
      <c r="J62" s="73"/>
      <c r="K62" s="73"/>
      <c r="L62" s="73"/>
      <c r="M62" s="73"/>
      <c r="N62" s="73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 customFormat="1" ht="15.75" customHeight="1" x14ac:dyDescent="0.3">
      <c r="A63" s="73"/>
      <c r="B63" s="73"/>
      <c r="C63" s="73"/>
      <c r="D63" s="73"/>
      <c r="E63" s="73"/>
      <c r="F63" s="73"/>
      <c r="G63" s="440"/>
      <c r="H63" s="73"/>
      <c r="I63" s="73"/>
      <c r="J63" s="73"/>
      <c r="K63" s="73"/>
      <c r="L63" s="73"/>
      <c r="M63" s="73"/>
      <c r="N63" s="73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 customFormat="1" ht="15.75" customHeight="1" x14ac:dyDescent="0.3">
      <c r="A64" s="73"/>
      <c r="B64" s="73"/>
      <c r="C64" s="73"/>
      <c r="D64" s="73"/>
      <c r="E64" s="73"/>
      <c r="F64" s="73"/>
      <c r="G64" s="440"/>
      <c r="H64" s="73"/>
      <c r="I64" s="73"/>
      <c r="J64" s="73"/>
      <c r="K64" s="73"/>
      <c r="L64" s="73"/>
      <c r="M64" s="73"/>
      <c r="N64" s="73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 customFormat="1" ht="15.75" customHeight="1" x14ac:dyDescent="0.3">
      <c r="A65" s="73"/>
      <c r="B65" s="73"/>
      <c r="C65" s="73"/>
      <c r="D65" s="73"/>
      <c r="E65" s="73"/>
      <c r="F65" s="73"/>
      <c r="G65" s="440"/>
      <c r="H65" s="73"/>
      <c r="I65" s="73"/>
      <c r="J65" s="73"/>
      <c r="K65" s="73"/>
      <c r="L65" s="73"/>
      <c r="M65" s="73"/>
      <c r="N65" s="73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customFormat="1" ht="15.75" customHeight="1" x14ac:dyDescent="0.3">
      <c r="A66" s="73"/>
      <c r="B66" s="73"/>
      <c r="C66" s="73"/>
      <c r="D66" s="73"/>
      <c r="E66" s="73"/>
      <c r="F66" s="73"/>
      <c r="G66" s="440"/>
      <c r="H66" s="73"/>
      <c r="I66" s="73"/>
      <c r="J66" s="73"/>
      <c r="K66" s="73"/>
      <c r="L66" s="73"/>
      <c r="M66" s="73"/>
      <c r="N66" s="73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 customFormat="1" ht="15.75" customHeight="1" x14ac:dyDescent="0.3">
      <c r="A67" s="73"/>
      <c r="B67" s="73"/>
      <c r="C67" s="73"/>
      <c r="D67" s="73"/>
      <c r="E67" s="73"/>
      <c r="F67" s="73"/>
      <c r="G67" s="440"/>
      <c r="H67" s="73"/>
      <c r="I67" s="73"/>
      <c r="J67" s="73"/>
      <c r="K67" s="73"/>
      <c r="L67" s="73"/>
      <c r="M67" s="73"/>
      <c r="N67" s="73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 customFormat="1" ht="15.75" customHeight="1" x14ac:dyDescent="0.3">
      <c r="A68" s="73"/>
      <c r="B68" s="73"/>
      <c r="C68" s="73"/>
      <c r="D68" s="73"/>
      <c r="E68" s="73"/>
      <c r="F68" s="73"/>
      <c r="G68" s="440"/>
      <c r="H68" s="73"/>
      <c r="I68" s="73"/>
      <c r="J68" s="73"/>
      <c r="K68" s="73"/>
      <c r="L68" s="73"/>
      <c r="M68" s="73"/>
      <c r="N68" s="73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 customFormat="1" ht="15.75" customHeight="1" x14ac:dyDescent="0.3">
      <c r="A69" s="73"/>
      <c r="B69" s="73"/>
      <c r="C69" s="73"/>
      <c r="D69" s="73"/>
      <c r="E69" s="73"/>
      <c r="F69" s="73"/>
      <c r="G69" s="440"/>
      <c r="H69" s="73"/>
      <c r="I69" s="73"/>
      <c r="J69" s="73"/>
      <c r="K69" s="73"/>
      <c r="L69" s="73"/>
      <c r="M69" s="73"/>
      <c r="N69" s="73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customFormat="1" ht="15.75" customHeight="1" x14ac:dyDescent="0.3">
      <c r="A70" s="73"/>
      <c r="B70" s="73"/>
      <c r="C70" s="73"/>
      <c r="D70" s="73"/>
      <c r="E70" s="73"/>
      <c r="F70" s="73"/>
      <c r="G70" s="440"/>
      <c r="H70" s="73"/>
      <c r="I70" s="73"/>
      <c r="J70" s="73"/>
      <c r="K70" s="73"/>
      <c r="L70" s="73"/>
      <c r="M70" s="73"/>
      <c r="N70" s="73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 customFormat="1" ht="15.75" customHeight="1" x14ac:dyDescent="0.3">
      <c r="A71" s="73"/>
      <c r="B71" s="73"/>
      <c r="C71" s="73"/>
      <c r="D71" s="73"/>
      <c r="E71" s="73"/>
      <c r="F71" s="73"/>
      <c r="G71" s="440"/>
      <c r="H71" s="73"/>
      <c r="I71" s="73"/>
      <c r="J71" s="73"/>
      <c r="K71" s="73"/>
      <c r="L71" s="73"/>
      <c r="M71" s="73"/>
      <c r="N71" s="73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 customFormat="1" ht="15.75" customHeight="1" x14ac:dyDescent="0.3">
      <c r="A72" s="73"/>
      <c r="B72" s="73"/>
      <c r="C72" s="73"/>
      <c r="D72" s="73"/>
      <c r="E72" s="73"/>
      <c r="F72" s="73"/>
      <c r="G72" s="440"/>
      <c r="H72" s="73"/>
      <c r="I72" s="73"/>
      <c r="J72" s="73"/>
      <c r="K72" s="73"/>
      <c r="L72" s="73"/>
      <c r="M72" s="73"/>
      <c r="N72" s="73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 customFormat="1" ht="15.75" customHeight="1" x14ac:dyDescent="0.3">
      <c r="A73" s="73"/>
      <c r="B73" s="73"/>
      <c r="C73" s="73"/>
      <c r="D73" s="73"/>
      <c r="E73" s="73"/>
      <c r="F73" s="73"/>
      <c r="G73" s="440"/>
      <c r="H73" s="73"/>
      <c r="I73" s="73"/>
      <c r="J73" s="73"/>
      <c r="K73" s="73"/>
      <c r="L73" s="73"/>
      <c r="M73" s="73"/>
      <c r="N73" s="73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customFormat="1" ht="15.75" customHeight="1" x14ac:dyDescent="0.3">
      <c r="A74" s="73"/>
      <c r="B74" s="73"/>
      <c r="C74" s="73"/>
      <c r="D74" s="73"/>
      <c r="E74" s="73"/>
      <c r="F74" s="73"/>
      <c r="G74" s="440"/>
      <c r="H74" s="73"/>
      <c r="I74" s="73"/>
      <c r="J74" s="73"/>
      <c r="K74" s="73"/>
      <c r="L74" s="73"/>
      <c r="M74" s="73"/>
      <c r="N74" s="73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 customFormat="1" ht="15.75" customHeight="1" x14ac:dyDescent="0.3">
      <c r="A75" s="73"/>
      <c r="B75" s="73"/>
      <c r="C75" s="73"/>
      <c r="D75" s="73"/>
      <c r="E75" s="73"/>
      <c r="F75" s="73"/>
      <c r="G75" s="440"/>
      <c r="H75" s="73"/>
      <c r="I75" s="73"/>
      <c r="J75" s="73"/>
      <c r="K75" s="73"/>
      <c r="L75" s="73"/>
      <c r="M75" s="73"/>
      <c r="N75" s="73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 customFormat="1" ht="15.75" customHeight="1" x14ac:dyDescent="0.3">
      <c r="A76" s="73"/>
      <c r="B76" s="73"/>
      <c r="C76" s="73"/>
      <c r="D76" s="73"/>
      <c r="E76" s="73"/>
      <c r="F76" s="73"/>
      <c r="G76" s="440"/>
      <c r="H76" s="73"/>
      <c r="I76" s="73"/>
      <c r="J76" s="73"/>
      <c r="K76" s="73"/>
      <c r="L76" s="73"/>
      <c r="M76" s="73"/>
      <c r="N76" s="73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customFormat="1" ht="15.75" customHeight="1" x14ac:dyDescent="0.3">
      <c r="A77" s="73"/>
      <c r="B77" s="73"/>
      <c r="C77" s="73"/>
      <c r="D77" s="73"/>
      <c r="E77" s="73"/>
      <c r="F77" s="73"/>
      <c r="G77" s="440"/>
      <c r="H77" s="73"/>
      <c r="I77" s="73"/>
      <c r="J77" s="73"/>
      <c r="K77" s="73"/>
      <c r="L77" s="73"/>
      <c r="M77" s="73"/>
      <c r="N77" s="73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 customFormat="1" ht="15.75" customHeight="1" x14ac:dyDescent="0.3">
      <c r="A78" s="73"/>
      <c r="B78" s="73"/>
      <c r="C78" s="73"/>
      <c r="D78" s="73"/>
      <c r="E78" s="73"/>
      <c r="F78" s="73"/>
      <c r="G78" s="440"/>
      <c r="H78" s="73"/>
      <c r="I78" s="73"/>
      <c r="J78" s="73"/>
      <c r="K78" s="73"/>
      <c r="L78" s="73"/>
      <c r="M78" s="73"/>
      <c r="N78" s="73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 customFormat="1" ht="15.75" customHeight="1" x14ac:dyDescent="0.3">
      <c r="A79" s="73"/>
      <c r="B79" s="73"/>
      <c r="C79" s="73"/>
      <c r="D79" s="73"/>
      <c r="E79" s="73"/>
      <c r="F79" s="73"/>
      <c r="G79" s="440"/>
      <c r="H79" s="73"/>
      <c r="I79" s="73"/>
      <c r="J79" s="73"/>
      <c r="K79" s="73"/>
      <c r="L79" s="73"/>
      <c r="M79" s="73"/>
      <c r="N79" s="73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 customFormat="1" ht="15.75" customHeight="1" x14ac:dyDescent="0.3">
      <c r="A80" s="73"/>
      <c r="B80" s="73"/>
      <c r="C80" s="73"/>
      <c r="D80" s="73"/>
      <c r="E80" s="73"/>
      <c r="F80" s="73"/>
      <c r="G80" s="440"/>
      <c r="H80" s="73"/>
      <c r="I80" s="73"/>
      <c r="J80" s="73"/>
      <c r="K80" s="73"/>
      <c r="L80" s="73"/>
      <c r="M80" s="73"/>
      <c r="N80" s="73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 customFormat="1" ht="15.75" customHeight="1" x14ac:dyDescent="0.3">
      <c r="A81" s="73"/>
      <c r="B81" s="73"/>
      <c r="C81" s="73"/>
      <c r="D81" s="73"/>
      <c r="E81" s="73"/>
      <c r="F81" s="73"/>
      <c r="G81" s="440"/>
      <c r="H81" s="73"/>
      <c r="I81" s="73"/>
      <c r="J81" s="73"/>
      <c r="K81" s="73"/>
      <c r="L81" s="73"/>
      <c r="M81" s="73"/>
      <c r="N81" s="73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 customFormat="1" ht="15.75" customHeight="1" x14ac:dyDescent="0.3">
      <c r="A82" s="73"/>
      <c r="B82" s="73"/>
      <c r="C82" s="73"/>
      <c r="D82" s="73"/>
      <c r="E82" s="73"/>
      <c r="F82" s="73"/>
      <c r="G82" s="440"/>
      <c r="H82" s="73"/>
      <c r="I82" s="73"/>
      <c r="J82" s="73"/>
      <c r="K82" s="73"/>
      <c r="L82" s="73"/>
      <c r="M82" s="73"/>
      <c r="N82" s="73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 customFormat="1" ht="15.75" customHeight="1" x14ac:dyDescent="0.3">
      <c r="A83" s="73"/>
      <c r="B83" s="73"/>
      <c r="C83" s="73"/>
      <c r="D83" s="73"/>
      <c r="E83" s="73"/>
      <c r="F83" s="73"/>
      <c r="G83" s="440"/>
      <c r="H83" s="73"/>
      <c r="I83" s="73"/>
      <c r="J83" s="73"/>
      <c r="K83" s="73"/>
      <c r="L83" s="73"/>
      <c r="M83" s="73"/>
      <c r="N83" s="73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 customFormat="1" ht="15.75" customHeight="1" x14ac:dyDescent="0.3">
      <c r="A84" s="73"/>
      <c r="B84" s="73"/>
      <c r="C84" s="73"/>
      <c r="D84" s="73"/>
      <c r="E84" s="73"/>
      <c r="F84" s="73"/>
      <c r="G84" s="440"/>
      <c r="H84" s="73"/>
      <c r="I84" s="73"/>
      <c r="J84" s="73"/>
      <c r="K84" s="73"/>
      <c r="L84" s="73"/>
      <c r="M84" s="73"/>
      <c r="N84" s="73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 customFormat="1" ht="15.75" customHeight="1" x14ac:dyDescent="0.3">
      <c r="A85" s="73"/>
      <c r="B85" s="73"/>
      <c r="C85" s="73"/>
      <c r="D85" s="73"/>
      <c r="E85" s="73"/>
      <c r="F85" s="73"/>
      <c r="G85" s="440"/>
      <c r="H85" s="73"/>
      <c r="I85" s="73"/>
      <c r="J85" s="73"/>
      <c r="K85" s="73"/>
      <c r="L85" s="73"/>
      <c r="M85" s="73"/>
      <c r="N85" s="73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 customFormat="1" ht="15.75" customHeight="1" x14ac:dyDescent="0.3">
      <c r="A86" s="73"/>
      <c r="B86" s="73"/>
      <c r="C86" s="73"/>
      <c r="D86" s="73"/>
      <c r="E86" s="73"/>
      <c r="F86" s="73"/>
      <c r="G86" s="440"/>
      <c r="H86" s="73"/>
      <c r="I86" s="73"/>
      <c r="J86" s="73"/>
      <c r="K86" s="73"/>
      <c r="L86" s="73"/>
      <c r="M86" s="73"/>
      <c r="N86" s="73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 customFormat="1" ht="15.75" customHeight="1" x14ac:dyDescent="0.3">
      <c r="A87" s="73"/>
      <c r="B87" s="73"/>
      <c r="C87" s="73"/>
      <c r="D87" s="73"/>
      <c r="E87" s="73"/>
      <c r="F87" s="73"/>
      <c r="G87" s="440"/>
      <c r="H87" s="73"/>
      <c r="I87" s="73"/>
      <c r="J87" s="73"/>
      <c r="K87" s="73"/>
      <c r="L87" s="73"/>
      <c r="M87" s="73"/>
      <c r="N87" s="73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 customFormat="1" ht="15.75" customHeight="1" x14ac:dyDescent="0.3">
      <c r="A88" s="73"/>
      <c r="B88" s="73"/>
      <c r="C88" s="73"/>
      <c r="D88" s="73"/>
      <c r="E88" s="73"/>
      <c r="F88" s="73"/>
      <c r="G88" s="440"/>
      <c r="H88" s="73"/>
      <c r="I88" s="73"/>
      <c r="J88" s="73"/>
      <c r="K88" s="73"/>
      <c r="L88" s="73"/>
      <c r="M88" s="73"/>
      <c r="N88" s="73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 customFormat="1" ht="15.75" customHeight="1" x14ac:dyDescent="0.3">
      <c r="A89" s="73"/>
      <c r="B89" s="73"/>
      <c r="C89" s="73"/>
      <c r="D89" s="73"/>
      <c r="E89" s="73"/>
      <c r="F89" s="73"/>
      <c r="G89" s="440"/>
      <c r="H89" s="73"/>
      <c r="I89" s="73"/>
      <c r="J89" s="73"/>
      <c r="K89" s="73"/>
      <c r="L89" s="73"/>
      <c r="M89" s="73"/>
      <c r="N89" s="73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customFormat="1" ht="15.75" customHeight="1" x14ac:dyDescent="0.3">
      <c r="A90" s="73"/>
      <c r="B90" s="73"/>
      <c r="C90" s="73"/>
      <c r="D90" s="73"/>
      <c r="E90" s="73"/>
      <c r="F90" s="73"/>
      <c r="G90" s="440"/>
      <c r="H90" s="73"/>
      <c r="I90" s="73"/>
      <c r="J90" s="73"/>
      <c r="K90" s="73"/>
      <c r="L90" s="73"/>
      <c r="M90" s="73"/>
      <c r="N90" s="73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 customFormat="1" ht="15.75" customHeight="1" x14ac:dyDescent="0.3">
      <c r="A91" s="73"/>
      <c r="B91" s="73"/>
      <c r="C91" s="73"/>
      <c r="D91" s="73"/>
      <c r="E91" s="73"/>
      <c r="F91" s="73"/>
      <c r="G91" s="440"/>
      <c r="H91" s="73"/>
      <c r="I91" s="73"/>
      <c r="J91" s="73"/>
      <c r="K91" s="73"/>
      <c r="L91" s="73"/>
      <c r="M91" s="73"/>
      <c r="N91" s="73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customFormat="1" ht="15.75" customHeight="1" x14ac:dyDescent="0.3">
      <c r="A92" s="73"/>
      <c r="B92" s="73"/>
      <c r="C92" s="73"/>
      <c r="D92" s="73"/>
      <c r="E92" s="73"/>
      <c r="F92" s="73"/>
      <c r="G92" s="440"/>
      <c r="H92" s="73"/>
      <c r="I92" s="73"/>
      <c r="J92" s="73"/>
      <c r="K92" s="73"/>
      <c r="L92" s="73"/>
      <c r="M92" s="73"/>
      <c r="N92" s="73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 customFormat="1" ht="15.75" customHeight="1" x14ac:dyDescent="0.3">
      <c r="A93" s="73"/>
      <c r="B93" s="73"/>
      <c r="C93" s="73"/>
      <c r="D93" s="73"/>
      <c r="E93" s="73"/>
      <c r="F93" s="73"/>
      <c r="G93" s="440"/>
      <c r="H93" s="73"/>
      <c r="I93" s="73"/>
      <c r="J93" s="73"/>
      <c r="K93" s="73"/>
      <c r="L93" s="73"/>
      <c r="M93" s="73"/>
      <c r="N93" s="73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 customFormat="1" ht="15.75" customHeight="1" x14ac:dyDescent="0.3">
      <c r="A94" s="73"/>
      <c r="B94" s="73"/>
      <c r="C94" s="73"/>
      <c r="D94" s="73"/>
      <c r="E94" s="73"/>
      <c r="F94" s="73"/>
      <c r="G94" s="440"/>
      <c r="H94" s="73"/>
      <c r="I94" s="73"/>
      <c r="J94" s="73"/>
      <c r="K94" s="73"/>
      <c r="L94" s="73"/>
      <c r="M94" s="73"/>
      <c r="N94" s="73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 customFormat="1" ht="15.75" customHeight="1" x14ac:dyDescent="0.3">
      <c r="A95" s="73"/>
      <c r="B95" s="73"/>
      <c r="C95" s="73"/>
      <c r="D95" s="73"/>
      <c r="E95" s="73"/>
      <c r="F95" s="73"/>
      <c r="G95" s="440"/>
      <c r="H95" s="73"/>
      <c r="I95" s="73"/>
      <c r="J95" s="73"/>
      <c r="K95" s="73"/>
      <c r="L95" s="73"/>
      <c r="M95" s="73"/>
      <c r="N95" s="73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 customFormat="1" ht="15.75" customHeight="1" x14ac:dyDescent="0.3">
      <c r="A96" s="73"/>
      <c r="B96" s="73"/>
      <c r="C96" s="73"/>
      <c r="D96" s="73"/>
      <c r="E96" s="73"/>
      <c r="F96" s="73"/>
      <c r="G96" s="440"/>
      <c r="H96" s="73"/>
      <c r="I96" s="73"/>
      <c r="J96" s="73"/>
      <c r="K96" s="73"/>
      <c r="L96" s="73"/>
      <c r="M96" s="73"/>
      <c r="N96" s="73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 customFormat="1" ht="15.75" customHeight="1" x14ac:dyDescent="0.3">
      <c r="A97" s="73"/>
      <c r="B97" s="73"/>
      <c r="C97" s="73"/>
      <c r="D97" s="73"/>
      <c r="E97" s="73"/>
      <c r="F97" s="73"/>
      <c r="G97" s="440"/>
      <c r="H97" s="73"/>
      <c r="I97" s="73"/>
      <c r="J97" s="73"/>
      <c r="K97" s="73"/>
      <c r="L97" s="73"/>
      <c r="M97" s="73"/>
      <c r="N97" s="73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 customFormat="1" ht="15.75" customHeight="1" x14ac:dyDescent="0.3">
      <c r="A98" s="73"/>
      <c r="B98" s="73"/>
      <c r="C98" s="73"/>
      <c r="D98" s="73"/>
      <c r="E98" s="73"/>
      <c r="F98" s="73"/>
      <c r="G98" s="440"/>
      <c r="H98" s="73"/>
      <c r="I98" s="73"/>
      <c r="J98" s="73"/>
      <c r="K98" s="73"/>
      <c r="L98" s="73"/>
      <c r="M98" s="73"/>
      <c r="N98" s="73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 customFormat="1" ht="15.75" customHeight="1" x14ac:dyDescent="0.3">
      <c r="A99" s="73"/>
      <c r="B99" s="73"/>
      <c r="C99" s="73"/>
      <c r="D99" s="73"/>
      <c r="E99" s="73"/>
      <c r="F99" s="73"/>
      <c r="G99" s="440"/>
      <c r="H99" s="73"/>
      <c r="I99" s="73"/>
      <c r="J99" s="73"/>
      <c r="K99" s="73"/>
      <c r="L99" s="73"/>
      <c r="M99" s="73"/>
      <c r="N99" s="73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 customFormat="1" ht="15.75" customHeight="1" x14ac:dyDescent="0.3">
      <c r="A100" s="73"/>
      <c r="B100" s="73"/>
      <c r="C100" s="73"/>
      <c r="D100" s="73"/>
      <c r="E100" s="73"/>
      <c r="F100" s="73"/>
      <c r="G100" s="440"/>
      <c r="H100" s="73"/>
      <c r="I100" s="73"/>
      <c r="J100" s="73"/>
      <c r="K100" s="73"/>
      <c r="L100" s="73"/>
      <c r="M100" s="73"/>
      <c r="N100" s="73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1:25" customFormat="1" ht="15.75" customHeight="1" x14ac:dyDescent="0.3">
      <c r="A101" s="73"/>
      <c r="B101" s="73"/>
      <c r="C101" s="73"/>
      <c r="D101" s="73"/>
      <c r="E101" s="73"/>
      <c r="F101" s="73"/>
      <c r="G101" s="440"/>
      <c r="H101" s="73"/>
      <c r="I101" s="73"/>
      <c r="J101" s="73"/>
      <c r="K101" s="73"/>
      <c r="L101" s="73"/>
      <c r="M101" s="73"/>
      <c r="N101" s="73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1:25" customFormat="1" ht="15.75" customHeight="1" x14ac:dyDescent="0.3">
      <c r="A102" s="73"/>
      <c r="B102" s="73"/>
      <c r="C102" s="73"/>
      <c r="D102" s="73"/>
      <c r="E102" s="73"/>
      <c r="F102" s="73"/>
      <c r="G102" s="440"/>
      <c r="H102" s="73"/>
      <c r="I102" s="73"/>
      <c r="J102" s="73"/>
      <c r="K102" s="73"/>
      <c r="L102" s="73"/>
      <c r="M102" s="73"/>
      <c r="N102" s="73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1:25" customFormat="1" ht="15.75" customHeight="1" x14ac:dyDescent="0.3">
      <c r="A103" s="73"/>
      <c r="B103" s="73"/>
      <c r="C103" s="73"/>
      <c r="D103" s="73"/>
      <c r="E103" s="73"/>
      <c r="F103" s="73"/>
      <c r="G103" s="440"/>
      <c r="H103" s="73"/>
      <c r="I103" s="73"/>
      <c r="J103" s="73"/>
      <c r="K103" s="73"/>
      <c r="L103" s="73"/>
      <c r="M103" s="73"/>
      <c r="N103" s="73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1:25" customFormat="1" ht="15.75" customHeight="1" x14ac:dyDescent="0.3">
      <c r="A104" s="73"/>
      <c r="B104" s="73"/>
      <c r="C104" s="73"/>
      <c r="D104" s="73"/>
      <c r="E104" s="73"/>
      <c r="F104" s="73"/>
      <c r="G104" s="440"/>
      <c r="H104" s="73"/>
      <c r="I104" s="73"/>
      <c r="J104" s="73"/>
      <c r="K104" s="73"/>
      <c r="L104" s="73"/>
      <c r="M104" s="73"/>
      <c r="N104" s="73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1:25" customFormat="1" ht="15.75" customHeight="1" x14ac:dyDescent="0.3">
      <c r="A105" s="73"/>
      <c r="B105" s="73"/>
      <c r="C105" s="73"/>
      <c r="D105" s="73"/>
      <c r="E105" s="73"/>
      <c r="F105" s="73"/>
      <c r="G105" s="440"/>
      <c r="H105" s="73"/>
      <c r="I105" s="73"/>
      <c r="J105" s="73"/>
      <c r="K105" s="73"/>
      <c r="L105" s="73"/>
      <c r="M105" s="73"/>
      <c r="N105" s="73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1:25" customFormat="1" ht="15.75" customHeight="1" x14ac:dyDescent="0.3">
      <c r="A106" s="73"/>
      <c r="B106" s="73"/>
      <c r="C106" s="73"/>
      <c r="D106" s="73"/>
      <c r="E106" s="73"/>
      <c r="F106" s="73"/>
      <c r="G106" s="440"/>
      <c r="H106" s="73"/>
      <c r="I106" s="73"/>
      <c r="J106" s="73"/>
      <c r="K106" s="73"/>
      <c r="L106" s="73"/>
      <c r="M106" s="73"/>
      <c r="N106" s="73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:25" customFormat="1" ht="15.75" customHeight="1" x14ac:dyDescent="0.3">
      <c r="A107" s="73"/>
      <c r="B107" s="73"/>
      <c r="C107" s="73"/>
      <c r="D107" s="73"/>
      <c r="E107" s="73"/>
      <c r="F107" s="73"/>
      <c r="G107" s="440"/>
      <c r="H107" s="73"/>
      <c r="I107" s="73"/>
      <c r="J107" s="73"/>
      <c r="K107" s="73"/>
      <c r="L107" s="73"/>
      <c r="M107" s="73"/>
      <c r="N107" s="73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1:25" customFormat="1" ht="15.75" customHeight="1" x14ac:dyDescent="0.3">
      <c r="A108" s="73"/>
      <c r="B108" s="73"/>
      <c r="C108" s="73"/>
      <c r="D108" s="73"/>
      <c r="E108" s="73"/>
      <c r="F108" s="73"/>
      <c r="G108" s="440"/>
      <c r="H108" s="73"/>
      <c r="I108" s="73"/>
      <c r="J108" s="73"/>
      <c r="K108" s="73"/>
      <c r="L108" s="73"/>
      <c r="M108" s="73"/>
      <c r="N108" s="73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1:25" customFormat="1" ht="15.75" customHeight="1" x14ac:dyDescent="0.3">
      <c r="A109" s="73"/>
      <c r="B109" s="73"/>
      <c r="C109" s="73"/>
      <c r="D109" s="73"/>
      <c r="E109" s="73"/>
      <c r="F109" s="73"/>
      <c r="G109" s="440"/>
      <c r="H109" s="73"/>
      <c r="I109" s="73"/>
      <c r="J109" s="73"/>
      <c r="K109" s="73"/>
      <c r="L109" s="73"/>
      <c r="M109" s="73"/>
      <c r="N109" s="73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</sheetData>
  <sortState xmlns:xlrd2="http://schemas.microsoft.com/office/spreadsheetml/2017/richdata2" ref="H20:N25">
    <sortCondition descending="1" ref="N20"/>
    <sortCondition descending="1" ref="M20"/>
  </sortState>
  <mergeCells count="1">
    <mergeCell ref="I2:N2"/>
  </mergeCells>
  <hyperlinks>
    <hyperlink ref="A2" location="'Index'!A3" tooltip="Go to the Index sheet" display="á" xr:uid="{A28CB71C-5866-43C3-8B4C-BFCD9729E4C0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80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77EBE-7B00-4A2E-9A74-0FC9F3EA8630}">
  <sheetPr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9" customWidth="1"/>
    <col min="2" max="3" width="20.7109375" style="10" customWidth="1"/>
    <col min="4" max="6" width="8.7109375" style="10" customWidth="1"/>
    <col min="7" max="7" width="5" style="10" customWidth="1"/>
    <col min="8" max="8" width="9.7109375" style="10" customWidth="1"/>
    <col min="9" max="9" width="5" style="10" customWidth="1"/>
    <col min="10" max="10" width="1.7109375" style="10" customWidth="1"/>
    <col min="11" max="11" width="2.7109375" style="39" customWidth="1"/>
    <col min="12" max="13" width="20.7109375" style="10" customWidth="1"/>
    <col min="14" max="16" width="7.7109375" style="10" customWidth="1"/>
    <col min="17" max="17" width="5" style="10" customWidth="1"/>
    <col min="18" max="18" width="8.7109375" style="10" customWidth="1"/>
    <col min="19" max="21" width="5" style="10" customWidth="1"/>
    <col min="22" max="22" width="3.7109375" style="10" customWidth="1"/>
    <col min="23" max="23" width="5" style="10" customWidth="1"/>
    <col min="24" max="25" width="10.28515625" style="10"/>
  </cols>
  <sheetData>
    <row r="1" spans="1:25" ht="18" x14ac:dyDescent="0.35">
      <c r="A1" s="88"/>
      <c r="B1" s="2" t="s">
        <v>1357</v>
      </c>
      <c r="C1" s="2"/>
      <c r="D1" s="3"/>
      <c r="E1" s="3"/>
      <c r="F1" s="3"/>
      <c r="G1" s="2"/>
      <c r="H1" s="3"/>
      <c r="I1" s="4" t="s">
        <v>1166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60"/>
      <c r="D2" s="7" t="s">
        <v>3</v>
      </c>
      <c r="E2" s="7"/>
      <c r="F2" s="7"/>
      <c r="G2" s="7"/>
      <c r="H2" s="7"/>
      <c r="I2" s="7"/>
    </row>
    <row r="3" spans="1:25" ht="15.75" customHeight="1" x14ac:dyDescent="0.3">
      <c r="A3" s="1"/>
      <c r="B3" s="8" t="s">
        <v>4</v>
      </c>
      <c r="C3" s="9" t="s">
        <v>1167</v>
      </c>
      <c r="D3" s="9"/>
      <c r="E3" s="9" t="s">
        <v>1719</v>
      </c>
      <c r="F3" s="8"/>
      <c r="G3" s="8"/>
      <c r="H3" s="8"/>
      <c r="I3" s="8"/>
      <c r="J3" s="8"/>
      <c r="K3" s="1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15.75" customHeight="1" x14ac:dyDescent="0.3">
      <c r="A4" s="11">
        <v>2</v>
      </c>
      <c r="B4" s="12" t="s">
        <v>10</v>
      </c>
      <c r="C4" s="89" t="s">
        <v>11</v>
      </c>
      <c r="D4" s="63"/>
      <c r="E4" s="97"/>
      <c r="F4" s="13" t="s">
        <v>12</v>
      </c>
      <c r="G4" s="13" t="s">
        <v>13</v>
      </c>
      <c r="H4" s="13" t="s">
        <v>14</v>
      </c>
      <c r="I4" s="14" t="s">
        <v>15</v>
      </c>
      <c r="K4" s="10"/>
    </row>
    <row r="5" spans="1:25" ht="15.75" customHeight="1" x14ac:dyDescent="0.3">
      <c r="A5" s="473">
        <v>3</v>
      </c>
      <c r="B5" s="474" t="s">
        <v>1361</v>
      </c>
      <c r="C5" s="474" t="s">
        <v>29</v>
      </c>
      <c r="D5" s="480">
        <v>100.003</v>
      </c>
      <c r="E5" s="480">
        <v>100.002</v>
      </c>
      <c r="F5" s="475">
        <f>SUM(D5,E5)</f>
        <v>200.005</v>
      </c>
      <c r="G5" s="476">
        <v>8</v>
      </c>
      <c r="H5" s="475">
        <v>399.01099999999997</v>
      </c>
      <c r="I5" s="493">
        <v>15</v>
      </c>
      <c r="K5" s="10"/>
    </row>
    <row r="6" spans="1:25" ht="15.75" customHeight="1" x14ac:dyDescent="0.3">
      <c r="A6" s="23">
        <v>2</v>
      </c>
      <c r="B6" s="98" t="s">
        <v>1360</v>
      </c>
      <c r="C6" s="24" t="s">
        <v>516</v>
      </c>
      <c r="D6" s="422">
        <v>100.003</v>
      </c>
      <c r="E6" s="422">
        <v>99.001999999999995</v>
      </c>
      <c r="F6" s="423">
        <f>SUM(D6,E6)</f>
        <v>199.005</v>
      </c>
      <c r="G6" s="26">
        <v>4</v>
      </c>
      <c r="H6" s="423">
        <v>399.01499999999999</v>
      </c>
      <c r="I6" s="31">
        <v>13</v>
      </c>
      <c r="N6" s="443"/>
      <c r="O6" s="443"/>
      <c r="P6" s="443"/>
      <c r="R6" s="443"/>
      <c r="S6" s="444"/>
    </row>
    <row r="7" spans="1:25" ht="15.75" customHeight="1" x14ac:dyDescent="0.3">
      <c r="A7" s="23">
        <v>1</v>
      </c>
      <c r="B7" s="24" t="s">
        <v>1358</v>
      </c>
      <c r="C7" s="24" t="s">
        <v>1359</v>
      </c>
      <c r="D7" s="422">
        <v>100.003</v>
      </c>
      <c r="E7" s="422">
        <v>100.001</v>
      </c>
      <c r="F7" s="423">
        <f>SUM(D7,E7)</f>
        <v>200.00400000000002</v>
      </c>
      <c r="G7" s="26">
        <v>7</v>
      </c>
      <c r="H7" s="423">
        <v>399.00900000000001</v>
      </c>
      <c r="I7" s="31">
        <v>13</v>
      </c>
      <c r="J7" s="94"/>
      <c r="K7" s="10"/>
    </row>
    <row r="8" spans="1:25" ht="15.75" customHeight="1" x14ac:dyDescent="0.3">
      <c r="A8" s="23">
        <v>6</v>
      </c>
      <c r="B8" s="24" t="s">
        <v>1239</v>
      </c>
      <c r="C8" s="24" t="s">
        <v>233</v>
      </c>
      <c r="D8" s="422">
        <v>100.003</v>
      </c>
      <c r="E8" s="422">
        <v>100.001</v>
      </c>
      <c r="F8" s="423">
        <f>SUM(D8,E8)</f>
        <v>200.00400000000002</v>
      </c>
      <c r="G8" s="26">
        <v>7</v>
      </c>
      <c r="H8" s="423">
        <v>399.00900000000001</v>
      </c>
      <c r="I8" s="28">
        <v>13</v>
      </c>
    </row>
    <row r="9" spans="1:25" ht="15.75" customHeight="1" x14ac:dyDescent="0.3">
      <c r="A9" s="23">
        <v>8</v>
      </c>
      <c r="B9" s="24" t="s">
        <v>1365</v>
      </c>
      <c r="C9" s="24" t="s">
        <v>877</v>
      </c>
      <c r="D9" s="422">
        <v>99.003</v>
      </c>
      <c r="E9" s="422">
        <v>99.001000000000005</v>
      </c>
      <c r="F9" s="423">
        <f>SUM(D9,E9)</f>
        <v>198.00400000000002</v>
      </c>
      <c r="G9" s="26">
        <v>3</v>
      </c>
      <c r="H9" s="423">
        <v>398.01100000000002</v>
      </c>
      <c r="I9" s="28">
        <v>11</v>
      </c>
      <c r="P9" s="445"/>
      <c r="Q9" s="445"/>
      <c r="R9" s="445"/>
      <c r="S9" s="445"/>
    </row>
    <row r="10" spans="1:25" ht="15.75" customHeight="1" x14ac:dyDescent="0.3">
      <c r="A10" s="23">
        <v>5</v>
      </c>
      <c r="B10" s="24" t="s">
        <v>1363</v>
      </c>
      <c r="C10" s="24" t="s">
        <v>19</v>
      </c>
      <c r="D10" s="422">
        <v>100.003</v>
      </c>
      <c r="E10" s="422">
        <v>99.003</v>
      </c>
      <c r="F10" s="423">
        <f>SUM(D10,E10)</f>
        <v>199.006</v>
      </c>
      <c r="G10" s="26">
        <v>5</v>
      </c>
      <c r="H10" s="423">
        <v>398.01099999999997</v>
      </c>
      <c r="I10" s="28">
        <v>11</v>
      </c>
    </row>
    <row r="11" spans="1:25" ht="15.75" customHeight="1" x14ac:dyDescent="0.3">
      <c r="A11" s="23">
        <v>9</v>
      </c>
      <c r="B11" s="24" t="s">
        <v>1366</v>
      </c>
      <c r="C11" s="24" t="s">
        <v>309</v>
      </c>
      <c r="D11" s="422">
        <v>100.003</v>
      </c>
      <c r="E11" s="422">
        <v>100.003</v>
      </c>
      <c r="F11" s="423">
        <f>SUM(D11,E11)</f>
        <v>200.006</v>
      </c>
      <c r="G11" s="26">
        <v>9</v>
      </c>
      <c r="H11" s="423">
        <v>300.00700000000001</v>
      </c>
      <c r="I11" s="28">
        <v>11</v>
      </c>
    </row>
    <row r="12" spans="1:25" ht="15.75" customHeight="1" x14ac:dyDescent="0.3">
      <c r="A12" s="23">
        <v>7</v>
      </c>
      <c r="B12" s="24" t="s">
        <v>1364</v>
      </c>
      <c r="C12" s="24" t="s">
        <v>29</v>
      </c>
      <c r="D12" s="422">
        <v>100.002</v>
      </c>
      <c r="E12" s="422">
        <v>98</v>
      </c>
      <c r="F12" s="423">
        <f>SUM(D12,E12)</f>
        <v>198.00200000000001</v>
      </c>
      <c r="G12" s="26">
        <v>2</v>
      </c>
      <c r="H12" s="423">
        <v>393.00200000000001</v>
      </c>
      <c r="I12" s="28">
        <v>5</v>
      </c>
    </row>
    <row r="13" spans="1:25" ht="15.75" customHeight="1" x14ac:dyDescent="0.3">
      <c r="A13" s="452">
        <v>4</v>
      </c>
      <c r="B13" s="453" t="s">
        <v>1362</v>
      </c>
      <c r="C13" s="453" t="s">
        <v>1187</v>
      </c>
      <c r="D13" s="454" t="s">
        <v>242</v>
      </c>
      <c r="E13" s="454"/>
      <c r="F13" s="455">
        <f>SUM(D13,E13)</f>
        <v>0</v>
      </c>
      <c r="G13" s="456">
        <v>0</v>
      </c>
      <c r="H13" s="426">
        <v>0</v>
      </c>
      <c r="I13" s="112">
        <v>0</v>
      </c>
    </row>
    <row r="14" spans="1:25" ht="15.75" customHeight="1" x14ac:dyDescent="0.3"/>
    <row r="15" spans="1:25" ht="15.75" customHeight="1" x14ac:dyDescent="0.3">
      <c r="A15" s="1"/>
      <c r="B15" s="8" t="s">
        <v>7</v>
      </c>
      <c r="C15" s="9" t="s">
        <v>1367</v>
      </c>
      <c r="D15" s="9"/>
      <c r="E15" s="9" t="s">
        <v>1725</v>
      </c>
      <c r="F15" s="8"/>
      <c r="G15" s="8"/>
      <c r="H15" s="8"/>
      <c r="I15" s="8"/>
    </row>
    <row r="16" spans="1:25" ht="15.75" customHeight="1" x14ac:dyDescent="0.3">
      <c r="A16" s="11">
        <v>2</v>
      </c>
      <c r="B16" s="12" t="s">
        <v>10</v>
      </c>
      <c r="C16" s="89" t="s">
        <v>11</v>
      </c>
      <c r="D16" s="63"/>
      <c r="E16" s="97"/>
      <c r="F16" s="13" t="s">
        <v>12</v>
      </c>
      <c r="G16" s="13" t="s">
        <v>13</v>
      </c>
      <c r="H16" s="13" t="s">
        <v>14</v>
      </c>
      <c r="I16" s="14" t="s">
        <v>15</v>
      </c>
    </row>
    <row r="17" spans="1:9" ht="15.75" customHeight="1" x14ac:dyDescent="0.3">
      <c r="A17" s="473">
        <v>8</v>
      </c>
      <c r="B17" s="474" t="s">
        <v>148</v>
      </c>
      <c r="C17" s="474" t="s">
        <v>149</v>
      </c>
      <c r="D17" s="480">
        <v>100.003</v>
      </c>
      <c r="E17" s="480">
        <v>100.003</v>
      </c>
      <c r="F17" s="475">
        <f>SUM(D17,E17)</f>
        <v>200.006</v>
      </c>
      <c r="G17" s="476">
        <v>9</v>
      </c>
      <c r="H17" s="475">
        <v>399.017</v>
      </c>
      <c r="I17" s="493">
        <v>18</v>
      </c>
    </row>
    <row r="18" spans="1:9" ht="15.75" customHeight="1" x14ac:dyDescent="0.3">
      <c r="A18" s="23">
        <v>7</v>
      </c>
      <c r="B18" s="24" t="s">
        <v>173</v>
      </c>
      <c r="C18" s="24" t="s">
        <v>42</v>
      </c>
      <c r="D18" s="422">
        <v>100.002</v>
      </c>
      <c r="E18" s="422">
        <v>99.001000000000005</v>
      </c>
      <c r="F18" s="423">
        <f>SUM(D18,E18)</f>
        <v>199.00299999999999</v>
      </c>
      <c r="G18" s="26">
        <v>7</v>
      </c>
      <c r="H18" s="423">
        <v>398.00799999999998</v>
      </c>
      <c r="I18" s="28">
        <v>15</v>
      </c>
    </row>
    <row r="19" spans="1:9" ht="15.75" customHeight="1" x14ac:dyDescent="0.3">
      <c r="A19" s="23">
        <v>2</v>
      </c>
      <c r="B19" s="24" t="s">
        <v>1369</v>
      </c>
      <c r="C19" s="24" t="s">
        <v>1359</v>
      </c>
      <c r="D19" s="422">
        <v>100.002</v>
      </c>
      <c r="E19" s="422">
        <v>98.001000000000005</v>
      </c>
      <c r="F19" s="423">
        <f>SUM(D19,E19)</f>
        <v>198.00299999999999</v>
      </c>
      <c r="G19" s="26">
        <v>5</v>
      </c>
      <c r="H19" s="423">
        <v>397.00699999999995</v>
      </c>
      <c r="I19" s="28">
        <v>12</v>
      </c>
    </row>
    <row r="20" spans="1:9" ht="15.75" customHeight="1" x14ac:dyDescent="0.3">
      <c r="A20" s="23">
        <v>6</v>
      </c>
      <c r="B20" s="24" t="s">
        <v>1362</v>
      </c>
      <c r="C20" s="24" t="s">
        <v>149</v>
      </c>
      <c r="D20" s="422">
        <v>100.003</v>
      </c>
      <c r="E20" s="422">
        <v>100.002</v>
      </c>
      <c r="F20" s="423">
        <f>SUM(D20,E20)</f>
        <v>200.005</v>
      </c>
      <c r="G20" s="26">
        <v>8</v>
      </c>
      <c r="H20" s="423">
        <v>397.00799999999998</v>
      </c>
      <c r="I20" s="28">
        <v>11</v>
      </c>
    </row>
    <row r="21" spans="1:9" ht="15.75" customHeight="1" x14ac:dyDescent="0.3">
      <c r="A21" s="23">
        <v>5</v>
      </c>
      <c r="B21" s="24" t="s">
        <v>445</v>
      </c>
      <c r="C21" s="24" t="s">
        <v>703</v>
      </c>
      <c r="D21" s="422">
        <v>99.001999999999995</v>
      </c>
      <c r="E21" s="422">
        <v>99.001000000000005</v>
      </c>
      <c r="F21" s="423">
        <f>SUM(D21,E21)</f>
        <v>198.00299999999999</v>
      </c>
      <c r="G21" s="26">
        <v>5</v>
      </c>
      <c r="H21" s="423">
        <v>396.00900000000001</v>
      </c>
      <c r="I21" s="28">
        <v>11</v>
      </c>
    </row>
    <row r="22" spans="1:9" ht="15.75" customHeight="1" x14ac:dyDescent="0.3">
      <c r="A22" s="23">
        <v>4</v>
      </c>
      <c r="B22" s="24" t="s">
        <v>91</v>
      </c>
      <c r="C22" s="24" t="s">
        <v>29</v>
      </c>
      <c r="D22" s="422">
        <v>100.001</v>
      </c>
      <c r="E22" s="422">
        <v>99.001999999999995</v>
      </c>
      <c r="F22" s="423">
        <f>SUM(D22,E22)</f>
        <v>199.00299999999999</v>
      </c>
      <c r="G22" s="26">
        <v>7</v>
      </c>
      <c r="H22" s="423">
        <v>396.00400000000002</v>
      </c>
      <c r="I22" s="28">
        <v>9</v>
      </c>
    </row>
    <row r="23" spans="1:9" ht="15.75" customHeight="1" x14ac:dyDescent="0.3">
      <c r="A23" s="23">
        <v>1</v>
      </c>
      <c r="B23" s="24" t="s">
        <v>1368</v>
      </c>
      <c r="C23" s="24" t="s">
        <v>1359</v>
      </c>
      <c r="D23" s="422">
        <v>98.001999999999995</v>
      </c>
      <c r="E23" s="422">
        <v>98</v>
      </c>
      <c r="F23" s="423">
        <f>SUM(D23,E23)</f>
        <v>196.00200000000001</v>
      </c>
      <c r="G23" s="26">
        <v>3</v>
      </c>
      <c r="H23" s="423">
        <v>394.00599999999997</v>
      </c>
      <c r="I23" s="31">
        <v>8</v>
      </c>
    </row>
    <row r="24" spans="1:9" ht="15.75" customHeight="1" x14ac:dyDescent="0.3">
      <c r="A24" s="23">
        <v>3</v>
      </c>
      <c r="B24" s="24" t="s">
        <v>1370</v>
      </c>
      <c r="C24" s="24" t="s">
        <v>1371</v>
      </c>
      <c r="D24" s="422">
        <v>98.001999999999995</v>
      </c>
      <c r="E24" s="422">
        <v>98</v>
      </c>
      <c r="F24" s="423">
        <f>SUM(D24,E24)</f>
        <v>196.00200000000001</v>
      </c>
      <c r="G24" s="26">
        <v>3</v>
      </c>
      <c r="H24" s="423">
        <v>394.005</v>
      </c>
      <c r="I24" s="28">
        <v>7</v>
      </c>
    </row>
    <row r="25" spans="1:9" ht="15.75" customHeight="1" x14ac:dyDescent="0.3">
      <c r="A25" s="452">
        <v>9</v>
      </c>
      <c r="B25" s="453" t="s">
        <v>1069</v>
      </c>
      <c r="C25" s="453" t="s">
        <v>29</v>
      </c>
      <c r="D25" s="454">
        <v>97</v>
      </c>
      <c r="E25" s="454">
        <v>96.001000000000005</v>
      </c>
      <c r="F25" s="455">
        <f>SUM(D25,E25)</f>
        <v>193.001</v>
      </c>
      <c r="G25" s="456">
        <v>1</v>
      </c>
      <c r="H25" s="426">
        <v>387.00300000000004</v>
      </c>
      <c r="I25" s="112">
        <v>2</v>
      </c>
    </row>
    <row r="26" spans="1:9" ht="15.75" customHeight="1" x14ac:dyDescent="0.3"/>
    <row r="27" spans="1:9" ht="15.75" customHeight="1" x14ac:dyDescent="0.3">
      <c r="A27" s="1"/>
      <c r="B27" s="8" t="s">
        <v>48</v>
      </c>
      <c r="C27" s="9" t="s">
        <v>1372</v>
      </c>
      <c r="D27" s="9"/>
      <c r="E27" s="9" t="s">
        <v>1726</v>
      </c>
      <c r="F27" s="8"/>
      <c r="G27" s="8"/>
      <c r="H27" s="8"/>
      <c r="I27" s="8"/>
    </row>
    <row r="28" spans="1:9" ht="15.75" customHeight="1" x14ac:dyDescent="0.3">
      <c r="A28" s="11">
        <v>2</v>
      </c>
      <c r="B28" s="12" t="s">
        <v>10</v>
      </c>
      <c r="C28" s="89" t="s">
        <v>11</v>
      </c>
      <c r="D28" s="63"/>
      <c r="E28" s="97"/>
      <c r="F28" s="13" t="s">
        <v>12</v>
      </c>
      <c r="G28" s="13" t="s">
        <v>13</v>
      </c>
      <c r="H28" s="13" t="s">
        <v>14</v>
      </c>
      <c r="I28" s="14" t="s">
        <v>15</v>
      </c>
    </row>
    <row r="29" spans="1:9" ht="15.75" customHeight="1" x14ac:dyDescent="0.3">
      <c r="A29" s="473">
        <v>8</v>
      </c>
      <c r="B29" s="474" t="s">
        <v>1378</v>
      </c>
      <c r="C29" s="474" t="s">
        <v>149</v>
      </c>
      <c r="D29" s="480">
        <v>100.004</v>
      </c>
      <c r="E29" s="480">
        <v>99.003</v>
      </c>
      <c r="F29" s="475">
        <f>SUM(D29,E29)</f>
        <v>199.00700000000001</v>
      </c>
      <c r="G29" s="476">
        <v>7</v>
      </c>
      <c r="H29" s="475">
        <v>399.01</v>
      </c>
      <c r="I29" s="493">
        <v>16</v>
      </c>
    </row>
    <row r="30" spans="1:9" ht="15.75" customHeight="1" x14ac:dyDescent="0.3">
      <c r="A30" s="23">
        <v>4</v>
      </c>
      <c r="B30" s="24" t="s">
        <v>1375</v>
      </c>
      <c r="C30" s="24" t="s">
        <v>512</v>
      </c>
      <c r="D30" s="422">
        <v>100.003</v>
      </c>
      <c r="E30" s="422">
        <v>100.003</v>
      </c>
      <c r="F30" s="423">
        <f>SUM(D30,E30)</f>
        <v>200.006</v>
      </c>
      <c r="G30" s="26">
        <v>9</v>
      </c>
      <c r="H30" s="423">
        <v>398.012</v>
      </c>
      <c r="I30" s="28">
        <v>16</v>
      </c>
    </row>
    <row r="31" spans="1:9" ht="15.75" customHeight="1" x14ac:dyDescent="0.3">
      <c r="A31" s="23">
        <v>7</v>
      </c>
      <c r="B31" s="24" t="s">
        <v>1377</v>
      </c>
      <c r="C31" s="24" t="s">
        <v>33</v>
      </c>
      <c r="D31" s="422">
        <v>100.003</v>
      </c>
      <c r="E31" s="422">
        <v>99.001000000000005</v>
      </c>
      <c r="F31" s="423">
        <f>SUM(D31,E31)</f>
        <v>199.00400000000002</v>
      </c>
      <c r="G31" s="26">
        <v>5</v>
      </c>
      <c r="H31" s="423">
        <v>399.00700000000001</v>
      </c>
      <c r="I31" s="28">
        <v>14</v>
      </c>
    </row>
    <row r="32" spans="1:9" ht="15.75" customHeight="1" x14ac:dyDescent="0.3">
      <c r="A32" s="23">
        <v>3</v>
      </c>
      <c r="B32" s="24" t="s">
        <v>1374</v>
      </c>
      <c r="C32" s="24" t="s">
        <v>33</v>
      </c>
      <c r="D32" s="422">
        <v>100.003</v>
      </c>
      <c r="E32" s="422">
        <v>99.001999999999995</v>
      </c>
      <c r="F32" s="423">
        <f>SUM(D32,E32)</f>
        <v>199.005</v>
      </c>
      <c r="G32" s="26">
        <v>6</v>
      </c>
      <c r="H32" s="423">
        <v>396.00700000000001</v>
      </c>
      <c r="I32" s="28">
        <v>11</v>
      </c>
    </row>
    <row r="33" spans="1:9" ht="15.75" customHeight="1" x14ac:dyDescent="0.3">
      <c r="A33" s="23">
        <v>2</v>
      </c>
      <c r="B33" s="24" t="s">
        <v>1373</v>
      </c>
      <c r="C33" s="24" t="s">
        <v>23</v>
      </c>
      <c r="D33" s="422">
        <v>100.002</v>
      </c>
      <c r="E33" s="422">
        <v>99</v>
      </c>
      <c r="F33" s="423">
        <f>SUM(D33,E33)</f>
        <v>199.00200000000001</v>
      </c>
      <c r="G33" s="26">
        <v>4</v>
      </c>
      <c r="H33" s="423">
        <v>397.00600000000003</v>
      </c>
      <c r="I33" s="28">
        <v>10</v>
      </c>
    </row>
    <row r="34" spans="1:9" ht="15.75" customHeight="1" x14ac:dyDescent="0.3">
      <c r="A34" s="23">
        <v>9</v>
      </c>
      <c r="B34" s="24" t="s">
        <v>1379</v>
      </c>
      <c r="C34" s="24" t="s">
        <v>33</v>
      </c>
      <c r="D34" s="422">
        <v>100</v>
      </c>
      <c r="E34" s="422">
        <v>100</v>
      </c>
      <c r="F34" s="423">
        <f>SUM(D34,E34)</f>
        <v>200</v>
      </c>
      <c r="G34" s="26">
        <v>8</v>
      </c>
      <c r="H34" s="423">
        <v>200</v>
      </c>
      <c r="I34" s="28">
        <v>8</v>
      </c>
    </row>
    <row r="35" spans="1:9" ht="15.75" customHeight="1" x14ac:dyDescent="0.3">
      <c r="A35" s="23">
        <v>1</v>
      </c>
      <c r="B35" s="24" t="s">
        <v>999</v>
      </c>
      <c r="C35" s="24" t="s">
        <v>718</v>
      </c>
      <c r="D35" s="422">
        <v>100.002</v>
      </c>
      <c r="E35" s="422">
        <v>97.001000000000005</v>
      </c>
      <c r="F35" s="423">
        <f>SUM(D35,E35)</f>
        <v>197.00299999999999</v>
      </c>
      <c r="G35" s="26">
        <v>2</v>
      </c>
      <c r="H35" s="423">
        <v>393.00599999999997</v>
      </c>
      <c r="I35" s="31">
        <v>5</v>
      </c>
    </row>
    <row r="36" spans="1:9" ht="15.75" customHeight="1" x14ac:dyDescent="0.3">
      <c r="A36" s="23">
        <v>6</v>
      </c>
      <c r="B36" s="24" t="s">
        <v>504</v>
      </c>
      <c r="C36" s="24" t="s">
        <v>159</v>
      </c>
      <c r="D36" s="422">
        <v>99.001000000000005</v>
      </c>
      <c r="E36" s="422">
        <v>97.003</v>
      </c>
      <c r="F36" s="423">
        <f>SUM(D36,E36)</f>
        <v>196.00400000000002</v>
      </c>
      <c r="G36" s="26">
        <v>1</v>
      </c>
      <c r="H36" s="423">
        <v>392.00800000000004</v>
      </c>
      <c r="I36" s="28">
        <v>5</v>
      </c>
    </row>
    <row r="37" spans="1:9" ht="15.75" customHeight="1" x14ac:dyDescent="0.3">
      <c r="A37" s="452">
        <v>5</v>
      </c>
      <c r="B37" s="453" t="s">
        <v>1376</v>
      </c>
      <c r="C37" s="453" t="s">
        <v>33</v>
      </c>
      <c r="D37" s="454">
        <v>99.003</v>
      </c>
      <c r="E37" s="454">
        <v>99</v>
      </c>
      <c r="F37" s="455">
        <f>SUM(D37,E37)</f>
        <v>198.00299999999999</v>
      </c>
      <c r="G37" s="456">
        <v>3</v>
      </c>
      <c r="H37" s="426">
        <v>198.00299999999999</v>
      </c>
      <c r="I37" s="112">
        <v>3</v>
      </c>
    </row>
    <row r="38" spans="1:9" ht="15.75" customHeight="1" x14ac:dyDescent="0.3"/>
    <row r="39" spans="1:9" ht="15.75" customHeight="1" x14ac:dyDescent="0.3">
      <c r="A39" s="1"/>
      <c r="B39" s="8" t="s">
        <v>51</v>
      </c>
      <c r="C39" s="9" t="s">
        <v>1380</v>
      </c>
      <c r="D39" s="9"/>
      <c r="E39" s="9" t="s">
        <v>1726</v>
      </c>
      <c r="F39" s="8"/>
      <c r="G39" s="8"/>
      <c r="H39" s="8"/>
      <c r="I39" s="8"/>
    </row>
    <row r="40" spans="1:9" ht="15.75" customHeight="1" x14ac:dyDescent="0.3">
      <c r="A40" s="11">
        <v>2</v>
      </c>
      <c r="B40" s="12" t="s">
        <v>10</v>
      </c>
      <c r="C40" s="89" t="s">
        <v>11</v>
      </c>
      <c r="D40" s="63"/>
      <c r="E40" s="97"/>
      <c r="F40" s="13" t="s">
        <v>12</v>
      </c>
      <c r="G40" s="13" t="s">
        <v>13</v>
      </c>
      <c r="H40" s="13" t="s">
        <v>14</v>
      </c>
      <c r="I40" s="14" t="s">
        <v>15</v>
      </c>
    </row>
    <row r="41" spans="1:9" ht="15.75" customHeight="1" x14ac:dyDescent="0.3">
      <c r="A41" s="473">
        <v>6</v>
      </c>
      <c r="B41" s="474" t="s">
        <v>1385</v>
      </c>
      <c r="C41" s="474" t="s">
        <v>33</v>
      </c>
      <c r="D41" s="480">
        <v>100.003</v>
      </c>
      <c r="E41" s="480">
        <v>99.001000000000005</v>
      </c>
      <c r="F41" s="475">
        <f>SUM(D41,E41)</f>
        <v>199.00400000000002</v>
      </c>
      <c r="G41" s="476">
        <v>7</v>
      </c>
      <c r="H41" s="475">
        <v>398.01100000000002</v>
      </c>
      <c r="I41" s="493">
        <v>16</v>
      </c>
    </row>
    <row r="42" spans="1:9" ht="15.75" customHeight="1" x14ac:dyDescent="0.3">
      <c r="A42" s="23">
        <v>2</v>
      </c>
      <c r="B42" s="24" t="s">
        <v>1382</v>
      </c>
      <c r="C42" s="24" t="s">
        <v>718</v>
      </c>
      <c r="D42" s="422">
        <v>99.004000000000005</v>
      </c>
      <c r="E42" s="422">
        <v>99.001000000000005</v>
      </c>
      <c r="F42" s="423">
        <f>SUM(D42,E42)</f>
        <v>198.005</v>
      </c>
      <c r="G42" s="26">
        <v>5</v>
      </c>
      <c r="H42" s="423">
        <v>397.00799999999998</v>
      </c>
      <c r="I42" s="28">
        <v>13</v>
      </c>
    </row>
    <row r="43" spans="1:9" ht="15.75" customHeight="1" x14ac:dyDescent="0.3">
      <c r="A43" s="23">
        <v>4</v>
      </c>
      <c r="B43" s="24" t="s">
        <v>1383</v>
      </c>
      <c r="C43" s="24" t="s">
        <v>33</v>
      </c>
      <c r="D43" s="422">
        <v>100.003</v>
      </c>
      <c r="E43" s="422">
        <v>100</v>
      </c>
      <c r="F43" s="423">
        <f>SUM(D43,E43)</f>
        <v>200.00299999999999</v>
      </c>
      <c r="G43" s="26">
        <v>8</v>
      </c>
      <c r="H43" s="423">
        <v>392.00400000000002</v>
      </c>
      <c r="I43" s="28">
        <v>12</v>
      </c>
    </row>
    <row r="44" spans="1:9" ht="15.75" customHeight="1" x14ac:dyDescent="0.3">
      <c r="A44" s="23">
        <v>5</v>
      </c>
      <c r="B44" s="24" t="s">
        <v>1384</v>
      </c>
      <c r="C44" s="24" t="s">
        <v>77</v>
      </c>
      <c r="D44" s="422">
        <v>100.002</v>
      </c>
      <c r="E44" s="422">
        <v>100.002</v>
      </c>
      <c r="F44" s="423">
        <f>SUM(D44,E44)</f>
        <v>200.00399999999999</v>
      </c>
      <c r="G44" s="26">
        <v>9</v>
      </c>
      <c r="H44" s="423">
        <v>391.00599999999997</v>
      </c>
      <c r="I44" s="28">
        <v>12</v>
      </c>
    </row>
    <row r="45" spans="1:9" ht="15.75" customHeight="1" x14ac:dyDescent="0.3">
      <c r="A45" s="23">
        <v>3</v>
      </c>
      <c r="B45" s="24" t="s">
        <v>337</v>
      </c>
      <c r="C45" s="24" t="s">
        <v>21</v>
      </c>
      <c r="D45" s="422">
        <v>99.001999999999995</v>
      </c>
      <c r="E45" s="422">
        <v>98</v>
      </c>
      <c r="F45" s="423">
        <f>SUM(D45,E45)</f>
        <v>197.00200000000001</v>
      </c>
      <c r="G45" s="26">
        <v>3</v>
      </c>
      <c r="H45" s="423">
        <v>396.005</v>
      </c>
      <c r="I45" s="28">
        <v>11</v>
      </c>
    </row>
    <row r="46" spans="1:9" ht="15.75" customHeight="1" x14ac:dyDescent="0.3">
      <c r="A46" s="23">
        <v>8</v>
      </c>
      <c r="B46" s="24" t="s">
        <v>1387</v>
      </c>
      <c r="C46" s="24" t="s">
        <v>456</v>
      </c>
      <c r="D46" s="422">
        <v>100.001</v>
      </c>
      <c r="E46" s="422">
        <v>99.001000000000005</v>
      </c>
      <c r="F46" s="423">
        <f>SUM(D46,E46)</f>
        <v>199.00200000000001</v>
      </c>
      <c r="G46" s="26">
        <v>6</v>
      </c>
      <c r="H46" s="423">
        <v>394.005</v>
      </c>
      <c r="I46" s="28">
        <v>11</v>
      </c>
    </row>
    <row r="47" spans="1:9" ht="15.75" customHeight="1" x14ac:dyDescent="0.3">
      <c r="A47" s="23">
        <v>9</v>
      </c>
      <c r="B47" s="24" t="s">
        <v>1388</v>
      </c>
      <c r="C47" s="24" t="s">
        <v>1172</v>
      </c>
      <c r="D47" s="422">
        <v>99.003</v>
      </c>
      <c r="E47" s="422">
        <v>98.001999999999995</v>
      </c>
      <c r="F47" s="423">
        <f>SUM(D47,E47)</f>
        <v>197.005</v>
      </c>
      <c r="G47" s="26">
        <v>4</v>
      </c>
      <c r="H47" s="423">
        <v>394.00599999999997</v>
      </c>
      <c r="I47" s="28">
        <v>10</v>
      </c>
    </row>
    <row r="48" spans="1:9" ht="15.75" customHeight="1" x14ac:dyDescent="0.3">
      <c r="A48" s="23">
        <v>1</v>
      </c>
      <c r="B48" s="24" t="s">
        <v>1381</v>
      </c>
      <c r="C48" s="24" t="s">
        <v>435</v>
      </c>
      <c r="D48" s="422" t="s">
        <v>132</v>
      </c>
      <c r="E48" s="422"/>
      <c r="F48" s="423">
        <f>SUM(D48,E48)</f>
        <v>0</v>
      </c>
      <c r="G48" s="26">
        <v>0</v>
      </c>
      <c r="H48" s="423">
        <v>0</v>
      </c>
      <c r="I48" s="31">
        <v>0</v>
      </c>
    </row>
    <row r="49" spans="1:9" ht="15.75" customHeight="1" x14ac:dyDescent="0.3">
      <c r="A49" s="452">
        <v>7</v>
      </c>
      <c r="B49" s="453" t="s">
        <v>1386</v>
      </c>
      <c r="C49" s="453" t="s">
        <v>877</v>
      </c>
      <c r="D49" s="454" t="s">
        <v>242</v>
      </c>
      <c r="E49" s="454"/>
      <c r="F49" s="455">
        <f>SUM(D49,E49)</f>
        <v>0</v>
      </c>
      <c r="G49" s="456">
        <v>0</v>
      </c>
      <c r="H49" s="426">
        <v>0</v>
      </c>
      <c r="I49" s="112">
        <v>0</v>
      </c>
    </row>
    <row r="50" spans="1:9" ht="15.75" customHeight="1" x14ac:dyDescent="0.3"/>
    <row r="51" spans="1:9" ht="15.75" customHeight="1" x14ac:dyDescent="0.3">
      <c r="A51" s="1"/>
      <c r="B51" s="8" t="s">
        <v>78</v>
      </c>
      <c r="C51" s="9" t="s">
        <v>1389</v>
      </c>
      <c r="D51" s="9"/>
      <c r="E51" s="9" t="s">
        <v>1727</v>
      </c>
      <c r="F51" s="8"/>
      <c r="G51" s="8"/>
      <c r="H51" s="8"/>
      <c r="I51" s="8"/>
    </row>
    <row r="52" spans="1:9" ht="15.75" customHeight="1" x14ac:dyDescent="0.3">
      <c r="A52" s="11">
        <v>2</v>
      </c>
      <c r="B52" s="12" t="s">
        <v>10</v>
      </c>
      <c r="C52" s="89" t="s">
        <v>11</v>
      </c>
      <c r="D52" s="63"/>
      <c r="E52" s="97"/>
      <c r="F52" s="13" t="s">
        <v>12</v>
      </c>
      <c r="G52" s="13" t="s">
        <v>13</v>
      </c>
      <c r="H52" s="13" t="s">
        <v>14</v>
      </c>
      <c r="I52" s="14" t="s">
        <v>15</v>
      </c>
    </row>
    <row r="53" spans="1:9" ht="15.75" customHeight="1" x14ac:dyDescent="0.3">
      <c r="A53" s="473">
        <v>6</v>
      </c>
      <c r="B53" s="474" t="s">
        <v>1393</v>
      </c>
      <c r="C53" s="474" t="s">
        <v>45</v>
      </c>
      <c r="D53" s="480">
        <v>100.003</v>
      </c>
      <c r="E53" s="480">
        <v>100.001</v>
      </c>
      <c r="F53" s="475">
        <f>SUM(D53,E53)</f>
        <v>200.00400000000002</v>
      </c>
      <c r="G53" s="476">
        <v>9</v>
      </c>
      <c r="H53" s="475">
        <v>398.00900000000001</v>
      </c>
      <c r="I53" s="493">
        <v>18</v>
      </c>
    </row>
    <row r="54" spans="1:9" ht="15.75" customHeight="1" x14ac:dyDescent="0.3">
      <c r="A54" s="23">
        <v>8</v>
      </c>
      <c r="B54" s="24" t="s">
        <v>1395</v>
      </c>
      <c r="C54" s="24" t="s">
        <v>33</v>
      </c>
      <c r="D54" s="422">
        <v>99.001000000000005</v>
      </c>
      <c r="E54" s="422">
        <v>98.001000000000005</v>
      </c>
      <c r="F54" s="423">
        <f>SUM(D54,E54)</f>
        <v>197.00200000000001</v>
      </c>
      <c r="G54" s="26">
        <v>8</v>
      </c>
      <c r="H54" s="423">
        <v>394.00400000000002</v>
      </c>
      <c r="I54" s="28">
        <v>16</v>
      </c>
    </row>
    <row r="55" spans="1:9" ht="15.75" customHeight="1" x14ac:dyDescent="0.3">
      <c r="A55" s="23">
        <v>5</v>
      </c>
      <c r="B55" s="98" t="s">
        <v>1392</v>
      </c>
      <c r="C55" s="24" t="s">
        <v>516</v>
      </c>
      <c r="D55" s="422">
        <v>99.001999999999995</v>
      </c>
      <c r="E55" s="422">
        <v>95.004000000000005</v>
      </c>
      <c r="F55" s="423">
        <f>SUM(D55,E55)</f>
        <v>194.006</v>
      </c>
      <c r="G55" s="26">
        <v>7</v>
      </c>
      <c r="H55" s="423">
        <v>388.01</v>
      </c>
      <c r="I55" s="28">
        <v>13</v>
      </c>
    </row>
    <row r="56" spans="1:9" ht="15.75" customHeight="1" x14ac:dyDescent="0.3">
      <c r="A56" s="23">
        <v>3</v>
      </c>
      <c r="B56" s="24" t="s">
        <v>1221</v>
      </c>
      <c r="C56" s="24" t="s">
        <v>718</v>
      </c>
      <c r="D56" s="422">
        <v>97.001999999999995</v>
      </c>
      <c r="E56" s="422">
        <v>95</v>
      </c>
      <c r="F56" s="423">
        <f>SUM(D56,E56)</f>
        <v>192.00200000000001</v>
      </c>
      <c r="G56" s="26">
        <v>4</v>
      </c>
      <c r="H56" s="423">
        <v>389.00300000000004</v>
      </c>
      <c r="I56" s="28">
        <v>11</v>
      </c>
    </row>
    <row r="57" spans="1:9" ht="15.75" customHeight="1" x14ac:dyDescent="0.3">
      <c r="A57" s="23">
        <v>2</v>
      </c>
      <c r="B57" s="24" t="s">
        <v>156</v>
      </c>
      <c r="C57" s="24" t="s">
        <v>19</v>
      </c>
      <c r="D57" s="422">
        <v>98</v>
      </c>
      <c r="E57" s="422">
        <v>96.001999999999995</v>
      </c>
      <c r="F57" s="423">
        <f>SUM(D57,E57)</f>
        <v>194.00200000000001</v>
      </c>
      <c r="G57" s="26">
        <v>6</v>
      </c>
      <c r="H57" s="423">
        <v>388.005</v>
      </c>
      <c r="I57" s="28">
        <v>11</v>
      </c>
    </row>
    <row r="58" spans="1:9" ht="15.75" customHeight="1" x14ac:dyDescent="0.3">
      <c r="A58" s="23">
        <v>9</v>
      </c>
      <c r="B58" s="24" t="s">
        <v>1396</v>
      </c>
      <c r="C58" s="24" t="s">
        <v>33</v>
      </c>
      <c r="D58" s="422">
        <v>97.001000000000005</v>
      </c>
      <c r="E58" s="422">
        <v>96.001000000000005</v>
      </c>
      <c r="F58" s="423">
        <f>SUM(D58,E58)</f>
        <v>193.00200000000001</v>
      </c>
      <c r="G58" s="26">
        <v>5</v>
      </c>
      <c r="H58" s="423">
        <v>387.005</v>
      </c>
      <c r="I58" s="28">
        <v>10</v>
      </c>
    </row>
    <row r="59" spans="1:9" ht="15.75" customHeight="1" x14ac:dyDescent="0.3">
      <c r="A59" s="23">
        <v>1</v>
      </c>
      <c r="B59" s="24" t="s">
        <v>1390</v>
      </c>
      <c r="C59" s="24" t="s">
        <v>19</v>
      </c>
      <c r="D59" s="422" t="s">
        <v>132</v>
      </c>
      <c r="E59" s="422"/>
      <c r="F59" s="423">
        <f>SUM(D59,E59)</f>
        <v>0</v>
      </c>
      <c r="G59" s="26">
        <v>0</v>
      </c>
      <c r="H59" s="423">
        <v>0</v>
      </c>
      <c r="I59" s="31">
        <v>0</v>
      </c>
    </row>
    <row r="60" spans="1:9" ht="15.75" customHeight="1" x14ac:dyDescent="0.3">
      <c r="A60" s="23">
        <v>4</v>
      </c>
      <c r="B60" s="24" t="s">
        <v>1391</v>
      </c>
      <c r="C60" s="24" t="s">
        <v>435</v>
      </c>
      <c r="D60" s="422" t="s">
        <v>132</v>
      </c>
      <c r="E60" s="422"/>
      <c r="F60" s="423">
        <f>SUM(D60,E60)</f>
        <v>0</v>
      </c>
      <c r="G60" s="26">
        <v>0</v>
      </c>
      <c r="H60" s="423">
        <v>0</v>
      </c>
      <c r="I60" s="28">
        <v>0</v>
      </c>
    </row>
    <row r="61" spans="1:9" ht="15.75" customHeight="1" x14ac:dyDescent="0.3">
      <c r="A61" s="452">
        <v>7</v>
      </c>
      <c r="B61" s="453" t="s">
        <v>1394</v>
      </c>
      <c r="C61" s="453" t="s">
        <v>319</v>
      </c>
      <c r="D61" s="454" t="s">
        <v>242</v>
      </c>
      <c r="E61" s="454"/>
      <c r="F61" s="455">
        <f>SUM(D61,E61)</f>
        <v>0</v>
      </c>
      <c r="G61" s="456">
        <v>0</v>
      </c>
      <c r="H61" s="426">
        <v>0</v>
      </c>
      <c r="I61" s="112">
        <v>0</v>
      </c>
    </row>
    <row r="62" spans="1:9" ht="15.75" customHeight="1" x14ac:dyDescent="0.3"/>
    <row r="63" spans="1:9" ht="15.75" customHeight="1" x14ac:dyDescent="0.3">
      <c r="B63" s="10" t="s">
        <v>1199</v>
      </c>
    </row>
    <row r="64" spans="1:9" ht="15.75" customHeight="1" x14ac:dyDescent="0.3"/>
    <row r="65" spans="2:5" ht="15.75" customHeight="1" x14ac:dyDescent="0.3">
      <c r="B65" s="10" t="s">
        <v>1200</v>
      </c>
      <c r="E65" s="43" t="s">
        <v>163</v>
      </c>
    </row>
    <row r="66" spans="2:5" ht="15.75" customHeight="1" x14ac:dyDescent="0.3">
      <c r="B66" s="10" t="s">
        <v>164</v>
      </c>
    </row>
    <row r="67" spans="2:5" ht="15.75" customHeight="1" x14ac:dyDescent="0.3"/>
    <row r="68" spans="2:5" ht="15.75" customHeight="1" x14ac:dyDescent="0.3"/>
    <row r="69" spans="2:5" ht="15.75" customHeight="1" x14ac:dyDescent="0.3"/>
    <row r="70" spans="2:5" ht="15.75" customHeight="1" x14ac:dyDescent="0.3"/>
    <row r="71" spans="2:5" ht="15.75" customHeight="1" x14ac:dyDescent="0.3"/>
    <row r="72" spans="2:5" ht="15.75" customHeight="1" x14ac:dyDescent="0.3"/>
    <row r="73" spans="2:5" ht="15.75" customHeight="1" x14ac:dyDescent="0.3"/>
    <row r="74" spans="2:5" ht="15.75" customHeight="1" x14ac:dyDescent="0.3"/>
    <row r="75" spans="2:5" ht="15.75" customHeight="1" x14ac:dyDescent="0.3"/>
    <row r="76" spans="2:5" ht="15.75" customHeight="1" x14ac:dyDescent="0.3"/>
    <row r="77" spans="2:5" ht="15.75" customHeight="1" x14ac:dyDescent="0.3"/>
    <row r="78" spans="2:5" ht="15.75" customHeight="1" x14ac:dyDescent="0.3"/>
    <row r="79" spans="2:5" ht="15.75" customHeight="1" x14ac:dyDescent="0.3"/>
    <row r="80" spans="2:5" ht="15.75" customHeight="1" x14ac:dyDescent="0.3"/>
    <row r="81" ht="15.75" customHeight="1" x14ac:dyDescent="0.3"/>
  </sheetData>
  <sortState xmlns:xlrd2="http://schemas.microsoft.com/office/spreadsheetml/2017/richdata2" ref="A53:I61">
    <sortCondition descending="1" ref="I53"/>
    <sortCondition descending="1" ref="H53"/>
  </sortState>
  <mergeCells count="1">
    <mergeCell ref="D2:I2"/>
  </mergeCells>
  <hyperlinks>
    <hyperlink ref="B2" location="'Index'!A3" tooltip="Go to the Index sheet" display="á" xr:uid="{464DCEBC-A4AE-4B23-99C1-2A4CEF6D072E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2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7989E-6A5D-409D-8645-8C005339EC09}">
  <sheetPr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9" customWidth="1"/>
    <col min="2" max="3" width="20.7109375" style="10" customWidth="1"/>
    <col min="4" max="6" width="8.7109375" style="10" customWidth="1"/>
    <col min="7" max="7" width="5" style="10" customWidth="1"/>
    <col min="8" max="8" width="9.7109375" style="10" customWidth="1"/>
    <col min="9" max="9" width="5" style="10" customWidth="1"/>
    <col min="10" max="10" width="1.7109375" style="10" customWidth="1"/>
    <col min="11" max="11" width="2.7109375" style="39" customWidth="1"/>
    <col min="12" max="13" width="20.7109375" style="10" customWidth="1"/>
    <col min="14" max="16" width="7.7109375" style="10" customWidth="1"/>
    <col min="17" max="17" width="5" style="10" customWidth="1"/>
    <col min="18" max="18" width="8.7109375" style="10" customWidth="1"/>
    <col min="19" max="21" width="5" style="10" customWidth="1"/>
    <col min="22" max="22" width="3.7109375" style="10" customWidth="1"/>
    <col min="23" max="23" width="5" style="10" customWidth="1"/>
    <col min="24" max="25" width="10.28515625" style="10"/>
  </cols>
  <sheetData>
    <row r="1" spans="1:25" ht="18" x14ac:dyDescent="0.35">
      <c r="A1" s="88"/>
      <c r="B1" s="2" t="s">
        <v>1357</v>
      </c>
      <c r="C1" s="2"/>
      <c r="D1" s="3"/>
      <c r="E1" s="3"/>
      <c r="F1" s="3"/>
      <c r="G1" s="2"/>
      <c r="H1" s="3"/>
      <c r="I1" s="4" t="s">
        <v>1166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4"/>
      <c r="D2" s="45" t="s">
        <v>3</v>
      </c>
      <c r="E2" s="45"/>
      <c r="F2" s="45"/>
      <c r="G2" s="45"/>
      <c r="H2" s="45"/>
      <c r="I2" s="45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5" ht="15.75" customHeight="1" x14ac:dyDescent="0.3">
      <c r="A3" s="1"/>
      <c r="B3" s="8" t="s">
        <v>81</v>
      </c>
      <c r="C3" s="9" t="s">
        <v>1421</v>
      </c>
      <c r="D3" s="9"/>
      <c r="E3" s="9" t="s">
        <v>1728</v>
      </c>
      <c r="F3" s="8"/>
      <c r="G3" s="8"/>
      <c r="H3" s="8"/>
      <c r="I3" s="8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4" spans="1:25" ht="15.75" customHeight="1" x14ac:dyDescent="0.3">
      <c r="A4" s="11">
        <v>2</v>
      </c>
      <c r="B4" s="12" t="s">
        <v>10</v>
      </c>
      <c r="C4" s="89" t="s">
        <v>11</v>
      </c>
      <c r="D4" s="63"/>
      <c r="E4" s="97"/>
      <c r="F4" s="13" t="s">
        <v>12</v>
      </c>
      <c r="G4" s="13" t="s">
        <v>13</v>
      </c>
      <c r="H4" s="13" t="s">
        <v>14</v>
      </c>
      <c r="I4" s="14" t="s">
        <v>15</v>
      </c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</row>
    <row r="5" spans="1:25" ht="15.75" customHeight="1" x14ac:dyDescent="0.3">
      <c r="A5" s="503">
        <v>6</v>
      </c>
      <c r="B5" s="502" t="s">
        <v>1423</v>
      </c>
      <c r="C5" s="502" t="s">
        <v>19</v>
      </c>
      <c r="D5" s="480">
        <v>100.002</v>
      </c>
      <c r="E5" s="480">
        <v>100</v>
      </c>
      <c r="F5" s="475">
        <f>SUM(D5,E5)</f>
        <v>200.00200000000001</v>
      </c>
      <c r="G5" s="476">
        <v>9</v>
      </c>
      <c r="H5" s="494">
        <v>399.00300000000004</v>
      </c>
      <c r="I5" s="495">
        <v>17</v>
      </c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</row>
    <row r="6" spans="1:25" ht="15.75" customHeight="1" x14ac:dyDescent="0.3">
      <c r="A6" s="23">
        <v>9</v>
      </c>
      <c r="B6" s="51" t="s">
        <v>1060</v>
      </c>
      <c r="C6" s="51" t="s">
        <v>718</v>
      </c>
      <c r="D6" s="422">
        <v>99.001999999999995</v>
      </c>
      <c r="E6" s="422">
        <v>99.001000000000005</v>
      </c>
      <c r="F6" s="423">
        <f>SUM(D6,E6)</f>
        <v>198.00299999999999</v>
      </c>
      <c r="G6" s="26">
        <v>8</v>
      </c>
      <c r="H6" s="428">
        <v>396.01</v>
      </c>
      <c r="I6" s="52">
        <v>15</v>
      </c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</row>
    <row r="7" spans="1:25" ht="15.75" customHeight="1" x14ac:dyDescent="0.3">
      <c r="A7" s="23">
        <v>1</v>
      </c>
      <c r="B7" s="24" t="s">
        <v>1401</v>
      </c>
      <c r="C7" s="24" t="s">
        <v>512</v>
      </c>
      <c r="D7" s="422">
        <v>100.003</v>
      </c>
      <c r="E7" s="422">
        <v>97.003</v>
      </c>
      <c r="F7" s="423">
        <f>SUM(D7,E7)</f>
        <v>197.006</v>
      </c>
      <c r="G7" s="26">
        <v>7</v>
      </c>
      <c r="H7" s="423">
        <v>393.00900000000001</v>
      </c>
      <c r="I7" s="31">
        <v>12</v>
      </c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</row>
    <row r="8" spans="1:25" ht="15.75" customHeight="1" x14ac:dyDescent="0.3">
      <c r="A8" s="23">
        <v>3</v>
      </c>
      <c r="B8" s="51" t="s">
        <v>1422</v>
      </c>
      <c r="C8" s="51" t="s">
        <v>1187</v>
      </c>
      <c r="D8" s="422">
        <v>99.004000000000005</v>
      </c>
      <c r="E8" s="422">
        <v>97.001999999999995</v>
      </c>
      <c r="F8" s="423">
        <f>SUM(D8,E8)</f>
        <v>196.006</v>
      </c>
      <c r="G8" s="26">
        <v>5</v>
      </c>
      <c r="H8" s="428">
        <v>392.00900000000001</v>
      </c>
      <c r="I8" s="52">
        <v>10</v>
      </c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</row>
    <row r="9" spans="1:25" ht="15.75" customHeight="1" x14ac:dyDescent="0.3">
      <c r="A9" s="23">
        <v>7</v>
      </c>
      <c r="B9" s="51" t="s">
        <v>1424</v>
      </c>
      <c r="C9" s="51" t="s">
        <v>223</v>
      </c>
      <c r="D9" s="422">
        <v>96.001999999999995</v>
      </c>
      <c r="E9" s="422">
        <v>93</v>
      </c>
      <c r="F9" s="423">
        <f>SUM(D9,E9)</f>
        <v>189.00200000000001</v>
      </c>
      <c r="G9" s="26">
        <v>1</v>
      </c>
      <c r="H9" s="428">
        <v>388.00599999999997</v>
      </c>
      <c r="I9" s="52">
        <v>10</v>
      </c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</row>
    <row r="10" spans="1:25" ht="15.75" customHeight="1" x14ac:dyDescent="0.3">
      <c r="A10" s="23">
        <v>5</v>
      </c>
      <c r="B10" s="51" t="s">
        <v>1404</v>
      </c>
      <c r="C10" s="51" t="s">
        <v>116</v>
      </c>
      <c r="D10" s="422">
        <v>99.001999999999995</v>
      </c>
      <c r="E10" s="422">
        <v>98</v>
      </c>
      <c r="F10" s="423">
        <f>SUM(D10,E10)</f>
        <v>197.00200000000001</v>
      </c>
      <c r="G10" s="26">
        <v>6</v>
      </c>
      <c r="H10" s="428">
        <v>392.00599999999997</v>
      </c>
      <c r="I10" s="52">
        <v>9</v>
      </c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</row>
    <row r="11" spans="1:25" ht="15.75" customHeight="1" x14ac:dyDescent="0.3">
      <c r="A11" s="53">
        <v>2</v>
      </c>
      <c r="B11" s="51" t="s">
        <v>1403</v>
      </c>
      <c r="C11" s="51" t="s">
        <v>1359</v>
      </c>
      <c r="D11" s="422">
        <v>98.001000000000005</v>
      </c>
      <c r="E11" s="422">
        <v>94.001000000000005</v>
      </c>
      <c r="F11" s="423">
        <f>SUM(D11,E11)</f>
        <v>192.00200000000001</v>
      </c>
      <c r="G11" s="26">
        <v>3</v>
      </c>
      <c r="H11" s="428">
        <v>389.00300000000004</v>
      </c>
      <c r="I11" s="52">
        <v>9</v>
      </c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</row>
    <row r="12" spans="1:25" ht="15.75" customHeight="1" x14ac:dyDescent="0.3">
      <c r="A12" s="53">
        <v>8</v>
      </c>
      <c r="B12" s="51" t="s">
        <v>1425</v>
      </c>
      <c r="C12" s="51" t="s">
        <v>45</v>
      </c>
      <c r="D12" s="422">
        <v>98.003</v>
      </c>
      <c r="E12" s="422">
        <v>98</v>
      </c>
      <c r="F12" s="423">
        <f>SUM(D12,E12)</f>
        <v>196.00299999999999</v>
      </c>
      <c r="G12" s="26">
        <v>4</v>
      </c>
      <c r="H12" s="428">
        <v>386.00700000000001</v>
      </c>
      <c r="I12" s="52">
        <v>6</v>
      </c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</row>
    <row r="13" spans="1:25" ht="15.75" customHeight="1" x14ac:dyDescent="0.3">
      <c r="A13" s="458">
        <v>4</v>
      </c>
      <c r="B13" s="457" t="s">
        <v>535</v>
      </c>
      <c r="C13" s="457" t="s">
        <v>159</v>
      </c>
      <c r="D13" s="454">
        <v>96</v>
      </c>
      <c r="E13" s="454">
        <v>96</v>
      </c>
      <c r="F13" s="455">
        <f>SUM(D13,E13)</f>
        <v>192</v>
      </c>
      <c r="G13" s="456">
        <v>2</v>
      </c>
      <c r="H13" s="429">
        <v>365.00299999999999</v>
      </c>
      <c r="I13" s="131">
        <v>3</v>
      </c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</row>
    <row r="14" spans="1:25" ht="15.75" customHeight="1" x14ac:dyDescent="0.3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</row>
    <row r="15" spans="1:25" ht="15.75" customHeight="1" x14ac:dyDescent="0.3">
      <c r="A15" s="1"/>
      <c r="B15" s="8" t="s">
        <v>105</v>
      </c>
      <c r="C15" s="9" t="s">
        <v>1426</v>
      </c>
      <c r="D15" s="9"/>
      <c r="E15" s="9" t="s">
        <v>1729</v>
      </c>
      <c r="F15" s="8"/>
      <c r="G15" s="8"/>
      <c r="H15" s="8"/>
      <c r="I15" s="8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</row>
    <row r="16" spans="1:25" ht="15.75" customHeight="1" x14ac:dyDescent="0.3">
      <c r="A16" s="11">
        <v>2</v>
      </c>
      <c r="B16" s="12" t="s">
        <v>10</v>
      </c>
      <c r="C16" s="89" t="s">
        <v>11</v>
      </c>
      <c r="D16" s="63"/>
      <c r="E16" s="97"/>
      <c r="F16" s="13" t="s">
        <v>12</v>
      </c>
      <c r="G16" s="13" t="s">
        <v>13</v>
      </c>
      <c r="H16" s="13" t="s">
        <v>14</v>
      </c>
      <c r="I16" s="14" t="s">
        <v>15</v>
      </c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</row>
    <row r="17" spans="1:25" ht="15.75" customHeight="1" x14ac:dyDescent="0.3">
      <c r="A17" s="473">
        <v>3</v>
      </c>
      <c r="B17" s="502" t="s">
        <v>1428</v>
      </c>
      <c r="C17" s="502" t="s">
        <v>877</v>
      </c>
      <c r="D17" s="480">
        <v>100.002</v>
      </c>
      <c r="E17" s="480">
        <v>99.003</v>
      </c>
      <c r="F17" s="475">
        <f>SUM(D17,E17)</f>
        <v>199.005</v>
      </c>
      <c r="G17" s="476">
        <v>9</v>
      </c>
      <c r="H17" s="494">
        <v>398.00799999999998</v>
      </c>
      <c r="I17" s="495">
        <v>18</v>
      </c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</row>
    <row r="18" spans="1:25" ht="15.75" customHeight="1" x14ac:dyDescent="0.3">
      <c r="A18" s="53">
        <v>6</v>
      </c>
      <c r="B18" s="51" t="s">
        <v>1430</v>
      </c>
      <c r="C18" s="51" t="s">
        <v>1187</v>
      </c>
      <c r="D18" s="422">
        <v>98.003</v>
      </c>
      <c r="E18" s="422">
        <v>98</v>
      </c>
      <c r="F18" s="423">
        <f>SUM(D18,E18)</f>
        <v>196.00299999999999</v>
      </c>
      <c r="G18" s="26">
        <v>8</v>
      </c>
      <c r="H18" s="428">
        <v>388.00799999999998</v>
      </c>
      <c r="I18" s="52">
        <v>14</v>
      </c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</row>
    <row r="19" spans="1:25" ht="15.75" customHeight="1" x14ac:dyDescent="0.3">
      <c r="A19" s="23">
        <v>1</v>
      </c>
      <c r="B19" s="24" t="s">
        <v>1402</v>
      </c>
      <c r="C19" s="24" t="s">
        <v>512</v>
      </c>
      <c r="D19" s="422">
        <v>98</v>
      </c>
      <c r="E19" s="422">
        <v>97</v>
      </c>
      <c r="F19" s="423">
        <f>SUM(D19,E19)</f>
        <v>195</v>
      </c>
      <c r="G19" s="26">
        <v>6</v>
      </c>
      <c r="H19" s="423">
        <v>389.00200000000001</v>
      </c>
      <c r="I19" s="31">
        <v>13</v>
      </c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</row>
    <row r="20" spans="1:25" ht="15.75" customHeight="1" x14ac:dyDescent="0.3">
      <c r="A20" s="23">
        <v>5</v>
      </c>
      <c r="B20" s="441" t="s">
        <v>1429</v>
      </c>
      <c r="C20" s="51" t="s">
        <v>516</v>
      </c>
      <c r="D20" s="422">
        <v>99.001000000000005</v>
      </c>
      <c r="E20" s="422">
        <v>97.001000000000005</v>
      </c>
      <c r="F20" s="423">
        <f>SUM(D20,E20)</f>
        <v>196.00200000000001</v>
      </c>
      <c r="G20" s="26">
        <v>7</v>
      </c>
      <c r="H20" s="428">
        <v>388.00599999999997</v>
      </c>
      <c r="I20" s="52">
        <v>12</v>
      </c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</row>
    <row r="21" spans="1:25" ht="15.75" customHeight="1" x14ac:dyDescent="0.3">
      <c r="A21" s="53">
        <v>4</v>
      </c>
      <c r="B21" s="51" t="s">
        <v>69</v>
      </c>
      <c r="C21" s="51" t="s">
        <v>70</v>
      </c>
      <c r="D21" s="422">
        <v>97</v>
      </c>
      <c r="E21" s="422">
        <v>95.001999999999995</v>
      </c>
      <c r="F21" s="423">
        <f>SUM(D21,E21)</f>
        <v>192.00200000000001</v>
      </c>
      <c r="G21" s="26">
        <v>4</v>
      </c>
      <c r="H21" s="428">
        <v>387.00800000000004</v>
      </c>
      <c r="I21" s="52">
        <v>12</v>
      </c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</row>
    <row r="22" spans="1:25" ht="15.75" customHeight="1" x14ac:dyDescent="0.3">
      <c r="A22" s="53">
        <v>8</v>
      </c>
      <c r="B22" s="51" t="s">
        <v>121</v>
      </c>
      <c r="C22" s="51" t="s">
        <v>29</v>
      </c>
      <c r="D22" s="422">
        <v>100.003</v>
      </c>
      <c r="E22" s="422">
        <v>93</v>
      </c>
      <c r="F22" s="423">
        <f>SUM(D22,E22)</f>
        <v>193.00299999999999</v>
      </c>
      <c r="G22" s="26">
        <v>5</v>
      </c>
      <c r="H22" s="428">
        <v>382.00400000000002</v>
      </c>
      <c r="I22" s="52">
        <v>8</v>
      </c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</row>
    <row r="23" spans="1:25" ht="15.75" customHeight="1" x14ac:dyDescent="0.3">
      <c r="A23" s="23">
        <v>9</v>
      </c>
      <c r="B23" s="51" t="s">
        <v>532</v>
      </c>
      <c r="C23" s="51" t="s">
        <v>159</v>
      </c>
      <c r="D23" s="422">
        <v>93</v>
      </c>
      <c r="E23" s="422">
        <v>92</v>
      </c>
      <c r="F23" s="423">
        <f>SUM(D23,E23)</f>
        <v>185</v>
      </c>
      <c r="G23" s="26">
        <v>2</v>
      </c>
      <c r="H23" s="428">
        <v>375.00200000000001</v>
      </c>
      <c r="I23" s="52">
        <v>6</v>
      </c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</row>
    <row r="24" spans="1:25" ht="15.75" customHeight="1" x14ac:dyDescent="0.3">
      <c r="A24" s="53">
        <v>2</v>
      </c>
      <c r="B24" s="441" t="s">
        <v>1427</v>
      </c>
      <c r="C24" s="51" t="s">
        <v>516</v>
      </c>
      <c r="D24" s="422">
        <v>97</v>
      </c>
      <c r="E24" s="422">
        <v>94</v>
      </c>
      <c r="F24" s="423">
        <f>SUM(D24,E24)</f>
        <v>191</v>
      </c>
      <c r="G24" s="26">
        <v>3</v>
      </c>
      <c r="H24" s="428">
        <v>377.00099999999998</v>
      </c>
      <c r="I24" s="52">
        <v>5</v>
      </c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</row>
    <row r="25" spans="1:25" ht="15.75" customHeight="1" x14ac:dyDescent="0.3">
      <c r="A25" s="452">
        <v>7</v>
      </c>
      <c r="B25" s="457" t="s">
        <v>1431</v>
      </c>
      <c r="C25" s="457" t="s">
        <v>1187</v>
      </c>
      <c r="D25" s="454" t="s">
        <v>242</v>
      </c>
      <c r="E25" s="454"/>
      <c r="F25" s="455">
        <f>SUM(D25,E25)</f>
        <v>0</v>
      </c>
      <c r="G25" s="456">
        <v>0</v>
      </c>
      <c r="H25" s="429">
        <v>0</v>
      </c>
      <c r="I25" s="131">
        <v>0</v>
      </c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</row>
    <row r="26" spans="1:25" ht="15.75" customHeight="1" x14ac:dyDescent="0.3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</row>
    <row r="27" spans="1:25" ht="15.75" customHeight="1" x14ac:dyDescent="0.3">
      <c r="A27" s="1"/>
      <c r="B27" s="8" t="s">
        <v>108</v>
      </c>
      <c r="C27" s="9" t="s">
        <v>1432</v>
      </c>
      <c r="D27" s="9"/>
      <c r="E27" s="9" t="s">
        <v>1730</v>
      </c>
      <c r="F27" s="8"/>
      <c r="G27" s="8"/>
      <c r="H27" s="8"/>
      <c r="I27" s="8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</row>
    <row r="28" spans="1:25" ht="15.75" customHeight="1" x14ac:dyDescent="0.3">
      <c r="A28" s="11">
        <v>2</v>
      </c>
      <c r="B28" s="12" t="s">
        <v>10</v>
      </c>
      <c r="C28" s="89" t="s">
        <v>11</v>
      </c>
      <c r="D28" s="63"/>
      <c r="E28" s="97"/>
      <c r="F28" s="13" t="s">
        <v>12</v>
      </c>
      <c r="G28" s="13" t="s">
        <v>13</v>
      </c>
      <c r="H28" s="13" t="s">
        <v>14</v>
      </c>
      <c r="I28" s="14" t="s">
        <v>15</v>
      </c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</row>
    <row r="29" spans="1:25" ht="15.75" customHeight="1" x14ac:dyDescent="0.3">
      <c r="A29" s="503">
        <v>6</v>
      </c>
      <c r="B29" s="502" t="s">
        <v>1410</v>
      </c>
      <c r="C29" s="502" t="s">
        <v>29</v>
      </c>
      <c r="D29" s="480">
        <v>98.003</v>
      </c>
      <c r="E29" s="480">
        <v>98.001999999999995</v>
      </c>
      <c r="F29" s="475">
        <f>SUM(D29,E29)</f>
        <v>196.005</v>
      </c>
      <c r="G29" s="476">
        <v>8</v>
      </c>
      <c r="H29" s="494">
        <v>391.00900000000001</v>
      </c>
      <c r="I29" s="495">
        <v>16</v>
      </c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</row>
    <row r="30" spans="1:25" ht="15.75" customHeight="1" x14ac:dyDescent="0.3">
      <c r="A30" s="23">
        <v>7</v>
      </c>
      <c r="B30" s="51" t="s">
        <v>1435</v>
      </c>
      <c r="C30" s="51" t="s">
        <v>706</v>
      </c>
      <c r="D30" s="422">
        <v>99.003</v>
      </c>
      <c r="E30" s="422">
        <v>99.001000000000005</v>
      </c>
      <c r="F30" s="423">
        <f>SUM(D30,E30)</f>
        <v>198.00400000000002</v>
      </c>
      <c r="G30" s="26">
        <v>9</v>
      </c>
      <c r="H30" s="428">
        <v>392.00700000000001</v>
      </c>
      <c r="I30" s="52">
        <v>15</v>
      </c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</row>
    <row r="31" spans="1:25" ht="15.75" customHeight="1" x14ac:dyDescent="0.3">
      <c r="A31" s="53">
        <v>2</v>
      </c>
      <c r="B31" s="51" t="s">
        <v>1400</v>
      </c>
      <c r="C31" s="51" t="s">
        <v>42</v>
      </c>
      <c r="D31" s="422">
        <v>98.001000000000005</v>
      </c>
      <c r="E31" s="422">
        <v>97.001000000000005</v>
      </c>
      <c r="F31" s="423">
        <f>SUM(D31,E31)</f>
        <v>195.00200000000001</v>
      </c>
      <c r="G31" s="26">
        <v>6</v>
      </c>
      <c r="H31" s="428">
        <v>390.00300000000004</v>
      </c>
      <c r="I31" s="52">
        <v>13</v>
      </c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</row>
    <row r="32" spans="1:25" ht="15.75" customHeight="1" x14ac:dyDescent="0.3">
      <c r="A32" s="23">
        <v>1</v>
      </c>
      <c r="B32" s="24" t="s">
        <v>1406</v>
      </c>
      <c r="C32" s="24" t="s">
        <v>19</v>
      </c>
      <c r="D32" s="422">
        <v>95.001000000000005</v>
      </c>
      <c r="E32" s="422">
        <v>94</v>
      </c>
      <c r="F32" s="423">
        <f>SUM(D32,E32)</f>
        <v>189.001</v>
      </c>
      <c r="G32" s="26">
        <v>4</v>
      </c>
      <c r="H32" s="423">
        <v>386.00400000000002</v>
      </c>
      <c r="I32" s="31">
        <v>13</v>
      </c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</row>
    <row r="33" spans="1:25" ht="15.75" customHeight="1" x14ac:dyDescent="0.3">
      <c r="A33" s="23">
        <v>9</v>
      </c>
      <c r="B33" s="441" t="s">
        <v>1436</v>
      </c>
      <c r="C33" s="51" t="s">
        <v>516</v>
      </c>
      <c r="D33" s="422">
        <v>97.001000000000005</v>
      </c>
      <c r="E33" s="422">
        <v>96.001000000000005</v>
      </c>
      <c r="F33" s="423">
        <f>SUM(D33,E33)</f>
        <v>193.00200000000001</v>
      </c>
      <c r="G33" s="26">
        <v>5</v>
      </c>
      <c r="H33" s="428">
        <v>383.00600000000003</v>
      </c>
      <c r="I33" s="52">
        <v>9</v>
      </c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</row>
    <row r="34" spans="1:25" ht="15.75" customHeight="1" x14ac:dyDescent="0.3">
      <c r="A34" s="53">
        <v>4</v>
      </c>
      <c r="B34" s="51" t="s">
        <v>1434</v>
      </c>
      <c r="C34" s="51" t="s">
        <v>61</v>
      </c>
      <c r="D34" s="422">
        <v>98</v>
      </c>
      <c r="E34" s="422">
        <v>98</v>
      </c>
      <c r="F34" s="423">
        <f>SUM(D34,E34)</f>
        <v>196</v>
      </c>
      <c r="G34" s="26">
        <v>7</v>
      </c>
      <c r="H34" s="428">
        <v>381</v>
      </c>
      <c r="I34" s="52">
        <v>9</v>
      </c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</row>
    <row r="35" spans="1:25" ht="15.75" customHeight="1" x14ac:dyDescent="0.3">
      <c r="A35" s="23">
        <v>5</v>
      </c>
      <c r="B35" s="51" t="s">
        <v>1220</v>
      </c>
      <c r="C35" s="51" t="s">
        <v>70</v>
      </c>
      <c r="D35" s="422">
        <v>95</v>
      </c>
      <c r="E35" s="422">
        <v>94</v>
      </c>
      <c r="F35" s="423">
        <f>SUM(D35,E35)</f>
        <v>189</v>
      </c>
      <c r="G35" s="26">
        <v>3</v>
      </c>
      <c r="H35" s="428">
        <v>381.00200000000001</v>
      </c>
      <c r="I35" s="52">
        <v>8</v>
      </c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</row>
    <row r="36" spans="1:25" ht="15.75" customHeight="1" x14ac:dyDescent="0.3">
      <c r="A36" s="53">
        <v>8</v>
      </c>
      <c r="B36" s="51" t="s">
        <v>1411</v>
      </c>
      <c r="C36" s="51" t="s">
        <v>116</v>
      </c>
      <c r="D36" s="422">
        <v>93.001000000000005</v>
      </c>
      <c r="E36" s="422">
        <v>93</v>
      </c>
      <c r="F36" s="423">
        <f>SUM(D36,E36)</f>
        <v>186.001</v>
      </c>
      <c r="G36" s="26">
        <v>2</v>
      </c>
      <c r="H36" s="428">
        <v>375.00099999999998</v>
      </c>
      <c r="I36" s="52">
        <v>5</v>
      </c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</row>
    <row r="37" spans="1:25" ht="15.75" customHeight="1" x14ac:dyDescent="0.3">
      <c r="A37" s="452">
        <v>3</v>
      </c>
      <c r="B37" s="483" t="s">
        <v>1433</v>
      </c>
      <c r="C37" s="457" t="s">
        <v>516</v>
      </c>
      <c r="D37" s="454" t="s">
        <v>242</v>
      </c>
      <c r="E37" s="454"/>
      <c r="F37" s="455">
        <f>SUM(D37,E37)</f>
        <v>0</v>
      </c>
      <c r="G37" s="456">
        <v>0</v>
      </c>
      <c r="H37" s="429">
        <v>0</v>
      </c>
      <c r="I37" s="131">
        <v>0</v>
      </c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</row>
    <row r="38" spans="1:25" ht="15.75" customHeight="1" x14ac:dyDescent="0.3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</row>
    <row r="39" spans="1:25" ht="15.75" customHeight="1" x14ac:dyDescent="0.3">
      <c r="A39" s="1"/>
      <c r="B39" s="8" t="s">
        <v>134</v>
      </c>
      <c r="C39" s="9" t="s">
        <v>1437</v>
      </c>
      <c r="D39" s="9"/>
      <c r="E39" s="9" t="s">
        <v>1731</v>
      </c>
      <c r="F39" s="8"/>
      <c r="G39" s="8"/>
      <c r="H39" s="8"/>
      <c r="I39" s="8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</row>
    <row r="40" spans="1:25" ht="15.75" customHeight="1" x14ac:dyDescent="0.3">
      <c r="A40" s="11">
        <v>2</v>
      </c>
      <c r="B40" s="12" t="s">
        <v>10</v>
      </c>
      <c r="C40" s="89" t="s">
        <v>11</v>
      </c>
      <c r="D40" s="63"/>
      <c r="E40" s="97"/>
      <c r="F40" s="13" t="s">
        <v>12</v>
      </c>
      <c r="G40" s="13" t="s">
        <v>13</v>
      </c>
      <c r="H40" s="13" t="s">
        <v>14</v>
      </c>
      <c r="I40" s="14" t="s">
        <v>15</v>
      </c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</row>
    <row r="41" spans="1:25" ht="15.75" customHeight="1" x14ac:dyDescent="0.3">
      <c r="A41" s="473">
        <v>7</v>
      </c>
      <c r="B41" s="502" t="s">
        <v>1441</v>
      </c>
      <c r="C41" s="502" t="s">
        <v>19</v>
      </c>
      <c r="D41" s="480">
        <v>98.001000000000005</v>
      </c>
      <c r="E41" s="480">
        <v>97</v>
      </c>
      <c r="F41" s="475">
        <f>SUM(D41,E41)</f>
        <v>195.001</v>
      </c>
      <c r="G41" s="476">
        <v>9</v>
      </c>
      <c r="H41" s="494">
        <v>391.00400000000002</v>
      </c>
      <c r="I41" s="495">
        <v>16</v>
      </c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</row>
    <row r="42" spans="1:25" ht="15.75" customHeight="1" x14ac:dyDescent="0.3">
      <c r="A42" s="53">
        <v>8</v>
      </c>
      <c r="B42" s="441" t="s">
        <v>1442</v>
      </c>
      <c r="C42" s="51" t="s">
        <v>59</v>
      </c>
      <c r="D42" s="422">
        <v>97.001000000000005</v>
      </c>
      <c r="E42" s="422">
        <v>97</v>
      </c>
      <c r="F42" s="423">
        <f>SUM(D42,E42)</f>
        <v>194.001</v>
      </c>
      <c r="G42" s="26">
        <v>8</v>
      </c>
      <c r="H42" s="428">
        <v>391.00200000000001</v>
      </c>
      <c r="I42" s="52">
        <v>16</v>
      </c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</row>
    <row r="43" spans="1:25" ht="15.75" customHeight="1" x14ac:dyDescent="0.3">
      <c r="A43" s="23">
        <v>9</v>
      </c>
      <c r="B43" s="51" t="s">
        <v>1412</v>
      </c>
      <c r="C43" s="51" t="s">
        <v>309</v>
      </c>
      <c r="D43" s="422">
        <v>96</v>
      </c>
      <c r="E43" s="422">
        <v>95.001000000000005</v>
      </c>
      <c r="F43" s="423">
        <f>SUM(D43,E43)</f>
        <v>191.001</v>
      </c>
      <c r="G43" s="26">
        <v>7</v>
      </c>
      <c r="H43" s="428">
        <v>388.00400000000002</v>
      </c>
      <c r="I43" s="52">
        <v>16</v>
      </c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</row>
    <row r="44" spans="1:25" ht="15.75" customHeight="1" x14ac:dyDescent="0.3">
      <c r="A44" s="23">
        <v>1</v>
      </c>
      <c r="B44" s="24" t="s">
        <v>1438</v>
      </c>
      <c r="C44" s="24" t="s">
        <v>45</v>
      </c>
      <c r="D44" s="422">
        <v>95.003</v>
      </c>
      <c r="E44" s="422">
        <v>95</v>
      </c>
      <c r="F44" s="423">
        <f>SUM(D44,E44)</f>
        <v>190.00299999999999</v>
      </c>
      <c r="G44" s="26">
        <v>6</v>
      </c>
      <c r="H44" s="423">
        <v>376.00400000000002</v>
      </c>
      <c r="I44" s="31">
        <v>10</v>
      </c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</row>
    <row r="45" spans="1:25" ht="15.75" customHeight="1" x14ac:dyDescent="0.3">
      <c r="A45" s="23">
        <v>5</v>
      </c>
      <c r="B45" s="51" t="s">
        <v>1440</v>
      </c>
      <c r="C45" s="51" t="s">
        <v>159</v>
      </c>
      <c r="D45" s="422">
        <v>95.001999999999995</v>
      </c>
      <c r="E45" s="427">
        <v>90</v>
      </c>
      <c r="F45" s="423">
        <f>SUM(D45,E45)</f>
        <v>185.00200000000001</v>
      </c>
      <c r="G45" s="26">
        <v>3</v>
      </c>
      <c r="H45" s="428">
        <v>372.00300000000004</v>
      </c>
      <c r="I45" s="52">
        <v>8</v>
      </c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</row>
    <row r="46" spans="1:25" ht="15.75" customHeight="1" x14ac:dyDescent="0.3">
      <c r="A46" s="53">
        <v>6</v>
      </c>
      <c r="B46" s="51" t="s">
        <v>158</v>
      </c>
      <c r="C46" s="51" t="s">
        <v>159</v>
      </c>
      <c r="D46" s="422">
        <v>93.001999999999995</v>
      </c>
      <c r="E46" s="422">
        <v>93.001000000000005</v>
      </c>
      <c r="F46" s="423">
        <f>SUM(D46,E46)</f>
        <v>186.00299999999999</v>
      </c>
      <c r="G46" s="26">
        <v>4</v>
      </c>
      <c r="H46" s="428">
        <v>370.00400000000002</v>
      </c>
      <c r="I46" s="52">
        <v>7</v>
      </c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</row>
    <row r="47" spans="1:25" ht="15.75" customHeight="1" x14ac:dyDescent="0.3">
      <c r="A47" s="23">
        <v>3</v>
      </c>
      <c r="B47" s="51" t="s">
        <v>1185</v>
      </c>
      <c r="C47" s="51" t="s">
        <v>718</v>
      </c>
      <c r="D47" s="422">
        <v>99.001999999999995</v>
      </c>
      <c r="E47" s="422">
        <v>88</v>
      </c>
      <c r="F47" s="423">
        <f>SUM(D47,E47)</f>
        <v>187.00200000000001</v>
      </c>
      <c r="G47" s="26">
        <v>5</v>
      </c>
      <c r="H47" s="428">
        <v>367.00200000000001</v>
      </c>
      <c r="I47" s="52">
        <v>7</v>
      </c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</row>
    <row r="48" spans="1:25" ht="15.75" customHeight="1" x14ac:dyDescent="0.3">
      <c r="A48" s="53">
        <v>4</v>
      </c>
      <c r="B48" s="51" t="s">
        <v>1409</v>
      </c>
      <c r="C48" s="51" t="s">
        <v>19</v>
      </c>
      <c r="D48" s="422" t="s">
        <v>132</v>
      </c>
      <c r="E48" s="422"/>
      <c r="F48" s="423">
        <f>SUM(D48,E48)</f>
        <v>0</v>
      </c>
      <c r="G48" s="26">
        <v>0</v>
      </c>
      <c r="H48" s="428">
        <v>189.00299999999999</v>
      </c>
      <c r="I48" s="52">
        <v>6</v>
      </c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</row>
    <row r="49" spans="1:25" ht="15.75" customHeight="1" x14ac:dyDescent="0.3">
      <c r="A49" s="458">
        <v>2</v>
      </c>
      <c r="B49" s="483" t="s">
        <v>1439</v>
      </c>
      <c r="C49" s="457" t="s">
        <v>516</v>
      </c>
      <c r="D49" s="454" t="s">
        <v>242</v>
      </c>
      <c r="E49" s="454"/>
      <c r="F49" s="455">
        <f>SUM(D49,E49)</f>
        <v>0</v>
      </c>
      <c r="G49" s="456">
        <v>0</v>
      </c>
      <c r="H49" s="429">
        <v>0</v>
      </c>
      <c r="I49" s="131">
        <v>0</v>
      </c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</row>
    <row r="50" spans="1:25" ht="15.75" customHeight="1" x14ac:dyDescent="0.3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</row>
    <row r="51" spans="1:25" ht="15.75" customHeight="1" x14ac:dyDescent="0.3">
      <c r="A51" s="1"/>
      <c r="B51" s="8" t="s">
        <v>137</v>
      </c>
      <c r="C51" s="9" t="s">
        <v>1443</v>
      </c>
      <c r="D51" s="9"/>
      <c r="E51" s="9" t="s">
        <v>1720</v>
      </c>
      <c r="F51" s="8"/>
      <c r="G51" s="8"/>
      <c r="H51" s="8"/>
      <c r="I51" s="8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</row>
    <row r="52" spans="1:25" ht="15.75" customHeight="1" x14ac:dyDescent="0.3">
      <c r="A52" s="11">
        <v>2</v>
      </c>
      <c r="B52" s="12" t="s">
        <v>10</v>
      </c>
      <c r="C52" s="89" t="s">
        <v>11</v>
      </c>
      <c r="D52" s="63"/>
      <c r="E52" s="97"/>
      <c r="F52" s="13" t="s">
        <v>12</v>
      </c>
      <c r="G52" s="13" t="s">
        <v>13</v>
      </c>
      <c r="H52" s="13" t="s">
        <v>14</v>
      </c>
      <c r="I52" s="14" t="s">
        <v>15</v>
      </c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</row>
    <row r="53" spans="1:25" ht="15.75" customHeight="1" x14ac:dyDescent="0.3">
      <c r="A53" s="503">
        <v>6</v>
      </c>
      <c r="B53" s="502" t="s">
        <v>1415</v>
      </c>
      <c r="C53" s="502" t="s">
        <v>19</v>
      </c>
      <c r="D53" s="480">
        <v>100.001</v>
      </c>
      <c r="E53" s="480">
        <v>95</v>
      </c>
      <c r="F53" s="475">
        <f>SUM(D53,E53)</f>
        <v>195.001</v>
      </c>
      <c r="G53" s="476">
        <v>9</v>
      </c>
      <c r="H53" s="494">
        <v>390.00099999999998</v>
      </c>
      <c r="I53" s="495">
        <v>17</v>
      </c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</row>
    <row r="54" spans="1:25" ht="15.75" customHeight="1" x14ac:dyDescent="0.3">
      <c r="A54" s="53">
        <v>8</v>
      </c>
      <c r="B54" s="51" t="s">
        <v>1416</v>
      </c>
      <c r="C54" s="51" t="s">
        <v>47</v>
      </c>
      <c r="D54" s="422">
        <v>98.001999999999995</v>
      </c>
      <c r="E54" s="422">
        <v>94.003</v>
      </c>
      <c r="F54" s="423">
        <f>SUM(D54,E54)</f>
        <v>192.005</v>
      </c>
      <c r="G54" s="26">
        <v>7</v>
      </c>
      <c r="H54" s="428">
        <v>391.01</v>
      </c>
      <c r="I54" s="52">
        <v>16</v>
      </c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</row>
    <row r="55" spans="1:25" ht="15.75" customHeight="1" x14ac:dyDescent="0.3">
      <c r="A55" s="53">
        <v>4</v>
      </c>
      <c r="B55" s="51" t="s">
        <v>1408</v>
      </c>
      <c r="C55" s="51" t="s">
        <v>47</v>
      </c>
      <c r="D55" s="422">
        <v>97.001999999999995</v>
      </c>
      <c r="E55" s="422">
        <v>97.001000000000005</v>
      </c>
      <c r="F55" s="423">
        <f>SUM(D55,E55)</f>
        <v>194.00299999999999</v>
      </c>
      <c r="G55" s="26">
        <v>8</v>
      </c>
      <c r="H55" s="428">
        <v>382.00599999999997</v>
      </c>
      <c r="I55" s="52">
        <v>13</v>
      </c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</row>
    <row r="56" spans="1:25" ht="15.75" customHeight="1" x14ac:dyDescent="0.3">
      <c r="A56" s="23">
        <v>1</v>
      </c>
      <c r="B56" s="24" t="s">
        <v>1407</v>
      </c>
      <c r="C56" s="24" t="s">
        <v>1359</v>
      </c>
      <c r="D56" s="422">
        <v>96.001000000000005</v>
      </c>
      <c r="E56" s="422">
        <v>96.001000000000005</v>
      </c>
      <c r="F56" s="423">
        <f>SUM(D56,E56)</f>
        <v>192.00200000000001</v>
      </c>
      <c r="G56" s="26">
        <v>6</v>
      </c>
      <c r="H56" s="423">
        <v>384.00300000000004</v>
      </c>
      <c r="I56" s="31">
        <v>12</v>
      </c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</row>
    <row r="57" spans="1:25" ht="15.75" customHeight="1" x14ac:dyDescent="0.3">
      <c r="A57" s="23">
        <v>3</v>
      </c>
      <c r="B57" s="51" t="s">
        <v>1445</v>
      </c>
      <c r="C57" s="51" t="s">
        <v>718</v>
      </c>
      <c r="D57" s="422">
        <v>97.003</v>
      </c>
      <c r="E57" s="422">
        <v>93</v>
      </c>
      <c r="F57" s="423">
        <f>SUM(D57,E57)</f>
        <v>190.00299999999999</v>
      </c>
      <c r="G57" s="26">
        <v>5</v>
      </c>
      <c r="H57" s="428">
        <v>383.00400000000002</v>
      </c>
      <c r="I57" s="52">
        <v>12</v>
      </c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</row>
    <row r="58" spans="1:25" ht="15.75" customHeight="1" x14ac:dyDescent="0.3">
      <c r="A58" s="53">
        <v>2</v>
      </c>
      <c r="B58" s="51" t="s">
        <v>1444</v>
      </c>
      <c r="C58" s="51" t="s">
        <v>45</v>
      </c>
      <c r="D58" s="422">
        <v>95</v>
      </c>
      <c r="E58" s="422">
        <v>94</v>
      </c>
      <c r="F58" s="423">
        <f>SUM(D58,E58)</f>
        <v>189</v>
      </c>
      <c r="G58" s="26">
        <v>4</v>
      </c>
      <c r="H58" s="428">
        <v>375.00200000000001</v>
      </c>
      <c r="I58" s="52">
        <v>7</v>
      </c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</row>
    <row r="59" spans="1:25" ht="15.75" customHeight="1" x14ac:dyDescent="0.3">
      <c r="A59" s="23">
        <v>7</v>
      </c>
      <c r="B59" s="51" t="s">
        <v>1447</v>
      </c>
      <c r="C59" s="51" t="s">
        <v>179</v>
      </c>
      <c r="D59" s="422">
        <v>91</v>
      </c>
      <c r="E59" s="422">
        <v>91</v>
      </c>
      <c r="F59" s="423">
        <f>SUM(D59,E59)</f>
        <v>182</v>
      </c>
      <c r="G59" s="26">
        <v>2</v>
      </c>
      <c r="H59" s="428">
        <v>369.00099999999998</v>
      </c>
      <c r="I59" s="52">
        <v>6</v>
      </c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</row>
    <row r="60" spans="1:25" ht="15.75" customHeight="1" x14ac:dyDescent="0.3">
      <c r="A60" s="23">
        <v>9</v>
      </c>
      <c r="B60" s="51" t="s">
        <v>1448</v>
      </c>
      <c r="C60" s="51" t="s">
        <v>100</v>
      </c>
      <c r="D60" s="422">
        <v>95</v>
      </c>
      <c r="E60" s="422">
        <v>90</v>
      </c>
      <c r="F60" s="423">
        <f>SUM(D60,E60)</f>
        <v>185</v>
      </c>
      <c r="G60" s="26">
        <v>3</v>
      </c>
      <c r="H60" s="428">
        <v>370</v>
      </c>
      <c r="I60" s="52">
        <v>5</v>
      </c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</row>
    <row r="61" spans="1:25" ht="15.75" customHeight="1" x14ac:dyDescent="0.3">
      <c r="A61" s="452">
        <v>5</v>
      </c>
      <c r="B61" s="457" t="s">
        <v>1446</v>
      </c>
      <c r="C61" s="457" t="s">
        <v>151</v>
      </c>
      <c r="D61" s="454" t="s">
        <v>132</v>
      </c>
      <c r="E61" s="454"/>
      <c r="F61" s="455">
        <f>SUM(D61,E61)</f>
        <v>0</v>
      </c>
      <c r="G61" s="456">
        <v>0</v>
      </c>
      <c r="H61" s="429">
        <v>0</v>
      </c>
      <c r="I61" s="131">
        <v>0</v>
      </c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</row>
    <row r="62" spans="1:25" ht="15.75" customHeight="1" x14ac:dyDescent="0.3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</row>
    <row r="63" spans="1:25" ht="15.75" customHeight="1" x14ac:dyDescent="0.3">
      <c r="A63" s="46"/>
      <c r="B63" s="46" t="s">
        <v>1199</v>
      </c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</row>
    <row r="64" spans="1:25" ht="15.75" customHeight="1" x14ac:dyDescent="0.3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</row>
    <row r="65" spans="1:25" ht="15.75" customHeight="1" x14ac:dyDescent="0.3">
      <c r="A65" s="46"/>
      <c r="B65" s="10" t="s">
        <v>1200</v>
      </c>
      <c r="E65" s="43" t="s">
        <v>163</v>
      </c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</row>
    <row r="66" spans="1:25" ht="15.75" customHeight="1" x14ac:dyDescent="0.3">
      <c r="A66" s="46"/>
      <c r="B66" s="10" t="s">
        <v>164</v>
      </c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</row>
    <row r="67" spans="1:25" ht="15.75" customHeight="1" x14ac:dyDescent="0.3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</row>
    <row r="68" spans="1:25" ht="15.75" customHeight="1" x14ac:dyDescent="0.3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</row>
    <row r="69" spans="1:25" ht="15.75" customHeight="1" x14ac:dyDescent="0.3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</row>
    <row r="70" spans="1:25" ht="15.75" customHeight="1" x14ac:dyDescent="0.3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</row>
    <row r="71" spans="1:25" ht="15.75" customHeight="1" x14ac:dyDescent="0.3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</row>
    <row r="72" spans="1:25" ht="15.75" customHeight="1" x14ac:dyDescent="0.3"/>
    <row r="73" spans="1:25" ht="15.75" customHeight="1" x14ac:dyDescent="0.3"/>
    <row r="74" spans="1:25" ht="15.75" customHeight="1" x14ac:dyDescent="0.3"/>
    <row r="75" spans="1:25" ht="15.75" customHeight="1" x14ac:dyDescent="0.3"/>
    <row r="76" spans="1:25" ht="15.75" customHeight="1" x14ac:dyDescent="0.3"/>
    <row r="77" spans="1:25" ht="15.75" customHeight="1" x14ac:dyDescent="0.3"/>
    <row r="78" spans="1:25" ht="15.75" customHeight="1" x14ac:dyDescent="0.3"/>
    <row r="79" spans="1:25" ht="15.75" customHeight="1" x14ac:dyDescent="0.3"/>
    <row r="80" spans="1:25" ht="15.75" customHeight="1" x14ac:dyDescent="0.3"/>
    <row r="81" ht="15.75" customHeight="1" x14ac:dyDescent="0.3"/>
  </sheetData>
  <sortState xmlns:xlrd2="http://schemas.microsoft.com/office/spreadsheetml/2017/richdata2" ref="A41:I49">
    <sortCondition descending="1" ref="I41"/>
    <sortCondition descending="1" ref="H41"/>
  </sortState>
  <mergeCells count="1">
    <mergeCell ref="D2:I2"/>
  </mergeCells>
  <hyperlinks>
    <hyperlink ref="B2" location="'Index'!A3" tooltip="Go to the Index sheet" display="á" xr:uid="{3A7E8F07-21D4-4065-B506-00B3837ACB87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2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CB3F4-BFDD-4E5A-A79F-18075DE298F8}">
  <sheetPr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9" customWidth="1"/>
    <col min="2" max="3" width="20.7109375" style="10" customWidth="1"/>
    <col min="4" max="6" width="8.7109375" style="10" customWidth="1"/>
    <col min="7" max="7" width="5" style="10" customWidth="1"/>
    <col min="8" max="8" width="9.7109375" style="10" customWidth="1"/>
    <col min="9" max="9" width="5" style="10" customWidth="1"/>
    <col min="10" max="10" width="1.7109375" style="10" customWidth="1"/>
    <col min="11" max="11" width="2.7109375" style="39" customWidth="1"/>
    <col min="12" max="13" width="20.7109375" style="10" customWidth="1"/>
    <col min="14" max="16" width="7.7109375" style="10" customWidth="1"/>
    <col min="17" max="17" width="5" style="10" customWidth="1"/>
    <col min="18" max="18" width="8.7109375" style="10" customWidth="1"/>
    <col min="19" max="21" width="5" style="10" customWidth="1"/>
    <col min="22" max="22" width="3.7109375" style="10" customWidth="1"/>
    <col min="23" max="23" width="5" style="10" customWidth="1"/>
    <col min="24" max="25" width="10.28515625" style="10"/>
  </cols>
  <sheetData>
    <row r="1" spans="1:25" ht="18" x14ac:dyDescent="0.35">
      <c r="A1" s="88"/>
      <c r="B1" s="2" t="s">
        <v>1357</v>
      </c>
      <c r="C1" s="2"/>
      <c r="D1" s="3"/>
      <c r="E1" s="3"/>
      <c r="F1" s="3"/>
      <c r="G1" s="2"/>
      <c r="H1" s="3"/>
      <c r="I1" s="4" t="s">
        <v>1559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4"/>
      <c r="D2" s="45" t="s">
        <v>3</v>
      </c>
      <c r="E2" s="45"/>
      <c r="F2" s="45"/>
      <c r="G2" s="45"/>
      <c r="H2" s="45"/>
      <c r="I2" s="45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5" ht="15.75" customHeight="1" x14ac:dyDescent="0.3">
      <c r="A3" s="1"/>
      <c r="B3" s="8" t="s">
        <v>165</v>
      </c>
      <c r="C3" s="9" t="s">
        <v>1668</v>
      </c>
      <c r="D3" s="9"/>
      <c r="E3" s="9" t="s">
        <v>1721</v>
      </c>
      <c r="F3" s="8"/>
      <c r="G3" s="8"/>
      <c r="H3" s="8"/>
      <c r="I3" s="8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4" spans="1:25" ht="15.75" customHeight="1" x14ac:dyDescent="0.3">
      <c r="A4" s="11">
        <v>2</v>
      </c>
      <c r="B4" s="12" t="s">
        <v>10</v>
      </c>
      <c r="C4" s="89" t="s">
        <v>11</v>
      </c>
      <c r="D4" s="63"/>
      <c r="E4" s="97"/>
      <c r="F4" s="13" t="s">
        <v>12</v>
      </c>
      <c r="G4" s="13" t="s">
        <v>13</v>
      </c>
      <c r="H4" s="13" t="s">
        <v>14</v>
      </c>
      <c r="I4" s="14" t="s">
        <v>15</v>
      </c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</row>
    <row r="5" spans="1:25" ht="15.75" customHeight="1" x14ac:dyDescent="0.3">
      <c r="A5" s="473">
        <v>5</v>
      </c>
      <c r="B5" s="502" t="s">
        <v>1672</v>
      </c>
      <c r="C5" s="502" t="s">
        <v>1589</v>
      </c>
      <c r="D5" s="480">
        <v>93</v>
      </c>
      <c r="E5" s="480">
        <v>94.001000000000005</v>
      </c>
      <c r="F5" s="475">
        <f>SUM(D5,E5)</f>
        <v>187.001</v>
      </c>
      <c r="G5" s="476">
        <v>6</v>
      </c>
      <c r="H5" s="494">
        <v>381.00400000000002</v>
      </c>
      <c r="I5" s="495">
        <v>15</v>
      </c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</row>
    <row r="6" spans="1:25" ht="15.75" customHeight="1" x14ac:dyDescent="0.3">
      <c r="A6" s="53">
        <v>8</v>
      </c>
      <c r="B6" s="441" t="s">
        <v>1461</v>
      </c>
      <c r="C6" s="51" t="s">
        <v>516</v>
      </c>
      <c r="D6" s="422">
        <v>96</v>
      </c>
      <c r="E6" s="422">
        <v>95</v>
      </c>
      <c r="F6" s="423">
        <f>SUM(D6,E6)</f>
        <v>191</v>
      </c>
      <c r="G6" s="26">
        <v>7</v>
      </c>
      <c r="H6" s="428">
        <v>378</v>
      </c>
      <c r="I6" s="52">
        <v>14</v>
      </c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</row>
    <row r="7" spans="1:25" ht="15.75" customHeight="1" x14ac:dyDescent="0.3">
      <c r="A7" s="53">
        <v>6</v>
      </c>
      <c r="B7" s="51" t="s">
        <v>1673</v>
      </c>
      <c r="C7" s="51" t="s">
        <v>59</v>
      </c>
      <c r="D7" s="422">
        <v>97.001999999999995</v>
      </c>
      <c r="E7" s="422">
        <v>96</v>
      </c>
      <c r="F7" s="423">
        <f>SUM(D7,E7)</f>
        <v>193.00200000000001</v>
      </c>
      <c r="G7" s="26">
        <v>9</v>
      </c>
      <c r="H7" s="428">
        <v>373.00300000000004</v>
      </c>
      <c r="I7" s="52">
        <v>13</v>
      </c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</row>
    <row r="8" spans="1:25" ht="15.75" customHeight="1" x14ac:dyDescent="0.3">
      <c r="A8" s="23">
        <v>3</v>
      </c>
      <c r="B8" s="51" t="s">
        <v>1414</v>
      </c>
      <c r="C8" s="51" t="s">
        <v>1371</v>
      </c>
      <c r="D8" s="422">
        <v>92</v>
      </c>
      <c r="E8" s="422">
        <v>91</v>
      </c>
      <c r="F8" s="423">
        <f>SUM(D8,E8)</f>
        <v>183</v>
      </c>
      <c r="G8" s="26">
        <v>4</v>
      </c>
      <c r="H8" s="428">
        <v>375.00200000000001</v>
      </c>
      <c r="I8" s="52">
        <v>12</v>
      </c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</row>
    <row r="9" spans="1:25" ht="15.75" customHeight="1" x14ac:dyDescent="0.3">
      <c r="A9" s="23">
        <v>7</v>
      </c>
      <c r="B9" s="51" t="s">
        <v>1674</v>
      </c>
      <c r="C9" s="51" t="s">
        <v>45</v>
      </c>
      <c r="D9" s="422">
        <v>95</v>
      </c>
      <c r="E9" s="422">
        <v>92</v>
      </c>
      <c r="F9" s="423">
        <f>SUM(D9,E9)</f>
        <v>187</v>
      </c>
      <c r="G9" s="26">
        <v>5</v>
      </c>
      <c r="H9" s="428">
        <v>369</v>
      </c>
      <c r="I9" s="52">
        <v>11</v>
      </c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</row>
    <row r="10" spans="1:25" ht="15.75" customHeight="1" x14ac:dyDescent="0.3">
      <c r="A10" s="53">
        <v>4</v>
      </c>
      <c r="B10" s="51" t="s">
        <v>1671</v>
      </c>
      <c r="C10" s="51" t="s">
        <v>1371</v>
      </c>
      <c r="D10" s="422">
        <v>97.001000000000005</v>
      </c>
      <c r="E10" s="422">
        <v>95</v>
      </c>
      <c r="F10" s="423">
        <f>SUM(D10,E10)</f>
        <v>192.001</v>
      </c>
      <c r="G10" s="26">
        <v>8</v>
      </c>
      <c r="H10" s="428">
        <v>370.00099999999998</v>
      </c>
      <c r="I10" s="52">
        <v>10</v>
      </c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</row>
    <row r="11" spans="1:25" ht="15.75" customHeight="1" x14ac:dyDescent="0.3">
      <c r="A11" s="23">
        <v>1</v>
      </c>
      <c r="B11" s="24" t="s">
        <v>1669</v>
      </c>
      <c r="C11" s="24" t="s">
        <v>42</v>
      </c>
      <c r="D11" s="422">
        <v>89</v>
      </c>
      <c r="E11" s="422">
        <v>84.001000000000005</v>
      </c>
      <c r="F11" s="423">
        <f>SUM(D11,E11)</f>
        <v>173.001</v>
      </c>
      <c r="G11" s="26">
        <v>2</v>
      </c>
      <c r="H11" s="423">
        <v>355.00099999999998</v>
      </c>
      <c r="I11" s="31">
        <v>8</v>
      </c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</row>
    <row r="12" spans="1:25" ht="15.75" customHeight="1" x14ac:dyDescent="0.3">
      <c r="A12" s="23">
        <v>9</v>
      </c>
      <c r="B12" s="51" t="s">
        <v>1420</v>
      </c>
      <c r="C12" s="51" t="s">
        <v>47</v>
      </c>
      <c r="D12" s="422">
        <v>86</v>
      </c>
      <c r="E12" s="422">
        <v>88</v>
      </c>
      <c r="F12" s="423">
        <f>SUM(D12,E12)</f>
        <v>174</v>
      </c>
      <c r="G12" s="26">
        <v>3</v>
      </c>
      <c r="H12" s="428">
        <v>353</v>
      </c>
      <c r="I12" s="52">
        <v>6</v>
      </c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</row>
    <row r="13" spans="1:25" ht="15.75" customHeight="1" x14ac:dyDescent="0.3">
      <c r="A13" s="458">
        <v>2</v>
      </c>
      <c r="B13" s="457" t="s">
        <v>1670</v>
      </c>
      <c r="C13" s="457" t="s">
        <v>1187</v>
      </c>
      <c r="D13" s="454" t="s">
        <v>132</v>
      </c>
      <c r="E13" s="454"/>
      <c r="F13" s="455">
        <f>SUM(D13,E13)</f>
        <v>0</v>
      </c>
      <c r="G13" s="456">
        <v>0</v>
      </c>
      <c r="H13" s="429">
        <v>0</v>
      </c>
      <c r="I13" s="131">
        <v>0</v>
      </c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</row>
    <row r="14" spans="1:25" ht="15.75" customHeight="1" x14ac:dyDescent="0.3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</row>
    <row r="15" spans="1:25" ht="15.75" customHeight="1" x14ac:dyDescent="0.3">
      <c r="A15" s="1"/>
      <c r="B15" s="8" t="s">
        <v>168</v>
      </c>
      <c r="C15" s="9" t="s">
        <v>1675</v>
      </c>
      <c r="D15" s="9"/>
      <c r="E15" s="9" t="s">
        <v>1722</v>
      </c>
      <c r="F15" s="8"/>
      <c r="G15" s="8"/>
      <c r="H15" s="8"/>
      <c r="I15" s="8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</row>
    <row r="16" spans="1:25" ht="15.75" customHeight="1" x14ac:dyDescent="0.3">
      <c r="A16" s="11">
        <v>2</v>
      </c>
      <c r="B16" s="12" t="s">
        <v>10</v>
      </c>
      <c r="C16" s="89" t="s">
        <v>11</v>
      </c>
      <c r="D16" s="63"/>
      <c r="E16" s="97"/>
      <c r="F16" s="13" t="s">
        <v>12</v>
      </c>
      <c r="G16" s="13" t="s">
        <v>13</v>
      </c>
      <c r="H16" s="13" t="s">
        <v>14</v>
      </c>
      <c r="I16" s="14" t="s">
        <v>15</v>
      </c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</row>
    <row r="17" spans="1:25" ht="15.75" customHeight="1" x14ac:dyDescent="0.3">
      <c r="A17" s="503">
        <v>2</v>
      </c>
      <c r="B17" s="502" t="s">
        <v>1460</v>
      </c>
      <c r="C17" s="502" t="s">
        <v>718</v>
      </c>
      <c r="D17" s="480">
        <v>99.001000000000005</v>
      </c>
      <c r="E17" s="480">
        <v>98</v>
      </c>
      <c r="F17" s="475">
        <f>SUM(D17,E17)</f>
        <v>197.001</v>
      </c>
      <c r="G17" s="476">
        <v>9</v>
      </c>
      <c r="H17" s="494">
        <v>391.005</v>
      </c>
      <c r="I17" s="495">
        <v>17</v>
      </c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</row>
    <row r="18" spans="1:25" ht="15.75" customHeight="1" x14ac:dyDescent="0.3">
      <c r="A18" s="23">
        <v>9</v>
      </c>
      <c r="B18" s="51" t="s">
        <v>1681</v>
      </c>
      <c r="C18" s="51" t="s">
        <v>706</v>
      </c>
      <c r="D18" s="422">
        <v>96</v>
      </c>
      <c r="E18" s="422">
        <v>97.003</v>
      </c>
      <c r="F18" s="423">
        <f>SUM(D18,E18)</f>
        <v>193.00299999999999</v>
      </c>
      <c r="G18" s="26">
        <v>8</v>
      </c>
      <c r="H18" s="428">
        <v>390.00599999999997</v>
      </c>
      <c r="I18" s="52">
        <v>17</v>
      </c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</row>
    <row r="19" spans="1:25" ht="15.75" customHeight="1" x14ac:dyDescent="0.3">
      <c r="A19" s="53">
        <v>8</v>
      </c>
      <c r="B19" s="51" t="s">
        <v>1680</v>
      </c>
      <c r="C19" s="51" t="s">
        <v>877</v>
      </c>
      <c r="D19" s="422">
        <v>94</v>
      </c>
      <c r="E19" s="422">
        <v>89.001000000000005</v>
      </c>
      <c r="F19" s="423">
        <f>SUM(D19,E19)</f>
        <v>183.001</v>
      </c>
      <c r="G19" s="26">
        <v>7</v>
      </c>
      <c r="H19" s="428">
        <v>370.00099999999998</v>
      </c>
      <c r="I19" s="52">
        <v>13</v>
      </c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</row>
    <row r="20" spans="1:25" ht="15.75" customHeight="1" x14ac:dyDescent="0.3">
      <c r="A20" s="53">
        <v>6</v>
      </c>
      <c r="B20" s="51" t="s">
        <v>1678</v>
      </c>
      <c r="C20" s="51" t="s">
        <v>159</v>
      </c>
      <c r="D20" s="422">
        <v>91</v>
      </c>
      <c r="E20" s="422">
        <v>87</v>
      </c>
      <c r="F20" s="423">
        <f>SUM(D20,E20)</f>
        <v>178</v>
      </c>
      <c r="G20" s="26">
        <v>5</v>
      </c>
      <c r="H20" s="428">
        <v>368.00400000000002</v>
      </c>
      <c r="I20" s="52">
        <v>12</v>
      </c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</row>
    <row r="21" spans="1:25" ht="15.75" customHeight="1" x14ac:dyDescent="0.3">
      <c r="A21" s="23">
        <v>5</v>
      </c>
      <c r="B21" s="51" t="s">
        <v>1417</v>
      </c>
      <c r="C21" s="51" t="s">
        <v>98</v>
      </c>
      <c r="D21" s="422">
        <v>87.001000000000005</v>
      </c>
      <c r="E21" s="422">
        <v>85</v>
      </c>
      <c r="F21" s="423">
        <f>SUM(D21,E21)</f>
        <v>172.001</v>
      </c>
      <c r="G21" s="26">
        <v>4</v>
      </c>
      <c r="H21" s="428">
        <v>355.00099999999998</v>
      </c>
      <c r="I21" s="52">
        <v>8</v>
      </c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</row>
    <row r="22" spans="1:25" ht="15.75" customHeight="1" x14ac:dyDescent="0.3">
      <c r="A22" s="23">
        <v>3</v>
      </c>
      <c r="B22" s="51" t="s">
        <v>1677</v>
      </c>
      <c r="C22" s="51" t="s">
        <v>47</v>
      </c>
      <c r="D22" s="422">
        <v>91</v>
      </c>
      <c r="E22" s="422">
        <v>91</v>
      </c>
      <c r="F22" s="423">
        <f>SUM(D22,E22)</f>
        <v>182</v>
      </c>
      <c r="G22" s="26">
        <v>6</v>
      </c>
      <c r="H22" s="428">
        <v>355</v>
      </c>
      <c r="I22" s="52">
        <v>8</v>
      </c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</row>
    <row r="23" spans="1:25" ht="15.75" customHeight="1" x14ac:dyDescent="0.3">
      <c r="A23" s="23">
        <v>7</v>
      </c>
      <c r="B23" s="51" t="s">
        <v>1679</v>
      </c>
      <c r="C23" s="51" t="s">
        <v>47</v>
      </c>
      <c r="D23" s="422">
        <v>94</v>
      </c>
      <c r="E23" s="450">
        <v>69</v>
      </c>
      <c r="F23" s="423">
        <f>SUM(D23,E23)</f>
        <v>163</v>
      </c>
      <c r="G23" s="26">
        <v>3</v>
      </c>
      <c r="H23" s="428">
        <v>341.00099999999998</v>
      </c>
      <c r="I23" s="52">
        <v>6</v>
      </c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</row>
    <row r="24" spans="1:25" ht="15.75" customHeight="1" x14ac:dyDescent="0.3">
      <c r="A24" s="23">
        <v>1</v>
      </c>
      <c r="B24" s="24" t="s">
        <v>1676</v>
      </c>
      <c r="C24" s="24" t="s">
        <v>223</v>
      </c>
      <c r="D24" s="422">
        <v>0</v>
      </c>
      <c r="E24" s="422">
        <v>0</v>
      </c>
      <c r="F24" s="423">
        <f>SUM(D24,E24)</f>
        <v>0</v>
      </c>
      <c r="G24" s="26">
        <v>0</v>
      </c>
      <c r="H24" s="423">
        <v>185.00200000000001</v>
      </c>
      <c r="I24" s="31">
        <v>5</v>
      </c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</row>
    <row r="25" spans="1:25" ht="15.75" customHeight="1" x14ac:dyDescent="0.3">
      <c r="A25" s="458">
        <v>4</v>
      </c>
      <c r="B25" s="457" t="s">
        <v>1622</v>
      </c>
      <c r="C25" s="457" t="s">
        <v>159</v>
      </c>
      <c r="D25" s="454" t="s">
        <v>242</v>
      </c>
      <c r="E25" s="454"/>
      <c r="F25" s="455">
        <f>SUM(D25,E25)</f>
        <v>0</v>
      </c>
      <c r="G25" s="456">
        <v>0</v>
      </c>
      <c r="H25" s="429">
        <v>0</v>
      </c>
      <c r="I25" s="131">
        <v>0</v>
      </c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</row>
    <row r="26" spans="1:25" ht="15.75" customHeight="1" x14ac:dyDescent="0.3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</row>
    <row r="27" spans="1:25" ht="15.75" customHeight="1" x14ac:dyDescent="0.3">
      <c r="A27" s="1"/>
      <c r="B27" s="8" t="s">
        <v>191</v>
      </c>
      <c r="C27" s="9" t="s">
        <v>1682</v>
      </c>
      <c r="D27" s="9"/>
      <c r="E27" s="9" t="s">
        <v>1723</v>
      </c>
      <c r="F27" s="8"/>
      <c r="G27" s="8"/>
      <c r="H27" s="8"/>
      <c r="I27" s="8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</row>
    <row r="28" spans="1:25" ht="15.75" customHeight="1" x14ac:dyDescent="0.3">
      <c r="A28" s="11">
        <v>2</v>
      </c>
      <c r="B28" s="12" t="s">
        <v>10</v>
      </c>
      <c r="C28" s="89" t="s">
        <v>11</v>
      </c>
      <c r="D28" s="63"/>
      <c r="E28" s="97"/>
      <c r="F28" s="13" t="s">
        <v>12</v>
      </c>
      <c r="G28" s="13" t="s">
        <v>13</v>
      </c>
      <c r="H28" s="13" t="s">
        <v>14</v>
      </c>
      <c r="I28" s="14" t="s">
        <v>15</v>
      </c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</row>
    <row r="29" spans="1:25" ht="15.75" customHeight="1" x14ac:dyDescent="0.3">
      <c r="A29" s="473">
        <v>7</v>
      </c>
      <c r="B29" s="502" t="s">
        <v>1685</v>
      </c>
      <c r="C29" s="502" t="s">
        <v>1371</v>
      </c>
      <c r="D29" s="480">
        <v>94</v>
      </c>
      <c r="E29" s="480">
        <v>85</v>
      </c>
      <c r="F29" s="475">
        <f>SUM(D29,E29)</f>
        <v>179</v>
      </c>
      <c r="G29" s="476">
        <v>7</v>
      </c>
      <c r="H29" s="494">
        <v>378.00400000000002</v>
      </c>
      <c r="I29" s="495">
        <v>16</v>
      </c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</row>
    <row r="30" spans="1:25" ht="15.75" customHeight="1" x14ac:dyDescent="0.3">
      <c r="A30" s="53">
        <v>4</v>
      </c>
      <c r="B30" s="51" t="s">
        <v>1640</v>
      </c>
      <c r="C30" s="51" t="s">
        <v>512</v>
      </c>
      <c r="D30" s="422">
        <v>91</v>
      </c>
      <c r="E30" s="422">
        <v>91</v>
      </c>
      <c r="F30" s="423">
        <f>SUM(D30,E30)</f>
        <v>182</v>
      </c>
      <c r="G30" s="26">
        <v>8</v>
      </c>
      <c r="H30" s="428">
        <v>359</v>
      </c>
      <c r="I30" s="52">
        <v>13</v>
      </c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</row>
    <row r="31" spans="1:25" ht="15.75" customHeight="1" x14ac:dyDescent="0.3">
      <c r="A31" s="23">
        <v>3</v>
      </c>
      <c r="B31" s="51" t="s">
        <v>1467</v>
      </c>
      <c r="C31" s="51" t="s">
        <v>45</v>
      </c>
      <c r="D31" s="422">
        <v>94</v>
      </c>
      <c r="E31" s="422">
        <v>93</v>
      </c>
      <c r="F31" s="423">
        <f>SUM(D31,E31)</f>
        <v>187</v>
      </c>
      <c r="G31" s="26">
        <v>9</v>
      </c>
      <c r="H31" s="428">
        <v>356</v>
      </c>
      <c r="I31" s="52">
        <v>12</v>
      </c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</row>
    <row r="32" spans="1:25" ht="15.75" customHeight="1" x14ac:dyDescent="0.3">
      <c r="A32" s="23">
        <v>5</v>
      </c>
      <c r="B32" s="51" t="s">
        <v>1463</v>
      </c>
      <c r="C32" s="51" t="s">
        <v>718</v>
      </c>
      <c r="D32" s="422">
        <v>87</v>
      </c>
      <c r="E32" s="422">
        <v>87</v>
      </c>
      <c r="F32" s="423">
        <f>SUM(D32,E32)</f>
        <v>174</v>
      </c>
      <c r="G32" s="26">
        <v>4</v>
      </c>
      <c r="H32" s="428">
        <v>353</v>
      </c>
      <c r="I32" s="52">
        <v>10</v>
      </c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</row>
    <row r="33" spans="1:25" ht="15.75" customHeight="1" x14ac:dyDescent="0.3">
      <c r="A33" s="53">
        <v>6</v>
      </c>
      <c r="B33" s="51" t="s">
        <v>1684</v>
      </c>
      <c r="C33" s="51" t="s">
        <v>159</v>
      </c>
      <c r="D33" s="422">
        <v>86</v>
      </c>
      <c r="E33" s="422">
        <v>85</v>
      </c>
      <c r="F33" s="423">
        <f>SUM(D33,E33)</f>
        <v>171</v>
      </c>
      <c r="G33" s="26">
        <v>3</v>
      </c>
      <c r="H33" s="428">
        <v>352.00299999999999</v>
      </c>
      <c r="I33" s="52">
        <v>10</v>
      </c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</row>
    <row r="34" spans="1:25" ht="15.75" customHeight="1" x14ac:dyDescent="0.3">
      <c r="A34" s="53">
        <v>8</v>
      </c>
      <c r="B34" s="51" t="s">
        <v>1686</v>
      </c>
      <c r="C34" s="51" t="s">
        <v>223</v>
      </c>
      <c r="D34" s="422">
        <v>83</v>
      </c>
      <c r="E34" s="422">
        <v>81</v>
      </c>
      <c r="F34" s="423">
        <f>SUM(D34,E34)</f>
        <v>164</v>
      </c>
      <c r="G34" s="26">
        <v>2</v>
      </c>
      <c r="H34" s="428">
        <v>348.00200000000001</v>
      </c>
      <c r="I34" s="52">
        <v>10</v>
      </c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</row>
    <row r="35" spans="1:25" ht="15.75" customHeight="1" x14ac:dyDescent="0.3">
      <c r="A35" s="53">
        <v>2</v>
      </c>
      <c r="B35" s="51" t="s">
        <v>556</v>
      </c>
      <c r="C35" s="51" t="s">
        <v>159</v>
      </c>
      <c r="D35" s="422">
        <v>88.001000000000005</v>
      </c>
      <c r="E35" s="422">
        <v>87.001000000000005</v>
      </c>
      <c r="F35" s="423">
        <f>SUM(D35,E35)</f>
        <v>175.00200000000001</v>
      </c>
      <c r="G35" s="26">
        <v>5</v>
      </c>
      <c r="H35" s="428">
        <v>347.00200000000001</v>
      </c>
      <c r="I35" s="52">
        <v>9</v>
      </c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</row>
    <row r="36" spans="1:25" ht="15.75" customHeight="1" x14ac:dyDescent="0.3">
      <c r="A36" s="23">
        <v>1</v>
      </c>
      <c r="B36" s="24" t="s">
        <v>1683</v>
      </c>
      <c r="C36" s="24" t="s">
        <v>223</v>
      </c>
      <c r="D36" s="422">
        <v>86</v>
      </c>
      <c r="E36" s="422">
        <v>91</v>
      </c>
      <c r="F36" s="423">
        <f>SUM(D36,E36)</f>
        <v>177</v>
      </c>
      <c r="G36" s="26">
        <v>6</v>
      </c>
      <c r="H36" s="423">
        <v>344</v>
      </c>
      <c r="I36" s="31">
        <v>8</v>
      </c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</row>
    <row r="37" spans="1:25" ht="15.75" customHeight="1" x14ac:dyDescent="0.3">
      <c r="A37" s="452">
        <v>9</v>
      </c>
      <c r="B37" s="457" t="s">
        <v>1687</v>
      </c>
      <c r="C37" s="457" t="s">
        <v>718</v>
      </c>
      <c r="D37" s="454">
        <v>73</v>
      </c>
      <c r="E37" s="454">
        <v>68</v>
      </c>
      <c r="F37" s="455">
        <f>SUM(D37,E37)</f>
        <v>141</v>
      </c>
      <c r="G37" s="456">
        <v>1</v>
      </c>
      <c r="H37" s="429">
        <v>293</v>
      </c>
      <c r="I37" s="131">
        <v>2</v>
      </c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</row>
    <row r="38" spans="1:25" ht="15.75" customHeight="1" x14ac:dyDescent="0.3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</row>
    <row r="39" spans="1:25" ht="15.75" customHeight="1" x14ac:dyDescent="0.3">
      <c r="A39" s="1"/>
      <c r="B39" s="8" t="s">
        <v>194</v>
      </c>
      <c r="C39" s="9" t="s">
        <v>1688</v>
      </c>
      <c r="D39" s="9"/>
      <c r="E39" s="9" t="s">
        <v>1724</v>
      </c>
      <c r="F39" s="8"/>
      <c r="G39" s="8"/>
      <c r="H39" s="8"/>
      <c r="I39" s="8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</row>
    <row r="40" spans="1:25" ht="15.75" customHeight="1" x14ac:dyDescent="0.3">
      <c r="A40" s="11">
        <v>2</v>
      </c>
      <c r="B40" s="12" t="s">
        <v>10</v>
      </c>
      <c r="C40" s="89" t="s">
        <v>11</v>
      </c>
      <c r="D40" s="63"/>
      <c r="E40" s="97"/>
      <c r="F40" s="13" t="s">
        <v>12</v>
      </c>
      <c r="G40" s="13" t="s">
        <v>13</v>
      </c>
      <c r="H40" s="13" t="s">
        <v>14</v>
      </c>
      <c r="I40" s="14" t="s">
        <v>15</v>
      </c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</row>
    <row r="41" spans="1:25" ht="15.75" customHeight="1" x14ac:dyDescent="0.3">
      <c r="A41" s="473">
        <v>5</v>
      </c>
      <c r="B41" s="502" t="s">
        <v>823</v>
      </c>
      <c r="C41" s="502" t="s">
        <v>223</v>
      </c>
      <c r="D41" s="480">
        <v>94</v>
      </c>
      <c r="E41" s="480">
        <v>89.001000000000005</v>
      </c>
      <c r="F41" s="475">
        <f>SUM(D41,E41)</f>
        <v>183.001</v>
      </c>
      <c r="G41" s="476">
        <v>7</v>
      </c>
      <c r="H41" s="494">
        <v>364.00099999999998</v>
      </c>
      <c r="I41" s="495">
        <v>14</v>
      </c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</row>
    <row r="42" spans="1:25" ht="15.75" customHeight="1" x14ac:dyDescent="0.3">
      <c r="A42" s="53">
        <v>8</v>
      </c>
      <c r="B42" s="51" t="s">
        <v>1036</v>
      </c>
      <c r="C42" s="51" t="s">
        <v>47</v>
      </c>
      <c r="D42" s="422">
        <v>94</v>
      </c>
      <c r="E42" s="422">
        <v>92.001000000000005</v>
      </c>
      <c r="F42" s="423">
        <f>SUM(D42,E42)</f>
        <v>186.001</v>
      </c>
      <c r="G42" s="26">
        <v>8</v>
      </c>
      <c r="H42" s="428">
        <v>362.00200000000001</v>
      </c>
      <c r="I42" s="52">
        <v>14</v>
      </c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</row>
    <row r="43" spans="1:25" ht="15.75" customHeight="1" x14ac:dyDescent="0.3">
      <c r="A43" s="23">
        <v>3</v>
      </c>
      <c r="B43" s="51" t="s">
        <v>1691</v>
      </c>
      <c r="C43" s="51" t="s">
        <v>19</v>
      </c>
      <c r="D43" s="422">
        <v>89</v>
      </c>
      <c r="E43" s="422">
        <v>91</v>
      </c>
      <c r="F43" s="423">
        <f>SUM(D43,E43)</f>
        <v>180</v>
      </c>
      <c r="G43" s="26">
        <v>5</v>
      </c>
      <c r="H43" s="428">
        <v>363</v>
      </c>
      <c r="I43" s="52">
        <v>13</v>
      </c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</row>
    <row r="44" spans="1:25" ht="15.75" customHeight="1" x14ac:dyDescent="0.3">
      <c r="A44" s="53">
        <v>2</v>
      </c>
      <c r="B44" s="51" t="s">
        <v>1690</v>
      </c>
      <c r="C44" s="51" t="s">
        <v>251</v>
      </c>
      <c r="D44" s="422">
        <v>92</v>
      </c>
      <c r="E44" s="422">
        <v>90</v>
      </c>
      <c r="F44" s="423">
        <f>SUM(D44,E44)</f>
        <v>182</v>
      </c>
      <c r="G44" s="26">
        <v>6</v>
      </c>
      <c r="H44" s="428">
        <v>356</v>
      </c>
      <c r="I44" s="52">
        <v>11</v>
      </c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</row>
    <row r="45" spans="1:25" ht="15.75" customHeight="1" x14ac:dyDescent="0.3">
      <c r="A45" s="23">
        <v>1</v>
      </c>
      <c r="B45" s="24" t="s">
        <v>1689</v>
      </c>
      <c r="C45" s="24" t="s">
        <v>223</v>
      </c>
      <c r="D45" s="422">
        <v>90.001000000000005</v>
      </c>
      <c r="E45" s="422">
        <v>82</v>
      </c>
      <c r="F45" s="423">
        <f>SUM(D45,E45)</f>
        <v>172.001</v>
      </c>
      <c r="G45" s="26">
        <v>3</v>
      </c>
      <c r="H45" s="423">
        <v>346.00099999999998</v>
      </c>
      <c r="I45" s="31">
        <v>8</v>
      </c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</row>
    <row r="46" spans="1:25" ht="15.75" customHeight="1" x14ac:dyDescent="0.3">
      <c r="A46" s="53">
        <v>6</v>
      </c>
      <c r="B46" s="51" t="s">
        <v>1692</v>
      </c>
      <c r="C46" s="51" t="s">
        <v>877</v>
      </c>
      <c r="D46" s="422">
        <v>87</v>
      </c>
      <c r="E46" s="422">
        <v>88</v>
      </c>
      <c r="F46" s="423">
        <f>SUM(D46,E46)</f>
        <v>175</v>
      </c>
      <c r="G46" s="26">
        <v>4</v>
      </c>
      <c r="H46" s="428">
        <v>253</v>
      </c>
      <c r="I46" s="52">
        <v>6</v>
      </c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</row>
    <row r="47" spans="1:25" ht="15.75" customHeight="1" x14ac:dyDescent="0.3">
      <c r="A47" s="53">
        <v>4</v>
      </c>
      <c r="B47" s="51" t="s">
        <v>1462</v>
      </c>
      <c r="C47" s="51" t="s">
        <v>718</v>
      </c>
      <c r="D47" s="422">
        <v>88</v>
      </c>
      <c r="E47" s="422">
        <v>80</v>
      </c>
      <c r="F47" s="423">
        <f>SUM(D47,E47)</f>
        <v>168</v>
      </c>
      <c r="G47" s="26">
        <v>2</v>
      </c>
      <c r="H47" s="428">
        <v>308.00200000000001</v>
      </c>
      <c r="I47" s="52">
        <v>5</v>
      </c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</row>
    <row r="48" spans="1:25" ht="15.75" customHeight="1" x14ac:dyDescent="0.3">
      <c r="A48" s="452">
        <v>7</v>
      </c>
      <c r="B48" s="457" t="s">
        <v>1693</v>
      </c>
      <c r="C48" s="457" t="s">
        <v>516</v>
      </c>
      <c r="D48" s="454" t="s">
        <v>242</v>
      </c>
      <c r="E48" s="454"/>
      <c r="F48" s="455">
        <f>SUM(D48,E48)</f>
        <v>0</v>
      </c>
      <c r="G48" s="456">
        <v>0</v>
      </c>
      <c r="H48" s="429">
        <v>0</v>
      </c>
      <c r="I48" s="131">
        <v>0</v>
      </c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</row>
    <row r="49" spans="1:25" ht="15.75" customHeight="1" x14ac:dyDescent="0.3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</row>
    <row r="50" spans="1:25" ht="15.75" customHeight="1" x14ac:dyDescent="0.3">
      <c r="A50" s="46"/>
      <c r="B50" s="46" t="s">
        <v>1199</v>
      </c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</row>
    <row r="51" spans="1:25" ht="15.75" customHeight="1" x14ac:dyDescent="0.3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</row>
    <row r="52" spans="1:25" ht="15.75" customHeight="1" x14ac:dyDescent="0.3">
      <c r="A52" s="46"/>
      <c r="B52" s="10" t="s">
        <v>1578</v>
      </c>
      <c r="E52" s="43" t="s">
        <v>163</v>
      </c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</row>
    <row r="53" spans="1:25" ht="15.75" customHeight="1" x14ac:dyDescent="0.3">
      <c r="A53" s="46"/>
      <c r="B53" s="10" t="s">
        <v>164</v>
      </c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</row>
    <row r="54" spans="1:25" ht="15.75" customHeight="1" x14ac:dyDescent="0.3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</row>
    <row r="55" spans="1:25" ht="15.75" customHeight="1" x14ac:dyDescent="0.3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</row>
    <row r="56" spans="1:25" ht="15.75" customHeight="1" x14ac:dyDescent="0.3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</row>
    <row r="57" spans="1:25" ht="15.75" customHeight="1" x14ac:dyDescent="0.3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</row>
    <row r="58" spans="1:25" ht="15.75" customHeight="1" x14ac:dyDescent="0.3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</row>
    <row r="59" spans="1:25" ht="15.75" customHeight="1" x14ac:dyDescent="0.3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</row>
    <row r="60" spans="1:25" ht="15.75" customHeight="1" x14ac:dyDescent="0.3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</row>
    <row r="61" spans="1:25" ht="15.75" customHeight="1" x14ac:dyDescent="0.3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</row>
    <row r="62" spans="1:25" ht="15.75" customHeight="1" x14ac:dyDescent="0.3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</row>
    <row r="63" spans="1:25" ht="15.75" customHeight="1" x14ac:dyDescent="0.3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</row>
    <row r="64" spans="1:25" ht="15.75" customHeight="1" x14ac:dyDescent="0.3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</row>
    <row r="65" spans="1:25" ht="15.75" customHeight="1" x14ac:dyDescent="0.3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</row>
    <row r="66" spans="1:25" ht="15.75" customHeight="1" x14ac:dyDescent="0.3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</row>
    <row r="67" spans="1:25" ht="15.75" customHeight="1" x14ac:dyDescent="0.3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</row>
    <row r="68" spans="1:25" ht="15.75" customHeight="1" x14ac:dyDescent="0.3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</row>
    <row r="69" spans="1:25" ht="15.75" customHeight="1" x14ac:dyDescent="0.3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</row>
    <row r="70" spans="1:25" ht="15.75" customHeight="1" x14ac:dyDescent="0.3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</row>
    <row r="71" spans="1:25" ht="15.75" customHeight="1" x14ac:dyDescent="0.3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</row>
    <row r="72" spans="1:25" ht="15.75" customHeight="1" x14ac:dyDescent="0.3"/>
    <row r="73" spans="1:25" ht="15.75" customHeight="1" x14ac:dyDescent="0.3"/>
    <row r="74" spans="1:25" ht="15.75" customHeight="1" x14ac:dyDescent="0.3"/>
    <row r="75" spans="1:25" ht="15.75" customHeight="1" x14ac:dyDescent="0.3"/>
    <row r="76" spans="1:25" ht="15.75" customHeight="1" x14ac:dyDescent="0.3"/>
    <row r="77" spans="1:25" ht="15.75" customHeight="1" x14ac:dyDescent="0.3"/>
    <row r="78" spans="1:25" ht="15.75" customHeight="1" x14ac:dyDescent="0.3"/>
    <row r="79" spans="1:25" ht="15.75" customHeight="1" x14ac:dyDescent="0.3"/>
    <row r="80" spans="1:25" ht="15.75" customHeight="1" x14ac:dyDescent="0.3"/>
    <row r="81" ht="15.75" customHeight="1" x14ac:dyDescent="0.3"/>
  </sheetData>
  <sortState xmlns:xlrd2="http://schemas.microsoft.com/office/spreadsheetml/2017/richdata2" ref="A41:I48">
    <sortCondition descending="1" ref="I41"/>
    <sortCondition descending="1" ref="H41"/>
  </sortState>
  <mergeCells count="1">
    <mergeCell ref="D2:I2"/>
  </mergeCells>
  <hyperlinks>
    <hyperlink ref="B2" location="'Index'!A3" tooltip="Go to the Index sheet" display="á" xr:uid="{ED9AF5AD-6F59-4C7F-B8E4-8EA4B1CAD92D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8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38219-D929-4611-9DA2-055FA5E3389A}">
  <sheetPr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9" customWidth="1"/>
    <col min="2" max="3" width="20.7109375" style="10" customWidth="1"/>
    <col min="4" max="6" width="8.7109375" style="10" customWidth="1"/>
    <col min="7" max="7" width="5" style="10" customWidth="1"/>
    <col min="8" max="8" width="9.7109375" style="10" customWidth="1"/>
    <col min="9" max="9" width="5" style="10" customWidth="1"/>
    <col min="10" max="10" width="1.7109375" style="10" customWidth="1"/>
    <col min="11" max="11" width="2.7109375" style="39" customWidth="1"/>
    <col min="12" max="13" width="20.7109375" style="10" customWidth="1"/>
    <col min="14" max="16" width="7.7109375" style="10" customWidth="1"/>
    <col min="17" max="17" width="5" style="10" customWidth="1"/>
    <col min="18" max="18" width="8.7109375" style="10" customWidth="1"/>
    <col min="19" max="21" width="5" style="10" customWidth="1"/>
    <col min="22" max="22" width="3.7109375" style="10" customWidth="1"/>
    <col min="23" max="23" width="5" style="10" customWidth="1"/>
    <col min="24" max="25" width="10.28515625" style="10"/>
  </cols>
  <sheetData>
    <row r="1" spans="1:25" ht="18" x14ac:dyDescent="0.35">
      <c r="A1" s="88"/>
      <c r="B1" s="2" t="s">
        <v>1357</v>
      </c>
      <c r="C1" s="2"/>
      <c r="D1" s="3"/>
      <c r="E1" s="3"/>
      <c r="F1" s="3"/>
      <c r="G1" s="2" t="s">
        <v>261</v>
      </c>
      <c r="H1" s="3"/>
      <c r="I1" s="4" t="s">
        <v>1166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4"/>
      <c r="D2" s="45" t="s">
        <v>3</v>
      </c>
      <c r="E2" s="45"/>
      <c r="F2" s="45"/>
      <c r="G2" s="45"/>
      <c r="H2" s="45"/>
      <c r="I2" s="45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5" ht="15.75" customHeight="1" x14ac:dyDescent="0.3">
      <c r="A3" s="1"/>
      <c r="B3" s="8" t="s">
        <v>4</v>
      </c>
      <c r="C3" s="9" t="s">
        <v>1397</v>
      </c>
      <c r="D3" s="9"/>
      <c r="E3" s="9" t="s">
        <v>1706</v>
      </c>
      <c r="F3" s="8"/>
      <c r="G3" s="8"/>
      <c r="H3" s="8"/>
      <c r="I3" s="8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4" spans="1:25" ht="15.75" customHeight="1" x14ac:dyDescent="0.3">
      <c r="A4" s="11">
        <v>2</v>
      </c>
      <c r="B4" s="12" t="s">
        <v>10</v>
      </c>
      <c r="C4" s="89" t="s">
        <v>11</v>
      </c>
      <c r="D4" s="63"/>
      <c r="E4" s="97"/>
      <c r="F4" s="13" t="s">
        <v>12</v>
      </c>
      <c r="G4" s="13" t="s">
        <v>13</v>
      </c>
      <c r="H4" s="13" t="s">
        <v>14</v>
      </c>
      <c r="I4" s="14" t="s">
        <v>15</v>
      </c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</row>
    <row r="5" spans="1:25" ht="15.75" customHeight="1" x14ac:dyDescent="0.3">
      <c r="A5" s="459">
        <v>3</v>
      </c>
      <c r="B5" s="497" t="s">
        <v>1361</v>
      </c>
      <c r="C5" s="497" t="s">
        <v>29</v>
      </c>
      <c r="D5" s="498">
        <v>100.003</v>
      </c>
      <c r="E5" s="498">
        <v>100.002</v>
      </c>
      <c r="F5" s="460">
        <v>200.005</v>
      </c>
      <c r="G5" s="461">
        <v>7</v>
      </c>
      <c r="H5" s="494">
        <v>399.01099999999997</v>
      </c>
      <c r="I5" s="495">
        <v>15</v>
      </c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</row>
    <row r="6" spans="1:25" ht="15.75" customHeight="1" x14ac:dyDescent="0.3">
      <c r="A6" s="467">
        <v>1</v>
      </c>
      <c r="B6" s="485" t="s">
        <v>1358</v>
      </c>
      <c r="C6" s="485" t="s">
        <v>1359</v>
      </c>
      <c r="D6" s="465">
        <v>100.003</v>
      </c>
      <c r="E6" s="465">
        <v>100.001</v>
      </c>
      <c r="F6" s="465">
        <v>200.00400000000002</v>
      </c>
      <c r="G6" s="466">
        <v>5</v>
      </c>
      <c r="H6" s="423">
        <v>399.00900000000001</v>
      </c>
      <c r="I6" s="31">
        <v>12</v>
      </c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</row>
    <row r="7" spans="1:25" ht="15.75" customHeight="1" x14ac:dyDescent="0.3">
      <c r="A7" s="467">
        <v>5</v>
      </c>
      <c r="B7" s="463" t="s">
        <v>1362</v>
      </c>
      <c r="C7" s="463" t="s">
        <v>149</v>
      </c>
      <c r="D7" s="464">
        <v>100.003</v>
      </c>
      <c r="E7" s="464">
        <v>100.002</v>
      </c>
      <c r="F7" s="465">
        <v>200.005</v>
      </c>
      <c r="G7" s="466">
        <v>7</v>
      </c>
      <c r="H7" s="428">
        <v>397.00799999999998</v>
      </c>
      <c r="I7" s="52">
        <v>12</v>
      </c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</row>
    <row r="8" spans="1:25" ht="15.75" customHeight="1" x14ac:dyDescent="0.3">
      <c r="A8" s="462">
        <v>8</v>
      </c>
      <c r="B8" s="463" t="s">
        <v>1366</v>
      </c>
      <c r="C8" s="463" t="s">
        <v>309</v>
      </c>
      <c r="D8" s="464">
        <v>100.003</v>
      </c>
      <c r="E8" s="464">
        <v>100.003</v>
      </c>
      <c r="F8" s="465">
        <v>200.006</v>
      </c>
      <c r="G8" s="466">
        <v>8</v>
      </c>
      <c r="H8" s="428">
        <v>300.00700000000001</v>
      </c>
      <c r="I8" s="52">
        <v>9</v>
      </c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</row>
    <row r="9" spans="1:25" ht="15.75" customHeight="1" x14ac:dyDescent="0.3">
      <c r="A9" s="462">
        <v>4</v>
      </c>
      <c r="B9" s="463" t="s">
        <v>91</v>
      </c>
      <c r="C9" s="463" t="s">
        <v>29</v>
      </c>
      <c r="D9" s="464">
        <v>100.001</v>
      </c>
      <c r="E9" s="464">
        <v>99.001999999999995</v>
      </c>
      <c r="F9" s="465">
        <v>199.00299999999999</v>
      </c>
      <c r="G9" s="466">
        <v>4</v>
      </c>
      <c r="H9" s="428">
        <v>396.00400000000002</v>
      </c>
      <c r="I9" s="52">
        <v>8</v>
      </c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</row>
    <row r="10" spans="1:25" ht="15.75" customHeight="1" x14ac:dyDescent="0.3">
      <c r="A10" s="462">
        <v>2</v>
      </c>
      <c r="B10" s="463" t="s">
        <v>1368</v>
      </c>
      <c r="C10" s="463" t="s">
        <v>1359</v>
      </c>
      <c r="D10" s="464">
        <v>98.001999999999995</v>
      </c>
      <c r="E10" s="464">
        <v>98</v>
      </c>
      <c r="F10" s="465">
        <v>196.00200000000001</v>
      </c>
      <c r="G10" s="466">
        <v>2</v>
      </c>
      <c r="H10" s="428">
        <v>394.00599999999997</v>
      </c>
      <c r="I10" s="52">
        <v>8</v>
      </c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</row>
    <row r="11" spans="1:25" ht="15.75" customHeight="1" x14ac:dyDescent="0.3">
      <c r="A11" s="462">
        <v>6</v>
      </c>
      <c r="B11" s="463" t="s">
        <v>1364</v>
      </c>
      <c r="C11" s="463" t="s">
        <v>29</v>
      </c>
      <c r="D11" s="464">
        <v>100.002</v>
      </c>
      <c r="E11" s="464">
        <v>98</v>
      </c>
      <c r="F11" s="465">
        <v>198.00200000000001</v>
      </c>
      <c r="G11" s="466">
        <v>3</v>
      </c>
      <c r="H11" s="428">
        <v>393.00200000000001</v>
      </c>
      <c r="I11" s="52">
        <v>6</v>
      </c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</row>
    <row r="12" spans="1:25" ht="15.75" customHeight="1" x14ac:dyDescent="0.3">
      <c r="A12" s="468">
        <v>7</v>
      </c>
      <c r="B12" s="469" t="s">
        <v>1069</v>
      </c>
      <c r="C12" s="469" t="s">
        <v>29</v>
      </c>
      <c r="D12" s="470">
        <v>97</v>
      </c>
      <c r="E12" s="470">
        <v>96.001000000000005</v>
      </c>
      <c r="F12" s="471">
        <v>193.001</v>
      </c>
      <c r="G12" s="472">
        <v>1</v>
      </c>
      <c r="H12" s="429">
        <v>387.00300000000004</v>
      </c>
      <c r="I12" s="131">
        <v>3</v>
      </c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</row>
    <row r="13" spans="1:25" ht="15.75" customHeight="1" x14ac:dyDescent="0.3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</row>
    <row r="14" spans="1:25" ht="15.75" customHeight="1" x14ac:dyDescent="0.3">
      <c r="A14" s="1"/>
      <c r="B14" s="8" t="s">
        <v>7</v>
      </c>
      <c r="C14" s="9" t="s">
        <v>1398</v>
      </c>
      <c r="D14" s="9"/>
      <c r="E14" s="9" t="s">
        <v>1732</v>
      </c>
      <c r="F14" s="8"/>
      <c r="G14" s="8"/>
      <c r="H14" s="8"/>
      <c r="I14" s="8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</row>
    <row r="15" spans="1:25" ht="15.75" customHeight="1" x14ac:dyDescent="0.3">
      <c r="A15" s="11">
        <v>2</v>
      </c>
      <c r="B15" s="12" t="s">
        <v>10</v>
      </c>
      <c r="C15" s="89" t="s">
        <v>11</v>
      </c>
      <c r="D15" s="63"/>
      <c r="E15" s="97"/>
      <c r="F15" s="13" t="s">
        <v>12</v>
      </c>
      <c r="G15" s="13" t="s">
        <v>13</v>
      </c>
      <c r="H15" s="13" t="s">
        <v>14</v>
      </c>
      <c r="I15" s="14" t="s">
        <v>15</v>
      </c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</row>
    <row r="16" spans="1:25" ht="15.75" customHeight="1" x14ac:dyDescent="0.3">
      <c r="A16" s="501">
        <v>6</v>
      </c>
      <c r="B16" s="497" t="s">
        <v>148</v>
      </c>
      <c r="C16" s="497" t="s">
        <v>149</v>
      </c>
      <c r="D16" s="498">
        <v>100.003</v>
      </c>
      <c r="E16" s="498">
        <v>100.003</v>
      </c>
      <c r="F16" s="460">
        <v>200.006</v>
      </c>
      <c r="G16" s="461">
        <v>8</v>
      </c>
      <c r="H16" s="494">
        <v>399.017</v>
      </c>
      <c r="I16" s="495">
        <v>15</v>
      </c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</row>
    <row r="17" spans="1:25" ht="15.75" customHeight="1" x14ac:dyDescent="0.3">
      <c r="A17" s="467">
        <v>7</v>
      </c>
      <c r="B17" s="463" t="s">
        <v>1378</v>
      </c>
      <c r="C17" s="463" t="s">
        <v>149</v>
      </c>
      <c r="D17" s="464">
        <v>100.004</v>
      </c>
      <c r="E17" s="464">
        <v>99.003</v>
      </c>
      <c r="F17" s="465">
        <v>199.00700000000001</v>
      </c>
      <c r="G17" s="466">
        <v>7</v>
      </c>
      <c r="H17" s="428">
        <v>399.01</v>
      </c>
      <c r="I17" s="52">
        <v>15</v>
      </c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</row>
    <row r="18" spans="1:25" ht="15.75" customHeight="1" x14ac:dyDescent="0.3">
      <c r="A18" s="467">
        <v>5</v>
      </c>
      <c r="B18" s="463" t="s">
        <v>173</v>
      </c>
      <c r="C18" s="463" t="s">
        <v>42</v>
      </c>
      <c r="D18" s="464">
        <v>100.002</v>
      </c>
      <c r="E18" s="464">
        <v>99.001000000000005</v>
      </c>
      <c r="F18" s="465">
        <v>199.00299999999999</v>
      </c>
      <c r="G18" s="466">
        <v>6</v>
      </c>
      <c r="H18" s="428">
        <v>398.00799999999998</v>
      </c>
      <c r="I18" s="52">
        <v>12</v>
      </c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</row>
    <row r="19" spans="1:25" ht="15.75" customHeight="1" x14ac:dyDescent="0.3">
      <c r="A19" s="467">
        <v>3</v>
      </c>
      <c r="B19" s="463" t="s">
        <v>1369</v>
      </c>
      <c r="C19" s="463" t="s">
        <v>1359</v>
      </c>
      <c r="D19" s="464">
        <v>100.002</v>
      </c>
      <c r="E19" s="464">
        <v>98.001000000000005</v>
      </c>
      <c r="F19" s="465">
        <v>198.00299999999999</v>
      </c>
      <c r="G19" s="466">
        <v>4</v>
      </c>
      <c r="H19" s="428">
        <v>397.00699999999995</v>
      </c>
      <c r="I19" s="52">
        <v>9</v>
      </c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</row>
    <row r="20" spans="1:25" ht="15.75" customHeight="1" x14ac:dyDescent="0.3">
      <c r="A20" s="462">
        <v>2</v>
      </c>
      <c r="B20" s="463" t="s">
        <v>1373</v>
      </c>
      <c r="C20" s="463" t="s">
        <v>23</v>
      </c>
      <c r="D20" s="464">
        <v>100.002</v>
      </c>
      <c r="E20" s="464">
        <v>99</v>
      </c>
      <c r="F20" s="465">
        <v>199.00200000000001</v>
      </c>
      <c r="G20" s="466">
        <v>5</v>
      </c>
      <c r="H20" s="428">
        <v>397.00600000000003</v>
      </c>
      <c r="I20" s="52">
        <v>8</v>
      </c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</row>
    <row r="21" spans="1:25" ht="15.75" customHeight="1" x14ac:dyDescent="0.3">
      <c r="A21" s="462">
        <v>4</v>
      </c>
      <c r="B21" s="463" t="s">
        <v>445</v>
      </c>
      <c r="C21" s="463" t="s">
        <v>703</v>
      </c>
      <c r="D21" s="464">
        <v>99.001999999999995</v>
      </c>
      <c r="E21" s="464">
        <v>99.001000000000005</v>
      </c>
      <c r="F21" s="465">
        <v>198.00299999999999</v>
      </c>
      <c r="G21" s="466">
        <v>4</v>
      </c>
      <c r="H21" s="428">
        <v>396.00900000000001</v>
      </c>
      <c r="I21" s="52">
        <v>8</v>
      </c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</row>
    <row r="22" spans="1:25" ht="15.75" customHeight="1" x14ac:dyDescent="0.3">
      <c r="A22" s="462">
        <v>8</v>
      </c>
      <c r="B22" s="463" t="s">
        <v>1388</v>
      </c>
      <c r="C22" s="463" t="s">
        <v>1172</v>
      </c>
      <c r="D22" s="464">
        <v>99.003</v>
      </c>
      <c r="E22" s="464">
        <v>98.001999999999995</v>
      </c>
      <c r="F22" s="465">
        <v>197.005</v>
      </c>
      <c r="G22" s="466">
        <v>2</v>
      </c>
      <c r="H22" s="428">
        <v>394.00599999999997</v>
      </c>
      <c r="I22" s="52">
        <v>4</v>
      </c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</row>
    <row r="23" spans="1:25" ht="15.75" customHeight="1" x14ac:dyDescent="0.3">
      <c r="A23" s="468">
        <v>1</v>
      </c>
      <c r="B23" s="504" t="s">
        <v>999</v>
      </c>
      <c r="C23" s="504" t="s">
        <v>718</v>
      </c>
      <c r="D23" s="471">
        <v>100.002</v>
      </c>
      <c r="E23" s="471">
        <v>97.001000000000005</v>
      </c>
      <c r="F23" s="471">
        <v>197.00299999999999</v>
      </c>
      <c r="G23" s="472">
        <v>1</v>
      </c>
      <c r="H23" s="426">
        <v>393.00599999999997</v>
      </c>
      <c r="I23" s="125">
        <v>2</v>
      </c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</row>
    <row r="24" spans="1:25" ht="15.75" customHeight="1" x14ac:dyDescent="0.3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</row>
    <row r="25" spans="1:25" ht="15.75" customHeight="1" x14ac:dyDescent="0.3">
      <c r="A25" s="1"/>
      <c r="B25" s="8" t="s">
        <v>48</v>
      </c>
      <c r="C25" s="9" t="s">
        <v>1399</v>
      </c>
      <c r="D25" s="9"/>
      <c r="E25" s="9" t="s">
        <v>1695</v>
      </c>
      <c r="F25" s="8"/>
      <c r="G25" s="8"/>
      <c r="H25" s="8"/>
      <c r="I25" s="8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</row>
    <row r="26" spans="1:25" ht="15.75" customHeight="1" x14ac:dyDescent="0.3">
      <c r="A26" s="11">
        <v>2</v>
      </c>
      <c r="B26" s="12" t="s">
        <v>10</v>
      </c>
      <c r="C26" s="89" t="s">
        <v>11</v>
      </c>
      <c r="D26" s="63"/>
      <c r="E26" s="97"/>
      <c r="F26" s="13" t="s">
        <v>12</v>
      </c>
      <c r="G26" s="13" t="s">
        <v>13</v>
      </c>
      <c r="H26" s="13" t="s">
        <v>14</v>
      </c>
      <c r="I26" s="14" t="s">
        <v>15</v>
      </c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</row>
    <row r="27" spans="1:25" ht="15.75" customHeight="1" x14ac:dyDescent="0.3">
      <c r="A27" s="501">
        <v>2</v>
      </c>
      <c r="B27" s="497" t="s">
        <v>1401</v>
      </c>
      <c r="C27" s="497" t="s">
        <v>512</v>
      </c>
      <c r="D27" s="498">
        <v>100.003</v>
      </c>
      <c r="E27" s="498">
        <v>97.003</v>
      </c>
      <c r="F27" s="460">
        <v>197.006</v>
      </c>
      <c r="G27" s="461">
        <v>8</v>
      </c>
      <c r="H27" s="494">
        <v>393.00900000000001</v>
      </c>
      <c r="I27" s="495">
        <v>15</v>
      </c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</row>
    <row r="28" spans="1:25" ht="15.75" customHeight="1" x14ac:dyDescent="0.3">
      <c r="A28" s="462">
        <v>6</v>
      </c>
      <c r="B28" s="463" t="s">
        <v>1404</v>
      </c>
      <c r="C28" s="463" t="s">
        <v>116</v>
      </c>
      <c r="D28" s="464">
        <v>99.001999999999995</v>
      </c>
      <c r="E28" s="464">
        <v>98</v>
      </c>
      <c r="F28" s="465">
        <v>197.00200000000001</v>
      </c>
      <c r="G28" s="466">
        <v>7</v>
      </c>
      <c r="H28" s="428">
        <v>392.00599999999997</v>
      </c>
      <c r="I28" s="52">
        <v>13</v>
      </c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</row>
    <row r="29" spans="1:25" ht="15.75" customHeight="1" x14ac:dyDescent="0.3">
      <c r="A29" s="467">
        <v>1</v>
      </c>
      <c r="B29" s="485" t="s">
        <v>1400</v>
      </c>
      <c r="C29" s="485" t="s">
        <v>42</v>
      </c>
      <c r="D29" s="465">
        <v>98.001000000000005</v>
      </c>
      <c r="E29" s="465">
        <v>97.001000000000005</v>
      </c>
      <c r="F29" s="465">
        <v>195.00200000000001</v>
      </c>
      <c r="G29" s="466">
        <v>6</v>
      </c>
      <c r="H29" s="423">
        <v>390.00300000000004</v>
      </c>
      <c r="I29" s="31">
        <v>11</v>
      </c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</row>
    <row r="30" spans="1:25" ht="15.75" customHeight="1" x14ac:dyDescent="0.3">
      <c r="A30" s="462">
        <v>4</v>
      </c>
      <c r="B30" s="463" t="s">
        <v>1403</v>
      </c>
      <c r="C30" s="463" t="s">
        <v>1359</v>
      </c>
      <c r="D30" s="464">
        <v>98.001000000000005</v>
      </c>
      <c r="E30" s="464">
        <v>94.001000000000005</v>
      </c>
      <c r="F30" s="465">
        <v>192.00200000000001</v>
      </c>
      <c r="G30" s="466">
        <v>3</v>
      </c>
      <c r="H30" s="428">
        <v>389.00300000000004</v>
      </c>
      <c r="I30" s="52">
        <v>11</v>
      </c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</row>
    <row r="31" spans="1:25" ht="15.75" customHeight="1" x14ac:dyDescent="0.3">
      <c r="A31" s="467">
        <v>3</v>
      </c>
      <c r="B31" s="463" t="s">
        <v>1402</v>
      </c>
      <c r="C31" s="463" t="s">
        <v>512</v>
      </c>
      <c r="D31" s="464">
        <v>98</v>
      </c>
      <c r="E31" s="464">
        <v>97</v>
      </c>
      <c r="F31" s="465">
        <v>195</v>
      </c>
      <c r="G31" s="466">
        <v>5</v>
      </c>
      <c r="H31" s="428">
        <v>389.00200000000001</v>
      </c>
      <c r="I31" s="52">
        <v>9</v>
      </c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</row>
    <row r="32" spans="1:25" ht="15.75" customHeight="1" x14ac:dyDescent="0.3">
      <c r="A32" s="462">
        <v>8</v>
      </c>
      <c r="B32" s="463" t="s">
        <v>121</v>
      </c>
      <c r="C32" s="463" t="s">
        <v>29</v>
      </c>
      <c r="D32" s="464">
        <v>100.003</v>
      </c>
      <c r="E32" s="464">
        <v>93</v>
      </c>
      <c r="F32" s="465">
        <v>193.00299999999999</v>
      </c>
      <c r="G32" s="466">
        <v>4</v>
      </c>
      <c r="H32" s="428">
        <v>382.00400000000002</v>
      </c>
      <c r="I32" s="52">
        <v>7</v>
      </c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</row>
    <row r="33" spans="1:25" ht="15.75" customHeight="1" x14ac:dyDescent="0.3">
      <c r="A33" s="467">
        <v>5</v>
      </c>
      <c r="B33" s="463" t="s">
        <v>1391</v>
      </c>
      <c r="C33" s="463" t="s">
        <v>435</v>
      </c>
      <c r="D33" s="464" t="s">
        <v>132</v>
      </c>
      <c r="E33" s="464" t="s">
        <v>354</v>
      </c>
      <c r="F33" s="465">
        <v>0</v>
      </c>
      <c r="G33" s="466">
        <v>0</v>
      </c>
      <c r="H33" s="428">
        <v>0</v>
      </c>
      <c r="I33" s="52">
        <v>0</v>
      </c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</row>
    <row r="34" spans="1:25" ht="15.75" customHeight="1" x14ac:dyDescent="0.3">
      <c r="A34" s="468">
        <v>7</v>
      </c>
      <c r="B34" s="469" t="s">
        <v>1394</v>
      </c>
      <c r="C34" s="469" t="s">
        <v>319</v>
      </c>
      <c r="D34" s="470" t="s">
        <v>242</v>
      </c>
      <c r="E34" s="470" t="s">
        <v>354</v>
      </c>
      <c r="F34" s="471">
        <v>0</v>
      </c>
      <c r="G34" s="472">
        <v>0</v>
      </c>
      <c r="H34" s="429">
        <v>0</v>
      </c>
      <c r="I34" s="131">
        <v>0</v>
      </c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</row>
    <row r="35" spans="1:25" ht="15.75" customHeight="1" x14ac:dyDescent="0.3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</row>
    <row r="36" spans="1:25" ht="15.75" customHeight="1" x14ac:dyDescent="0.3">
      <c r="A36" s="1"/>
      <c r="B36" s="8" t="s">
        <v>51</v>
      </c>
      <c r="C36" s="9" t="s">
        <v>1405</v>
      </c>
      <c r="D36" s="9"/>
      <c r="E36" s="9" t="s">
        <v>1733</v>
      </c>
      <c r="F36" s="8"/>
      <c r="G36" s="8"/>
      <c r="H36" s="8"/>
      <c r="I36" s="8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</row>
    <row r="37" spans="1:25" ht="15.75" customHeight="1" x14ac:dyDescent="0.3">
      <c r="A37" s="11">
        <v>2</v>
      </c>
      <c r="B37" s="12" t="s">
        <v>10</v>
      </c>
      <c r="C37" s="89" t="s">
        <v>11</v>
      </c>
      <c r="D37" s="63"/>
      <c r="E37" s="97"/>
      <c r="F37" s="13" t="s">
        <v>12</v>
      </c>
      <c r="G37" s="13" t="s">
        <v>13</v>
      </c>
      <c r="H37" s="13" t="s">
        <v>14</v>
      </c>
      <c r="I37" s="14" t="s">
        <v>15</v>
      </c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</row>
    <row r="38" spans="1:25" ht="15.75" customHeight="1" x14ac:dyDescent="0.3">
      <c r="A38" s="501">
        <v>6</v>
      </c>
      <c r="B38" s="497" t="s">
        <v>1410</v>
      </c>
      <c r="C38" s="497" t="s">
        <v>29</v>
      </c>
      <c r="D38" s="498">
        <v>98.003</v>
      </c>
      <c r="E38" s="498">
        <v>98.001999999999995</v>
      </c>
      <c r="F38" s="460">
        <v>196.005</v>
      </c>
      <c r="G38" s="461">
        <v>8</v>
      </c>
      <c r="H38" s="494">
        <v>391.00900000000001</v>
      </c>
      <c r="I38" s="495">
        <v>14</v>
      </c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</row>
    <row r="39" spans="1:25" ht="15.75" customHeight="1" x14ac:dyDescent="0.3">
      <c r="A39" s="462">
        <v>8</v>
      </c>
      <c r="B39" s="463" t="s">
        <v>1412</v>
      </c>
      <c r="C39" s="463" t="s">
        <v>309</v>
      </c>
      <c r="D39" s="464">
        <v>96</v>
      </c>
      <c r="E39" s="464">
        <v>95.001000000000005</v>
      </c>
      <c r="F39" s="465">
        <v>191.001</v>
      </c>
      <c r="G39" s="466">
        <v>5</v>
      </c>
      <c r="H39" s="428">
        <v>388.00400000000002</v>
      </c>
      <c r="I39" s="52">
        <v>13</v>
      </c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</row>
    <row r="40" spans="1:25" ht="15.75" customHeight="1" x14ac:dyDescent="0.3">
      <c r="A40" s="467">
        <v>1</v>
      </c>
      <c r="B40" s="485" t="s">
        <v>1406</v>
      </c>
      <c r="C40" s="485" t="s">
        <v>19</v>
      </c>
      <c r="D40" s="465">
        <v>95.001000000000005</v>
      </c>
      <c r="E40" s="465">
        <v>94</v>
      </c>
      <c r="F40" s="465">
        <v>189.001</v>
      </c>
      <c r="G40" s="466">
        <v>4</v>
      </c>
      <c r="H40" s="423">
        <v>386.00400000000002</v>
      </c>
      <c r="I40" s="31">
        <v>12</v>
      </c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</row>
    <row r="41" spans="1:25" ht="15.75" customHeight="1" x14ac:dyDescent="0.3">
      <c r="A41" s="462">
        <v>2</v>
      </c>
      <c r="B41" s="463" t="s">
        <v>1407</v>
      </c>
      <c r="C41" s="463" t="s">
        <v>1359</v>
      </c>
      <c r="D41" s="464">
        <v>96.001000000000005</v>
      </c>
      <c r="E41" s="464">
        <v>96.001000000000005</v>
      </c>
      <c r="F41" s="465">
        <v>192.00200000000001</v>
      </c>
      <c r="G41" s="466">
        <v>6</v>
      </c>
      <c r="H41" s="428">
        <v>384.00300000000004</v>
      </c>
      <c r="I41" s="52">
        <v>11</v>
      </c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</row>
    <row r="42" spans="1:25" ht="15.75" customHeight="1" x14ac:dyDescent="0.3">
      <c r="A42" s="467">
        <v>3</v>
      </c>
      <c r="B42" s="463" t="s">
        <v>1408</v>
      </c>
      <c r="C42" s="463" t="s">
        <v>47</v>
      </c>
      <c r="D42" s="464">
        <v>97.001999999999995</v>
      </c>
      <c r="E42" s="464">
        <v>97.001000000000005</v>
      </c>
      <c r="F42" s="465">
        <v>194.00299999999999</v>
      </c>
      <c r="G42" s="466">
        <v>7</v>
      </c>
      <c r="H42" s="428">
        <v>382.00599999999997</v>
      </c>
      <c r="I42" s="52">
        <v>9</v>
      </c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</row>
    <row r="43" spans="1:25" ht="15.75" customHeight="1" x14ac:dyDescent="0.3">
      <c r="A43" s="467">
        <v>7</v>
      </c>
      <c r="B43" s="463" t="s">
        <v>1411</v>
      </c>
      <c r="C43" s="463" t="s">
        <v>116</v>
      </c>
      <c r="D43" s="464">
        <v>93.001000000000005</v>
      </c>
      <c r="E43" s="464">
        <v>93</v>
      </c>
      <c r="F43" s="465">
        <v>186.001</v>
      </c>
      <c r="G43" s="466">
        <v>2</v>
      </c>
      <c r="H43" s="428">
        <v>375.00099999999998</v>
      </c>
      <c r="I43" s="52">
        <v>5</v>
      </c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</row>
    <row r="44" spans="1:25" ht="15.75" customHeight="1" x14ac:dyDescent="0.3">
      <c r="A44" s="467">
        <v>5</v>
      </c>
      <c r="B44" s="463" t="s">
        <v>158</v>
      </c>
      <c r="C44" s="463" t="s">
        <v>159</v>
      </c>
      <c r="D44" s="464">
        <v>93.001999999999995</v>
      </c>
      <c r="E44" s="464">
        <v>93.001000000000005</v>
      </c>
      <c r="F44" s="465">
        <v>186.00299999999999</v>
      </c>
      <c r="G44" s="466">
        <v>3</v>
      </c>
      <c r="H44" s="428">
        <v>370.00400000000002</v>
      </c>
      <c r="I44" s="52">
        <v>4</v>
      </c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</row>
    <row r="45" spans="1:25" ht="15.75" customHeight="1" x14ac:dyDescent="0.3">
      <c r="A45" s="481">
        <v>4</v>
      </c>
      <c r="B45" s="469" t="s">
        <v>1409</v>
      </c>
      <c r="C45" s="469" t="s">
        <v>19</v>
      </c>
      <c r="D45" s="470" t="s">
        <v>132</v>
      </c>
      <c r="E45" s="470" t="s">
        <v>354</v>
      </c>
      <c r="F45" s="471">
        <v>0</v>
      </c>
      <c r="G45" s="472">
        <v>0</v>
      </c>
      <c r="H45" s="429">
        <v>189.00299999999999</v>
      </c>
      <c r="I45" s="131">
        <v>4</v>
      </c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</row>
    <row r="46" spans="1:25" ht="15.75" customHeight="1" x14ac:dyDescent="0.3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</row>
    <row r="47" spans="1:25" ht="15.75" customHeight="1" x14ac:dyDescent="0.3">
      <c r="A47" s="1"/>
      <c r="B47" s="8" t="s">
        <v>78</v>
      </c>
      <c r="C47" s="9" t="s">
        <v>1413</v>
      </c>
      <c r="D47" s="9"/>
      <c r="E47" s="9" t="s">
        <v>1734</v>
      </c>
      <c r="F47" s="8"/>
      <c r="G47" s="8"/>
      <c r="H47" s="8"/>
      <c r="I47" s="8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</row>
    <row r="48" spans="1:25" ht="15.75" customHeight="1" x14ac:dyDescent="0.3">
      <c r="A48" s="11">
        <v>2</v>
      </c>
      <c r="B48" s="12" t="s">
        <v>10</v>
      </c>
      <c r="C48" s="89" t="s">
        <v>11</v>
      </c>
      <c r="D48" s="63"/>
      <c r="E48" s="97"/>
      <c r="F48" s="13" t="s">
        <v>12</v>
      </c>
      <c r="G48" s="13" t="s">
        <v>13</v>
      </c>
      <c r="H48" s="13" t="s">
        <v>14</v>
      </c>
      <c r="I48" s="14" t="s">
        <v>15</v>
      </c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</row>
    <row r="49" spans="1:25" ht="15.75" customHeight="1" x14ac:dyDescent="0.3">
      <c r="A49" s="459">
        <v>3</v>
      </c>
      <c r="B49" s="497" t="s">
        <v>1416</v>
      </c>
      <c r="C49" s="497" t="s">
        <v>47</v>
      </c>
      <c r="D49" s="498">
        <v>98.001999999999995</v>
      </c>
      <c r="E49" s="498">
        <v>94.003</v>
      </c>
      <c r="F49" s="460">
        <v>192.005</v>
      </c>
      <c r="G49" s="461">
        <v>7</v>
      </c>
      <c r="H49" s="494">
        <v>391.01</v>
      </c>
      <c r="I49" s="495">
        <v>15</v>
      </c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</row>
    <row r="50" spans="1:25" ht="15.75" customHeight="1" x14ac:dyDescent="0.3">
      <c r="A50" s="462">
        <v>2</v>
      </c>
      <c r="B50" s="463" t="s">
        <v>1415</v>
      </c>
      <c r="C50" s="463" t="s">
        <v>19</v>
      </c>
      <c r="D50" s="464">
        <v>100.001</v>
      </c>
      <c r="E50" s="464">
        <v>95</v>
      </c>
      <c r="F50" s="465">
        <v>195.001</v>
      </c>
      <c r="G50" s="466">
        <v>8</v>
      </c>
      <c r="H50" s="428">
        <v>390.00099999999998</v>
      </c>
      <c r="I50" s="52">
        <v>14</v>
      </c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</row>
    <row r="51" spans="1:25" ht="15.75" customHeight="1" x14ac:dyDescent="0.3">
      <c r="A51" s="462">
        <v>6</v>
      </c>
      <c r="B51" s="463" t="s">
        <v>1419</v>
      </c>
      <c r="C51" s="463" t="s">
        <v>1371</v>
      </c>
      <c r="D51" s="464">
        <v>94</v>
      </c>
      <c r="E51" s="464">
        <v>85</v>
      </c>
      <c r="F51" s="465">
        <v>179</v>
      </c>
      <c r="G51" s="466">
        <v>4</v>
      </c>
      <c r="H51" s="428">
        <v>378.00400000000002</v>
      </c>
      <c r="I51" s="52">
        <v>11</v>
      </c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</row>
    <row r="52" spans="1:25" ht="15.75" customHeight="1" x14ac:dyDescent="0.3">
      <c r="A52" s="467">
        <v>1</v>
      </c>
      <c r="B52" s="485" t="s">
        <v>1414</v>
      </c>
      <c r="C52" s="485" t="s">
        <v>1371</v>
      </c>
      <c r="D52" s="465">
        <v>92</v>
      </c>
      <c r="E52" s="465">
        <v>91</v>
      </c>
      <c r="F52" s="465">
        <v>183</v>
      </c>
      <c r="G52" s="466">
        <v>5</v>
      </c>
      <c r="H52" s="423">
        <v>375.00200000000001</v>
      </c>
      <c r="I52" s="31">
        <v>10</v>
      </c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</row>
    <row r="53" spans="1:25" ht="15.75" customHeight="1" x14ac:dyDescent="0.3">
      <c r="A53" s="462">
        <v>8</v>
      </c>
      <c r="B53" s="463" t="s">
        <v>1036</v>
      </c>
      <c r="C53" s="463" t="s">
        <v>47</v>
      </c>
      <c r="D53" s="464">
        <v>94</v>
      </c>
      <c r="E53" s="464">
        <v>92.001000000000005</v>
      </c>
      <c r="F53" s="465">
        <v>186.001</v>
      </c>
      <c r="G53" s="466">
        <v>6</v>
      </c>
      <c r="H53" s="428">
        <v>362.00200000000001</v>
      </c>
      <c r="I53" s="52">
        <v>7</v>
      </c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</row>
    <row r="54" spans="1:25" ht="15.75" customHeight="1" x14ac:dyDescent="0.3">
      <c r="A54" s="462">
        <v>4</v>
      </c>
      <c r="B54" s="463" t="s">
        <v>1417</v>
      </c>
      <c r="C54" s="463" t="s">
        <v>98</v>
      </c>
      <c r="D54" s="464">
        <v>87.001000000000005</v>
      </c>
      <c r="E54" s="464">
        <v>85</v>
      </c>
      <c r="F54" s="465">
        <v>172.001</v>
      </c>
      <c r="G54" s="466">
        <v>2</v>
      </c>
      <c r="H54" s="428">
        <v>355.00099999999998</v>
      </c>
      <c r="I54" s="52">
        <v>6</v>
      </c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</row>
    <row r="55" spans="1:25" ht="15.75" customHeight="1" x14ac:dyDescent="0.3">
      <c r="A55" s="467">
        <v>7</v>
      </c>
      <c r="B55" s="463" t="s">
        <v>1420</v>
      </c>
      <c r="C55" s="463" t="s">
        <v>47</v>
      </c>
      <c r="D55" s="464">
        <v>86</v>
      </c>
      <c r="E55" s="464">
        <v>88</v>
      </c>
      <c r="F55" s="465">
        <v>174</v>
      </c>
      <c r="G55" s="466">
        <v>3</v>
      </c>
      <c r="H55" s="428">
        <v>353</v>
      </c>
      <c r="I55" s="52">
        <v>6</v>
      </c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</row>
    <row r="56" spans="1:25" ht="15.75" customHeight="1" x14ac:dyDescent="0.3">
      <c r="A56" s="468">
        <v>5</v>
      </c>
      <c r="B56" s="469" t="s">
        <v>1418</v>
      </c>
      <c r="C56" s="469" t="s">
        <v>47</v>
      </c>
      <c r="D56" s="500">
        <v>94</v>
      </c>
      <c r="E56" s="505">
        <v>69</v>
      </c>
      <c r="F56" s="471">
        <v>163</v>
      </c>
      <c r="G56" s="472">
        <v>1</v>
      </c>
      <c r="H56" s="429">
        <v>341.00099999999998</v>
      </c>
      <c r="I56" s="131">
        <v>3</v>
      </c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</row>
    <row r="57" spans="1:25" ht="15.75" customHeight="1" x14ac:dyDescent="0.3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</row>
    <row r="58" spans="1:25" ht="15.75" customHeight="1" x14ac:dyDescent="0.3">
      <c r="A58" s="46"/>
      <c r="B58" s="46" t="s">
        <v>1199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</row>
    <row r="59" spans="1:25" ht="15.75" customHeight="1" x14ac:dyDescent="0.3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</row>
    <row r="60" spans="1:25" ht="15.75" customHeight="1" x14ac:dyDescent="0.3">
      <c r="A60" s="46"/>
      <c r="B60" s="10" t="s">
        <v>260</v>
      </c>
      <c r="E60" s="43" t="s">
        <v>163</v>
      </c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</row>
    <row r="61" spans="1:25" ht="15.75" customHeight="1" x14ac:dyDescent="0.3">
      <c r="A61" s="46"/>
      <c r="B61" s="10" t="s">
        <v>164</v>
      </c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</row>
    <row r="62" spans="1:25" ht="15.75" customHeight="1" x14ac:dyDescent="0.3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</row>
    <row r="63" spans="1:25" ht="15.75" customHeight="1" x14ac:dyDescent="0.3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</row>
    <row r="64" spans="1:25" ht="15.75" customHeight="1" x14ac:dyDescent="0.3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</row>
    <row r="65" spans="1:25" ht="15.75" customHeight="1" x14ac:dyDescent="0.3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</row>
    <row r="66" spans="1:25" ht="15.75" customHeight="1" x14ac:dyDescent="0.3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</row>
    <row r="67" spans="1:25" ht="15.75" customHeight="1" x14ac:dyDescent="0.3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</row>
    <row r="68" spans="1:25" ht="15.75" customHeight="1" x14ac:dyDescent="0.3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</row>
    <row r="69" spans="1:25" ht="15.75" customHeight="1" x14ac:dyDescent="0.3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</row>
    <row r="70" spans="1:25" ht="15.75" customHeight="1" x14ac:dyDescent="0.3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</row>
    <row r="71" spans="1:25" ht="15.75" customHeight="1" x14ac:dyDescent="0.3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</row>
    <row r="72" spans="1:25" ht="15.75" customHeight="1" x14ac:dyDescent="0.3"/>
    <row r="73" spans="1:25" ht="15.75" customHeight="1" x14ac:dyDescent="0.3"/>
    <row r="74" spans="1:25" ht="15.75" customHeight="1" x14ac:dyDescent="0.3"/>
    <row r="75" spans="1:25" ht="15.75" customHeight="1" x14ac:dyDescent="0.3"/>
    <row r="76" spans="1:25" ht="15.75" customHeight="1" x14ac:dyDescent="0.3"/>
    <row r="77" spans="1:25" ht="15.75" customHeight="1" x14ac:dyDescent="0.3"/>
    <row r="78" spans="1:25" ht="15.75" customHeight="1" x14ac:dyDescent="0.3"/>
    <row r="79" spans="1:25" ht="15.75" customHeight="1" x14ac:dyDescent="0.3"/>
    <row r="80" spans="1:25" ht="15.75" customHeight="1" x14ac:dyDescent="0.3"/>
    <row r="81" ht="15.75" customHeight="1" x14ac:dyDescent="0.3"/>
  </sheetData>
  <sheetProtection selectLockedCells="1" selectUnlockedCells="1"/>
  <sortState xmlns:xlrd2="http://schemas.microsoft.com/office/spreadsheetml/2017/richdata2" ref="A49:I56">
    <sortCondition descending="1" ref="I49"/>
    <sortCondition descending="1" ref="H49"/>
  </sortState>
  <mergeCells count="1">
    <mergeCell ref="D2:I2"/>
  </mergeCells>
  <hyperlinks>
    <hyperlink ref="B2" location="'Index'!A3" tooltip="Go to the Index sheet" display="á" xr:uid="{7BFB0A7E-98A4-46C6-9F8F-8D67BC8EEA66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7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57CFB-4E08-4962-86CA-B6E1884BFEC0}">
  <sheetPr>
    <tabColor theme="5" tint="-0.249977111117893"/>
    <pageSetUpPr fitToPage="1"/>
  </sheetPr>
  <dimension ref="A1:Y111"/>
  <sheetViews>
    <sheetView showGridLines="0" zoomScaleNormal="100" zoomScalePageLayoutView="150" workbookViewId="0">
      <selection activeCell="A2" sqref="A2"/>
    </sheetView>
  </sheetViews>
  <sheetFormatPr defaultColWidth="5" defaultRowHeight="15.75" x14ac:dyDescent="0.3"/>
  <cols>
    <col min="1" max="1" width="20.7109375" style="10" customWidth="1"/>
    <col min="2" max="3" width="5" style="10" customWidth="1"/>
    <col min="4" max="4" width="8.7109375" style="10" customWidth="1"/>
    <col min="5" max="5" width="8.7109375" style="39" customWidth="1"/>
    <col min="6" max="6" width="8.7109375" style="10" customWidth="1"/>
    <col min="7" max="7" width="4.7109375" style="39" customWidth="1"/>
    <col min="8" max="8" width="20.7109375" style="10" customWidth="1"/>
    <col min="9" max="10" width="5" style="10" customWidth="1"/>
    <col min="11" max="12" width="7.7109375" style="10" customWidth="1"/>
    <col min="13" max="13" width="9.7109375" style="10" customWidth="1"/>
    <col min="14" max="14" width="5" style="10" customWidth="1"/>
    <col min="15" max="20" width="4.140625" style="10" customWidth="1"/>
    <col min="21" max="25" width="10.28515625" style="10" customWidth="1"/>
    <col min="26" max="254" width="10.28515625" customWidth="1"/>
    <col min="255" max="255" width="17.85546875" customWidth="1"/>
  </cols>
  <sheetData>
    <row r="1" spans="1:25" customFormat="1" ht="18" x14ac:dyDescent="0.35">
      <c r="A1" s="2" t="s">
        <v>1449</v>
      </c>
      <c r="B1" s="2"/>
      <c r="C1" s="2"/>
      <c r="D1" s="3"/>
      <c r="E1" s="3"/>
      <c r="F1" s="3"/>
      <c r="G1" s="57"/>
      <c r="H1" s="3"/>
      <c r="I1" s="4" t="s">
        <v>1166</v>
      </c>
      <c r="J1" s="58">
        <v>2</v>
      </c>
      <c r="K1" s="2"/>
      <c r="L1" s="4">
        <v>1331390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customFormat="1" ht="20.100000000000001" customHeight="1" x14ac:dyDescent="0.35">
      <c r="A2" s="5" t="s">
        <v>2</v>
      </c>
      <c r="B2" s="10"/>
      <c r="C2" s="60"/>
      <c r="D2" s="10"/>
      <c r="E2" s="39"/>
      <c r="F2" s="10"/>
      <c r="G2" s="39"/>
      <c r="H2" s="10"/>
      <c r="I2" s="7" t="s">
        <v>3</v>
      </c>
      <c r="J2" s="7"/>
      <c r="K2" s="7"/>
      <c r="L2" s="7"/>
      <c r="M2" s="7"/>
      <c r="N2" s="7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customFormat="1" ht="15.75" customHeight="1" x14ac:dyDescent="0.3">
      <c r="A3" s="8" t="s">
        <v>4</v>
      </c>
      <c r="B3" s="8"/>
      <c r="C3" s="8"/>
      <c r="D3" s="8"/>
      <c r="E3" s="1"/>
      <c r="F3" s="8"/>
      <c r="G3" s="1"/>
      <c r="H3" s="8"/>
      <c r="I3" s="8"/>
      <c r="J3" s="8"/>
      <c r="K3" s="8"/>
      <c r="L3" s="8"/>
      <c r="M3" s="8"/>
      <c r="N3" s="61">
        <v>1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customFormat="1" ht="15.75" customHeight="1" x14ac:dyDescent="0.3">
      <c r="A4" s="62" t="s">
        <v>1450</v>
      </c>
      <c r="B4" s="63"/>
      <c r="C4" s="64">
        <v>587</v>
      </c>
      <c r="D4" s="63"/>
      <c r="E4" s="65" t="s">
        <v>15</v>
      </c>
      <c r="F4" s="430">
        <f>SUM(F5:F7)</f>
        <v>580.01</v>
      </c>
      <c r="G4" s="67" t="s">
        <v>273</v>
      </c>
      <c r="H4" s="62" t="s">
        <v>1451</v>
      </c>
      <c r="I4" s="63"/>
      <c r="J4" s="64">
        <v>588</v>
      </c>
      <c r="K4" s="63"/>
      <c r="L4" s="65" t="s">
        <v>15</v>
      </c>
      <c r="M4" s="430">
        <f>SUM(M5:M7)</f>
        <v>587.01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customFormat="1" ht="15.75" customHeight="1" x14ac:dyDescent="0.3">
      <c r="A5" s="266" t="s">
        <v>1428</v>
      </c>
      <c r="B5" s="267"/>
      <c r="C5" s="268"/>
      <c r="D5" s="421">
        <v>100.002</v>
      </c>
      <c r="E5" s="421">
        <v>99.003</v>
      </c>
      <c r="F5" s="434">
        <f>SUM(D5:E5)</f>
        <v>199.005</v>
      </c>
      <c r="H5" s="266" t="s">
        <v>999</v>
      </c>
      <c r="I5" s="267"/>
      <c r="J5" s="268"/>
      <c r="K5" s="421">
        <v>100.002</v>
      </c>
      <c r="L5" s="421">
        <v>97.001000000000005</v>
      </c>
      <c r="M5" s="434">
        <f>SUM(K5:L5)</f>
        <v>197.00299999999999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customFormat="1" ht="15.75" customHeight="1" x14ac:dyDescent="0.3">
      <c r="A6" s="269" t="s">
        <v>1365</v>
      </c>
      <c r="B6" s="113"/>
      <c r="C6" s="114"/>
      <c r="D6" s="421">
        <v>99.003</v>
      </c>
      <c r="E6" s="421">
        <v>99.001000000000005</v>
      </c>
      <c r="F6" s="446">
        <f>SUM(D6:E6)</f>
        <v>198.00400000000002</v>
      </c>
      <c r="H6" s="269" t="s">
        <v>1382</v>
      </c>
      <c r="I6" s="113"/>
      <c r="J6" s="114"/>
      <c r="K6" s="421">
        <v>99.004000000000005</v>
      </c>
      <c r="L6" s="421">
        <v>99.001000000000005</v>
      </c>
      <c r="M6" s="446">
        <f>SUM(K6:L6)</f>
        <v>198.005</v>
      </c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customFormat="1" ht="15.75" customHeight="1" x14ac:dyDescent="0.3">
      <c r="A7" s="270" t="s">
        <v>1452</v>
      </c>
      <c r="B7" s="109"/>
      <c r="C7" s="110"/>
      <c r="D7" s="425">
        <v>94</v>
      </c>
      <c r="E7" s="425">
        <v>89.001000000000005</v>
      </c>
      <c r="F7" s="447">
        <f>SUM(D7:E7)</f>
        <v>183.001</v>
      </c>
      <c r="H7" s="270" t="s">
        <v>1221</v>
      </c>
      <c r="I7" s="109"/>
      <c r="J7" s="110"/>
      <c r="K7" s="425">
        <v>97.001999999999995</v>
      </c>
      <c r="L7" s="425">
        <v>95</v>
      </c>
      <c r="M7" s="447">
        <f>SUM(K7:L7)</f>
        <v>192.00200000000001</v>
      </c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customFormat="1" ht="15.75" customHeight="1" x14ac:dyDescent="0.3">
      <c r="O8" s="73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customFormat="1" ht="15.75" customHeight="1" x14ac:dyDescent="0.3">
      <c r="A9" s="62" t="s">
        <v>1453</v>
      </c>
      <c r="B9" s="63"/>
      <c r="C9" s="64">
        <v>588</v>
      </c>
      <c r="D9" s="63"/>
      <c r="E9" s="65" t="s">
        <v>15</v>
      </c>
      <c r="F9" s="430">
        <f>SUM(F10:F12)</f>
        <v>589.01300000000003</v>
      </c>
      <c r="G9" s="67" t="s">
        <v>273</v>
      </c>
      <c r="H9" s="62" t="s">
        <v>1454</v>
      </c>
      <c r="I9" s="63"/>
      <c r="J9" s="64">
        <v>593</v>
      </c>
      <c r="K9" s="63"/>
      <c r="L9" s="65" t="s">
        <v>15</v>
      </c>
      <c r="M9" s="430">
        <f>SUM(M10:M12)</f>
        <v>599.01800000000003</v>
      </c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customFormat="1" ht="15.75" customHeight="1" x14ac:dyDescent="0.3">
      <c r="A10" s="272" t="s">
        <v>1360</v>
      </c>
      <c r="B10" s="267"/>
      <c r="C10" s="268"/>
      <c r="D10" s="421">
        <v>100.003</v>
      </c>
      <c r="E10" s="421">
        <v>99.001999999999995</v>
      </c>
      <c r="F10" s="434">
        <f>SUM(D10:E10)</f>
        <v>199.005</v>
      </c>
      <c r="H10" s="266" t="s">
        <v>1362</v>
      </c>
      <c r="I10" s="267"/>
      <c r="J10" s="268"/>
      <c r="K10" s="421">
        <v>100.003</v>
      </c>
      <c r="L10" s="421">
        <v>100.002</v>
      </c>
      <c r="M10" s="434">
        <f>SUM(K10:L10)</f>
        <v>200.005</v>
      </c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customFormat="1" ht="15.75" customHeight="1" x14ac:dyDescent="0.3">
      <c r="A11" s="448" t="s">
        <v>1429</v>
      </c>
      <c r="B11" s="113"/>
      <c r="C11" s="114"/>
      <c r="D11" s="421">
        <v>99.001000000000005</v>
      </c>
      <c r="E11" s="421">
        <v>97.001000000000005</v>
      </c>
      <c r="F11" s="446">
        <f>SUM(D11:E11)</f>
        <v>196.00200000000001</v>
      </c>
      <c r="H11" s="269" t="s">
        <v>148</v>
      </c>
      <c r="I11" s="113"/>
      <c r="J11" s="114"/>
      <c r="K11" s="421">
        <v>100.003</v>
      </c>
      <c r="L11" s="421">
        <v>100.003</v>
      </c>
      <c r="M11" s="446">
        <f>SUM(K11:L11)</f>
        <v>200.006</v>
      </c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customFormat="1" ht="15.75" customHeight="1" x14ac:dyDescent="0.3">
      <c r="A12" s="449" t="s">
        <v>1392</v>
      </c>
      <c r="B12" s="109"/>
      <c r="C12" s="110"/>
      <c r="D12" s="425">
        <v>99.001999999999995</v>
      </c>
      <c r="E12" s="425">
        <v>95.004000000000005</v>
      </c>
      <c r="F12" s="447">
        <f>SUM(D12:E12)</f>
        <v>194.006</v>
      </c>
      <c r="H12" s="270" t="s">
        <v>1378</v>
      </c>
      <c r="I12" s="109"/>
      <c r="J12" s="110"/>
      <c r="K12" s="425">
        <v>100.004</v>
      </c>
      <c r="L12" s="425">
        <v>99.003</v>
      </c>
      <c r="M12" s="447">
        <f>SUM(K12:L12)</f>
        <v>199.00700000000001</v>
      </c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customFormat="1" ht="15.75" customHeight="1" x14ac:dyDescent="0.3"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customFormat="1" ht="15.75" customHeight="1" x14ac:dyDescent="0.3">
      <c r="A14" s="62" t="s">
        <v>1455</v>
      </c>
      <c r="B14" s="63"/>
      <c r="C14" s="64">
        <v>586</v>
      </c>
      <c r="D14" s="63"/>
      <c r="E14" s="65" t="s">
        <v>15</v>
      </c>
      <c r="F14" s="430">
        <f>SUM(F15:F17)</f>
        <v>587.01199999999994</v>
      </c>
      <c r="G14" s="67" t="s">
        <v>273</v>
      </c>
      <c r="H14" s="62" t="s">
        <v>1456</v>
      </c>
      <c r="I14" s="63"/>
      <c r="J14" s="64">
        <v>597</v>
      </c>
      <c r="K14" s="63"/>
      <c r="L14" s="65" t="s">
        <v>15</v>
      </c>
      <c r="M14" s="430">
        <f>SUM(M15:M17)</f>
        <v>597.01</v>
      </c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customFormat="1" ht="15.75" customHeight="1" x14ac:dyDescent="0.3">
      <c r="A15" s="266" t="s">
        <v>1457</v>
      </c>
      <c r="B15" s="267"/>
      <c r="C15" s="268"/>
      <c r="D15" s="421">
        <v>98.001000000000005</v>
      </c>
      <c r="E15" s="421">
        <v>97.001999999999995</v>
      </c>
      <c r="F15" s="434">
        <f>SUM(D15:E15)</f>
        <v>195.00299999999999</v>
      </c>
      <c r="H15" s="266" t="s">
        <v>1361</v>
      </c>
      <c r="I15" s="267"/>
      <c r="J15" s="268"/>
      <c r="K15" s="421">
        <v>100.003</v>
      </c>
      <c r="L15" s="421">
        <v>100.002</v>
      </c>
      <c r="M15" s="434">
        <f>SUM(K15:L15)</f>
        <v>200.005</v>
      </c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customFormat="1" ht="15.75" customHeight="1" x14ac:dyDescent="0.3">
      <c r="A16" s="269" t="s">
        <v>1422</v>
      </c>
      <c r="B16" s="113"/>
      <c r="C16" s="114"/>
      <c r="D16" s="421">
        <v>99.004000000000005</v>
      </c>
      <c r="E16" s="421">
        <v>97.001999999999995</v>
      </c>
      <c r="F16" s="446">
        <f>SUM(D16:E16)</f>
        <v>196.006</v>
      </c>
      <c r="H16" s="269" t="s">
        <v>91</v>
      </c>
      <c r="I16" s="113"/>
      <c r="J16" s="114"/>
      <c r="K16" s="421">
        <v>100.001</v>
      </c>
      <c r="L16" s="421">
        <v>99.001999999999995</v>
      </c>
      <c r="M16" s="446">
        <f>SUM(K16:L16)</f>
        <v>199.00299999999999</v>
      </c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customFormat="1" ht="15.75" customHeight="1" x14ac:dyDescent="0.3">
      <c r="A17" s="270" t="s">
        <v>1430</v>
      </c>
      <c r="B17" s="109"/>
      <c r="C17" s="110"/>
      <c r="D17" s="425">
        <v>98.003</v>
      </c>
      <c r="E17" s="425">
        <v>98</v>
      </c>
      <c r="F17" s="447">
        <f>SUM(D17:E17)</f>
        <v>196.00299999999999</v>
      </c>
      <c r="H17" s="270" t="s">
        <v>1364</v>
      </c>
      <c r="I17" s="109"/>
      <c r="J17" s="110"/>
      <c r="K17" s="425">
        <v>100.002</v>
      </c>
      <c r="L17" s="425">
        <v>98</v>
      </c>
      <c r="M17" s="447">
        <f>SUM(K17:L17)</f>
        <v>198.00200000000001</v>
      </c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customFormat="1" ht="15.75" customHeight="1" x14ac:dyDescent="0.3"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customFormat="1" ht="15.75" customHeight="1" x14ac:dyDescent="0.3">
      <c r="A19" s="10"/>
      <c r="B19" s="10"/>
      <c r="C19" s="10"/>
      <c r="D19" s="10"/>
      <c r="E19" s="10"/>
      <c r="F19" s="10"/>
      <c r="G19" s="39"/>
      <c r="H19" s="74" t="s">
        <v>4</v>
      </c>
      <c r="I19" s="13" t="s">
        <v>279</v>
      </c>
      <c r="J19" s="13" t="s">
        <v>280</v>
      </c>
      <c r="K19" s="13" t="s">
        <v>281</v>
      </c>
      <c r="L19" s="13" t="s">
        <v>282</v>
      </c>
      <c r="M19" s="13" t="s">
        <v>14</v>
      </c>
      <c r="N19" s="14" t="s">
        <v>283</v>
      </c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customFormat="1" ht="15.75" customHeight="1" x14ac:dyDescent="0.3">
      <c r="A20" s="10"/>
      <c r="B20" s="10" t="s">
        <v>1458</v>
      </c>
      <c r="C20" s="10"/>
      <c r="D20" s="10"/>
      <c r="E20" s="10"/>
      <c r="F20" s="10"/>
      <c r="G20" s="39"/>
      <c r="H20" s="442" t="s">
        <v>1454</v>
      </c>
      <c r="I20" s="26">
        <v>2</v>
      </c>
      <c r="J20" s="26">
        <v>2</v>
      </c>
      <c r="K20" s="26"/>
      <c r="L20" s="26"/>
      <c r="M20" s="509">
        <v>1195.0350000000001</v>
      </c>
      <c r="N20" s="70">
        <v>4</v>
      </c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 customFormat="1" ht="15.75" customHeight="1" x14ac:dyDescent="0.3">
      <c r="A21" s="10"/>
      <c r="B21" s="76" t="s">
        <v>1761</v>
      </c>
      <c r="C21" s="10"/>
      <c r="D21" s="10"/>
      <c r="E21" s="10"/>
      <c r="F21" s="10"/>
      <c r="G21" s="39"/>
      <c r="H21" s="439" t="s">
        <v>1456</v>
      </c>
      <c r="I21" s="27">
        <v>2</v>
      </c>
      <c r="J21" s="27">
        <v>2</v>
      </c>
      <c r="K21" s="27"/>
      <c r="L21" s="27"/>
      <c r="M21" s="486">
        <v>1188.0170000000001</v>
      </c>
      <c r="N21" s="28">
        <v>4</v>
      </c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1:25" customFormat="1" ht="15.75" customHeight="1" x14ac:dyDescent="0.3">
      <c r="A22" s="10"/>
      <c r="B22" s="9" t="s">
        <v>286</v>
      </c>
      <c r="C22" s="10"/>
      <c r="D22" s="10"/>
      <c r="E22" s="10"/>
      <c r="F22" s="10"/>
      <c r="G22" s="39"/>
      <c r="H22" s="438" t="s">
        <v>1451</v>
      </c>
      <c r="I22" s="27">
        <v>2</v>
      </c>
      <c r="J22" s="27">
        <v>2</v>
      </c>
      <c r="K22" s="27"/>
      <c r="L22" s="27"/>
      <c r="M22" s="486">
        <v>1179.0169999999998</v>
      </c>
      <c r="N22" s="28">
        <v>4</v>
      </c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1:25" customFormat="1" ht="15.75" customHeight="1" x14ac:dyDescent="0.3">
      <c r="A23" s="10"/>
      <c r="B23" s="10"/>
      <c r="C23" s="10"/>
      <c r="D23" s="10"/>
      <c r="E23" s="39"/>
      <c r="F23" s="10"/>
      <c r="G23" s="39"/>
      <c r="H23" s="71" t="s">
        <v>1453</v>
      </c>
      <c r="I23" s="27">
        <v>2</v>
      </c>
      <c r="J23" s="27"/>
      <c r="K23" s="27"/>
      <c r="L23" s="27">
        <v>2</v>
      </c>
      <c r="M23" s="486">
        <v>1175.0309999999999</v>
      </c>
      <c r="N23" s="28">
        <v>0</v>
      </c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1:25" customFormat="1" ht="15.75" customHeight="1" x14ac:dyDescent="0.3">
      <c r="A24" s="10"/>
      <c r="B24" s="10"/>
      <c r="C24" s="10"/>
      <c r="D24" s="10"/>
      <c r="E24" s="39"/>
      <c r="F24" s="10"/>
      <c r="G24" s="39"/>
      <c r="H24" s="71" t="s">
        <v>1455</v>
      </c>
      <c r="I24" s="27">
        <v>2</v>
      </c>
      <c r="J24" s="27"/>
      <c r="K24" s="27"/>
      <c r="L24" s="27">
        <v>2</v>
      </c>
      <c r="M24" s="486">
        <v>1172.0219999999999</v>
      </c>
      <c r="N24" s="28">
        <v>0</v>
      </c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1:25" customFormat="1" ht="15.75" customHeight="1" x14ac:dyDescent="0.3">
      <c r="A25" s="10"/>
      <c r="B25" s="10"/>
      <c r="C25" s="10"/>
      <c r="D25" s="10"/>
      <c r="E25" s="39"/>
      <c r="F25" s="10"/>
      <c r="G25" s="39"/>
      <c r="H25" s="115" t="s">
        <v>1450</v>
      </c>
      <c r="I25" s="124">
        <v>2</v>
      </c>
      <c r="J25" s="124"/>
      <c r="K25" s="124"/>
      <c r="L25" s="124">
        <v>2</v>
      </c>
      <c r="M25" s="511">
        <v>1166.02</v>
      </c>
      <c r="N25" s="125">
        <v>0</v>
      </c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1:25" customFormat="1" ht="15.75" customHeight="1" x14ac:dyDescent="0.3">
      <c r="A26" s="10"/>
      <c r="B26" s="10"/>
      <c r="C26" s="10"/>
      <c r="D26" s="10"/>
      <c r="E26" s="39"/>
      <c r="F26" s="10"/>
      <c r="G26" s="39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5" customFormat="1" ht="15.75" customHeight="1" x14ac:dyDescent="0.3">
      <c r="A27" s="78"/>
      <c r="B27" s="78"/>
      <c r="C27" s="78"/>
      <c r="D27" s="78"/>
      <c r="E27" s="79"/>
      <c r="F27" s="78"/>
      <c r="G27" s="79"/>
      <c r="H27" s="78"/>
      <c r="I27" s="78"/>
      <c r="J27" s="78"/>
      <c r="K27" s="78"/>
      <c r="L27" s="78"/>
      <c r="M27" s="78"/>
      <c r="N27" s="78"/>
      <c r="O27" s="10"/>
      <c r="P27" s="80"/>
      <c r="Q27" s="10"/>
      <c r="R27" s="10"/>
      <c r="S27" s="10"/>
      <c r="T27" s="10"/>
      <c r="U27" s="10"/>
      <c r="V27" s="10"/>
      <c r="W27" s="10"/>
      <c r="X27" s="10"/>
      <c r="Y27" s="10"/>
    </row>
    <row r="28" spans="1:25" customFormat="1" ht="15.75" customHeight="1" x14ac:dyDescent="0.3">
      <c r="A28" s="10"/>
      <c r="B28" s="10"/>
      <c r="C28" s="10"/>
      <c r="D28" s="10"/>
      <c r="E28" s="39"/>
      <c r="F28" s="10"/>
      <c r="G28" s="39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5" customFormat="1" ht="15.75" customHeight="1" x14ac:dyDescent="0.3">
      <c r="A29" s="8" t="s">
        <v>7</v>
      </c>
      <c r="B29" s="8"/>
      <c r="C29" s="8"/>
      <c r="D29" s="8"/>
      <c r="E29" s="1"/>
      <c r="F29" s="8"/>
      <c r="G29" s="1"/>
      <c r="H29" s="8"/>
      <c r="I29" s="8"/>
      <c r="J29" s="8"/>
      <c r="K29" s="8"/>
      <c r="L29" s="8"/>
      <c r="M29" s="8"/>
      <c r="N29" s="8"/>
      <c r="O29" s="8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customFormat="1" ht="15.75" customHeight="1" x14ac:dyDescent="0.3">
      <c r="A30" s="62" t="s">
        <v>1459</v>
      </c>
      <c r="B30" s="63"/>
      <c r="C30" s="64">
        <v>569</v>
      </c>
      <c r="D30" s="63"/>
      <c r="E30" s="65" t="s">
        <v>15</v>
      </c>
      <c r="F30" s="430">
        <f>SUM(F31:F33)</f>
        <v>575.00199999999995</v>
      </c>
      <c r="G30" s="67" t="s">
        <v>273</v>
      </c>
      <c r="H30" s="62" t="s">
        <v>1285</v>
      </c>
      <c r="I30" s="63"/>
      <c r="J30" s="64">
        <v>524</v>
      </c>
      <c r="K30" s="63"/>
      <c r="L30" s="65" t="s">
        <v>15</v>
      </c>
      <c r="M30" s="430">
        <f>SUM(M31:M33)</f>
        <v>539.00099999999998</v>
      </c>
      <c r="O30" s="46"/>
      <c r="P30" s="46"/>
      <c r="Q30" s="46"/>
      <c r="R30" s="46"/>
      <c r="S30" s="46"/>
      <c r="T30" s="46"/>
      <c r="U30" s="10"/>
      <c r="V30" s="10"/>
      <c r="W30" s="10"/>
      <c r="X30" s="10"/>
      <c r="Y30" s="10"/>
    </row>
    <row r="31" spans="1:25" customFormat="1" ht="15.75" customHeight="1" x14ac:dyDescent="0.3">
      <c r="A31" s="272" t="s">
        <v>1427</v>
      </c>
      <c r="B31" s="267"/>
      <c r="C31" s="268"/>
      <c r="D31" s="421">
        <v>97</v>
      </c>
      <c r="E31" s="421">
        <v>94</v>
      </c>
      <c r="F31" s="434">
        <f>SUM(D31:E31)</f>
        <v>191</v>
      </c>
      <c r="H31" s="266" t="s">
        <v>1460</v>
      </c>
      <c r="I31" s="267"/>
      <c r="J31" s="268"/>
      <c r="K31" s="421">
        <v>99.001000000000005</v>
      </c>
      <c r="L31" s="421">
        <v>98</v>
      </c>
      <c r="M31" s="434">
        <f>SUM(K31:L31)</f>
        <v>197.001</v>
      </c>
      <c r="O31" s="46"/>
      <c r="P31" s="46"/>
      <c r="Q31" s="46"/>
      <c r="R31" s="46"/>
      <c r="S31" s="46"/>
      <c r="T31" s="46"/>
      <c r="U31" s="10"/>
      <c r="V31" s="10"/>
      <c r="W31" s="10"/>
      <c r="X31" s="10"/>
      <c r="Y31" s="10"/>
    </row>
    <row r="32" spans="1:25" customFormat="1" ht="15.75" customHeight="1" x14ac:dyDescent="0.3">
      <c r="A32" s="448" t="s">
        <v>1461</v>
      </c>
      <c r="B32" s="113"/>
      <c r="C32" s="114"/>
      <c r="D32" s="421">
        <v>96</v>
      </c>
      <c r="E32" s="421">
        <v>95</v>
      </c>
      <c r="F32" s="446">
        <f>SUM(D32:E32)</f>
        <v>191</v>
      </c>
      <c r="H32" s="269" t="s">
        <v>1462</v>
      </c>
      <c r="I32" s="113"/>
      <c r="J32" s="114"/>
      <c r="K32" s="421">
        <v>88</v>
      </c>
      <c r="L32" s="421">
        <v>80</v>
      </c>
      <c r="M32" s="446">
        <f>SUM(K32:L32)</f>
        <v>168</v>
      </c>
      <c r="O32" s="46"/>
      <c r="P32" s="46"/>
      <c r="Q32" s="46"/>
      <c r="R32" s="46"/>
      <c r="S32" s="46"/>
      <c r="T32" s="46"/>
      <c r="U32" s="10"/>
      <c r="V32" s="10"/>
      <c r="W32" s="10"/>
      <c r="X32" s="10"/>
      <c r="Y32" s="10"/>
    </row>
    <row r="33" spans="1:25" customFormat="1" ht="15.75" customHeight="1" x14ac:dyDescent="0.3">
      <c r="A33" s="449" t="s">
        <v>1436</v>
      </c>
      <c r="B33" s="109"/>
      <c r="C33" s="110"/>
      <c r="D33" s="425">
        <v>97.001000000000005</v>
      </c>
      <c r="E33" s="425">
        <v>96.001000000000005</v>
      </c>
      <c r="F33" s="447">
        <f>SUM(D33:E33)</f>
        <v>193.00200000000001</v>
      </c>
      <c r="H33" s="270" t="s">
        <v>1463</v>
      </c>
      <c r="I33" s="109"/>
      <c r="J33" s="110"/>
      <c r="K33" s="425">
        <v>87</v>
      </c>
      <c r="L33" s="425">
        <v>87</v>
      </c>
      <c r="M33" s="447">
        <f>SUM(K33:L33)</f>
        <v>174</v>
      </c>
      <c r="O33" s="46"/>
      <c r="P33" s="46"/>
      <c r="Q33" s="46"/>
      <c r="R33" s="46"/>
      <c r="S33" s="46"/>
      <c r="T33" s="46"/>
      <c r="U33" s="10"/>
      <c r="V33" s="10"/>
      <c r="W33" s="10"/>
      <c r="X33" s="10"/>
      <c r="Y33" s="10"/>
    </row>
    <row r="34" spans="1:25" customFormat="1" ht="15.75" customHeight="1" x14ac:dyDescent="0.3">
      <c r="O34" s="46"/>
      <c r="P34" s="46"/>
      <c r="Q34" s="46"/>
      <c r="R34" s="46"/>
      <c r="S34" s="46"/>
      <c r="T34" s="46"/>
      <c r="U34" s="10"/>
      <c r="V34" s="10"/>
      <c r="W34" s="10"/>
      <c r="X34" s="10"/>
      <c r="Y34" s="10"/>
    </row>
    <row r="35" spans="1:25" customFormat="1" ht="15.75" customHeight="1" x14ac:dyDescent="0.3">
      <c r="A35" s="62" t="s">
        <v>1464</v>
      </c>
      <c r="B35" s="63"/>
      <c r="C35" s="64">
        <v>580</v>
      </c>
      <c r="D35" s="63"/>
      <c r="E35" s="65" t="s">
        <v>15</v>
      </c>
      <c r="F35" s="430">
        <f>SUM(F36:F38)</f>
        <v>586.01</v>
      </c>
      <c r="G35" s="67" t="s">
        <v>273</v>
      </c>
      <c r="H35" s="62" t="s">
        <v>1343</v>
      </c>
      <c r="I35" s="63"/>
      <c r="J35" s="64">
        <v>569</v>
      </c>
      <c r="K35" s="63"/>
      <c r="L35" s="65" t="s">
        <v>15</v>
      </c>
      <c r="M35" s="430">
        <f>SUM(M36:M38)</f>
        <v>575.00800000000004</v>
      </c>
      <c r="O35" s="46"/>
      <c r="P35" s="46"/>
      <c r="Q35" s="46"/>
      <c r="R35" s="46"/>
      <c r="S35" s="46"/>
      <c r="T35" s="46"/>
      <c r="U35" s="10"/>
      <c r="V35" s="10"/>
      <c r="W35" s="10"/>
      <c r="X35" s="10"/>
      <c r="Y35" s="10"/>
    </row>
    <row r="36" spans="1:25" customFormat="1" ht="15.75" customHeight="1" x14ac:dyDescent="0.3">
      <c r="A36" s="266" t="s">
        <v>1438</v>
      </c>
      <c r="B36" s="267"/>
      <c r="C36" s="268"/>
      <c r="D36" s="421">
        <v>95.003</v>
      </c>
      <c r="E36" s="421">
        <v>95</v>
      </c>
      <c r="F36" s="434">
        <f>SUM(D36:E36)</f>
        <v>190.00299999999999</v>
      </c>
      <c r="H36" s="266" t="s">
        <v>1445</v>
      </c>
      <c r="I36" s="267"/>
      <c r="J36" s="268"/>
      <c r="K36" s="421">
        <v>97.003</v>
      </c>
      <c r="L36" s="421">
        <v>93</v>
      </c>
      <c r="M36" s="434">
        <f>SUM(K36:L36)</f>
        <v>190.00299999999999</v>
      </c>
      <c r="O36" s="46"/>
      <c r="P36" s="46"/>
      <c r="Q36" s="46"/>
      <c r="R36" s="46"/>
      <c r="S36" s="46"/>
      <c r="T36" s="46"/>
      <c r="U36" s="10"/>
      <c r="V36" s="10"/>
      <c r="W36" s="10"/>
      <c r="X36" s="10"/>
      <c r="Y36" s="10"/>
    </row>
    <row r="37" spans="1:25" customFormat="1" ht="15.75" customHeight="1" x14ac:dyDescent="0.3">
      <c r="A37" s="269" t="s">
        <v>1393</v>
      </c>
      <c r="B37" s="113"/>
      <c r="C37" s="114"/>
      <c r="D37" s="421">
        <v>100.003</v>
      </c>
      <c r="E37" s="421">
        <v>100.001</v>
      </c>
      <c r="F37" s="446">
        <f>SUM(D37:E37)</f>
        <v>200.00400000000002</v>
      </c>
      <c r="H37" s="269" t="s">
        <v>1185</v>
      </c>
      <c r="I37" s="113"/>
      <c r="J37" s="114"/>
      <c r="K37" s="421">
        <v>99.001999999999995</v>
      </c>
      <c r="L37" s="421">
        <v>88</v>
      </c>
      <c r="M37" s="446">
        <f>SUM(K37:L37)</f>
        <v>187.00200000000001</v>
      </c>
      <c r="O37" s="46"/>
      <c r="P37" s="46"/>
      <c r="Q37" s="46"/>
      <c r="R37" s="46"/>
      <c r="S37" s="46"/>
      <c r="T37" s="46"/>
      <c r="U37" s="10"/>
      <c r="V37" s="10"/>
      <c r="W37" s="10"/>
      <c r="X37" s="10"/>
      <c r="Y37" s="10"/>
    </row>
    <row r="38" spans="1:25" customFormat="1" ht="15.75" customHeight="1" x14ac:dyDescent="0.3">
      <c r="A38" s="270" t="s">
        <v>1425</v>
      </c>
      <c r="B38" s="109"/>
      <c r="C38" s="110"/>
      <c r="D38" s="425">
        <v>98.003</v>
      </c>
      <c r="E38" s="425">
        <v>98</v>
      </c>
      <c r="F38" s="447">
        <f>SUM(D38:E38)</f>
        <v>196.00299999999999</v>
      </c>
      <c r="H38" s="270" t="s">
        <v>1060</v>
      </c>
      <c r="I38" s="109"/>
      <c r="J38" s="110"/>
      <c r="K38" s="425">
        <v>99.001999999999995</v>
      </c>
      <c r="L38" s="425">
        <v>99.001000000000005</v>
      </c>
      <c r="M38" s="447">
        <f>SUM(K38:L38)</f>
        <v>198.00299999999999</v>
      </c>
      <c r="O38" s="46"/>
      <c r="P38" s="46"/>
      <c r="Q38" s="46"/>
      <c r="R38" s="46"/>
      <c r="S38" s="46"/>
      <c r="T38" s="46"/>
      <c r="U38" s="10"/>
      <c r="V38" s="10"/>
      <c r="W38" s="10"/>
      <c r="X38" s="10"/>
      <c r="Y38" s="10"/>
    </row>
    <row r="39" spans="1:25" customFormat="1" ht="15.75" customHeight="1" x14ac:dyDescent="0.3">
      <c r="O39" s="46"/>
      <c r="P39" s="46"/>
      <c r="Q39" s="46"/>
      <c r="R39" s="46"/>
      <c r="S39" s="46"/>
      <c r="T39" s="46"/>
      <c r="U39" s="10"/>
      <c r="V39" s="10"/>
      <c r="W39" s="10"/>
      <c r="X39" s="10"/>
      <c r="Y39" s="10"/>
    </row>
    <row r="40" spans="1:25" customFormat="1" ht="15.75" customHeight="1" x14ac:dyDescent="0.3">
      <c r="A40" s="62" t="s">
        <v>1465</v>
      </c>
      <c r="B40" s="63"/>
      <c r="C40" s="64">
        <v>552</v>
      </c>
      <c r="D40" s="63"/>
      <c r="E40" s="65" t="s">
        <v>15</v>
      </c>
      <c r="F40" s="430">
        <f>SUM(F41:F43)</f>
        <v>563</v>
      </c>
      <c r="G40" s="67" t="s">
        <v>273</v>
      </c>
      <c r="H40" s="62" t="s">
        <v>1466</v>
      </c>
      <c r="I40" s="63"/>
      <c r="J40" s="64">
        <v>597</v>
      </c>
      <c r="K40" s="63"/>
      <c r="L40" s="65" t="s">
        <v>15</v>
      </c>
      <c r="M40" s="430">
        <f>SUM(M41:M43)</f>
        <v>582.00900000000001</v>
      </c>
      <c r="O40" s="46"/>
      <c r="P40" s="46"/>
      <c r="Q40" s="46"/>
      <c r="R40" s="46"/>
      <c r="S40" s="46"/>
      <c r="T40" s="46"/>
      <c r="U40" s="10"/>
      <c r="V40" s="10"/>
      <c r="W40" s="10"/>
      <c r="X40" s="10"/>
      <c r="Y40" s="10"/>
    </row>
    <row r="41" spans="1:25" customFormat="1" ht="15.75" customHeight="1" x14ac:dyDescent="0.3">
      <c r="A41" s="266" t="s">
        <v>1444</v>
      </c>
      <c r="B41" s="267"/>
      <c r="C41" s="268"/>
      <c r="D41" s="421">
        <v>95</v>
      </c>
      <c r="E41" s="421">
        <v>94</v>
      </c>
      <c r="F41" s="434">
        <f>SUM(D41:E41)</f>
        <v>189</v>
      </c>
      <c r="H41" s="266" t="s">
        <v>1410</v>
      </c>
      <c r="I41" s="267"/>
      <c r="J41" s="268"/>
      <c r="K41" s="421">
        <v>98.003</v>
      </c>
      <c r="L41" s="421">
        <v>98.001999999999995</v>
      </c>
      <c r="M41" s="434">
        <f>SUM(K41:L41)</f>
        <v>196.005</v>
      </c>
      <c r="O41" s="46"/>
      <c r="P41" s="46"/>
      <c r="Q41" s="46"/>
      <c r="R41" s="46"/>
      <c r="S41" s="46"/>
      <c r="T41" s="46"/>
      <c r="U41" s="10"/>
      <c r="V41" s="10"/>
      <c r="W41" s="10"/>
      <c r="X41" s="10"/>
      <c r="Y41" s="10"/>
    </row>
    <row r="42" spans="1:25" customFormat="1" ht="15.75" customHeight="1" x14ac:dyDescent="0.3">
      <c r="A42" s="269" t="s">
        <v>1467</v>
      </c>
      <c r="B42" s="113"/>
      <c r="C42" s="114"/>
      <c r="D42" s="421">
        <v>94</v>
      </c>
      <c r="E42" s="421">
        <v>93</v>
      </c>
      <c r="F42" s="446">
        <f>SUM(D42:E42)</f>
        <v>187</v>
      </c>
      <c r="H42" s="269" t="s">
        <v>1069</v>
      </c>
      <c r="I42" s="113"/>
      <c r="J42" s="114"/>
      <c r="K42" s="421">
        <v>97</v>
      </c>
      <c r="L42" s="421">
        <v>96.001000000000005</v>
      </c>
      <c r="M42" s="446">
        <f>SUM(K42:L42)</f>
        <v>193.001</v>
      </c>
      <c r="O42" s="46"/>
      <c r="P42" s="46"/>
      <c r="Q42" s="46"/>
      <c r="R42" s="46"/>
      <c r="S42" s="46"/>
      <c r="T42" s="46"/>
      <c r="U42" s="10"/>
      <c r="V42" s="10"/>
      <c r="W42" s="10"/>
      <c r="X42" s="10"/>
      <c r="Y42" s="10"/>
    </row>
    <row r="43" spans="1:25" customFormat="1" ht="15.75" customHeight="1" x14ac:dyDescent="0.3">
      <c r="A43" s="270" t="s">
        <v>1468</v>
      </c>
      <c r="B43" s="109"/>
      <c r="C43" s="110"/>
      <c r="D43" s="425">
        <v>95</v>
      </c>
      <c r="E43" s="425">
        <v>92</v>
      </c>
      <c r="F43" s="447">
        <f>SUM(D43:E43)</f>
        <v>187</v>
      </c>
      <c r="H43" s="270" t="s">
        <v>121</v>
      </c>
      <c r="I43" s="109"/>
      <c r="J43" s="110"/>
      <c r="K43" s="425">
        <v>100.003</v>
      </c>
      <c r="L43" s="425">
        <v>93</v>
      </c>
      <c r="M43" s="447">
        <f>SUM(K43:L43)</f>
        <v>193.00299999999999</v>
      </c>
      <c r="O43" s="46"/>
      <c r="P43" s="46"/>
      <c r="Q43" s="46"/>
      <c r="R43" s="46"/>
      <c r="S43" s="46"/>
      <c r="T43" s="46"/>
      <c r="U43" s="10"/>
      <c r="V43" s="10"/>
      <c r="W43" s="10"/>
      <c r="X43" s="10"/>
      <c r="Y43" s="10"/>
    </row>
    <row r="44" spans="1:25" customFormat="1" ht="15.75" customHeight="1" x14ac:dyDescent="0.3">
      <c r="O44" s="46"/>
      <c r="P44" s="46"/>
      <c r="Q44" s="46"/>
      <c r="R44" s="46"/>
      <c r="S44" s="46"/>
      <c r="T44" s="46"/>
      <c r="U44" s="10"/>
      <c r="V44" s="10"/>
      <c r="W44" s="10"/>
      <c r="X44" s="10"/>
      <c r="Y44" s="10"/>
    </row>
    <row r="45" spans="1:25" customFormat="1" ht="15.75" customHeight="1" x14ac:dyDescent="0.3">
      <c r="A45" s="10"/>
      <c r="B45" s="10"/>
      <c r="C45" s="10"/>
      <c r="D45" s="10"/>
      <c r="E45" s="10"/>
      <c r="F45" s="10"/>
      <c r="G45" s="39"/>
      <c r="H45" s="74" t="s">
        <v>7</v>
      </c>
      <c r="I45" s="13" t="s">
        <v>279</v>
      </c>
      <c r="J45" s="13" t="s">
        <v>280</v>
      </c>
      <c r="K45" s="13" t="s">
        <v>281</v>
      </c>
      <c r="L45" s="13" t="s">
        <v>282</v>
      </c>
      <c r="M45" s="13" t="s">
        <v>14</v>
      </c>
      <c r="N45" s="14" t="s">
        <v>283</v>
      </c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5" customFormat="1" ht="15.75" customHeight="1" x14ac:dyDescent="0.3">
      <c r="A46" s="10"/>
      <c r="B46" s="9" t="s">
        <v>1469</v>
      </c>
      <c r="C46" s="10"/>
      <c r="D46" s="10"/>
      <c r="E46" s="10"/>
      <c r="F46" s="10"/>
      <c r="G46" s="39"/>
      <c r="H46" s="81" t="s">
        <v>1464</v>
      </c>
      <c r="I46" s="69">
        <v>2</v>
      </c>
      <c r="J46" s="69">
        <v>2</v>
      </c>
      <c r="K46" s="69"/>
      <c r="L46" s="69"/>
      <c r="M46" s="489">
        <v>1160.02</v>
      </c>
      <c r="N46" s="82">
        <v>4</v>
      </c>
      <c r="O46" s="46"/>
      <c r="P46" s="46"/>
      <c r="Q46" s="10"/>
      <c r="R46" s="10"/>
      <c r="S46" s="10"/>
      <c r="T46" s="10"/>
      <c r="U46" s="10"/>
      <c r="V46" s="10"/>
      <c r="W46" s="10"/>
      <c r="X46" s="10"/>
      <c r="Y46" s="10"/>
    </row>
    <row r="47" spans="1:25" customFormat="1" ht="15.75" customHeight="1" x14ac:dyDescent="0.3">
      <c r="A47" s="10"/>
      <c r="B47" s="83" t="s">
        <v>1762</v>
      </c>
      <c r="C47" s="10"/>
      <c r="D47" s="10"/>
      <c r="E47" s="10"/>
      <c r="F47" s="10"/>
      <c r="G47" s="39"/>
      <c r="H47" s="84" t="s">
        <v>1466</v>
      </c>
      <c r="I47" s="25">
        <v>2</v>
      </c>
      <c r="J47" s="25">
        <v>2</v>
      </c>
      <c r="K47" s="25"/>
      <c r="L47" s="25"/>
      <c r="M47" s="490">
        <v>1160.0160000000001</v>
      </c>
      <c r="N47" s="52">
        <v>4</v>
      </c>
      <c r="O47" s="46"/>
      <c r="P47" s="46"/>
      <c r="Q47" s="10"/>
      <c r="R47" s="10"/>
      <c r="S47" s="10"/>
      <c r="T47" s="10"/>
      <c r="U47" s="10"/>
      <c r="V47" s="10"/>
      <c r="W47" s="10"/>
      <c r="X47" s="10"/>
      <c r="Y47" s="10"/>
    </row>
    <row r="48" spans="1:25" customFormat="1" ht="15.75" customHeight="1" x14ac:dyDescent="0.3">
      <c r="A48" s="10"/>
      <c r="B48" s="9" t="s">
        <v>286</v>
      </c>
      <c r="C48" s="10"/>
      <c r="D48" s="10"/>
      <c r="E48" s="10"/>
      <c r="F48" s="10"/>
      <c r="G48" s="39"/>
      <c r="H48" s="84" t="s">
        <v>1343</v>
      </c>
      <c r="I48" s="25">
        <v>2</v>
      </c>
      <c r="J48" s="25">
        <v>1</v>
      </c>
      <c r="K48" s="25"/>
      <c r="L48" s="25">
        <v>1</v>
      </c>
      <c r="M48" s="490">
        <v>1146.0160000000001</v>
      </c>
      <c r="N48" s="52">
        <v>2</v>
      </c>
      <c r="O48" s="46"/>
      <c r="P48" s="46"/>
      <c r="Q48" s="10"/>
      <c r="R48" s="10"/>
      <c r="S48" s="10"/>
      <c r="T48" s="10"/>
      <c r="U48" s="10"/>
      <c r="V48" s="10"/>
      <c r="W48" s="10"/>
      <c r="X48" s="10"/>
      <c r="Y48" s="10"/>
    </row>
    <row r="49" spans="1:25" customFormat="1" ht="15.75" customHeight="1" x14ac:dyDescent="0.3">
      <c r="A49" s="10"/>
      <c r="B49" s="10"/>
      <c r="C49" s="10"/>
      <c r="D49" s="10"/>
      <c r="E49" s="39"/>
      <c r="F49" s="10"/>
      <c r="G49" s="39"/>
      <c r="H49" s="84" t="s">
        <v>1459</v>
      </c>
      <c r="I49" s="25">
        <v>2</v>
      </c>
      <c r="J49" s="25">
        <v>1</v>
      </c>
      <c r="K49" s="25"/>
      <c r="L49" s="25">
        <v>1</v>
      </c>
      <c r="M49" s="490">
        <v>1138.0070000000001</v>
      </c>
      <c r="N49" s="52">
        <v>2</v>
      </c>
      <c r="O49" s="46"/>
      <c r="P49" s="46"/>
      <c r="Q49" s="10"/>
      <c r="R49" s="10"/>
      <c r="S49" s="10"/>
      <c r="T49" s="10"/>
      <c r="U49" s="10"/>
      <c r="V49" s="10"/>
      <c r="W49" s="10"/>
      <c r="X49" s="10"/>
      <c r="Y49" s="10"/>
    </row>
    <row r="50" spans="1:25" customFormat="1" ht="15.75" customHeight="1" x14ac:dyDescent="0.3">
      <c r="A50" s="10"/>
      <c r="B50" s="10"/>
      <c r="C50" s="10"/>
      <c r="D50" s="10"/>
      <c r="E50" s="39"/>
      <c r="F50" s="10"/>
      <c r="G50" s="39"/>
      <c r="H50" s="84" t="s">
        <v>1465</v>
      </c>
      <c r="I50" s="25">
        <v>2</v>
      </c>
      <c r="J50" s="25"/>
      <c r="K50" s="25"/>
      <c r="L50" s="25">
        <v>2</v>
      </c>
      <c r="M50" s="490">
        <v>1100.002</v>
      </c>
      <c r="N50" s="52">
        <v>0</v>
      </c>
      <c r="O50" s="46"/>
      <c r="P50" s="46"/>
      <c r="Q50" s="10"/>
      <c r="R50" s="10"/>
      <c r="S50" s="10"/>
      <c r="T50" s="10"/>
      <c r="U50" s="10"/>
      <c r="V50" s="10"/>
      <c r="W50" s="10"/>
      <c r="X50" s="10"/>
      <c r="Y50" s="10"/>
    </row>
    <row r="51" spans="1:25" customFormat="1" ht="15.75" customHeight="1" x14ac:dyDescent="0.3">
      <c r="A51" s="10"/>
      <c r="B51" s="10"/>
      <c r="C51" s="10"/>
      <c r="D51" s="10"/>
      <c r="E51" s="39"/>
      <c r="F51" s="10"/>
      <c r="G51" s="39"/>
      <c r="H51" s="273" t="s">
        <v>1285</v>
      </c>
      <c r="I51" s="130">
        <v>2</v>
      </c>
      <c r="J51" s="130"/>
      <c r="K51" s="130"/>
      <c r="L51" s="130">
        <v>2</v>
      </c>
      <c r="M51" s="491">
        <v>1052.0070000000001</v>
      </c>
      <c r="N51" s="131">
        <v>0</v>
      </c>
      <c r="O51" s="46"/>
      <c r="P51" s="46"/>
      <c r="Q51" s="10"/>
      <c r="R51" s="10"/>
      <c r="S51" s="10"/>
      <c r="T51" s="10"/>
      <c r="U51" s="10"/>
      <c r="V51" s="10"/>
      <c r="W51" s="10"/>
      <c r="X51" s="10"/>
      <c r="Y51" s="10"/>
    </row>
    <row r="52" spans="1:25" customFormat="1" ht="15.75" customHeight="1" x14ac:dyDescent="0.3">
      <c r="A52" s="73"/>
      <c r="B52" s="73"/>
      <c r="C52" s="73"/>
      <c r="D52" s="73"/>
      <c r="E52" s="73"/>
      <c r="F52" s="73"/>
      <c r="G52" s="440"/>
      <c r="H52" s="73"/>
      <c r="I52" s="73"/>
      <c r="J52" s="73"/>
      <c r="K52" s="73"/>
      <c r="L52" s="73"/>
      <c r="M52" s="73"/>
      <c r="N52" s="73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1:25" customFormat="1" ht="15.75" customHeight="1" x14ac:dyDescent="0.3">
      <c r="A53" s="73" t="s">
        <v>1199</v>
      </c>
      <c r="B53" s="73"/>
      <c r="C53" s="73"/>
      <c r="D53" s="73"/>
      <c r="E53" s="73"/>
      <c r="F53" s="73"/>
      <c r="G53" s="440"/>
      <c r="H53" s="73"/>
      <c r="I53" s="73"/>
      <c r="J53" s="73"/>
      <c r="K53" s="73"/>
      <c r="L53" s="73"/>
      <c r="M53" s="73"/>
      <c r="N53" s="73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customFormat="1" ht="15.75" customHeight="1" x14ac:dyDescent="0.3">
      <c r="A54" s="73"/>
      <c r="B54" s="73"/>
      <c r="C54" s="73"/>
      <c r="D54" s="73"/>
      <c r="E54" s="73"/>
      <c r="F54" s="73"/>
      <c r="G54" s="440"/>
      <c r="H54" s="73"/>
      <c r="I54" s="73"/>
      <c r="J54" s="73"/>
      <c r="K54" s="73"/>
      <c r="L54" s="73"/>
      <c r="M54" s="73"/>
      <c r="N54" s="73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customFormat="1" ht="15.75" customHeight="1" x14ac:dyDescent="0.3">
      <c r="A55" s="10" t="s">
        <v>1200</v>
      </c>
      <c r="B55" s="10"/>
      <c r="C55" s="10"/>
      <c r="D55" s="10"/>
      <c r="E55" s="94" t="s">
        <v>163</v>
      </c>
      <c r="F55" s="10"/>
      <c r="G55" s="10"/>
      <c r="H55" s="73"/>
      <c r="I55" s="73"/>
      <c r="J55" s="73"/>
      <c r="K55" s="73"/>
      <c r="L55" s="73"/>
      <c r="M55" s="73"/>
      <c r="N55" s="73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customFormat="1" ht="15.75" customHeight="1" x14ac:dyDescent="0.3">
      <c r="A56" s="10" t="s">
        <v>164</v>
      </c>
      <c r="B56" s="10"/>
      <c r="C56" s="10"/>
      <c r="D56" s="10"/>
      <c r="E56" s="10"/>
      <c r="F56" s="10"/>
      <c r="G56" s="39"/>
      <c r="H56" s="73"/>
      <c r="I56" s="73"/>
      <c r="J56" s="73"/>
      <c r="K56" s="73"/>
      <c r="L56" s="73"/>
      <c r="M56" s="73"/>
      <c r="N56" s="73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 customFormat="1" ht="15.75" customHeight="1" x14ac:dyDescent="0.3">
      <c r="A57" s="73"/>
      <c r="B57" s="73"/>
      <c r="C57" s="73"/>
      <c r="D57" s="73"/>
      <c r="E57" s="73"/>
      <c r="F57" s="73"/>
      <c r="G57" s="440"/>
      <c r="H57" s="73"/>
      <c r="I57" s="73"/>
      <c r="J57" s="73"/>
      <c r="K57" s="73"/>
      <c r="L57" s="73"/>
      <c r="M57" s="73"/>
      <c r="N57" s="73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customFormat="1" ht="15.75" customHeight="1" x14ac:dyDescent="0.3">
      <c r="A58" s="73"/>
      <c r="B58" s="73"/>
      <c r="C58" s="73"/>
      <c r="D58" s="73"/>
      <c r="E58" s="73"/>
      <c r="F58" s="73"/>
      <c r="G58" s="440"/>
      <c r="H58" s="73"/>
      <c r="I58" s="73"/>
      <c r="J58" s="73"/>
      <c r="K58" s="73"/>
      <c r="L58" s="73"/>
      <c r="M58" s="73"/>
      <c r="N58" s="73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 customFormat="1" ht="15.75" customHeight="1" x14ac:dyDescent="0.3">
      <c r="A59" s="73"/>
      <c r="B59" s="73"/>
      <c r="C59" s="73"/>
      <c r="D59" s="73"/>
      <c r="E59" s="73"/>
      <c r="F59" s="73"/>
      <c r="G59" s="440"/>
      <c r="H59" s="73"/>
      <c r="I59" s="73"/>
      <c r="J59" s="73"/>
      <c r="K59" s="73"/>
      <c r="L59" s="73"/>
      <c r="M59" s="73"/>
      <c r="N59" s="73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 customFormat="1" ht="15.75" customHeight="1" x14ac:dyDescent="0.3">
      <c r="A60" s="73"/>
      <c r="B60" s="73"/>
      <c r="C60" s="73"/>
      <c r="D60" s="73"/>
      <c r="E60" s="73"/>
      <c r="F60" s="73"/>
      <c r="G60" s="440"/>
      <c r="H60" s="73"/>
      <c r="I60" s="73"/>
      <c r="J60" s="73"/>
      <c r="K60" s="73"/>
      <c r="L60" s="73"/>
      <c r="M60" s="73"/>
      <c r="N60" s="73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 customFormat="1" ht="15.75" customHeight="1" x14ac:dyDescent="0.3">
      <c r="A61" s="73"/>
      <c r="B61" s="73"/>
      <c r="C61" s="73"/>
      <c r="D61" s="73"/>
      <c r="E61" s="73"/>
      <c r="F61" s="73"/>
      <c r="G61" s="440"/>
      <c r="H61" s="73"/>
      <c r="I61" s="73"/>
      <c r="J61" s="73"/>
      <c r="K61" s="73"/>
      <c r="L61" s="73"/>
      <c r="M61" s="73"/>
      <c r="N61" s="73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customFormat="1" ht="15.75" customHeight="1" x14ac:dyDescent="0.3">
      <c r="A62" s="73"/>
      <c r="B62" s="73"/>
      <c r="C62" s="73"/>
      <c r="D62" s="73"/>
      <c r="E62" s="73"/>
      <c r="F62" s="73"/>
      <c r="G62" s="440"/>
      <c r="H62" s="73"/>
      <c r="I62" s="73"/>
      <c r="J62" s="73"/>
      <c r="K62" s="73"/>
      <c r="L62" s="73"/>
      <c r="M62" s="73"/>
      <c r="N62" s="73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 customFormat="1" ht="15.75" customHeight="1" x14ac:dyDescent="0.3">
      <c r="A63" s="73"/>
      <c r="B63" s="73"/>
      <c r="C63" s="73"/>
      <c r="D63" s="73"/>
      <c r="E63" s="73"/>
      <c r="F63" s="73"/>
      <c r="G63" s="440"/>
      <c r="H63" s="73"/>
      <c r="I63" s="73"/>
      <c r="J63" s="73"/>
      <c r="K63" s="73"/>
      <c r="L63" s="73"/>
      <c r="M63" s="73"/>
      <c r="N63" s="73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 customFormat="1" ht="15.75" customHeight="1" x14ac:dyDescent="0.3">
      <c r="A64" s="73"/>
      <c r="B64" s="73"/>
      <c r="C64" s="73"/>
      <c r="D64" s="73"/>
      <c r="E64" s="73"/>
      <c r="F64" s="73"/>
      <c r="G64" s="440"/>
      <c r="H64" s="73"/>
      <c r="I64" s="73"/>
      <c r="J64" s="73"/>
      <c r="K64" s="73"/>
      <c r="L64" s="73"/>
      <c r="M64" s="73"/>
      <c r="N64" s="73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 customFormat="1" ht="15.75" customHeight="1" x14ac:dyDescent="0.3">
      <c r="A65" s="73"/>
      <c r="B65" s="73"/>
      <c r="C65" s="73"/>
      <c r="D65" s="73"/>
      <c r="E65" s="73"/>
      <c r="F65" s="73"/>
      <c r="G65" s="440"/>
      <c r="H65" s="73"/>
      <c r="I65" s="73"/>
      <c r="J65" s="73"/>
      <c r="K65" s="73"/>
      <c r="L65" s="73"/>
      <c r="M65" s="73"/>
      <c r="N65" s="73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customFormat="1" ht="15.75" customHeight="1" x14ac:dyDescent="0.3">
      <c r="A66" s="73"/>
      <c r="B66" s="73"/>
      <c r="C66" s="73"/>
      <c r="D66" s="73"/>
      <c r="E66" s="73"/>
      <c r="F66" s="73"/>
      <c r="G66" s="440"/>
      <c r="H66" s="73"/>
      <c r="I66" s="73"/>
      <c r="J66" s="73"/>
      <c r="K66" s="73"/>
      <c r="L66" s="73"/>
      <c r="M66" s="73"/>
      <c r="N66" s="73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 customFormat="1" ht="15.75" customHeight="1" x14ac:dyDescent="0.3">
      <c r="A67" s="73"/>
      <c r="B67" s="73"/>
      <c r="C67" s="73"/>
      <c r="D67" s="73"/>
      <c r="E67" s="73"/>
      <c r="F67" s="73"/>
      <c r="G67" s="440"/>
      <c r="H67" s="73"/>
      <c r="I67" s="73"/>
      <c r="J67" s="73"/>
      <c r="K67" s="73"/>
      <c r="L67" s="73"/>
      <c r="M67" s="73"/>
      <c r="N67" s="73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 customFormat="1" ht="15.75" customHeight="1" x14ac:dyDescent="0.3">
      <c r="A68" s="73"/>
      <c r="B68" s="73"/>
      <c r="C68" s="73"/>
      <c r="D68" s="73"/>
      <c r="E68" s="73"/>
      <c r="F68" s="73"/>
      <c r="G68" s="440"/>
      <c r="H68" s="73"/>
      <c r="I68" s="73"/>
      <c r="J68" s="73"/>
      <c r="K68" s="73"/>
      <c r="L68" s="73"/>
      <c r="M68" s="73"/>
      <c r="N68" s="73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 customFormat="1" ht="15.75" customHeight="1" x14ac:dyDescent="0.3">
      <c r="A69" s="73"/>
      <c r="B69" s="73"/>
      <c r="C69" s="73"/>
      <c r="D69" s="73"/>
      <c r="E69" s="73"/>
      <c r="F69" s="73"/>
      <c r="G69" s="440"/>
      <c r="H69" s="73"/>
      <c r="I69" s="73"/>
      <c r="J69" s="73"/>
      <c r="K69" s="73"/>
      <c r="L69" s="73"/>
      <c r="M69" s="73"/>
      <c r="N69" s="73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customFormat="1" ht="15.75" customHeight="1" x14ac:dyDescent="0.3">
      <c r="A70" s="73"/>
      <c r="B70" s="73"/>
      <c r="C70" s="73"/>
      <c r="D70" s="73"/>
      <c r="E70" s="73"/>
      <c r="F70" s="73"/>
      <c r="G70" s="440"/>
      <c r="H70" s="73"/>
      <c r="I70" s="73"/>
      <c r="J70" s="73"/>
      <c r="K70" s="73"/>
      <c r="L70" s="73"/>
      <c r="M70" s="73"/>
      <c r="N70" s="73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 customFormat="1" ht="15.75" customHeight="1" x14ac:dyDescent="0.3">
      <c r="A71" s="73"/>
      <c r="B71" s="73"/>
      <c r="C71" s="73"/>
      <c r="D71" s="73"/>
      <c r="E71" s="73"/>
      <c r="F71" s="73"/>
      <c r="G71" s="440"/>
      <c r="H71" s="73"/>
      <c r="I71" s="73"/>
      <c r="J71" s="73"/>
      <c r="K71" s="73"/>
      <c r="L71" s="73"/>
      <c r="M71" s="73"/>
      <c r="N71" s="73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 customFormat="1" ht="15.75" customHeight="1" x14ac:dyDescent="0.3">
      <c r="A72" s="73"/>
      <c r="B72" s="73"/>
      <c r="C72" s="73"/>
      <c r="D72" s="73"/>
      <c r="E72" s="73"/>
      <c r="F72" s="73"/>
      <c r="G72" s="440"/>
      <c r="H72" s="73"/>
      <c r="I72" s="73"/>
      <c r="J72" s="73"/>
      <c r="K72" s="73"/>
      <c r="L72" s="73"/>
      <c r="M72" s="73"/>
      <c r="N72" s="73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 customFormat="1" ht="15.75" customHeight="1" x14ac:dyDescent="0.3">
      <c r="A73" s="73"/>
      <c r="B73" s="73"/>
      <c r="C73" s="73"/>
      <c r="D73" s="73"/>
      <c r="E73" s="73"/>
      <c r="F73" s="73"/>
      <c r="G73" s="440"/>
      <c r="H73" s="73"/>
      <c r="I73" s="73"/>
      <c r="J73" s="73"/>
      <c r="K73" s="73"/>
      <c r="L73" s="73"/>
      <c r="M73" s="73"/>
      <c r="N73" s="73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customFormat="1" ht="15.75" customHeight="1" x14ac:dyDescent="0.3">
      <c r="A74" s="73"/>
      <c r="B74" s="73"/>
      <c r="C74" s="73"/>
      <c r="D74" s="73"/>
      <c r="E74" s="73"/>
      <c r="F74" s="73"/>
      <c r="G74" s="440"/>
      <c r="H74" s="73"/>
      <c r="I74" s="73"/>
      <c r="J74" s="73"/>
      <c r="K74" s="73"/>
      <c r="L74" s="73"/>
      <c r="M74" s="73"/>
      <c r="N74" s="73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 customFormat="1" ht="15.75" customHeight="1" x14ac:dyDescent="0.3">
      <c r="A75" s="73"/>
      <c r="B75" s="73"/>
      <c r="C75" s="73"/>
      <c r="D75" s="73"/>
      <c r="E75" s="73"/>
      <c r="F75" s="73"/>
      <c r="G75" s="440"/>
      <c r="H75" s="73"/>
      <c r="I75" s="73"/>
      <c r="J75" s="73"/>
      <c r="K75" s="73"/>
      <c r="L75" s="73"/>
      <c r="M75" s="73"/>
      <c r="N75" s="73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 customFormat="1" ht="15.75" customHeight="1" x14ac:dyDescent="0.3">
      <c r="A76" s="73"/>
      <c r="B76" s="73"/>
      <c r="C76" s="73"/>
      <c r="D76" s="73"/>
      <c r="E76" s="73"/>
      <c r="F76" s="73"/>
      <c r="G76" s="440"/>
      <c r="H76" s="73"/>
      <c r="I76" s="73"/>
      <c r="J76" s="73"/>
      <c r="K76" s="73"/>
      <c r="L76" s="73"/>
      <c r="M76" s="73"/>
      <c r="N76" s="73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customFormat="1" ht="15.75" customHeight="1" x14ac:dyDescent="0.3">
      <c r="A77" s="73"/>
      <c r="B77" s="73"/>
      <c r="C77" s="73"/>
      <c r="D77" s="73"/>
      <c r="E77" s="73"/>
      <c r="F77" s="73"/>
      <c r="G77" s="440"/>
      <c r="H77" s="73"/>
      <c r="I77" s="73"/>
      <c r="J77" s="73"/>
      <c r="K77" s="73"/>
      <c r="L77" s="73"/>
      <c r="M77" s="73"/>
      <c r="N77" s="73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 customFormat="1" ht="15.75" customHeight="1" x14ac:dyDescent="0.3">
      <c r="A78" s="73"/>
      <c r="B78" s="73"/>
      <c r="C78" s="73"/>
      <c r="D78" s="73"/>
      <c r="E78" s="73"/>
      <c r="F78" s="73"/>
      <c r="G78" s="440"/>
      <c r="H78" s="73"/>
      <c r="I78" s="73"/>
      <c r="J78" s="73"/>
      <c r="K78" s="73"/>
      <c r="L78" s="73"/>
      <c r="M78" s="73"/>
      <c r="N78" s="73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 customFormat="1" ht="15.75" customHeight="1" x14ac:dyDescent="0.3">
      <c r="A79" s="73"/>
      <c r="B79" s="73"/>
      <c r="C79" s="73"/>
      <c r="D79" s="73"/>
      <c r="E79" s="73"/>
      <c r="F79" s="73"/>
      <c r="G79" s="440"/>
      <c r="H79" s="73"/>
      <c r="I79" s="73"/>
      <c r="J79" s="73"/>
      <c r="K79" s="73"/>
      <c r="L79" s="73"/>
      <c r="M79" s="73"/>
      <c r="N79" s="73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 customFormat="1" ht="15.75" customHeight="1" x14ac:dyDescent="0.3">
      <c r="A80" s="73"/>
      <c r="B80" s="73"/>
      <c r="C80" s="73"/>
      <c r="D80" s="73"/>
      <c r="E80" s="73"/>
      <c r="F80" s="73"/>
      <c r="G80" s="440"/>
      <c r="H80" s="73"/>
      <c r="I80" s="73"/>
      <c r="J80" s="73"/>
      <c r="K80" s="73"/>
      <c r="L80" s="73"/>
      <c r="M80" s="73"/>
      <c r="N80" s="73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 customFormat="1" ht="15.75" customHeight="1" x14ac:dyDescent="0.3">
      <c r="A81" s="73"/>
      <c r="B81" s="73"/>
      <c r="C81" s="73"/>
      <c r="D81" s="73"/>
      <c r="E81" s="73"/>
      <c r="F81" s="73"/>
      <c r="G81" s="440"/>
      <c r="H81" s="73"/>
      <c r="I81" s="73"/>
      <c r="J81" s="73"/>
      <c r="K81" s="73"/>
      <c r="L81" s="73"/>
      <c r="M81" s="73"/>
      <c r="N81" s="73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 customFormat="1" ht="15.75" customHeight="1" x14ac:dyDescent="0.3">
      <c r="A82" s="73"/>
      <c r="B82" s="73"/>
      <c r="C82" s="73"/>
      <c r="D82" s="73"/>
      <c r="E82" s="73"/>
      <c r="F82" s="73"/>
      <c r="G82" s="440"/>
      <c r="H82" s="73"/>
      <c r="I82" s="73"/>
      <c r="J82" s="73"/>
      <c r="K82" s="73"/>
      <c r="L82" s="73"/>
      <c r="M82" s="73"/>
      <c r="N82" s="73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 customFormat="1" ht="15.75" customHeight="1" x14ac:dyDescent="0.3">
      <c r="A83" s="73"/>
      <c r="B83" s="73"/>
      <c r="C83" s="73"/>
      <c r="D83" s="73"/>
      <c r="E83" s="73"/>
      <c r="F83" s="73"/>
      <c r="G83" s="440"/>
      <c r="H83" s="73"/>
      <c r="I83" s="73"/>
      <c r="J83" s="73"/>
      <c r="K83" s="73"/>
      <c r="L83" s="73"/>
      <c r="M83" s="73"/>
      <c r="N83" s="73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 customFormat="1" ht="15.75" customHeight="1" x14ac:dyDescent="0.3">
      <c r="A84" s="73"/>
      <c r="B84" s="73"/>
      <c r="C84" s="73"/>
      <c r="D84" s="73"/>
      <c r="E84" s="73"/>
      <c r="F84" s="73"/>
      <c r="G84" s="440"/>
      <c r="H84" s="73"/>
      <c r="I84" s="73"/>
      <c r="J84" s="73"/>
      <c r="K84" s="73"/>
      <c r="L84" s="73"/>
      <c r="M84" s="73"/>
      <c r="N84" s="73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 customFormat="1" ht="15.75" customHeight="1" x14ac:dyDescent="0.3">
      <c r="A85" s="73"/>
      <c r="B85" s="73"/>
      <c r="C85" s="73"/>
      <c r="D85" s="73"/>
      <c r="E85" s="73"/>
      <c r="F85" s="73"/>
      <c r="G85" s="440"/>
      <c r="H85" s="73"/>
      <c r="I85" s="73"/>
      <c r="J85" s="73"/>
      <c r="K85" s="73"/>
      <c r="L85" s="73"/>
      <c r="M85" s="73"/>
      <c r="N85" s="73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 customFormat="1" ht="15.75" customHeight="1" x14ac:dyDescent="0.3">
      <c r="A86" s="73"/>
      <c r="B86" s="73"/>
      <c r="C86" s="73"/>
      <c r="D86" s="73"/>
      <c r="E86" s="73"/>
      <c r="F86" s="73"/>
      <c r="G86" s="440"/>
      <c r="H86" s="73"/>
      <c r="I86" s="73"/>
      <c r="J86" s="73"/>
      <c r="K86" s="73"/>
      <c r="L86" s="73"/>
      <c r="M86" s="73"/>
      <c r="N86" s="73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 customFormat="1" ht="15.75" customHeight="1" x14ac:dyDescent="0.3">
      <c r="A87" s="73"/>
      <c r="B87" s="73"/>
      <c r="C87" s="73"/>
      <c r="D87" s="73"/>
      <c r="E87" s="73"/>
      <c r="F87" s="73"/>
      <c r="G87" s="440"/>
      <c r="H87" s="73"/>
      <c r="I87" s="73"/>
      <c r="J87" s="73"/>
      <c r="K87" s="73"/>
      <c r="L87" s="73"/>
      <c r="M87" s="73"/>
      <c r="N87" s="73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 customFormat="1" ht="15.75" customHeight="1" x14ac:dyDescent="0.3">
      <c r="A88" s="73"/>
      <c r="B88" s="73"/>
      <c r="C88" s="73"/>
      <c r="D88" s="73"/>
      <c r="E88" s="73"/>
      <c r="F88" s="73"/>
      <c r="G88" s="440"/>
      <c r="H88" s="73"/>
      <c r="I88" s="73"/>
      <c r="J88" s="73"/>
      <c r="K88" s="73"/>
      <c r="L88" s="73"/>
      <c r="M88" s="73"/>
      <c r="N88" s="73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 customFormat="1" ht="15.75" customHeight="1" x14ac:dyDescent="0.3">
      <c r="A89" s="73"/>
      <c r="B89" s="73"/>
      <c r="C89" s="73"/>
      <c r="D89" s="73"/>
      <c r="E89" s="73"/>
      <c r="F89" s="73"/>
      <c r="G89" s="440"/>
      <c r="H89" s="73"/>
      <c r="I89" s="73"/>
      <c r="J89" s="73"/>
      <c r="K89" s="73"/>
      <c r="L89" s="73"/>
      <c r="M89" s="73"/>
      <c r="N89" s="73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customFormat="1" ht="15.75" customHeight="1" x14ac:dyDescent="0.3">
      <c r="A90" s="73"/>
      <c r="B90" s="73"/>
      <c r="C90" s="73"/>
      <c r="D90" s="73"/>
      <c r="E90" s="73"/>
      <c r="F90" s="73"/>
      <c r="G90" s="440"/>
      <c r="H90" s="73"/>
      <c r="I90" s="73"/>
      <c r="J90" s="73"/>
      <c r="K90" s="73"/>
      <c r="L90" s="73"/>
      <c r="M90" s="73"/>
      <c r="N90" s="73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 customFormat="1" ht="15.75" customHeight="1" x14ac:dyDescent="0.3">
      <c r="A91" s="73"/>
      <c r="B91" s="73"/>
      <c r="C91" s="73"/>
      <c r="D91" s="73"/>
      <c r="E91" s="73"/>
      <c r="F91" s="73"/>
      <c r="G91" s="440"/>
      <c r="H91" s="73"/>
      <c r="I91" s="73"/>
      <c r="J91" s="73"/>
      <c r="K91" s="73"/>
      <c r="L91" s="73"/>
      <c r="M91" s="73"/>
      <c r="N91" s="73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customFormat="1" ht="15.75" customHeight="1" x14ac:dyDescent="0.3">
      <c r="A92" s="73"/>
      <c r="B92" s="73"/>
      <c r="C92" s="73"/>
      <c r="D92" s="73"/>
      <c r="E92" s="73"/>
      <c r="F92" s="73"/>
      <c r="G92" s="440"/>
      <c r="H92" s="73"/>
      <c r="I92" s="73"/>
      <c r="J92" s="73"/>
      <c r="K92" s="73"/>
      <c r="L92" s="73"/>
      <c r="M92" s="73"/>
      <c r="N92" s="73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 customFormat="1" ht="15.75" customHeight="1" x14ac:dyDescent="0.3">
      <c r="A93" s="73"/>
      <c r="B93" s="73"/>
      <c r="C93" s="73"/>
      <c r="D93" s="73"/>
      <c r="E93" s="73"/>
      <c r="F93" s="73"/>
      <c r="G93" s="440"/>
      <c r="H93" s="73"/>
      <c r="I93" s="73"/>
      <c r="J93" s="73"/>
      <c r="K93" s="73"/>
      <c r="L93" s="73"/>
      <c r="M93" s="73"/>
      <c r="N93" s="73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 customFormat="1" ht="15.75" customHeight="1" x14ac:dyDescent="0.3">
      <c r="A94" s="73"/>
      <c r="B94" s="73"/>
      <c r="C94" s="73"/>
      <c r="D94" s="73"/>
      <c r="E94" s="73"/>
      <c r="F94" s="73"/>
      <c r="G94" s="440"/>
      <c r="H94" s="73"/>
      <c r="I94" s="73"/>
      <c r="J94" s="73"/>
      <c r="K94" s="73"/>
      <c r="L94" s="73"/>
      <c r="M94" s="73"/>
      <c r="N94" s="73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 customFormat="1" ht="15.75" customHeight="1" x14ac:dyDescent="0.3">
      <c r="A95" s="73"/>
      <c r="B95" s="73"/>
      <c r="C95" s="73"/>
      <c r="D95" s="73"/>
      <c r="E95" s="73"/>
      <c r="F95" s="73"/>
      <c r="G95" s="440"/>
      <c r="H95" s="73"/>
      <c r="I95" s="73"/>
      <c r="J95" s="73"/>
      <c r="K95" s="73"/>
      <c r="L95" s="73"/>
      <c r="M95" s="73"/>
      <c r="N95" s="73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 customFormat="1" ht="15.75" customHeight="1" x14ac:dyDescent="0.3">
      <c r="A96" s="73"/>
      <c r="B96" s="73"/>
      <c r="C96" s="73"/>
      <c r="D96" s="73"/>
      <c r="E96" s="73"/>
      <c r="F96" s="73"/>
      <c r="G96" s="440"/>
      <c r="H96" s="73"/>
      <c r="I96" s="73"/>
      <c r="J96" s="73"/>
      <c r="K96" s="73"/>
      <c r="L96" s="73"/>
      <c r="M96" s="73"/>
      <c r="N96" s="73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 customFormat="1" ht="15.75" customHeight="1" x14ac:dyDescent="0.3">
      <c r="A97" s="73"/>
      <c r="B97" s="73"/>
      <c r="C97" s="73"/>
      <c r="D97" s="73"/>
      <c r="E97" s="73"/>
      <c r="F97" s="73"/>
      <c r="G97" s="440"/>
      <c r="H97" s="73"/>
      <c r="I97" s="73"/>
      <c r="J97" s="73"/>
      <c r="K97" s="73"/>
      <c r="L97" s="73"/>
      <c r="M97" s="73"/>
      <c r="N97" s="73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 customFormat="1" ht="15.75" customHeight="1" x14ac:dyDescent="0.3">
      <c r="A98" s="73"/>
      <c r="B98" s="73"/>
      <c r="C98" s="73"/>
      <c r="D98" s="73"/>
      <c r="E98" s="73"/>
      <c r="F98" s="73"/>
      <c r="G98" s="440"/>
      <c r="H98" s="73"/>
      <c r="I98" s="73"/>
      <c r="J98" s="73"/>
      <c r="K98" s="73"/>
      <c r="L98" s="73"/>
      <c r="M98" s="73"/>
      <c r="N98" s="73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 customFormat="1" ht="15.75" customHeight="1" x14ac:dyDescent="0.3">
      <c r="A99" s="73"/>
      <c r="B99" s="73"/>
      <c r="C99" s="73"/>
      <c r="D99" s="73"/>
      <c r="E99" s="73"/>
      <c r="F99" s="73"/>
      <c r="G99" s="440"/>
      <c r="H99" s="73"/>
      <c r="I99" s="73"/>
      <c r="J99" s="73"/>
      <c r="K99" s="73"/>
      <c r="L99" s="73"/>
      <c r="M99" s="73"/>
      <c r="N99" s="73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 customFormat="1" ht="15.75" customHeight="1" x14ac:dyDescent="0.3">
      <c r="A100" s="73"/>
      <c r="B100" s="73"/>
      <c r="C100" s="73"/>
      <c r="D100" s="73"/>
      <c r="E100" s="73"/>
      <c r="F100" s="73"/>
      <c r="G100" s="440"/>
      <c r="H100" s="73"/>
      <c r="I100" s="73"/>
      <c r="J100" s="73"/>
      <c r="K100" s="73"/>
      <c r="L100" s="73"/>
      <c r="M100" s="73"/>
      <c r="N100" s="73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1:25" customFormat="1" ht="15.75" customHeight="1" x14ac:dyDescent="0.3">
      <c r="A101" s="73"/>
      <c r="B101" s="73"/>
      <c r="C101" s="73"/>
      <c r="D101" s="73"/>
      <c r="E101" s="73"/>
      <c r="F101" s="73"/>
      <c r="G101" s="440"/>
      <c r="H101" s="73"/>
      <c r="I101" s="73"/>
      <c r="J101" s="73"/>
      <c r="K101" s="73"/>
      <c r="L101" s="73"/>
      <c r="M101" s="73"/>
      <c r="N101" s="73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1:25" customFormat="1" ht="15.75" customHeight="1" x14ac:dyDescent="0.3">
      <c r="A102" s="73"/>
      <c r="B102" s="73"/>
      <c r="C102" s="73"/>
      <c r="D102" s="73"/>
      <c r="E102" s="73"/>
      <c r="F102" s="73"/>
      <c r="G102" s="440"/>
      <c r="H102" s="73"/>
      <c r="I102" s="73"/>
      <c r="J102" s="73"/>
      <c r="K102" s="73"/>
      <c r="L102" s="73"/>
      <c r="M102" s="73"/>
      <c r="N102" s="73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1:25" customFormat="1" ht="15.75" customHeight="1" x14ac:dyDescent="0.3">
      <c r="A103" s="73"/>
      <c r="B103" s="73"/>
      <c r="C103" s="73"/>
      <c r="D103" s="73"/>
      <c r="E103" s="73"/>
      <c r="F103" s="73"/>
      <c r="G103" s="440"/>
      <c r="H103" s="73"/>
      <c r="I103" s="73"/>
      <c r="J103" s="73"/>
      <c r="K103" s="73"/>
      <c r="L103" s="73"/>
      <c r="M103" s="73"/>
      <c r="N103" s="73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1:25" customFormat="1" ht="15.75" customHeight="1" x14ac:dyDescent="0.3">
      <c r="A104" s="73"/>
      <c r="B104" s="73"/>
      <c r="C104" s="73"/>
      <c r="D104" s="73"/>
      <c r="E104" s="73"/>
      <c r="F104" s="73"/>
      <c r="G104" s="440"/>
      <c r="H104" s="73"/>
      <c r="I104" s="73"/>
      <c r="J104" s="73"/>
      <c r="K104" s="73"/>
      <c r="L104" s="73"/>
      <c r="M104" s="73"/>
      <c r="N104" s="73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1:25" customFormat="1" ht="15.75" customHeight="1" x14ac:dyDescent="0.3">
      <c r="A105" s="73"/>
      <c r="B105" s="73"/>
      <c r="C105" s="73"/>
      <c r="D105" s="73"/>
      <c r="E105" s="73"/>
      <c r="F105" s="73"/>
      <c r="G105" s="440"/>
      <c r="H105" s="73"/>
      <c r="I105" s="73"/>
      <c r="J105" s="73"/>
      <c r="K105" s="73"/>
      <c r="L105" s="73"/>
      <c r="M105" s="73"/>
      <c r="N105" s="73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1:25" customFormat="1" ht="15.75" customHeight="1" x14ac:dyDescent="0.3">
      <c r="A106" s="73"/>
      <c r="B106" s="73"/>
      <c r="C106" s="73"/>
      <c r="D106" s="73"/>
      <c r="E106" s="73"/>
      <c r="F106" s="73"/>
      <c r="G106" s="440"/>
      <c r="H106" s="73"/>
      <c r="I106" s="73"/>
      <c r="J106" s="73"/>
      <c r="K106" s="73"/>
      <c r="L106" s="73"/>
      <c r="M106" s="73"/>
      <c r="N106" s="73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:25" customFormat="1" ht="15.75" customHeight="1" x14ac:dyDescent="0.3">
      <c r="A107" s="73"/>
      <c r="B107" s="73"/>
      <c r="C107" s="73"/>
      <c r="D107" s="73"/>
      <c r="E107" s="73"/>
      <c r="F107" s="73"/>
      <c r="G107" s="440"/>
      <c r="H107" s="73"/>
      <c r="I107" s="73"/>
      <c r="J107" s="73"/>
      <c r="K107" s="73"/>
      <c r="L107" s="73"/>
      <c r="M107" s="73"/>
      <c r="N107" s="73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1:25" customFormat="1" ht="15.75" customHeight="1" x14ac:dyDescent="0.3">
      <c r="A108" s="73"/>
      <c r="B108" s="73"/>
      <c r="C108" s="73"/>
      <c r="D108" s="73"/>
      <c r="E108" s="73"/>
      <c r="F108" s="73"/>
      <c r="G108" s="440"/>
      <c r="H108" s="73"/>
      <c r="I108" s="73"/>
      <c r="J108" s="73"/>
      <c r="K108" s="73"/>
      <c r="L108" s="73"/>
      <c r="M108" s="73"/>
      <c r="N108" s="73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1:25" customFormat="1" ht="15.75" customHeight="1" x14ac:dyDescent="0.3">
      <c r="A109" s="73"/>
      <c r="B109" s="73"/>
      <c r="C109" s="73"/>
      <c r="D109" s="73"/>
      <c r="E109" s="73"/>
      <c r="F109" s="73"/>
      <c r="G109" s="440"/>
      <c r="H109" s="73"/>
      <c r="I109" s="73"/>
      <c r="J109" s="73"/>
      <c r="K109" s="73"/>
      <c r="L109" s="73"/>
      <c r="M109" s="73"/>
      <c r="N109" s="73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spans="1:25" customFormat="1" ht="15.75" customHeight="1" x14ac:dyDescent="0.3">
      <c r="A110" s="73"/>
      <c r="B110" s="73"/>
      <c r="C110" s="73"/>
      <c r="D110" s="73"/>
      <c r="E110" s="73"/>
      <c r="F110" s="73"/>
      <c r="G110" s="440"/>
      <c r="H110" s="73"/>
      <c r="I110" s="73"/>
      <c r="J110" s="73"/>
      <c r="K110" s="73"/>
      <c r="L110" s="73"/>
      <c r="M110" s="73"/>
      <c r="N110" s="73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spans="1:25" customFormat="1" ht="15.75" customHeight="1" x14ac:dyDescent="0.3">
      <c r="A111" s="73"/>
      <c r="B111" s="73"/>
      <c r="C111" s="73"/>
      <c r="D111" s="73"/>
      <c r="E111" s="73"/>
      <c r="F111" s="73"/>
      <c r="G111" s="440"/>
      <c r="H111" s="73"/>
      <c r="I111" s="73"/>
      <c r="J111" s="73"/>
      <c r="K111" s="73"/>
      <c r="L111" s="73"/>
      <c r="M111" s="73"/>
      <c r="N111" s="73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</sheetData>
  <sortState xmlns:xlrd2="http://schemas.microsoft.com/office/spreadsheetml/2017/richdata2" ref="H46:N51">
    <sortCondition descending="1" ref="N46"/>
    <sortCondition descending="1" ref="M46"/>
  </sortState>
  <mergeCells count="1">
    <mergeCell ref="I2:N2"/>
  </mergeCells>
  <hyperlinks>
    <hyperlink ref="A2" location="'Index'!A3" tooltip="Go to the Index sheet" display="á" xr:uid="{6FE4A424-1D88-4F7E-9337-E1DEC864B3BC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80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55059-82C8-4BA8-AE4E-2C5AB64F6D21}">
  <sheetPr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9" customWidth="1"/>
    <col min="2" max="3" width="20.7109375" style="10" customWidth="1"/>
    <col min="4" max="6" width="8.7109375" style="10" customWidth="1"/>
    <col min="7" max="7" width="5" style="10" customWidth="1"/>
    <col min="8" max="8" width="9.7109375" style="10" customWidth="1"/>
    <col min="9" max="9" width="5" style="10" customWidth="1"/>
    <col min="10" max="10" width="1.7109375" style="10" customWidth="1"/>
    <col min="11" max="11" width="2.7109375" style="39" customWidth="1"/>
    <col min="12" max="13" width="20.7109375" style="10" customWidth="1"/>
    <col min="14" max="16" width="7.7109375" style="10" customWidth="1"/>
    <col min="17" max="17" width="5" style="10" customWidth="1"/>
    <col min="18" max="18" width="8.7109375" style="10" customWidth="1"/>
    <col min="19" max="21" width="5" style="10" customWidth="1"/>
    <col min="22" max="22" width="3.7109375" style="10" customWidth="1"/>
    <col min="23" max="23" width="5" style="10" customWidth="1"/>
    <col min="24" max="25" width="10.28515625" style="10"/>
  </cols>
  <sheetData>
    <row r="1" spans="1:25" ht="18" x14ac:dyDescent="0.35">
      <c r="A1" s="88"/>
      <c r="B1" s="2" t="s">
        <v>1470</v>
      </c>
      <c r="C1" s="2"/>
      <c r="D1" s="3"/>
      <c r="E1" s="3"/>
      <c r="F1" s="3"/>
      <c r="G1" s="2"/>
      <c r="H1" s="3"/>
      <c r="I1" s="4" t="s">
        <v>1166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6"/>
      <c r="D2" s="7" t="s">
        <v>3</v>
      </c>
      <c r="E2" s="7"/>
      <c r="F2" s="7"/>
      <c r="G2" s="7"/>
      <c r="H2" s="7"/>
      <c r="I2" s="7"/>
    </row>
    <row r="3" spans="1:25" ht="15.75" customHeight="1" x14ac:dyDescent="0.3">
      <c r="A3" s="1"/>
      <c r="B3" s="8" t="s">
        <v>4</v>
      </c>
      <c r="C3" s="9" t="s">
        <v>1471</v>
      </c>
      <c r="D3" s="9"/>
      <c r="E3" s="9" t="s">
        <v>1706</v>
      </c>
      <c r="F3" s="8"/>
      <c r="G3" s="8"/>
      <c r="H3" s="8"/>
      <c r="I3" s="8"/>
      <c r="J3" s="8"/>
      <c r="K3" s="1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15.75" customHeight="1" x14ac:dyDescent="0.3">
      <c r="A4" s="11">
        <v>2</v>
      </c>
      <c r="B4" s="12" t="s">
        <v>10</v>
      </c>
      <c r="C4" s="89" t="s">
        <v>11</v>
      </c>
      <c r="D4" s="63"/>
      <c r="E4" s="97"/>
      <c r="F4" s="13" t="s">
        <v>12</v>
      </c>
      <c r="G4" s="13" t="s">
        <v>13</v>
      </c>
      <c r="H4" s="13" t="s">
        <v>14</v>
      </c>
      <c r="I4" s="14" t="s">
        <v>15</v>
      </c>
      <c r="K4" s="10"/>
    </row>
    <row r="5" spans="1:25" ht="15.75" customHeight="1" x14ac:dyDescent="0.3">
      <c r="A5" s="473">
        <v>7</v>
      </c>
      <c r="B5" s="474" t="s">
        <v>148</v>
      </c>
      <c r="C5" s="474" t="s">
        <v>149</v>
      </c>
      <c r="D5" s="480">
        <v>100.00700000000001</v>
      </c>
      <c r="E5" s="480">
        <v>100.004</v>
      </c>
      <c r="F5" s="475">
        <f>SUM(D5,E5)</f>
        <v>200.01100000000002</v>
      </c>
      <c r="G5" s="476">
        <v>9</v>
      </c>
      <c r="H5" s="475">
        <v>400.01600000000002</v>
      </c>
      <c r="I5" s="493">
        <v>17</v>
      </c>
      <c r="K5" s="10"/>
    </row>
    <row r="6" spans="1:25" ht="15.75" customHeight="1" x14ac:dyDescent="0.3">
      <c r="A6" s="23">
        <v>4</v>
      </c>
      <c r="B6" s="24" t="s">
        <v>1473</v>
      </c>
      <c r="C6" s="24" t="s">
        <v>23</v>
      </c>
      <c r="D6" s="422">
        <v>100.003</v>
      </c>
      <c r="E6" s="422">
        <v>99.001000000000005</v>
      </c>
      <c r="F6" s="423">
        <f>SUM(D6,E6)</f>
        <v>199.00400000000002</v>
      </c>
      <c r="G6" s="26">
        <v>5</v>
      </c>
      <c r="H6" s="423">
        <v>399.012</v>
      </c>
      <c r="I6" s="28">
        <v>14</v>
      </c>
      <c r="N6" s="443"/>
      <c r="O6" s="443"/>
      <c r="P6" s="443"/>
      <c r="R6" s="443"/>
      <c r="S6" s="444"/>
    </row>
    <row r="7" spans="1:25" ht="15.75" customHeight="1" x14ac:dyDescent="0.3">
      <c r="A7" s="23">
        <v>2</v>
      </c>
      <c r="B7" s="24" t="s">
        <v>1472</v>
      </c>
      <c r="C7" s="24" t="s">
        <v>1187</v>
      </c>
      <c r="D7" s="422">
        <v>100.004</v>
      </c>
      <c r="E7" s="422">
        <v>99.004000000000005</v>
      </c>
      <c r="F7" s="423">
        <f>SUM(D7,E7)</f>
        <v>199.00800000000001</v>
      </c>
      <c r="G7" s="26">
        <v>7</v>
      </c>
      <c r="H7" s="423">
        <v>398.01099999999997</v>
      </c>
      <c r="I7" s="31">
        <v>11</v>
      </c>
      <c r="J7" s="94"/>
      <c r="K7" s="10"/>
    </row>
    <row r="8" spans="1:25" ht="15.75" customHeight="1" x14ac:dyDescent="0.3">
      <c r="A8" s="23">
        <v>3</v>
      </c>
      <c r="B8" s="24" t="s">
        <v>1373</v>
      </c>
      <c r="C8" s="24" t="s">
        <v>23</v>
      </c>
      <c r="D8" s="422">
        <v>100.004</v>
      </c>
      <c r="E8" s="422">
        <v>100.002</v>
      </c>
      <c r="F8" s="423">
        <f>SUM(D8,E8)</f>
        <v>200.006</v>
      </c>
      <c r="G8" s="26">
        <v>8</v>
      </c>
      <c r="H8" s="423">
        <v>398.01099999999997</v>
      </c>
      <c r="I8" s="28">
        <v>11</v>
      </c>
    </row>
    <row r="9" spans="1:25" ht="15.75" customHeight="1" x14ac:dyDescent="0.3">
      <c r="A9" s="23">
        <v>6</v>
      </c>
      <c r="B9" s="24" t="s">
        <v>504</v>
      </c>
      <c r="C9" s="24" t="s">
        <v>159</v>
      </c>
      <c r="D9" s="422">
        <v>99.001999999999995</v>
      </c>
      <c r="E9" s="422">
        <v>97</v>
      </c>
      <c r="F9" s="423">
        <f>SUM(D9,E9)</f>
        <v>196.00200000000001</v>
      </c>
      <c r="G9" s="26">
        <v>3</v>
      </c>
      <c r="H9" s="423">
        <v>395.00900000000001</v>
      </c>
      <c r="I9" s="28">
        <v>10</v>
      </c>
      <c r="P9" s="445"/>
      <c r="Q9" s="445"/>
      <c r="R9" s="445"/>
      <c r="S9" s="445"/>
    </row>
    <row r="10" spans="1:25" ht="15.75" customHeight="1" x14ac:dyDescent="0.3">
      <c r="A10" s="23">
        <v>5</v>
      </c>
      <c r="B10" s="24" t="s">
        <v>1190</v>
      </c>
      <c r="C10" s="24" t="s">
        <v>499</v>
      </c>
      <c r="D10" s="422">
        <v>99.001999999999995</v>
      </c>
      <c r="E10" s="422">
        <v>99.001000000000005</v>
      </c>
      <c r="F10" s="423">
        <f>SUM(D10,E10)</f>
        <v>198.00299999999999</v>
      </c>
      <c r="G10" s="26">
        <v>4</v>
      </c>
      <c r="H10" s="423">
        <v>397.00700000000001</v>
      </c>
      <c r="I10" s="28">
        <v>9</v>
      </c>
    </row>
    <row r="11" spans="1:25" ht="15.75" customHeight="1" x14ac:dyDescent="0.3">
      <c r="A11" s="23">
        <v>8</v>
      </c>
      <c r="B11" s="24" t="s">
        <v>532</v>
      </c>
      <c r="C11" s="24" t="s">
        <v>159</v>
      </c>
      <c r="D11" s="422">
        <v>99.003</v>
      </c>
      <c r="E11" s="422">
        <v>96.001999999999995</v>
      </c>
      <c r="F11" s="423">
        <f>SUM(D11,E11)</f>
        <v>195.005</v>
      </c>
      <c r="G11" s="26">
        <v>2</v>
      </c>
      <c r="H11" s="423">
        <v>394.012</v>
      </c>
      <c r="I11" s="28">
        <v>9</v>
      </c>
    </row>
    <row r="12" spans="1:25" ht="15.75" customHeight="1" x14ac:dyDescent="0.3">
      <c r="A12" s="23">
        <v>9</v>
      </c>
      <c r="B12" s="24" t="s">
        <v>1310</v>
      </c>
      <c r="C12" s="24" t="s">
        <v>190</v>
      </c>
      <c r="D12" s="422">
        <v>100.005</v>
      </c>
      <c r="E12" s="422">
        <v>99.001999999999995</v>
      </c>
      <c r="F12" s="423">
        <f>SUM(D12,E12)</f>
        <v>199.00700000000001</v>
      </c>
      <c r="G12" s="26">
        <v>6</v>
      </c>
      <c r="H12" s="423">
        <v>392.012</v>
      </c>
      <c r="I12" s="28">
        <v>8</v>
      </c>
    </row>
    <row r="13" spans="1:25" ht="15.75" customHeight="1" x14ac:dyDescent="0.3">
      <c r="A13" s="452">
        <v>1</v>
      </c>
      <c r="B13" s="506" t="s">
        <v>517</v>
      </c>
      <c r="C13" s="453" t="s">
        <v>516</v>
      </c>
      <c r="D13" s="454" t="s">
        <v>242</v>
      </c>
      <c r="E13" s="454"/>
      <c r="F13" s="455">
        <f>SUM(D13,E13)</f>
        <v>0</v>
      </c>
      <c r="G13" s="456">
        <v>0</v>
      </c>
      <c r="H13" s="426">
        <v>0</v>
      </c>
      <c r="I13" s="125">
        <v>0</v>
      </c>
    </row>
    <row r="14" spans="1:25" ht="15.75" customHeight="1" x14ac:dyDescent="0.3"/>
    <row r="15" spans="1:25" ht="15.75" customHeight="1" x14ac:dyDescent="0.3">
      <c r="A15" s="1"/>
      <c r="B15" s="8" t="s">
        <v>7</v>
      </c>
      <c r="C15" s="9" t="s">
        <v>1474</v>
      </c>
      <c r="D15" s="9"/>
      <c r="E15" s="9" t="s">
        <v>1739</v>
      </c>
      <c r="F15" s="8"/>
      <c r="G15" s="8"/>
      <c r="H15" s="8"/>
      <c r="I15" s="8"/>
    </row>
    <row r="16" spans="1:25" ht="15.75" customHeight="1" x14ac:dyDescent="0.3">
      <c r="A16" s="11">
        <v>2</v>
      </c>
      <c r="B16" s="12" t="s">
        <v>10</v>
      </c>
      <c r="C16" s="89" t="s">
        <v>11</v>
      </c>
      <c r="D16" s="63"/>
      <c r="E16" s="97"/>
      <c r="F16" s="13" t="s">
        <v>12</v>
      </c>
      <c r="G16" s="13" t="s">
        <v>13</v>
      </c>
      <c r="H16" s="13" t="s">
        <v>14</v>
      </c>
      <c r="I16" s="14" t="s">
        <v>15</v>
      </c>
    </row>
    <row r="17" spans="1:9" ht="15.75" customHeight="1" x14ac:dyDescent="0.3">
      <c r="A17" s="473">
        <v>6</v>
      </c>
      <c r="B17" s="474" t="s">
        <v>103</v>
      </c>
      <c r="C17" s="474" t="s">
        <v>61</v>
      </c>
      <c r="D17" s="480">
        <v>100.006</v>
      </c>
      <c r="E17" s="480">
        <v>100.004</v>
      </c>
      <c r="F17" s="475">
        <f>SUM(D17,E17)</f>
        <v>200.01</v>
      </c>
      <c r="G17" s="476">
        <v>9</v>
      </c>
      <c r="H17" s="475">
        <v>400.01900000000001</v>
      </c>
      <c r="I17" s="493">
        <v>18</v>
      </c>
    </row>
    <row r="18" spans="1:9" ht="15.75" customHeight="1" x14ac:dyDescent="0.3">
      <c r="A18" s="23">
        <v>5</v>
      </c>
      <c r="B18" s="24" t="s">
        <v>1475</v>
      </c>
      <c r="C18" s="24" t="s">
        <v>33</v>
      </c>
      <c r="D18" s="422">
        <v>100.004</v>
      </c>
      <c r="E18" s="422">
        <v>100.003</v>
      </c>
      <c r="F18" s="423">
        <f>SUM(D18,E18)</f>
        <v>200.00700000000001</v>
      </c>
      <c r="G18" s="26">
        <v>8</v>
      </c>
      <c r="H18" s="423">
        <v>399.01400000000001</v>
      </c>
      <c r="I18" s="28">
        <v>13</v>
      </c>
    </row>
    <row r="19" spans="1:9" ht="15.75" customHeight="1" x14ac:dyDescent="0.3">
      <c r="A19" s="23">
        <v>9</v>
      </c>
      <c r="B19" s="24" t="s">
        <v>1171</v>
      </c>
      <c r="C19" s="24" t="s">
        <v>1172</v>
      </c>
      <c r="D19" s="422">
        <v>100.003</v>
      </c>
      <c r="E19" s="422">
        <v>100.001</v>
      </c>
      <c r="F19" s="423">
        <f>SUM(D19,E19)</f>
        <v>200.00400000000002</v>
      </c>
      <c r="G19" s="26">
        <v>7</v>
      </c>
      <c r="H19" s="423">
        <v>399.01100000000002</v>
      </c>
      <c r="I19" s="28">
        <v>12</v>
      </c>
    </row>
    <row r="20" spans="1:9" ht="15.75" customHeight="1" x14ac:dyDescent="0.3">
      <c r="A20" s="23">
        <v>7</v>
      </c>
      <c r="B20" s="24" t="s">
        <v>1476</v>
      </c>
      <c r="C20" s="24" t="s">
        <v>856</v>
      </c>
      <c r="D20" s="422">
        <v>100.006</v>
      </c>
      <c r="E20" s="422">
        <v>99.001999999999995</v>
      </c>
      <c r="F20" s="423">
        <f>SUM(D20,E20)</f>
        <v>199.00799999999998</v>
      </c>
      <c r="G20" s="26">
        <v>6</v>
      </c>
      <c r="H20" s="423">
        <v>398.01599999999996</v>
      </c>
      <c r="I20" s="28">
        <v>12</v>
      </c>
    </row>
    <row r="21" spans="1:9" ht="15.75" customHeight="1" x14ac:dyDescent="0.3">
      <c r="A21" s="23">
        <v>8</v>
      </c>
      <c r="B21" s="24" t="s">
        <v>1366</v>
      </c>
      <c r="C21" s="24" t="s">
        <v>309</v>
      </c>
      <c r="D21" s="422">
        <v>100.002</v>
      </c>
      <c r="E21" s="422">
        <v>98.001000000000005</v>
      </c>
      <c r="F21" s="423">
        <f>SUM(D21,E21)</f>
        <v>198.00299999999999</v>
      </c>
      <c r="G21" s="26">
        <v>5</v>
      </c>
      <c r="H21" s="423">
        <v>398.00900000000001</v>
      </c>
      <c r="I21" s="28">
        <v>12</v>
      </c>
    </row>
    <row r="22" spans="1:9" ht="15.75" customHeight="1" x14ac:dyDescent="0.3">
      <c r="A22" s="23">
        <v>2</v>
      </c>
      <c r="B22" s="24" t="s">
        <v>546</v>
      </c>
      <c r="C22" s="24" t="s">
        <v>497</v>
      </c>
      <c r="D22" s="422">
        <v>99.001000000000005</v>
      </c>
      <c r="E22" s="422">
        <v>97.001000000000005</v>
      </c>
      <c r="F22" s="423">
        <f>SUM(D22,E22)</f>
        <v>196.00200000000001</v>
      </c>
      <c r="G22" s="26">
        <v>3</v>
      </c>
      <c r="H22" s="423">
        <v>396.01</v>
      </c>
      <c r="I22" s="28">
        <v>11</v>
      </c>
    </row>
    <row r="23" spans="1:9" ht="15.75" customHeight="1" x14ac:dyDescent="0.3">
      <c r="A23" s="23">
        <v>4</v>
      </c>
      <c r="B23" s="24" t="s">
        <v>1196</v>
      </c>
      <c r="C23" s="24" t="s">
        <v>1187</v>
      </c>
      <c r="D23" s="422">
        <v>98.003</v>
      </c>
      <c r="E23" s="422">
        <v>98.001999999999995</v>
      </c>
      <c r="F23" s="423">
        <f>SUM(D23,E23)</f>
        <v>196.005</v>
      </c>
      <c r="G23" s="26">
        <v>4</v>
      </c>
      <c r="H23" s="423">
        <v>395.01</v>
      </c>
      <c r="I23" s="28">
        <v>7</v>
      </c>
    </row>
    <row r="24" spans="1:9" ht="15.75" customHeight="1" x14ac:dyDescent="0.3">
      <c r="A24" s="23">
        <v>3</v>
      </c>
      <c r="B24" s="24" t="s">
        <v>1186</v>
      </c>
      <c r="C24" s="24" t="s">
        <v>1187</v>
      </c>
      <c r="D24" s="422">
        <v>98.001999999999995</v>
      </c>
      <c r="E24" s="422">
        <v>96</v>
      </c>
      <c r="F24" s="423">
        <f>SUM(D24,E24)</f>
        <v>194.00200000000001</v>
      </c>
      <c r="G24" s="26">
        <v>1</v>
      </c>
      <c r="H24" s="423">
        <v>393.005</v>
      </c>
      <c r="I24" s="28">
        <v>3</v>
      </c>
    </row>
    <row r="25" spans="1:9" ht="15.75" customHeight="1" x14ac:dyDescent="0.3">
      <c r="A25" s="452">
        <v>1</v>
      </c>
      <c r="B25" s="453" t="s">
        <v>211</v>
      </c>
      <c r="C25" s="453" t="s">
        <v>47</v>
      </c>
      <c r="D25" s="454">
        <v>97.003</v>
      </c>
      <c r="E25" s="454">
        <v>97</v>
      </c>
      <c r="F25" s="455">
        <f>SUM(D25,E25)</f>
        <v>194.00299999999999</v>
      </c>
      <c r="G25" s="456">
        <v>2</v>
      </c>
      <c r="H25" s="426">
        <v>390.00400000000002</v>
      </c>
      <c r="I25" s="125">
        <v>3</v>
      </c>
    </row>
    <row r="26" spans="1:9" ht="15.75" customHeight="1" x14ac:dyDescent="0.3"/>
    <row r="27" spans="1:9" ht="15.75" customHeight="1" x14ac:dyDescent="0.3">
      <c r="A27" s="1"/>
      <c r="B27" s="8" t="s">
        <v>48</v>
      </c>
      <c r="C27" s="9" t="s">
        <v>1477</v>
      </c>
      <c r="D27" s="9"/>
      <c r="E27" s="9" t="s">
        <v>1745</v>
      </c>
      <c r="F27" s="8"/>
      <c r="G27" s="8"/>
      <c r="H27" s="8"/>
      <c r="I27" s="8"/>
    </row>
    <row r="28" spans="1:9" ht="15.75" customHeight="1" x14ac:dyDescent="0.3">
      <c r="A28" s="11">
        <v>2</v>
      </c>
      <c r="B28" s="12" t="s">
        <v>10</v>
      </c>
      <c r="C28" s="89" t="s">
        <v>11</v>
      </c>
      <c r="D28" s="63"/>
      <c r="E28" s="97"/>
      <c r="F28" s="13" t="s">
        <v>12</v>
      </c>
      <c r="G28" s="13" t="s">
        <v>13</v>
      </c>
      <c r="H28" s="13" t="s">
        <v>14</v>
      </c>
      <c r="I28" s="14" t="s">
        <v>15</v>
      </c>
    </row>
    <row r="29" spans="1:9" ht="15.75" customHeight="1" x14ac:dyDescent="0.3">
      <c r="A29" s="473">
        <v>5</v>
      </c>
      <c r="B29" s="474" t="s">
        <v>1481</v>
      </c>
      <c r="C29" s="474" t="s">
        <v>23</v>
      </c>
      <c r="D29" s="480">
        <v>100.002</v>
      </c>
      <c r="E29" s="480">
        <v>100.002</v>
      </c>
      <c r="F29" s="475">
        <f>SUM(D29,E29)</f>
        <v>200.00399999999999</v>
      </c>
      <c r="G29" s="476">
        <v>9</v>
      </c>
      <c r="H29" s="475">
        <v>400.012</v>
      </c>
      <c r="I29" s="493">
        <v>18</v>
      </c>
    </row>
    <row r="30" spans="1:9" ht="15.75" customHeight="1" x14ac:dyDescent="0.3">
      <c r="A30" s="23">
        <v>4</v>
      </c>
      <c r="B30" s="24" t="s">
        <v>1480</v>
      </c>
      <c r="C30" s="24" t="s">
        <v>120</v>
      </c>
      <c r="D30" s="422">
        <v>100.002</v>
      </c>
      <c r="E30" s="422">
        <v>98.001000000000005</v>
      </c>
      <c r="F30" s="423">
        <f>SUM(D30,E30)</f>
        <v>198.00299999999999</v>
      </c>
      <c r="G30" s="26">
        <v>6</v>
      </c>
      <c r="H30" s="423">
        <v>398.00900000000001</v>
      </c>
      <c r="I30" s="28">
        <v>14</v>
      </c>
    </row>
    <row r="31" spans="1:9" ht="15.75" customHeight="1" x14ac:dyDescent="0.3">
      <c r="A31" s="23">
        <v>2</v>
      </c>
      <c r="B31" s="24" t="s">
        <v>1229</v>
      </c>
      <c r="C31" s="24" t="s">
        <v>42</v>
      </c>
      <c r="D31" s="422">
        <v>100.003</v>
      </c>
      <c r="E31" s="422">
        <v>98.001999999999995</v>
      </c>
      <c r="F31" s="423">
        <f>SUM(D31,E31)</f>
        <v>198.005</v>
      </c>
      <c r="G31" s="26">
        <v>8</v>
      </c>
      <c r="H31" s="423">
        <v>396.00799999999998</v>
      </c>
      <c r="I31" s="28">
        <v>14</v>
      </c>
    </row>
    <row r="32" spans="1:9" ht="15.75" customHeight="1" x14ac:dyDescent="0.3">
      <c r="A32" s="23">
        <v>7</v>
      </c>
      <c r="B32" s="24" t="s">
        <v>598</v>
      </c>
      <c r="C32" s="24" t="s">
        <v>116</v>
      </c>
      <c r="D32" s="422">
        <v>98.003</v>
      </c>
      <c r="E32" s="422">
        <v>98.001999999999995</v>
      </c>
      <c r="F32" s="423">
        <f>SUM(D32,E32)</f>
        <v>196.005</v>
      </c>
      <c r="G32" s="26">
        <v>5</v>
      </c>
      <c r="H32" s="423">
        <v>393.00599999999997</v>
      </c>
      <c r="I32" s="28">
        <v>9</v>
      </c>
    </row>
    <row r="33" spans="1:9" ht="15.75" customHeight="1" x14ac:dyDescent="0.3">
      <c r="A33" s="23">
        <v>3</v>
      </c>
      <c r="B33" s="24" t="s">
        <v>1479</v>
      </c>
      <c r="C33" s="24" t="s">
        <v>877</v>
      </c>
      <c r="D33" s="422">
        <v>99.001999999999995</v>
      </c>
      <c r="E33" s="422">
        <v>95.001000000000005</v>
      </c>
      <c r="F33" s="423">
        <f>SUM(D33,E33)</f>
        <v>194.00299999999999</v>
      </c>
      <c r="G33" s="26">
        <v>2</v>
      </c>
      <c r="H33" s="423">
        <v>392.01099999999997</v>
      </c>
      <c r="I33" s="28">
        <v>9</v>
      </c>
    </row>
    <row r="34" spans="1:9" ht="15.75" customHeight="1" x14ac:dyDescent="0.3">
      <c r="A34" s="23">
        <v>1</v>
      </c>
      <c r="B34" s="24" t="s">
        <v>1478</v>
      </c>
      <c r="C34" s="24" t="s">
        <v>120</v>
      </c>
      <c r="D34" s="422">
        <v>99.004000000000005</v>
      </c>
      <c r="E34" s="422">
        <v>99</v>
      </c>
      <c r="F34" s="423">
        <f>SUM(D34,E34)</f>
        <v>198.00400000000002</v>
      </c>
      <c r="G34" s="26">
        <v>7</v>
      </c>
      <c r="H34" s="423">
        <v>394.00400000000002</v>
      </c>
      <c r="I34" s="31">
        <v>8</v>
      </c>
    </row>
    <row r="35" spans="1:9" ht="15.75" customHeight="1" x14ac:dyDescent="0.3">
      <c r="A35" s="23">
        <v>8</v>
      </c>
      <c r="B35" s="24" t="s">
        <v>1366</v>
      </c>
      <c r="C35" s="24" t="s">
        <v>877</v>
      </c>
      <c r="D35" s="422">
        <v>98.001999999999995</v>
      </c>
      <c r="E35" s="422">
        <v>98.001000000000005</v>
      </c>
      <c r="F35" s="423">
        <f>SUM(D35,E35)</f>
        <v>196.00299999999999</v>
      </c>
      <c r="G35" s="26">
        <v>4</v>
      </c>
      <c r="H35" s="423">
        <v>392.00700000000001</v>
      </c>
      <c r="I35" s="28">
        <v>7</v>
      </c>
    </row>
    <row r="36" spans="1:9" ht="15.75" customHeight="1" x14ac:dyDescent="0.3">
      <c r="A36" s="23">
        <v>6</v>
      </c>
      <c r="B36" s="24" t="s">
        <v>1482</v>
      </c>
      <c r="C36" s="24" t="s">
        <v>33</v>
      </c>
      <c r="D36" s="422">
        <v>97.001000000000005</v>
      </c>
      <c r="E36" s="422">
        <v>96.001000000000005</v>
      </c>
      <c r="F36" s="423">
        <f>SUM(D36,E36)</f>
        <v>193.00200000000001</v>
      </c>
      <c r="G36" s="26">
        <v>1</v>
      </c>
      <c r="H36" s="423">
        <v>390.00900000000001</v>
      </c>
      <c r="I36" s="28">
        <v>6</v>
      </c>
    </row>
    <row r="37" spans="1:9" ht="15.75" customHeight="1" x14ac:dyDescent="0.3">
      <c r="A37" s="452">
        <v>9</v>
      </c>
      <c r="B37" s="453" t="s">
        <v>1483</v>
      </c>
      <c r="C37" s="453" t="s">
        <v>856</v>
      </c>
      <c r="D37" s="454">
        <v>98.001999999999995</v>
      </c>
      <c r="E37" s="454">
        <v>97.001999999999995</v>
      </c>
      <c r="F37" s="455">
        <f>SUM(D37,E37)</f>
        <v>195.00399999999999</v>
      </c>
      <c r="G37" s="456">
        <v>3</v>
      </c>
      <c r="H37" s="426">
        <v>391.00699999999995</v>
      </c>
      <c r="I37" s="112">
        <v>5</v>
      </c>
    </row>
    <row r="38" spans="1:9" ht="15.75" customHeight="1" x14ac:dyDescent="0.3"/>
    <row r="39" spans="1:9" ht="15.75" customHeight="1" x14ac:dyDescent="0.3">
      <c r="A39" s="1"/>
      <c r="B39" s="8" t="s">
        <v>51</v>
      </c>
      <c r="C39" s="9" t="s">
        <v>1484</v>
      </c>
      <c r="D39" s="9"/>
      <c r="E39" s="9" t="s">
        <v>1746</v>
      </c>
      <c r="F39" s="8"/>
      <c r="G39" s="8"/>
      <c r="H39" s="8"/>
      <c r="I39" s="8"/>
    </row>
    <row r="40" spans="1:9" ht="15.75" customHeight="1" x14ac:dyDescent="0.3">
      <c r="A40" s="11">
        <v>2</v>
      </c>
      <c r="B40" s="12" t="s">
        <v>10</v>
      </c>
      <c r="C40" s="89" t="s">
        <v>11</v>
      </c>
      <c r="D40" s="63"/>
      <c r="E40" s="97"/>
      <c r="F40" s="13" t="s">
        <v>12</v>
      </c>
      <c r="G40" s="13" t="s">
        <v>13</v>
      </c>
      <c r="H40" s="13" t="s">
        <v>14</v>
      </c>
      <c r="I40" s="14" t="s">
        <v>15</v>
      </c>
    </row>
    <row r="41" spans="1:9" ht="15.75" customHeight="1" x14ac:dyDescent="0.3">
      <c r="A41" s="473">
        <v>2</v>
      </c>
      <c r="B41" s="474" t="s">
        <v>1180</v>
      </c>
      <c r="C41" s="474" t="s">
        <v>456</v>
      </c>
      <c r="D41" s="480">
        <v>100.003</v>
      </c>
      <c r="E41" s="480">
        <v>100.002</v>
      </c>
      <c r="F41" s="475">
        <f>SUM(D41,E41)</f>
        <v>200.005</v>
      </c>
      <c r="G41" s="476">
        <v>8</v>
      </c>
      <c r="H41" s="475">
        <v>399.012</v>
      </c>
      <c r="I41" s="493">
        <v>15</v>
      </c>
    </row>
    <row r="42" spans="1:9" ht="15.75" customHeight="1" x14ac:dyDescent="0.3">
      <c r="A42" s="23">
        <v>4</v>
      </c>
      <c r="B42" s="24" t="s">
        <v>69</v>
      </c>
      <c r="C42" s="24" t="s">
        <v>70</v>
      </c>
      <c r="D42" s="422">
        <v>100.00700000000001</v>
      </c>
      <c r="E42" s="422">
        <v>100</v>
      </c>
      <c r="F42" s="423">
        <f>SUM(D42,E42)</f>
        <v>200.00700000000001</v>
      </c>
      <c r="G42" s="26">
        <v>9</v>
      </c>
      <c r="H42" s="423">
        <v>399.012</v>
      </c>
      <c r="I42" s="28">
        <v>15</v>
      </c>
    </row>
    <row r="43" spans="1:9" ht="15.75" customHeight="1" x14ac:dyDescent="0.3">
      <c r="A43" s="23">
        <v>3</v>
      </c>
      <c r="B43" s="24" t="s">
        <v>1485</v>
      </c>
      <c r="C43" s="24" t="s">
        <v>1172</v>
      </c>
      <c r="D43" s="422">
        <v>100.003</v>
      </c>
      <c r="E43" s="422">
        <v>99.001999999999995</v>
      </c>
      <c r="F43" s="423">
        <f>SUM(D43,E43)</f>
        <v>199.005</v>
      </c>
      <c r="G43" s="26">
        <v>6</v>
      </c>
      <c r="H43" s="423">
        <v>399.00700000000001</v>
      </c>
      <c r="I43" s="28">
        <v>14</v>
      </c>
    </row>
    <row r="44" spans="1:9" ht="15.75" customHeight="1" x14ac:dyDescent="0.3">
      <c r="A44" s="23">
        <v>5</v>
      </c>
      <c r="B44" s="24" t="s">
        <v>809</v>
      </c>
      <c r="C44" s="24" t="s">
        <v>116</v>
      </c>
      <c r="D44" s="422">
        <v>99.001999999999995</v>
      </c>
      <c r="E44" s="422">
        <v>99.001000000000005</v>
      </c>
      <c r="F44" s="423">
        <f>SUM(D44,E44)</f>
        <v>198.00299999999999</v>
      </c>
      <c r="G44" s="26">
        <v>2</v>
      </c>
      <c r="H44" s="423">
        <v>398.01</v>
      </c>
      <c r="I44" s="28">
        <v>11</v>
      </c>
    </row>
    <row r="45" spans="1:9" ht="15.75" customHeight="1" x14ac:dyDescent="0.3">
      <c r="A45" s="23">
        <v>6</v>
      </c>
      <c r="B45" s="24" t="s">
        <v>1192</v>
      </c>
      <c r="C45" s="24" t="s">
        <v>1187</v>
      </c>
      <c r="D45" s="422">
        <v>100.002</v>
      </c>
      <c r="E45" s="422">
        <v>99.003</v>
      </c>
      <c r="F45" s="423">
        <f>SUM(D45,E45)</f>
        <v>199.005</v>
      </c>
      <c r="G45" s="26">
        <v>6</v>
      </c>
      <c r="H45" s="423">
        <v>398.00900000000001</v>
      </c>
      <c r="I45" s="28">
        <v>11</v>
      </c>
    </row>
    <row r="46" spans="1:9" ht="15.75" customHeight="1" x14ac:dyDescent="0.3">
      <c r="A46" s="23">
        <v>8</v>
      </c>
      <c r="B46" s="24" t="s">
        <v>855</v>
      </c>
      <c r="C46" s="24" t="s">
        <v>856</v>
      </c>
      <c r="D46" s="422">
        <v>100.002</v>
      </c>
      <c r="E46" s="422">
        <v>99.001999999999995</v>
      </c>
      <c r="F46" s="423">
        <f>SUM(D46,E46)</f>
        <v>199.00399999999999</v>
      </c>
      <c r="G46" s="26">
        <v>4</v>
      </c>
      <c r="H46" s="423">
        <v>398.00699999999995</v>
      </c>
      <c r="I46" s="28">
        <v>8</v>
      </c>
    </row>
    <row r="47" spans="1:9" ht="15.75" customHeight="1" x14ac:dyDescent="0.3">
      <c r="A47" s="23">
        <v>1</v>
      </c>
      <c r="B47" s="24" t="s">
        <v>600</v>
      </c>
      <c r="C47" s="24" t="s">
        <v>120</v>
      </c>
      <c r="D47" s="422">
        <v>100.003</v>
      </c>
      <c r="E47" s="422">
        <v>99.003</v>
      </c>
      <c r="F47" s="423">
        <f>SUM(D47,E47)</f>
        <v>199.006</v>
      </c>
      <c r="G47" s="26">
        <v>7</v>
      </c>
      <c r="H47" s="423">
        <v>394.00700000000001</v>
      </c>
      <c r="I47" s="31">
        <v>8</v>
      </c>
    </row>
    <row r="48" spans="1:9" ht="15.75" customHeight="1" x14ac:dyDescent="0.3">
      <c r="A48" s="23">
        <v>9</v>
      </c>
      <c r="B48" s="24" t="s">
        <v>1487</v>
      </c>
      <c r="C48" s="24" t="s">
        <v>151</v>
      </c>
      <c r="D48" s="422">
        <v>99.001999999999995</v>
      </c>
      <c r="E48" s="422">
        <v>99.001999999999995</v>
      </c>
      <c r="F48" s="423">
        <f>SUM(D48,E48)</f>
        <v>198.00399999999999</v>
      </c>
      <c r="G48" s="26">
        <v>3</v>
      </c>
      <c r="H48" s="423">
        <v>396.00799999999998</v>
      </c>
      <c r="I48" s="28">
        <v>6</v>
      </c>
    </row>
    <row r="49" spans="1:9" ht="15.75" customHeight="1" x14ac:dyDescent="0.3">
      <c r="A49" s="452">
        <v>7</v>
      </c>
      <c r="B49" s="453" t="s">
        <v>1486</v>
      </c>
      <c r="C49" s="453" t="s">
        <v>35</v>
      </c>
      <c r="D49" s="454">
        <v>100.004</v>
      </c>
      <c r="E49" s="454">
        <v>97.004000000000005</v>
      </c>
      <c r="F49" s="455">
        <f>SUM(D49,E49)</f>
        <v>197.00800000000001</v>
      </c>
      <c r="G49" s="456">
        <v>1</v>
      </c>
      <c r="H49" s="426">
        <v>395.01099999999997</v>
      </c>
      <c r="I49" s="112">
        <v>3</v>
      </c>
    </row>
    <row r="50" spans="1:9" ht="15.75" customHeight="1" x14ac:dyDescent="0.3"/>
    <row r="51" spans="1:9" ht="15.75" customHeight="1" x14ac:dyDescent="0.3">
      <c r="A51" s="1"/>
      <c r="B51" s="8" t="s">
        <v>78</v>
      </c>
      <c r="C51" s="9" t="s">
        <v>1488</v>
      </c>
      <c r="D51" s="9"/>
      <c r="E51" s="9" t="s">
        <v>1747</v>
      </c>
      <c r="F51" s="8"/>
      <c r="G51" s="8"/>
      <c r="H51" s="8"/>
      <c r="I51" s="8"/>
    </row>
    <row r="52" spans="1:9" ht="15.75" customHeight="1" x14ac:dyDescent="0.3">
      <c r="A52" s="11">
        <v>2</v>
      </c>
      <c r="B52" s="12" t="s">
        <v>10</v>
      </c>
      <c r="C52" s="89" t="s">
        <v>11</v>
      </c>
      <c r="D52" s="63"/>
      <c r="E52" s="97"/>
      <c r="F52" s="13" t="s">
        <v>12</v>
      </c>
      <c r="G52" s="13" t="s">
        <v>13</v>
      </c>
      <c r="H52" s="13" t="s">
        <v>14</v>
      </c>
      <c r="I52" s="14" t="s">
        <v>15</v>
      </c>
    </row>
    <row r="53" spans="1:9" ht="15.75" customHeight="1" x14ac:dyDescent="0.3">
      <c r="A53" s="473">
        <v>9</v>
      </c>
      <c r="B53" s="474" t="s">
        <v>1388</v>
      </c>
      <c r="C53" s="474" t="s">
        <v>1172</v>
      </c>
      <c r="D53" s="480">
        <v>100.003</v>
      </c>
      <c r="E53" s="480">
        <v>100.003</v>
      </c>
      <c r="F53" s="475">
        <f>SUM(D53,E53)</f>
        <v>200.006</v>
      </c>
      <c r="G53" s="476">
        <v>8</v>
      </c>
      <c r="H53" s="475">
        <v>400.01400000000001</v>
      </c>
      <c r="I53" s="493">
        <v>17</v>
      </c>
    </row>
    <row r="54" spans="1:9" ht="15.75" customHeight="1" x14ac:dyDescent="0.3">
      <c r="A54" s="23">
        <v>3</v>
      </c>
      <c r="B54" s="24" t="s">
        <v>1489</v>
      </c>
      <c r="C54" s="24" t="s">
        <v>100</v>
      </c>
      <c r="D54" s="422">
        <v>100</v>
      </c>
      <c r="E54" s="422">
        <v>99.003</v>
      </c>
      <c r="F54" s="423">
        <f>SUM(D54,E54)</f>
        <v>199.00299999999999</v>
      </c>
      <c r="G54" s="26">
        <v>7</v>
      </c>
      <c r="H54" s="423">
        <v>399.00900000000001</v>
      </c>
      <c r="I54" s="28">
        <v>15</v>
      </c>
    </row>
    <row r="55" spans="1:9" ht="15.75" customHeight="1" x14ac:dyDescent="0.3">
      <c r="A55" s="23">
        <v>8</v>
      </c>
      <c r="B55" s="24" t="s">
        <v>1170</v>
      </c>
      <c r="C55" s="24" t="s">
        <v>70</v>
      </c>
      <c r="D55" s="422">
        <v>100.006</v>
      </c>
      <c r="E55" s="422">
        <v>100.003</v>
      </c>
      <c r="F55" s="423">
        <f>SUM(D55,E55)</f>
        <v>200.00900000000001</v>
      </c>
      <c r="G55" s="26">
        <v>9</v>
      </c>
      <c r="H55" s="423">
        <v>398.02</v>
      </c>
      <c r="I55" s="28">
        <v>15</v>
      </c>
    </row>
    <row r="56" spans="1:9" ht="15.75" customHeight="1" x14ac:dyDescent="0.3">
      <c r="A56" s="23">
        <v>2</v>
      </c>
      <c r="B56" s="24" t="s">
        <v>1202</v>
      </c>
      <c r="C56" s="24" t="s">
        <v>456</v>
      </c>
      <c r="D56" s="422">
        <v>98.001999999999995</v>
      </c>
      <c r="E56" s="422">
        <v>98.001000000000005</v>
      </c>
      <c r="F56" s="423">
        <f>SUM(D56,E56)</f>
        <v>196.00299999999999</v>
      </c>
      <c r="G56" s="26">
        <v>5</v>
      </c>
      <c r="H56" s="423">
        <v>395.00900000000001</v>
      </c>
      <c r="I56" s="28">
        <v>12</v>
      </c>
    </row>
    <row r="57" spans="1:9" ht="15.75" customHeight="1" x14ac:dyDescent="0.3">
      <c r="A57" s="23">
        <v>4</v>
      </c>
      <c r="B57" s="24" t="s">
        <v>593</v>
      </c>
      <c r="C57" s="24" t="s">
        <v>120</v>
      </c>
      <c r="D57" s="422">
        <v>99.001999999999995</v>
      </c>
      <c r="E57" s="422">
        <v>99.001000000000005</v>
      </c>
      <c r="F57" s="423">
        <f>SUM(D57,E57)</f>
        <v>198.00299999999999</v>
      </c>
      <c r="G57" s="26">
        <v>6</v>
      </c>
      <c r="H57" s="423">
        <v>395.005</v>
      </c>
      <c r="I57" s="28">
        <v>9</v>
      </c>
    </row>
    <row r="58" spans="1:9" ht="15.75" customHeight="1" x14ac:dyDescent="0.3">
      <c r="A58" s="23">
        <v>1</v>
      </c>
      <c r="B58" s="98" t="s">
        <v>1360</v>
      </c>
      <c r="C58" s="24" t="s">
        <v>516</v>
      </c>
      <c r="D58" s="422">
        <v>98.001000000000005</v>
      </c>
      <c r="E58" s="422">
        <v>97.001000000000005</v>
      </c>
      <c r="F58" s="423">
        <f>SUM(D58,E58)</f>
        <v>195.00200000000001</v>
      </c>
      <c r="G58" s="26">
        <v>3</v>
      </c>
      <c r="H58" s="423">
        <v>393.00400000000002</v>
      </c>
      <c r="I58" s="31">
        <v>8</v>
      </c>
    </row>
    <row r="59" spans="1:9" ht="15.75" customHeight="1" x14ac:dyDescent="0.3">
      <c r="A59" s="23">
        <v>7</v>
      </c>
      <c r="B59" s="24" t="s">
        <v>1491</v>
      </c>
      <c r="C59" s="24" t="s">
        <v>151</v>
      </c>
      <c r="D59" s="422">
        <v>99.003</v>
      </c>
      <c r="E59" s="422">
        <v>96.001000000000005</v>
      </c>
      <c r="F59" s="423">
        <f>SUM(D59,E59)</f>
        <v>195.00400000000002</v>
      </c>
      <c r="G59" s="26">
        <v>4</v>
      </c>
      <c r="H59" s="423">
        <v>392.01300000000003</v>
      </c>
      <c r="I59" s="28">
        <v>8</v>
      </c>
    </row>
    <row r="60" spans="1:9" ht="15.75" customHeight="1" x14ac:dyDescent="0.3">
      <c r="A60" s="23">
        <v>5</v>
      </c>
      <c r="B60" s="24" t="s">
        <v>823</v>
      </c>
      <c r="C60" s="24" t="s">
        <v>691</v>
      </c>
      <c r="D60" s="422">
        <v>98</v>
      </c>
      <c r="E60" s="422">
        <v>97.001999999999995</v>
      </c>
      <c r="F60" s="423">
        <f>SUM(D60,E60)</f>
        <v>195.00200000000001</v>
      </c>
      <c r="G60" s="26">
        <v>3</v>
      </c>
      <c r="H60" s="423">
        <v>390.00400000000002</v>
      </c>
      <c r="I60" s="28">
        <v>5</v>
      </c>
    </row>
    <row r="61" spans="1:9" ht="15.75" customHeight="1" x14ac:dyDescent="0.3">
      <c r="A61" s="452">
        <v>6</v>
      </c>
      <c r="B61" s="453" t="s">
        <v>1490</v>
      </c>
      <c r="C61" s="453" t="s">
        <v>40</v>
      </c>
      <c r="D61" s="454" t="s">
        <v>242</v>
      </c>
      <c r="E61" s="454"/>
      <c r="F61" s="455">
        <f>SUM(D61,E61)</f>
        <v>0</v>
      </c>
      <c r="G61" s="456">
        <v>0</v>
      </c>
      <c r="H61" s="426">
        <v>0</v>
      </c>
      <c r="I61" s="112">
        <v>0</v>
      </c>
    </row>
    <row r="62" spans="1:9" ht="15.75" customHeight="1" x14ac:dyDescent="0.3"/>
    <row r="63" spans="1:9" ht="15.75" customHeight="1" x14ac:dyDescent="0.3">
      <c r="B63" s="10" t="s">
        <v>1199</v>
      </c>
    </row>
    <row r="64" spans="1:9" ht="15.75" customHeight="1" x14ac:dyDescent="0.3"/>
    <row r="65" spans="2:5" ht="15.75" customHeight="1" x14ac:dyDescent="0.3">
      <c r="B65" s="10" t="s">
        <v>1200</v>
      </c>
      <c r="E65" s="43" t="s">
        <v>163</v>
      </c>
    </row>
    <row r="66" spans="2:5" ht="15.75" customHeight="1" x14ac:dyDescent="0.3">
      <c r="B66" s="10" t="s">
        <v>164</v>
      </c>
    </row>
    <row r="67" spans="2:5" ht="15.75" customHeight="1" x14ac:dyDescent="0.3"/>
    <row r="68" spans="2:5" ht="15.75" customHeight="1" x14ac:dyDescent="0.3"/>
    <row r="69" spans="2:5" ht="15.75" customHeight="1" x14ac:dyDescent="0.3"/>
    <row r="70" spans="2:5" ht="15.75" customHeight="1" x14ac:dyDescent="0.3"/>
    <row r="71" spans="2:5" ht="15.75" customHeight="1" x14ac:dyDescent="0.3"/>
    <row r="72" spans="2:5" ht="15.75" customHeight="1" x14ac:dyDescent="0.3"/>
    <row r="73" spans="2:5" ht="15.75" customHeight="1" x14ac:dyDescent="0.3"/>
    <row r="74" spans="2:5" ht="15.75" customHeight="1" x14ac:dyDescent="0.3"/>
    <row r="75" spans="2:5" ht="15.75" customHeight="1" x14ac:dyDescent="0.3"/>
    <row r="76" spans="2:5" ht="15.75" customHeight="1" x14ac:dyDescent="0.3"/>
    <row r="77" spans="2:5" ht="15.75" customHeight="1" x14ac:dyDescent="0.3"/>
    <row r="78" spans="2:5" ht="15.75" customHeight="1" x14ac:dyDescent="0.3"/>
    <row r="79" spans="2:5" ht="15.75" customHeight="1" x14ac:dyDescent="0.3"/>
    <row r="80" spans="2:5" ht="15.75" customHeight="1" x14ac:dyDescent="0.3"/>
    <row r="81" ht="15.75" customHeight="1" x14ac:dyDescent="0.3"/>
  </sheetData>
  <sortState xmlns:xlrd2="http://schemas.microsoft.com/office/spreadsheetml/2017/richdata2" ref="A53:I61">
    <sortCondition descending="1" ref="I53"/>
    <sortCondition descending="1" ref="H53"/>
  </sortState>
  <mergeCells count="1">
    <mergeCell ref="D2:I2"/>
  </mergeCells>
  <hyperlinks>
    <hyperlink ref="B2" location="'Index'!A3" tooltip="Go to the Index sheet" display="á" xr:uid="{83E7F23F-8C87-4047-9456-508D634886EF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2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AEDDB-73B0-414B-A00B-971EDEF80EF8}">
  <sheetPr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9" customWidth="1"/>
    <col min="2" max="3" width="20.7109375" style="10" customWidth="1"/>
    <col min="4" max="6" width="8.7109375" style="10" customWidth="1"/>
    <col min="7" max="7" width="5" style="10" customWidth="1"/>
    <col min="8" max="8" width="9.7109375" style="10" customWidth="1"/>
    <col min="9" max="9" width="5" style="10" customWidth="1"/>
    <col min="10" max="10" width="1.7109375" style="10" customWidth="1"/>
    <col min="11" max="11" width="2.7109375" style="39" customWidth="1"/>
    <col min="12" max="13" width="20.7109375" style="10" customWidth="1"/>
    <col min="14" max="16" width="7.7109375" style="10" customWidth="1"/>
    <col min="17" max="17" width="5" style="10" customWidth="1"/>
    <col min="18" max="18" width="8.7109375" style="10" customWidth="1"/>
    <col min="19" max="21" width="5" style="10" customWidth="1"/>
    <col min="22" max="22" width="3.7109375" style="10" customWidth="1"/>
    <col min="23" max="23" width="5" style="10" customWidth="1"/>
    <col min="24" max="25" width="10.28515625" style="10"/>
  </cols>
  <sheetData>
    <row r="1" spans="1:25" ht="18" x14ac:dyDescent="0.35">
      <c r="A1" s="88"/>
      <c r="B1" s="2" t="s">
        <v>1470</v>
      </c>
      <c r="C1" s="2"/>
      <c r="D1" s="3"/>
      <c r="E1" s="3"/>
      <c r="F1" s="3"/>
      <c r="G1" s="2"/>
      <c r="H1" s="3"/>
      <c r="I1" s="4" t="s">
        <v>1166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4"/>
      <c r="D2" s="45" t="s">
        <v>3</v>
      </c>
      <c r="E2" s="45"/>
      <c r="F2" s="45"/>
      <c r="G2" s="45"/>
      <c r="H2" s="45"/>
      <c r="I2" s="45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5" ht="15.75" customHeight="1" x14ac:dyDescent="0.3">
      <c r="A3" s="1"/>
      <c r="B3" s="8" t="s">
        <v>81</v>
      </c>
      <c r="C3" s="9" t="s">
        <v>1531</v>
      </c>
      <c r="D3" s="9"/>
      <c r="E3" s="9" t="s">
        <v>1708</v>
      </c>
      <c r="F3" s="8"/>
      <c r="G3" s="8"/>
      <c r="H3" s="8"/>
      <c r="I3" s="8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4" spans="1:25" ht="15.75" customHeight="1" x14ac:dyDescent="0.3">
      <c r="A4" s="11">
        <v>2</v>
      </c>
      <c r="B4" s="12" t="s">
        <v>10</v>
      </c>
      <c r="C4" s="89" t="s">
        <v>11</v>
      </c>
      <c r="D4" s="63"/>
      <c r="E4" s="97"/>
      <c r="F4" s="13" t="s">
        <v>12</v>
      </c>
      <c r="G4" s="13" t="s">
        <v>13</v>
      </c>
      <c r="H4" s="13" t="s">
        <v>14</v>
      </c>
      <c r="I4" s="14" t="s">
        <v>15</v>
      </c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</row>
    <row r="5" spans="1:25" ht="15.75" customHeight="1" x14ac:dyDescent="0.3">
      <c r="A5" s="473">
        <v>5</v>
      </c>
      <c r="B5" s="502" t="s">
        <v>729</v>
      </c>
      <c r="C5" s="502" t="s">
        <v>100</v>
      </c>
      <c r="D5" s="480">
        <v>99.004000000000005</v>
      </c>
      <c r="E5" s="480">
        <v>99.004000000000005</v>
      </c>
      <c r="F5" s="475">
        <f>SUM(D5,E5)</f>
        <v>198.00800000000001</v>
      </c>
      <c r="G5" s="476">
        <v>8</v>
      </c>
      <c r="H5" s="494">
        <v>396.01300000000003</v>
      </c>
      <c r="I5" s="495">
        <v>16</v>
      </c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</row>
    <row r="6" spans="1:25" ht="15.75" customHeight="1" x14ac:dyDescent="0.3">
      <c r="A6" s="53">
        <v>6</v>
      </c>
      <c r="B6" s="51" t="s">
        <v>1411</v>
      </c>
      <c r="C6" s="51" t="s">
        <v>116</v>
      </c>
      <c r="D6" s="422">
        <v>99.003</v>
      </c>
      <c r="E6" s="422">
        <v>98.001999999999995</v>
      </c>
      <c r="F6" s="423">
        <f>SUM(D6,E6)</f>
        <v>197.005</v>
      </c>
      <c r="G6" s="26">
        <v>7</v>
      </c>
      <c r="H6" s="428">
        <v>395.01</v>
      </c>
      <c r="I6" s="52">
        <v>15</v>
      </c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</row>
    <row r="7" spans="1:25" ht="15.75" customHeight="1" x14ac:dyDescent="0.3">
      <c r="A7" s="53">
        <v>2</v>
      </c>
      <c r="B7" s="51" t="s">
        <v>1502</v>
      </c>
      <c r="C7" s="51" t="s">
        <v>47</v>
      </c>
      <c r="D7" s="422">
        <v>100.003</v>
      </c>
      <c r="E7" s="422">
        <v>99</v>
      </c>
      <c r="F7" s="423">
        <f>SUM(D7,E7)</f>
        <v>199.00299999999999</v>
      </c>
      <c r="G7" s="26">
        <v>9</v>
      </c>
      <c r="H7" s="428">
        <v>396.00299999999999</v>
      </c>
      <c r="I7" s="52">
        <v>14</v>
      </c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</row>
    <row r="8" spans="1:25" ht="15.75" customHeight="1" x14ac:dyDescent="0.3">
      <c r="A8" s="53">
        <v>8</v>
      </c>
      <c r="B8" s="51" t="s">
        <v>155</v>
      </c>
      <c r="C8" s="51" t="s">
        <v>47</v>
      </c>
      <c r="D8" s="422">
        <v>99</v>
      </c>
      <c r="E8" s="422">
        <v>96.001999999999995</v>
      </c>
      <c r="F8" s="423">
        <f>SUM(D8,E8)</f>
        <v>195.00200000000001</v>
      </c>
      <c r="G8" s="26">
        <v>2</v>
      </c>
      <c r="H8" s="428">
        <v>395.00700000000001</v>
      </c>
      <c r="I8" s="52">
        <v>11</v>
      </c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</row>
    <row r="9" spans="1:25" ht="15.75" customHeight="1" x14ac:dyDescent="0.3">
      <c r="A9" s="23">
        <v>3</v>
      </c>
      <c r="B9" s="51" t="s">
        <v>1533</v>
      </c>
      <c r="C9" s="51" t="s">
        <v>33</v>
      </c>
      <c r="D9" s="422">
        <v>98</v>
      </c>
      <c r="E9" s="422">
        <v>97.003</v>
      </c>
      <c r="F9" s="423">
        <f>SUM(D9,E9)</f>
        <v>195.00299999999999</v>
      </c>
      <c r="G9" s="26">
        <v>5</v>
      </c>
      <c r="H9" s="428">
        <v>392.00599999999997</v>
      </c>
      <c r="I9" s="52">
        <v>11</v>
      </c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</row>
    <row r="10" spans="1:25" ht="15.75" customHeight="1" x14ac:dyDescent="0.3">
      <c r="A10" s="23">
        <v>1</v>
      </c>
      <c r="B10" s="24" t="s">
        <v>1532</v>
      </c>
      <c r="C10" s="24" t="s">
        <v>856</v>
      </c>
      <c r="D10" s="422">
        <v>98.001999999999995</v>
      </c>
      <c r="E10" s="422">
        <v>98</v>
      </c>
      <c r="F10" s="423">
        <f>SUM(D10,E10)</f>
        <v>196.00200000000001</v>
      </c>
      <c r="G10" s="26">
        <v>6</v>
      </c>
      <c r="H10" s="423">
        <v>391.005</v>
      </c>
      <c r="I10" s="31">
        <v>10</v>
      </c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</row>
    <row r="11" spans="1:25" ht="15.75" customHeight="1" x14ac:dyDescent="0.3">
      <c r="A11" s="23">
        <v>9</v>
      </c>
      <c r="B11" s="51" t="s">
        <v>538</v>
      </c>
      <c r="C11" s="51" t="s">
        <v>116</v>
      </c>
      <c r="D11" s="422">
        <v>98.001999999999995</v>
      </c>
      <c r="E11" s="422">
        <v>97.001000000000005</v>
      </c>
      <c r="F11" s="423">
        <f>SUM(D11,E11)</f>
        <v>195.00299999999999</v>
      </c>
      <c r="G11" s="26">
        <v>5</v>
      </c>
      <c r="H11" s="428">
        <v>389.005</v>
      </c>
      <c r="I11" s="52">
        <v>8</v>
      </c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</row>
    <row r="12" spans="1:25" ht="15.75" customHeight="1" x14ac:dyDescent="0.3">
      <c r="A12" s="23">
        <v>7</v>
      </c>
      <c r="B12" s="51" t="s">
        <v>1534</v>
      </c>
      <c r="C12" s="51" t="s">
        <v>456</v>
      </c>
      <c r="D12" s="422">
        <v>98.001999999999995</v>
      </c>
      <c r="E12" s="422">
        <v>97.001000000000005</v>
      </c>
      <c r="F12" s="423">
        <f>SUM(D12,E12)</f>
        <v>195.00299999999999</v>
      </c>
      <c r="G12" s="26">
        <v>5</v>
      </c>
      <c r="H12" s="428">
        <v>384.00400000000002</v>
      </c>
      <c r="I12" s="52">
        <v>7</v>
      </c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</row>
    <row r="13" spans="1:25" ht="15.75" customHeight="1" x14ac:dyDescent="0.3">
      <c r="A13" s="458">
        <v>4</v>
      </c>
      <c r="B13" s="457" t="s">
        <v>496</v>
      </c>
      <c r="C13" s="457" t="s">
        <v>497</v>
      </c>
      <c r="D13" s="454" t="s">
        <v>242</v>
      </c>
      <c r="E13" s="454"/>
      <c r="F13" s="455">
        <f>SUM(D13,E13)</f>
        <v>0</v>
      </c>
      <c r="G13" s="456">
        <v>0</v>
      </c>
      <c r="H13" s="429">
        <v>0</v>
      </c>
      <c r="I13" s="131">
        <v>0</v>
      </c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</row>
    <row r="14" spans="1:25" ht="15.75" customHeight="1" x14ac:dyDescent="0.3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</row>
    <row r="15" spans="1:25" ht="15.75" customHeight="1" x14ac:dyDescent="0.3">
      <c r="A15" s="1"/>
      <c r="B15" s="8" t="s">
        <v>105</v>
      </c>
      <c r="C15" s="9" t="s">
        <v>1177</v>
      </c>
      <c r="D15" s="9"/>
      <c r="E15" s="9" t="s">
        <v>1695</v>
      </c>
      <c r="F15" s="8"/>
      <c r="G15" s="8"/>
      <c r="H15" s="8"/>
      <c r="I15" s="8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</row>
    <row r="16" spans="1:25" ht="15.75" customHeight="1" x14ac:dyDescent="0.3">
      <c r="A16" s="11">
        <v>2</v>
      </c>
      <c r="B16" s="12" t="s">
        <v>10</v>
      </c>
      <c r="C16" s="89" t="s">
        <v>11</v>
      </c>
      <c r="D16" s="63"/>
      <c r="E16" s="97"/>
      <c r="F16" s="13" t="s">
        <v>12</v>
      </c>
      <c r="G16" s="13" t="s">
        <v>13</v>
      </c>
      <c r="H16" s="13" t="s">
        <v>14</v>
      </c>
      <c r="I16" s="14" t="s">
        <v>15</v>
      </c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</row>
    <row r="17" spans="1:25" ht="15.75" customHeight="1" x14ac:dyDescent="0.3">
      <c r="A17" s="503">
        <v>4</v>
      </c>
      <c r="B17" s="502" t="s">
        <v>1185</v>
      </c>
      <c r="C17" s="502" t="s">
        <v>718</v>
      </c>
      <c r="D17" s="480">
        <v>100.001</v>
      </c>
      <c r="E17" s="480">
        <v>100.001</v>
      </c>
      <c r="F17" s="475">
        <f>SUM(D17,E17)</f>
        <v>200.00200000000001</v>
      </c>
      <c r="G17" s="476">
        <v>9</v>
      </c>
      <c r="H17" s="494">
        <v>398.00700000000001</v>
      </c>
      <c r="I17" s="495">
        <v>18</v>
      </c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</row>
    <row r="18" spans="1:25" ht="15.75" customHeight="1" x14ac:dyDescent="0.3">
      <c r="A18" s="53">
        <v>8</v>
      </c>
      <c r="B18" s="51" t="s">
        <v>1536</v>
      </c>
      <c r="C18" s="51" t="s">
        <v>251</v>
      </c>
      <c r="D18" s="422">
        <v>100.002</v>
      </c>
      <c r="E18" s="422">
        <v>98.001000000000005</v>
      </c>
      <c r="F18" s="423">
        <f>SUM(D18,E18)</f>
        <v>198.00299999999999</v>
      </c>
      <c r="G18" s="26">
        <v>8</v>
      </c>
      <c r="H18" s="428">
        <v>395.00699999999995</v>
      </c>
      <c r="I18" s="52">
        <v>16</v>
      </c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</row>
    <row r="19" spans="1:25" ht="15.75" customHeight="1" x14ac:dyDescent="0.3">
      <c r="A19" s="23">
        <v>5</v>
      </c>
      <c r="B19" s="51" t="s">
        <v>1440</v>
      </c>
      <c r="C19" s="51" t="s">
        <v>159</v>
      </c>
      <c r="D19" s="422">
        <v>100.003</v>
      </c>
      <c r="E19" s="427">
        <v>95.001999999999995</v>
      </c>
      <c r="F19" s="423">
        <f>SUM(D19,E19)</f>
        <v>195.005</v>
      </c>
      <c r="G19" s="26">
        <v>5</v>
      </c>
      <c r="H19" s="428">
        <v>391.012</v>
      </c>
      <c r="I19" s="52">
        <v>11</v>
      </c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</row>
    <row r="20" spans="1:25" ht="15.75" customHeight="1" x14ac:dyDescent="0.3">
      <c r="A20" s="23">
        <v>1</v>
      </c>
      <c r="B20" s="24" t="s">
        <v>907</v>
      </c>
      <c r="C20" s="24" t="s">
        <v>179</v>
      </c>
      <c r="D20" s="422">
        <v>99.001000000000005</v>
      </c>
      <c r="E20" s="422">
        <v>98.001000000000005</v>
      </c>
      <c r="F20" s="423">
        <f>SUM(D20,E20)</f>
        <v>197.00200000000001</v>
      </c>
      <c r="G20" s="26">
        <v>6</v>
      </c>
      <c r="H20" s="423">
        <v>393.00400000000002</v>
      </c>
      <c r="I20" s="31">
        <v>10</v>
      </c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</row>
    <row r="21" spans="1:25" ht="15.75" customHeight="1" x14ac:dyDescent="0.3">
      <c r="A21" s="53">
        <v>6</v>
      </c>
      <c r="B21" s="51" t="s">
        <v>1229</v>
      </c>
      <c r="C21" s="51" t="s">
        <v>867</v>
      </c>
      <c r="D21" s="422">
        <v>99.001999999999995</v>
      </c>
      <c r="E21" s="422">
        <v>98.001000000000005</v>
      </c>
      <c r="F21" s="423">
        <f>SUM(D21,E21)</f>
        <v>197.00299999999999</v>
      </c>
      <c r="G21" s="26">
        <v>7</v>
      </c>
      <c r="H21" s="428">
        <v>390.005</v>
      </c>
      <c r="I21" s="52">
        <v>10</v>
      </c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</row>
    <row r="22" spans="1:25" ht="15.75" customHeight="1" x14ac:dyDescent="0.3">
      <c r="A22" s="53">
        <v>2</v>
      </c>
      <c r="B22" s="51" t="s">
        <v>556</v>
      </c>
      <c r="C22" s="51" t="s">
        <v>159</v>
      </c>
      <c r="D22" s="422">
        <v>99.001999999999995</v>
      </c>
      <c r="E22" s="422">
        <v>96</v>
      </c>
      <c r="F22" s="423">
        <f>SUM(D22,E22)</f>
        <v>195.00200000000001</v>
      </c>
      <c r="G22" s="26">
        <v>3</v>
      </c>
      <c r="H22" s="428">
        <v>391.00600000000003</v>
      </c>
      <c r="I22" s="52">
        <v>8</v>
      </c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</row>
    <row r="23" spans="1:25" ht="15.75" customHeight="1" x14ac:dyDescent="0.3">
      <c r="A23" s="23">
        <v>3</v>
      </c>
      <c r="B23" s="51" t="s">
        <v>1535</v>
      </c>
      <c r="C23" s="51" t="s">
        <v>856</v>
      </c>
      <c r="D23" s="422">
        <v>98.003</v>
      </c>
      <c r="E23" s="422">
        <v>97.001999999999995</v>
      </c>
      <c r="F23" s="423">
        <f>SUM(D23,E23)</f>
        <v>195.005</v>
      </c>
      <c r="G23" s="26">
        <v>5</v>
      </c>
      <c r="H23" s="428">
        <v>383.00599999999997</v>
      </c>
      <c r="I23" s="52">
        <v>7</v>
      </c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</row>
    <row r="24" spans="1:25" ht="15.75" customHeight="1" x14ac:dyDescent="0.3">
      <c r="A24" s="23">
        <v>7</v>
      </c>
      <c r="B24" s="51" t="s">
        <v>1191</v>
      </c>
      <c r="C24" s="51" t="s">
        <v>718</v>
      </c>
      <c r="D24" s="422" t="s">
        <v>132</v>
      </c>
      <c r="E24" s="422"/>
      <c r="F24" s="423">
        <f>SUM(D24,E24)</f>
        <v>0</v>
      </c>
      <c r="G24" s="26">
        <v>0</v>
      </c>
      <c r="H24" s="428">
        <v>197.001</v>
      </c>
      <c r="I24" s="52">
        <v>7</v>
      </c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</row>
    <row r="25" spans="1:25" ht="15.75" customHeight="1" x14ac:dyDescent="0.3">
      <c r="A25" s="452">
        <v>9</v>
      </c>
      <c r="B25" s="457" t="s">
        <v>1506</v>
      </c>
      <c r="C25" s="457" t="s">
        <v>499</v>
      </c>
      <c r="D25" s="454">
        <v>91.001000000000005</v>
      </c>
      <c r="E25" s="454">
        <v>90</v>
      </c>
      <c r="F25" s="455">
        <f>SUM(D25,E25)</f>
        <v>181.001</v>
      </c>
      <c r="G25" s="456">
        <v>2</v>
      </c>
      <c r="H25" s="429">
        <v>181.001</v>
      </c>
      <c r="I25" s="131">
        <v>2</v>
      </c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</row>
    <row r="26" spans="1:25" ht="15.75" customHeight="1" x14ac:dyDescent="0.3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</row>
    <row r="27" spans="1:25" ht="15.75" customHeight="1" x14ac:dyDescent="0.3">
      <c r="A27" s="1"/>
      <c r="B27" s="8" t="s">
        <v>108</v>
      </c>
      <c r="C27" s="9" t="s">
        <v>1537</v>
      </c>
      <c r="D27" s="9"/>
      <c r="E27" s="9" t="s">
        <v>1710</v>
      </c>
      <c r="F27" s="8"/>
      <c r="G27" s="8"/>
      <c r="H27" s="8"/>
      <c r="I27" s="8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</row>
    <row r="28" spans="1:25" ht="15.75" customHeight="1" x14ac:dyDescent="0.3">
      <c r="A28" s="11">
        <v>2</v>
      </c>
      <c r="B28" s="12" t="s">
        <v>10</v>
      </c>
      <c r="C28" s="89" t="s">
        <v>11</v>
      </c>
      <c r="D28" s="63"/>
      <c r="E28" s="97"/>
      <c r="F28" s="13" t="s">
        <v>12</v>
      </c>
      <c r="G28" s="13" t="s">
        <v>13</v>
      </c>
      <c r="H28" s="13" t="s">
        <v>14</v>
      </c>
      <c r="I28" s="14" t="s">
        <v>15</v>
      </c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</row>
    <row r="29" spans="1:25" ht="15.75" customHeight="1" x14ac:dyDescent="0.3">
      <c r="A29" s="503">
        <v>8</v>
      </c>
      <c r="B29" s="502" t="s">
        <v>1507</v>
      </c>
      <c r="C29" s="502" t="s">
        <v>497</v>
      </c>
      <c r="D29" s="480">
        <v>99.001999999999995</v>
      </c>
      <c r="E29" s="480">
        <v>99.001999999999995</v>
      </c>
      <c r="F29" s="475">
        <f>SUM(D29,E29)</f>
        <v>198.00399999999999</v>
      </c>
      <c r="G29" s="476">
        <v>9</v>
      </c>
      <c r="H29" s="494">
        <v>397.01099999999997</v>
      </c>
      <c r="I29" s="495">
        <v>18</v>
      </c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</row>
    <row r="30" spans="1:25" ht="15.75" customHeight="1" x14ac:dyDescent="0.3">
      <c r="A30" s="23">
        <v>5</v>
      </c>
      <c r="B30" s="51" t="s">
        <v>176</v>
      </c>
      <c r="C30" s="51" t="s">
        <v>33</v>
      </c>
      <c r="D30" s="422">
        <v>98.001000000000005</v>
      </c>
      <c r="E30" s="422">
        <v>98.001000000000005</v>
      </c>
      <c r="F30" s="423">
        <f>SUM(D30,E30)</f>
        <v>196.00200000000001</v>
      </c>
      <c r="G30" s="26">
        <v>4</v>
      </c>
      <c r="H30" s="428">
        <v>395.00400000000002</v>
      </c>
      <c r="I30" s="52">
        <v>12</v>
      </c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</row>
    <row r="31" spans="1:25" ht="15.75" customHeight="1" x14ac:dyDescent="0.3">
      <c r="A31" s="53">
        <v>2</v>
      </c>
      <c r="B31" s="51" t="s">
        <v>1538</v>
      </c>
      <c r="C31" s="51" t="s">
        <v>856</v>
      </c>
      <c r="D31" s="422">
        <v>98.003</v>
      </c>
      <c r="E31" s="422">
        <v>98.001999999999995</v>
      </c>
      <c r="F31" s="423">
        <f>SUM(D31,E31)</f>
        <v>196.005</v>
      </c>
      <c r="G31" s="26">
        <v>5</v>
      </c>
      <c r="H31" s="428">
        <v>392.00900000000001</v>
      </c>
      <c r="I31" s="52">
        <v>11</v>
      </c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</row>
    <row r="32" spans="1:25" ht="15.75" customHeight="1" x14ac:dyDescent="0.3">
      <c r="A32" s="53">
        <v>6</v>
      </c>
      <c r="B32" s="51" t="s">
        <v>200</v>
      </c>
      <c r="C32" s="51" t="s">
        <v>45</v>
      </c>
      <c r="D32" s="422">
        <v>100.001</v>
      </c>
      <c r="E32" s="422">
        <v>98.001000000000005</v>
      </c>
      <c r="F32" s="423">
        <f>SUM(D32,E32)</f>
        <v>198.00200000000001</v>
      </c>
      <c r="G32" s="26">
        <v>8</v>
      </c>
      <c r="H32" s="428">
        <v>392.00200000000001</v>
      </c>
      <c r="I32" s="52">
        <v>11</v>
      </c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</row>
    <row r="33" spans="1:25" ht="15.75" customHeight="1" x14ac:dyDescent="0.3">
      <c r="A33" s="23">
        <v>7</v>
      </c>
      <c r="B33" s="51" t="s">
        <v>1540</v>
      </c>
      <c r="C33" s="51" t="s">
        <v>120</v>
      </c>
      <c r="D33" s="422">
        <v>99.001000000000005</v>
      </c>
      <c r="E33" s="422">
        <v>99.001000000000005</v>
      </c>
      <c r="F33" s="423">
        <f>SUM(D33,E33)</f>
        <v>198.00200000000001</v>
      </c>
      <c r="G33" s="26">
        <v>8</v>
      </c>
      <c r="H33" s="428">
        <v>391.00200000000001</v>
      </c>
      <c r="I33" s="52">
        <v>10</v>
      </c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</row>
    <row r="34" spans="1:25" ht="15.75" customHeight="1" x14ac:dyDescent="0.3">
      <c r="A34" s="23">
        <v>3</v>
      </c>
      <c r="B34" s="51" t="s">
        <v>1188</v>
      </c>
      <c r="C34" s="51" t="s">
        <v>1187</v>
      </c>
      <c r="D34" s="422">
        <v>99.003</v>
      </c>
      <c r="E34" s="422">
        <v>96.001999999999995</v>
      </c>
      <c r="F34" s="423">
        <f>SUM(D34,E34)</f>
        <v>195.005</v>
      </c>
      <c r="G34" s="26">
        <v>2</v>
      </c>
      <c r="H34" s="428">
        <v>393.01</v>
      </c>
      <c r="I34" s="52">
        <v>9</v>
      </c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</row>
    <row r="35" spans="1:25" ht="15.75" customHeight="1" x14ac:dyDescent="0.3">
      <c r="A35" s="23">
        <v>1</v>
      </c>
      <c r="B35" s="24" t="s">
        <v>315</v>
      </c>
      <c r="C35" s="24" t="s">
        <v>316</v>
      </c>
      <c r="D35" s="422">
        <v>98.004000000000005</v>
      </c>
      <c r="E35" s="422">
        <v>97.001999999999995</v>
      </c>
      <c r="F35" s="423">
        <f>SUM(D35,E35)</f>
        <v>195.006</v>
      </c>
      <c r="G35" s="26">
        <v>3</v>
      </c>
      <c r="H35" s="423">
        <v>390.01</v>
      </c>
      <c r="I35" s="31">
        <v>7</v>
      </c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</row>
    <row r="36" spans="1:25" ht="15.75" customHeight="1" x14ac:dyDescent="0.3">
      <c r="A36" s="53">
        <v>4</v>
      </c>
      <c r="B36" s="51" t="s">
        <v>1539</v>
      </c>
      <c r="C36" s="51" t="s">
        <v>33</v>
      </c>
      <c r="D36" s="422">
        <v>99.001999999999995</v>
      </c>
      <c r="E36" s="422">
        <v>98.001000000000005</v>
      </c>
      <c r="F36" s="423">
        <f>SUM(D36,E36)</f>
        <v>197.00299999999999</v>
      </c>
      <c r="G36" s="26">
        <v>6</v>
      </c>
      <c r="H36" s="428">
        <v>389.00700000000001</v>
      </c>
      <c r="I36" s="52">
        <v>7</v>
      </c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</row>
    <row r="37" spans="1:25" ht="15.75" customHeight="1" x14ac:dyDescent="0.3">
      <c r="A37" s="452">
        <v>9</v>
      </c>
      <c r="B37" s="457" t="s">
        <v>1092</v>
      </c>
      <c r="C37" s="457" t="s">
        <v>309</v>
      </c>
      <c r="D37" s="454">
        <v>96</v>
      </c>
      <c r="E37" s="454">
        <v>95</v>
      </c>
      <c r="F37" s="455">
        <f>SUM(D37,E37)</f>
        <v>191</v>
      </c>
      <c r="G37" s="456">
        <v>1</v>
      </c>
      <c r="H37" s="429">
        <v>387.00299999999999</v>
      </c>
      <c r="I37" s="131">
        <v>6</v>
      </c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</row>
    <row r="38" spans="1:25" ht="15.75" customHeight="1" x14ac:dyDescent="0.3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</row>
    <row r="39" spans="1:25" ht="15.75" customHeight="1" x14ac:dyDescent="0.3">
      <c r="A39" s="1"/>
      <c r="B39" s="8" t="s">
        <v>134</v>
      </c>
      <c r="C39" s="9" t="s">
        <v>1541</v>
      </c>
      <c r="D39" s="9"/>
      <c r="E39" s="9" t="s">
        <v>1748</v>
      </c>
      <c r="F39" s="8"/>
      <c r="G39" s="8"/>
      <c r="H39" s="8"/>
      <c r="I39" s="8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</row>
    <row r="40" spans="1:25" ht="15.75" customHeight="1" x14ac:dyDescent="0.3">
      <c r="A40" s="11">
        <v>2</v>
      </c>
      <c r="B40" s="12" t="s">
        <v>10</v>
      </c>
      <c r="C40" s="89" t="s">
        <v>11</v>
      </c>
      <c r="D40" s="63"/>
      <c r="E40" s="97"/>
      <c r="F40" s="13" t="s">
        <v>12</v>
      </c>
      <c r="G40" s="13" t="s">
        <v>13</v>
      </c>
      <c r="H40" s="13" t="s">
        <v>14</v>
      </c>
      <c r="I40" s="14" t="s">
        <v>15</v>
      </c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</row>
    <row r="41" spans="1:25" ht="15.75" customHeight="1" x14ac:dyDescent="0.3">
      <c r="A41" s="503">
        <v>6</v>
      </c>
      <c r="B41" s="502" t="s">
        <v>1205</v>
      </c>
      <c r="C41" s="502" t="s">
        <v>1187</v>
      </c>
      <c r="D41" s="480">
        <v>100.004</v>
      </c>
      <c r="E41" s="480">
        <v>99.003</v>
      </c>
      <c r="F41" s="475">
        <f>SUM(D41,E41)</f>
        <v>199.00700000000001</v>
      </c>
      <c r="G41" s="476">
        <v>9</v>
      </c>
      <c r="H41" s="494">
        <v>399.01300000000003</v>
      </c>
      <c r="I41" s="495">
        <v>18</v>
      </c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</row>
    <row r="42" spans="1:25" ht="15.75" customHeight="1" x14ac:dyDescent="0.3">
      <c r="A42" s="53">
        <v>4</v>
      </c>
      <c r="B42" s="51" t="s">
        <v>1543</v>
      </c>
      <c r="C42" s="51" t="s">
        <v>856</v>
      </c>
      <c r="D42" s="422">
        <v>100</v>
      </c>
      <c r="E42" s="422">
        <v>99.001000000000005</v>
      </c>
      <c r="F42" s="423">
        <f>SUM(D42,E42)</f>
        <v>199.001</v>
      </c>
      <c r="G42" s="26">
        <v>7</v>
      </c>
      <c r="H42" s="428">
        <v>398.00300000000004</v>
      </c>
      <c r="I42" s="52">
        <v>15</v>
      </c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</row>
    <row r="43" spans="1:25" ht="15.75" customHeight="1" x14ac:dyDescent="0.3">
      <c r="A43" s="23">
        <v>7</v>
      </c>
      <c r="B43" s="51" t="s">
        <v>1169</v>
      </c>
      <c r="C43" s="51" t="s">
        <v>159</v>
      </c>
      <c r="D43" s="422">
        <v>100.002</v>
      </c>
      <c r="E43" s="422">
        <v>99.001999999999995</v>
      </c>
      <c r="F43" s="423">
        <f>SUM(D43,E43)</f>
        <v>199.00399999999999</v>
      </c>
      <c r="G43" s="26">
        <v>8</v>
      </c>
      <c r="H43" s="428">
        <v>396.00699999999995</v>
      </c>
      <c r="I43" s="52">
        <v>14</v>
      </c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</row>
    <row r="44" spans="1:25" ht="15.75" customHeight="1" x14ac:dyDescent="0.3">
      <c r="A44" s="23">
        <v>9</v>
      </c>
      <c r="B44" s="51" t="s">
        <v>1183</v>
      </c>
      <c r="C44" s="51" t="s">
        <v>718</v>
      </c>
      <c r="D44" s="422">
        <v>99</v>
      </c>
      <c r="E44" s="422">
        <v>98.001999999999995</v>
      </c>
      <c r="F44" s="423">
        <f>SUM(D44,E44)</f>
        <v>197.00200000000001</v>
      </c>
      <c r="G44" s="26">
        <v>6</v>
      </c>
      <c r="H44" s="428">
        <v>394.00700000000001</v>
      </c>
      <c r="I44" s="52">
        <v>13</v>
      </c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</row>
    <row r="45" spans="1:25" ht="15.75" customHeight="1" x14ac:dyDescent="0.3">
      <c r="A45" s="53">
        <v>8</v>
      </c>
      <c r="B45" s="51" t="s">
        <v>1544</v>
      </c>
      <c r="C45" s="51" t="s">
        <v>1187</v>
      </c>
      <c r="D45" s="422">
        <v>99.001000000000005</v>
      </c>
      <c r="E45" s="422">
        <v>97</v>
      </c>
      <c r="F45" s="423">
        <f>SUM(D45,E45)</f>
        <v>196.001</v>
      </c>
      <c r="G45" s="26">
        <v>3</v>
      </c>
      <c r="H45" s="428">
        <v>393.00400000000002</v>
      </c>
      <c r="I45" s="52">
        <v>9</v>
      </c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</row>
    <row r="46" spans="1:25" ht="15.75" customHeight="1" x14ac:dyDescent="0.3">
      <c r="A46" s="53">
        <v>2</v>
      </c>
      <c r="B46" s="51" t="s">
        <v>849</v>
      </c>
      <c r="C46" s="51" t="s">
        <v>316</v>
      </c>
      <c r="D46" s="422">
        <v>98.001999999999995</v>
      </c>
      <c r="E46" s="422">
        <v>98.001999999999995</v>
      </c>
      <c r="F46" s="423">
        <f>SUM(D46,E46)</f>
        <v>196.00399999999999</v>
      </c>
      <c r="G46" s="26">
        <v>4</v>
      </c>
      <c r="H46" s="428">
        <v>392.00799999999998</v>
      </c>
      <c r="I46" s="52">
        <v>8</v>
      </c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</row>
    <row r="47" spans="1:25" ht="15.75" customHeight="1" x14ac:dyDescent="0.3">
      <c r="A47" s="23">
        <v>1</v>
      </c>
      <c r="B47" s="24" t="s">
        <v>1542</v>
      </c>
      <c r="C47" s="24" t="s">
        <v>877</v>
      </c>
      <c r="D47" s="422">
        <v>98.003</v>
      </c>
      <c r="E47" s="422">
        <v>98.001999999999995</v>
      </c>
      <c r="F47" s="423">
        <f>SUM(D47,E47)</f>
        <v>196.005</v>
      </c>
      <c r="G47" s="26">
        <v>5</v>
      </c>
      <c r="H47" s="423">
        <v>392.00700000000001</v>
      </c>
      <c r="I47" s="31">
        <v>8</v>
      </c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</row>
    <row r="48" spans="1:25" ht="15.75" customHeight="1" x14ac:dyDescent="0.3">
      <c r="A48" s="23">
        <v>5</v>
      </c>
      <c r="B48" s="51" t="s">
        <v>176</v>
      </c>
      <c r="C48" s="51" t="s">
        <v>867</v>
      </c>
      <c r="D48" s="422">
        <v>100.006</v>
      </c>
      <c r="E48" s="422">
        <v>95</v>
      </c>
      <c r="F48" s="423">
        <f>SUM(D48,E48)</f>
        <v>195.006</v>
      </c>
      <c r="G48" s="26">
        <v>2</v>
      </c>
      <c r="H48" s="428">
        <v>390.00900000000001</v>
      </c>
      <c r="I48" s="52">
        <v>4</v>
      </c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</row>
    <row r="49" spans="1:25" ht="15.75" customHeight="1" x14ac:dyDescent="0.3">
      <c r="A49" s="452">
        <v>3</v>
      </c>
      <c r="B49" s="457" t="s">
        <v>1503</v>
      </c>
      <c r="C49" s="457" t="s">
        <v>47</v>
      </c>
      <c r="D49" s="454">
        <v>97.001999999999995</v>
      </c>
      <c r="E49" s="454">
        <v>97.001999999999995</v>
      </c>
      <c r="F49" s="455">
        <f>SUM(D49,E49)</f>
        <v>194.00399999999999</v>
      </c>
      <c r="G49" s="456">
        <v>1</v>
      </c>
      <c r="H49" s="429">
        <v>383.00900000000001</v>
      </c>
      <c r="I49" s="131">
        <v>2</v>
      </c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</row>
    <row r="50" spans="1:25" ht="15.75" customHeight="1" x14ac:dyDescent="0.3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</row>
    <row r="51" spans="1:25" ht="15.75" customHeight="1" x14ac:dyDescent="0.3">
      <c r="A51" s="1"/>
      <c r="B51" s="8" t="s">
        <v>137</v>
      </c>
      <c r="C51" s="9" t="s">
        <v>1337</v>
      </c>
      <c r="D51" s="9"/>
      <c r="E51" s="9" t="s">
        <v>1708</v>
      </c>
      <c r="F51" s="8"/>
      <c r="G51" s="8"/>
      <c r="H51" s="8"/>
      <c r="I51" s="8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</row>
    <row r="52" spans="1:25" ht="15.75" customHeight="1" x14ac:dyDescent="0.3">
      <c r="A52" s="11">
        <v>2</v>
      </c>
      <c r="B52" s="12" t="s">
        <v>10</v>
      </c>
      <c r="C52" s="89" t="s">
        <v>11</v>
      </c>
      <c r="D52" s="63"/>
      <c r="E52" s="97"/>
      <c r="F52" s="13" t="s">
        <v>12</v>
      </c>
      <c r="G52" s="13" t="s">
        <v>13</v>
      </c>
      <c r="H52" s="13" t="s">
        <v>14</v>
      </c>
      <c r="I52" s="14" t="s">
        <v>15</v>
      </c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</row>
    <row r="53" spans="1:25" ht="15.75" customHeight="1" x14ac:dyDescent="0.3">
      <c r="A53" s="503">
        <v>6</v>
      </c>
      <c r="B53" s="502" t="s">
        <v>1508</v>
      </c>
      <c r="C53" s="502" t="s">
        <v>1172</v>
      </c>
      <c r="D53" s="480">
        <v>100.004</v>
      </c>
      <c r="E53" s="480">
        <v>100.003</v>
      </c>
      <c r="F53" s="475">
        <f>SUM(D53,E53)</f>
        <v>200.00700000000001</v>
      </c>
      <c r="G53" s="476">
        <v>9</v>
      </c>
      <c r="H53" s="494">
        <v>399.012</v>
      </c>
      <c r="I53" s="495">
        <v>17</v>
      </c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</row>
    <row r="54" spans="1:25" ht="15.75" customHeight="1" x14ac:dyDescent="0.3">
      <c r="A54" s="23">
        <v>5</v>
      </c>
      <c r="B54" s="51" t="s">
        <v>1511</v>
      </c>
      <c r="C54" s="51" t="s">
        <v>116</v>
      </c>
      <c r="D54" s="422">
        <v>99</v>
      </c>
      <c r="E54" s="422">
        <v>98.001000000000005</v>
      </c>
      <c r="F54" s="423">
        <f>SUM(D54,E54)</f>
        <v>197.001</v>
      </c>
      <c r="G54" s="26">
        <v>6</v>
      </c>
      <c r="H54" s="428">
        <v>396.005</v>
      </c>
      <c r="I54" s="52">
        <v>13</v>
      </c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</row>
    <row r="55" spans="1:25" ht="15.75" customHeight="1" x14ac:dyDescent="0.3">
      <c r="A55" s="53">
        <v>4</v>
      </c>
      <c r="B55" s="51" t="s">
        <v>1505</v>
      </c>
      <c r="C55" s="51" t="s">
        <v>33</v>
      </c>
      <c r="D55" s="422">
        <v>98.001000000000005</v>
      </c>
      <c r="E55" s="422">
        <v>97.003</v>
      </c>
      <c r="F55" s="423">
        <f>SUM(D55,E55)</f>
        <v>195.00400000000002</v>
      </c>
      <c r="G55" s="26">
        <v>4</v>
      </c>
      <c r="H55" s="428">
        <v>394.01</v>
      </c>
      <c r="I55" s="52">
        <v>13</v>
      </c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</row>
    <row r="56" spans="1:25" ht="15.75" customHeight="1" x14ac:dyDescent="0.3">
      <c r="A56" s="23">
        <v>3</v>
      </c>
      <c r="B56" s="51" t="s">
        <v>1220</v>
      </c>
      <c r="C56" s="51" t="s">
        <v>70</v>
      </c>
      <c r="D56" s="422">
        <v>99</v>
      </c>
      <c r="E56" s="422">
        <v>98.004000000000005</v>
      </c>
      <c r="F56" s="423">
        <f>SUM(D56,E56)</f>
        <v>197.00400000000002</v>
      </c>
      <c r="G56" s="26">
        <v>7</v>
      </c>
      <c r="H56" s="428">
        <v>393.01</v>
      </c>
      <c r="I56" s="52">
        <v>13</v>
      </c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</row>
    <row r="57" spans="1:25" ht="15.75" customHeight="1" x14ac:dyDescent="0.3">
      <c r="A57" s="53">
        <v>8</v>
      </c>
      <c r="B57" s="51" t="s">
        <v>926</v>
      </c>
      <c r="C57" s="51" t="s">
        <v>877</v>
      </c>
      <c r="D57" s="422">
        <v>100.001</v>
      </c>
      <c r="E57" s="422">
        <v>98.003</v>
      </c>
      <c r="F57" s="423">
        <f>SUM(D57,E57)</f>
        <v>198.00400000000002</v>
      </c>
      <c r="G57" s="26">
        <v>8</v>
      </c>
      <c r="H57" s="428">
        <v>387.005</v>
      </c>
      <c r="I57" s="52">
        <v>9</v>
      </c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</row>
    <row r="58" spans="1:25" ht="15.75" customHeight="1" x14ac:dyDescent="0.3">
      <c r="A58" s="23">
        <v>1</v>
      </c>
      <c r="B58" s="24" t="s">
        <v>644</v>
      </c>
      <c r="C58" s="24" t="s">
        <v>309</v>
      </c>
      <c r="D58" s="422">
        <v>99.001000000000005</v>
      </c>
      <c r="E58" s="422">
        <v>98</v>
      </c>
      <c r="F58" s="423">
        <f>SUM(D58,E58)</f>
        <v>197.001</v>
      </c>
      <c r="G58" s="26">
        <v>6</v>
      </c>
      <c r="H58" s="423">
        <v>391.00300000000004</v>
      </c>
      <c r="I58" s="31">
        <v>8</v>
      </c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</row>
    <row r="59" spans="1:25" ht="15.75" customHeight="1" x14ac:dyDescent="0.3">
      <c r="A59" s="23">
        <v>7</v>
      </c>
      <c r="B59" s="51" t="s">
        <v>1248</v>
      </c>
      <c r="C59" s="51" t="s">
        <v>190</v>
      </c>
      <c r="D59" s="422">
        <v>98.001999999999995</v>
      </c>
      <c r="E59" s="422">
        <v>96.001000000000005</v>
      </c>
      <c r="F59" s="423">
        <f>SUM(D59,E59)</f>
        <v>194.00299999999999</v>
      </c>
      <c r="G59" s="26">
        <v>2</v>
      </c>
      <c r="H59" s="428">
        <v>390.005</v>
      </c>
      <c r="I59" s="52">
        <v>7</v>
      </c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</row>
    <row r="60" spans="1:25" ht="15.75" customHeight="1" x14ac:dyDescent="0.3">
      <c r="A60" s="53">
        <v>2</v>
      </c>
      <c r="B60" s="51" t="s">
        <v>1504</v>
      </c>
      <c r="C60" s="51" t="s">
        <v>100</v>
      </c>
      <c r="D60" s="422">
        <v>99.001000000000005</v>
      </c>
      <c r="E60" s="422">
        <v>96.001999999999995</v>
      </c>
      <c r="F60" s="423">
        <f>SUM(D60,E60)</f>
        <v>195.00299999999999</v>
      </c>
      <c r="G60" s="26">
        <v>3</v>
      </c>
      <c r="H60" s="428">
        <v>389.00599999999997</v>
      </c>
      <c r="I60" s="52">
        <v>7</v>
      </c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</row>
    <row r="61" spans="1:25" ht="15.75" customHeight="1" x14ac:dyDescent="0.3">
      <c r="A61" s="452">
        <v>9</v>
      </c>
      <c r="B61" s="457" t="s">
        <v>1495</v>
      </c>
      <c r="C61" s="457" t="s">
        <v>116</v>
      </c>
      <c r="D61" s="454">
        <v>98</v>
      </c>
      <c r="E61" s="454">
        <v>96.001999999999995</v>
      </c>
      <c r="F61" s="455">
        <f>SUM(D61,E61)</f>
        <v>194.00200000000001</v>
      </c>
      <c r="G61" s="456">
        <v>1</v>
      </c>
      <c r="H61" s="429">
        <v>388.005</v>
      </c>
      <c r="I61" s="131">
        <v>5</v>
      </c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</row>
    <row r="62" spans="1:25" ht="15.75" customHeight="1" x14ac:dyDescent="0.3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</row>
    <row r="63" spans="1:25" ht="15.75" customHeight="1" x14ac:dyDescent="0.3">
      <c r="A63" s="46"/>
      <c r="B63" s="46" t="s">
        <v>1199</v>
      </c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</row>
    <row r="64" spans="1:25" ht="15.75" customHeight="1" x14ac:dyDescent="0.3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</row>
    <row r="65" spans="1:25" ht="15.75" customHeight="1" x14ac:dyDescent="0.3">
      <c r="A65" s="46"/>
      <c r="B65" s="10" t="s">
        <v>1200</v>
      </c>
      <c r="E65" s="43" t="s">
        <v>163</v>
      </c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</row>
    <row r="66" spans="1:25" ht="15.75" customHeight="1" x14ac:dyDescent="0.3">
      <c r="A66" s="46"/>
      <c r="B66" s="10" t="s">
        <v>164</v>
      </c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</row>
    <row r="67" spans="1:25" ht="15.75" customHeight="1" x14ac:dyDescent="0.3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</row>
    <row r="68" spans="1:25" ht="15.75" customHeight="1" x14ac:dyDescent="0.3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</row>
    <row r="69" spans="1:25" ht="15.75" customHeight="1" x14ac:dyDescent="0.3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</row>
    <row r="70" spans="1:25" ht="15.75" customHeight="1" x14ac:dyDescent="0.3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</row>
    <row r="71" spans="1:25" ht="15.75" customHeight="1" x14ac:dyDescent="0.3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</row>
    <row r="72" spans="1:25" ht="15.75" customHeight="1" x14ac:dyDescent="0.3"/>
    <row r="73" spans="1:25" ht="15.75" customHeight="1" x14ac:dyDescent="0.3"/>
    <row r="74" spans="1:25" ht="15.75" customHeight="1" x14ac:dyDescent="0.3"/>
    <row r="75" spans="1:25" ht="15.75" customHeight="1" x14ac:dyDescent="0.3"/>
    <row r="76" spans="1:25" ht="15.75" customHeight="1" x14ac:dyDescent="0.3"/>
    <row r="77" spans="1:25" ht="15.75" customHeight="1" x14ac:dyDescent="0.3"/>
    <row r="78" spans="1:25" ht="15.75" customHeight="1" x14ac:dyDescent="0.3"/>
    <row r="79" spans="1:25" ht="15.75" customHeight="1" x14ac:dyDescent="0.3"/>
    <row r="80" spans="1:25" ht="15.75" customHeight="1" x14ac:dyDescent="0.3"/>
    <row r="81" ht="15.75" customHeight="1" x14ac:dyDescent="0.3"/>
  </sheetData>
  <sortState xmlns:xlrd2="http://schemas.microsoft.com/office/spreadsheetml/2017/richdata2" ref="A41:I49">
    <sortCondition descending="1" ref="I41"/>
    <sortCondition descending="1" ref="H41"/>
  </sortState>
  <mergeCells count="1">
    <mergeCell ref="D2:I2"/>
  </mergeCells>
  <hyperlinks>
    <hyperlink ref="B2" location="'Index'!A3" tooltip="Go to the Index sheet" display="á" xr:uid="{D6FD9496-DE4F-4626-B2BB-EEF59BB67D3B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2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9697A-FD25-4CEC-A908-5425AAC5942F}">
  <sheetPr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9" customWidth="1"/>
    <col min="2" max="3" width="20.7109375" style="10" customWidth="1"/>
    <col min="4" max="6" width="8.7109375" style="10" customWidth="1"/>
    <col min="7" max="7" width="5" style="10" customWidth="1"/>
    <col min="8" max="8" width="9.7109375" style="10" customWidth="1"/>
    <col min="9" max="9" width="5" style="10" customWidth="1"/>
    <col min="10" max="10" width="1.7109375" style="10" customWidth="1"/>
    <col min="11" max="11" width="2.7109375" style="39" customWidth="1"/>
    <col min="12" max="13" width="20.7109375" style="10" customWidth="1"/>
    <col min="14" max="16" width="7.7109375" style="10" customWidth="1"/>
    <col min="17" max="17" width="5" style="10" customWidth="1"/>
    <col min="18" max="18" width="8.7109375" style="10" customWidth="1"/>
    <col min="19" max="21" width="5" style="10" customWidth="1"/>
    <col min="22" max="22" width="3.7109375" style="10" customWidth="1"/>
    <col min="23" max="23" width="5" style="10" customWidth="1"/>
    <col min="24" max="25" width="10.28515625" style="10"/>
  </cols>
  <sheetData>
    <row r="1" spans="1:25" ht="18" x14ac:dyDescent="0.35">
      <c r="A1" s="88"/>
      <c r="B1" s="2" t="s">
        <v>1470</v>
      </c>
      <c r="C1" s="2"/>
      <c r="D1" s="3"/>
      <c r="E1" s="3"/>
      <c r="F1" s="3"/>
      <c r="G1" s="2"/>
      <c r="H1" s="3"/>
      <c r="I1" s="4" t="s">
        <v>1559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4"/>
      <c r="D2" s="45" t="s">
        <v>3</v>
      </c>
      <c r="E2" s="45"/>
      <c r="F2" s="45"/>
      <c r="G2" s="45"/>
      <c r="H2" s="45"/>
      <c r="I2" s="45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5" ht="15.75" customHeight="1" x14ac:dyDescent="0.3">
      <c r="A3" s="1"/>
      <c r="B3" s="8" t="s">
        <v>165</v>
      </c>
      <c r="C3" s="9" t="s">
        <v>1389</v>
      </c>
      <c r="D3" s="9"/>
      <c r="E3" s="9" t="s">
        <v>1735</v>
      </c>
      <c r="F3" s="8"/>
      <c r="G3" s="8"/>
      <c r="H3" s="8"/>
      <c r="I3" s="8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4" spans="1:25" ht="15.75" customHeight="1" x14ac:dyDescent="0.3">
      <c r="A4" s="11">
        <v>2</v>
      </c>
      <c r="B4" s="12" t="s">
        <v>10</v>
      </c>
      <c r="C4" s="89" t="s">
        <v>11</v>
      </c>
      <c r="D4" s="63"/>
      <c r="E4" s="97"/>
      <c r="F4" s="13" t="s">
        <v>12</v>
      </c>
      <c r="G4" s="13" t="s">
        <v>13</v>
      </c>
      <c r="H4" s="13" t="s">
        <v>14</v>
      </c>
      <c r="I4" s="14" t="s">
        <v>15</v>
      </c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</row>
    <row r="5" spans="1:25" ht="15.75" customHeight="1" x14ac:dyDescent="0.3">
      <c r="A5" s="473">
        <v>5</v>
      </c>
      <c r="B5" s="502" t="s">
        <v>1561</v>
      </c>
      <c r="C5" s="502" t="s">
        <v>856</v>
      </c>
      <c r="D5" s="480">
        <v>100.004</v>
      </c>
      <c r="E5" s="480">
        <v>98.003</v>
      </c>
      <c r="F5" s="475">
        <f>SUM(D5,E5)</f>
        <v>198.00700000000001</v>
      </c>
      <c r="G5" s="476">
        <v>8</v>
      </c>
      <c r="H5" s="494">
        <v>397.01400000000001</v>
      </c>
      <c r="I5" s="495">
        <v>17</v>
      </c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</row>
    <row r="6" spans="1:25" ht="15.75" customHeight="1" x14ac:dyDescent="0.3">
      <c r="A6" s="53">
        <v>2</v>
      </c>
      <c r="B6" s="51" t="s">
        <v>1073</v>
      </c>
      <c r="C6" s="51" t="s">
        <v>100</v>
      </c>
      <c r="D6" s="422">
        <v>100.003</v>
      </c>
      <c r="E6" s="422">
        <v>100.003</v>
      </c>
      <c r="F6" s="423">
        <f>SUM(D6,E6)</f>
        <v>200.006</v>
      </c>
      <c r="G6" s="26">
        <v>9</v>
      </c>
      <c r="H6" s="428">
        <v>397.01</v>
      </c>
      <c r="I6" s="52">
        <v>17</v>
      </c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</row>
    <row r="7" spans="1:25" ht="15.75" customHeight="1" x14ac:dyDescent="0.3">
      <c r="A7" s="23">
        <v>9</v>
      </c>
      <c r="B7" s="51" t="s">
        <v>1510</v>
      </c>
      <c r="C7" s="51" t="s">
        <v>856</v>
      </c>
      <c r="D7" s="422">
        <v>98.003</v>
      </c>
      <c r="E7" s="422">
        <v>100.003</v>
      </c>
      <c r="F7" s="423">
        <f>SUM(D7,E7)</f>
        <v>198.006</v>
      </c>
      <c r="G7" s="26">
        <v>7</v>
      </c>
      <c r="H7" s="428">
        <v>393.01</v>
      </c>
      <c r="I7" s="52">
        <v>14</v>
      </c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</row>
    <row r="8" spans="1:25" ht="15.75" customHeight="1" x14ac:dyDescent="0.3">
      <c r="A8" s="23">
        <v>7</v>
      </c>
      <c r="B8" s="51" t="s">
        <v>115</v>
      </c>
      <c r="C8" s="51" t="s">
        <v>116</v>
      </c>
      <c r="D8" s="422">
        <v>99.001000000000005</v>
      </c>
      <c r="E8" s="422">
        <v>99</v>
      </c>
      <c r="F8" s="423">
        <f>SUM(D8,E8)</f>
        <v>198.001</v>
      </c>
      <c r="G8" s="26">
        <v>6</v>
      </c>
      <c r="H8" s="428">
        <v>392.00599999999997</v>
      </c>
      <c r="I8" s="52">
        <v>12</v>
      </c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</row>
    <row r="9" spans="1:25" ht="15.75" customHeight="1" x14ac:dyDescent="0.3">
      <c r="A9" s="53">
        <v>4</v>
      </c>
      <c r="B9" s="51" t="s">
        <v>1493</v>
      </c>
      <c r="C9" s="51" t="s">
        <v>100</v>
      </c>
      <c r="D9" s="422">
        <v>97.001000000000005</v>
      </c>
      <c r="E9" s="422">
        <v>98.001000000000005</v>
      </c>
      <c r="F9" s="423">
        <f>SUM(D9,E9)</f>
        <v>195.00200000000001</v>
      </c>
      <c r="G9" s="26">
        <v>4</v>
      </c>
      <c r="H9" s="428">
        <v>389.00300000000004</v>
      </c>
      <c r="I9" s="52">
        <v>8</v>
      </c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</row>
    <row r="10" spans="1:25" ht="15.75" customHeight="1" x14ac:dyDescent="0.3">
      <c r="A10" s="23">
        <v>3</v>
      </c>
      <c r="B10" s="51" t="s">
        <v>1560</v>
      </c>
      <c r="C10" s="51" t="s">
        <v>856</v>
      </c>
      <c r="D10" s="422">
        <v>98.001000000000005</v>
      </c>
      <c r="E10" s="422">
        <v>96</v>
      </c>
      <c r="F10" s="423">
        <f>SUM(D10,E10)</f>
        <v>194.001</v>
      </c>
      <c r="G10" s="26">
        <v>3</v>
      </c>
      <c r="H10" s="428">
        <v>388.005</v>
      </c>
      <c r="I10" s="52">
        <v>8</v>
      </c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</row>
    <row r="11" spans="1:25" ht="15.75" customHeight="1" x14ac:dyDescent="0.3">
      <c r="A11" s="53">
        <v>8</v>
      </c>
      <c r="B11" s="51" t="s">
        <v>1562</v>
      </c>
      <c r="C11" s="51" t="s">
        <v>856</v>
      </c>
      <c r="D11" s="422">
        <v>99.001000000000005</v>
      </c>
      <c r="E11" s="422">
        <v>98.001999999999995</v>
      </c>
      <c r="F11" s="423">
        <f>SUM(D11,E11)</f>
        <v>197.00299999999999</v>
      </c>
      <c r="G11" s="26">
        <v>5</v>
      </c>
      <c r="H11" s="428">
        <v>389.005</v>
      </c>
      <c r="I11" s="52">
        <v>7</v>
      </c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</row>
    <row r="12" spans="1:25" ht="15.75" customHeight="1" x14ac:dyDescent="0.3">
      <c r="A12" s="23">
        <v>1</v>
      </c>
      <c r="B12" s="24" t="s">
        <v>1492</v>
      </c>
      <c r="C12" s="24" t="s">
        <v>120</v>
      </c>
      <c r="D12" s="422">
        <v>95.001999999999995</v>
      </c>
      <c r="E12" s="422">
        <v>96</v>
      </c>
      <c r="F12" s="423">
        <f>SUM(D12,E12)</f>
        <v>191.00200000000001</v>
      </c>
      <c r="G12" s="26">
        <v>1</v>
      </c>
      <c r="H12" s="423">
        <v>385.00300000000004</v>
      </c>
      <c r="I12" s="31">
        <v>5</v>
      </c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</row>
    <row r="13" spans="1:25" ht="15.75" customHeight="1" x14ac:dyDescent="0.3">
      <c r="A13" s="458">
        <v>6</v>
      </c>
      <c r="B13" s="457" t="s">
        <v>1494</v>
      </c>
      <c r="C13" s="457" t="s">
        <v>706</v>
      </c>
      <c r="D13" s="454">
        <v>97</v>
      </c>
      <c r="E13" s="454">
        <v>97</v>
      </c>
      <c r="F13" s="455">
        <f>SUM(D13,E13)</f>
        <v>194</v>
      </c>
      <c r="G13" s="456">
        <v>2</v>
      </c>
      <c r="H13" s="429">
        <v>383.00099999999998</v>
      </c>
      <c r="I13" s="131">
        <v>3</v>
      </c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</row>
    <row r="14" spans="1:25" ht="15.75" customHeight="1" x14ac:dyDescent="0.3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</row>
    <row r="15" spans="1:25" ht="15.75" customHeight="1" x14ac:dyDescent="0.3">
      <c r="A15" s="1"/>
      <c r="B15" s="8" t="s">
        <v>168</v>
      </c>
      <c r="C15" s="9" t="s">
        <v>1563</v>
      </c>
      <c r="D15" s="9"/>
      <c r="E15" s="9" t="s">
        <v>1736</v>
      </c>
      <c r="F15" s="8"/>
      <c r="G15" s="8"/>
      <c r="H15" s="8"/>
      <c r="I15" s="8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</row>
    <row r="16" spans="1:25" ht="15.75" customHeight="1" x14ac:dyDescent="0.3">
      <c r="A16" s="11">
        <v>2</v>
      </c>
      <c r="B16" s="12" t="s">
        <v>10</v>
      </c>
      <c r="C16" s="89" t="s">
        <v>11</v>
      </c>
      <c r="D16" s="63"/>
      <c r="E16" s="97"/>
      <c r="F16" s="13" t="s">
        <v>12</v>
      </c>
      <c r="G16" s="13" t="s">
        <v>13</v>
      </c>
      <c r="H16" s="13" t="s">
        <v>14</v>
      </c>
      <c r="I16" s="14" t="s">
        <v>15</v>
      </c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</row>
    <row r="17" spans="1:25" ht="15.75" customHeight="1" x14ac:dyDescent="0.3">
      <c r="A17" s="473">
        <v>5</v>
      </c>
      <c r="B17" s="502" t="s">
        <v>1565</v>
      </c>
      <c r="C17" s="502" t="s">
        <v>100</v>
      </c>
      <c r="D17" s="480">
        <v>100.005</v>
      </c>
      <c r="E17" s="480">
        <v>100.003</v>
      </c>
      <c r="F17" s="475">
        <f>SUM(D17,E17)</f>
        <v>200.00799999999998</v>
      </c>
      <c r="G17" s="476">
        <v>9</v>
      </c>
      <c r="H17" s="494">
        <v>399.01199999999994</v>
      </c>
      <c r="I17" s="495">
        <v>17</v>
      </c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</row>
    <row r="18" spans="1:25" ht="15.75" customHeight="1" x14ac:dyDescent="0.3">
      <c r="A18" s="53">
        <v>4</v>
      </c>
      <c r="B18" s="51" t="s">
        <v>1564</v>
      </c>
      <c r="C18" s="51" t="s">
        <v>120</v>
      </c>
      <c r="D18" s="422">
        <v>98</v>
      </c>
      <c r="E18" s="422">
        <v>99.003</v>
      </c>
      <c r="F18" s="423">
        <f>SUM(D18,E18)</f>
        <v>197.00299999999999</v>
      </c>
      <c r="G18" s="26">
        <v>7</v>
      </c>
      <c r="H18" s="428">
        <v>396.00599999999997</v>
      </c>
      <c r="I18" s="52">
        <v>14</v>
      </c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</row>
    <row r="19" spans="1:25" ht="15.75" customHeight="1" x14ac:dyDescent="0.3">
      <c r="A19" s="53">
        <v>8</v>
      </c>
      <c r="B19" s="51" t="s">
        <v>1512</v>
      </c>
      <c r="C19" s="51" t="s">
        <v>100</v>
      </c>
      <c r="D19" s="422">
        <v>100.001</v>
      </c>
      <c r="E19" s="422">
        <v>99.003</v>
      </c>
      <c r="F19" s="423">
        <f>SUM(D19,E19)</f>
        <v>199.00400000000002</v>
      </c>
      <c r="G19" s="26">
        <v>8</v>
      </c>
      <c r="H19" s="428">
        <v>392.00800000000004</v>
      </c>
      <c r="I19" s="52">
        <v>13</v>
      </c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</row>
    <row r="20" spans="1:25" ht="15.75" customHeight="1" x14ac:dyDescent="0.3">
      <c r="A20" s="53">
        <v>2</v>
      </c>
      <c r="B20" s="51" t="s">
        <v>986</v>
      </c>
      <c r="C20" s="51" t="s">
        <v>100</v>
      </c>
      <c r="D20" s="422">
        <v>94</v>
      </c>
      <c r="E20" s="422">
        <v>97.001000000000005</v>
      </c>
      <c r="F20" s="423">
        <f>SUM(D20,E20)</f>
        <v>191.001</v>
      </c>
      <c r="G20" s="26">
        <v>1</v>
      </c>
      <c r="H20" s="428">
        <v>390.00599999999997</v>
      </c>
      <c r="I20" s="52">
        <v>10</v>
      </c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</row>
    <row r="21" spans="1:25" ht="15.75" customHeight="1" x14ac:dyDescent="0.3">
      <c r="A21" s="53">
        <v>6</v>
      </c>
      <c r="B21" s="51" t="s">
        <v>530</v>
      </c>
      <c r="C21" s="51" t="s">
        <v>98</v>
      </c>
      <c r="D21" s="422">
        <v>97.001999999999995</v>
      </c>
      <c r="E21" s="422">
        <v>98.001000000000005</v>
      </c>
      <c r="F21" s="423">
        <f>SUM(D21,E21)</f>
        <v>195.00299999999999</v>
      </c>
      <c r="G21" s="26">
        <v>5</v>
      </c>
      <c r="H21" s="428">
        <v>388.00699999999995</v>
      </c>
      <c r="I21" s="52">
        <v>10</v>
      </c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</row>
    <row r="22" spans="1:25" ht="15.75" customHeight="1" x14ac:dyDescent="0.3">
      <c r="A22" s="23">
        <v>1</v>
      </c>
      <c r="B22" s="24" t="s">
        <v>896</v>
      </c>
      <c r="C22" s="24" t="s">
        <v>856</v>
      </c>
      <c r="D22" s="422">
        <v>97.003</v>
      </c>
      <c r="E22" s="422">
        <v>95</v>
      </c>
      <c r="F22" s="423">
        <f>SUM(D22,E22)</f>
        <v>192.00299999999999</v>
      </c>
      <c r="G22" s="26">
        <v>4</v>
      </c>
      <c r="H22" s="423">
        <v>385.00799999999998</v>
      </c>
      <c r="I22" s="31">
        <v>10</v>
      </c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</row>
    <row r="23" spans="1:25" ht="15.75" customHeight="1" x14ac:dyDescent="0.3">
      <c r="A23" s="23">
        <v>7</v>
      </c>
      <c r="B23" s="51" t="s">
        <v>1218</v>
      </c>
      <c r="C23" s="51" t="s">
        <v>70</v>
      </c>
      <c r="D23" s="422">
        <v>99.001999999999995</v>
      </c>
      <c r="E23" s="422">
        <v>97.003</v>
      </c>
      <c r="F23" s="423">
        <f>SUM(D23,E23)</f>
        <v>196.005</v>
      </c>
      <c r="G23" s="26">
        <v>6</v>
      </c>
      <c r="H23" s="428">
        <v>384.00700000000001</v>
      </c>
      <c r="I23" s="52">
        <v>8</v>
      </c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</row>
    <row r="24" spans="1:25" ht="15.75" customHeight="1" x14ac:dyDescent="0.3">
      <c r="A24" s="23">
        <v>9</v>
      </c>
      <c r="B24" s="51" t="s">
        <v>1092</v>
      </c>
      <c r="C24" s="51" t="s">
        <v>116</v>
      </c>
      <c r="D24" s="422">
        <v>96.001000000000005</v>
      </c>
      <c r="E24" s="422">
        <v>96.001999999999995</v>
      </c>
      <c r="F24" s="423">
        <f>SUM(D24,E24)</f>
        <v>192.00299999999999</v>
      </c>
      <c r="G24" s="26">
        <v>4</v>
      </c>
      <c r="H24" s="428">
        <v>383.005</v>
      </c>
      <c r="I24" s="52">
        <v>7</v>
      </c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</row>
    <row r="25" spans="1:25" ht="15.75" customHeight="1" x14ac:dyDescent="0.3">
      <c r="A25" s="452">
        <v>3</v>
      </c>
      <c r="B25" s="457" t="s">
        <v>1214</v>
      </c>
      <c r="C25" s="457" t="s">
        <v>499</v>
      </c>
      <c r="D25" s="454">
        <v>96</v>
      </c>
      <c r="E25" s="454">
        <v>96.001999999999995</v>
      </c>
      <c r="F25" s="455">
        <f>SUM(D25,E25)</f>
        <v>192.00200000000001</v>
      </c>
      <c r="G25" s="456">
        <v>2</v>
      </c>
      <c r="H25" s="429">
        <v>375.00300000000004</v>
      </c>
      <c r="I25" s="131">
        <v>3</v>
      </c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</row>
    <row r="26" spans="1:25" ht="15.75" customHeight="1" x14ac:dyDescent="0.3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</row>
    <row r="27" spans="1:25" ht="15.75" customHeight="1" x14ac:dyDescent="0.3">
      <c r="A27" s="1"/>
      <c r="B27" s="8" t="s">
        <v>191</v>
      </c>
      <c r="C27" s="9" t="s">
        <v>1307</v>
      </c>
      <c r="D27" s="9"/>
      <c r="E27" s="9" t="s">
        <v>1714</v>
      </c>
      <c r="F27" s="8"/>
      <c r="G27" s="8"/>
      <c r="H27" s="8"/>
      <c r="I27" s="8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</row>
    <row r="28" spans="1:25" ht="15.75" customHeight="1" x14ac:dyDescent="0.3">
      <c r="A28" s="11">
        <v>2</v>
      </c>
      <c r="B28" s="12" t="s">
        <v>10</v>
      </c>
      <c r="C28" s="89" t="s">
        <v>11</v>
      </c>
      <c r="D28" s="63"/>
      <c r="E28" s="97"/>
      <c r="F28" s="13" t="s">
        <v>12</v>
      </c>
      <c r="G28" s="13" t="s">
        <v>13</v>
      </c>
      <c r="H28" s="13" t="s">
        <v>14</v>
      </c>
      <c r="I28" s="14" t="s">
        <v>15</v>
      </c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</row>
    <row r="29" spans="1:25" ht="15.75" customHeight="1" x14ac:dyDescent="0.3">
      <c r="A29" s="473">
        <v>7</v>
      </c>
      <c r="B29" s="502" t="s">
        <v>1570</v>
      </c>
      <c r="C29" s="502" t="s">
        <v>120</v>
      </c>
      <c r="D29" s="480">
        <v>98.001999999999995</v>
      </c>
      <c r="E29" s="480">
        <v>100.003</v>
      </c>
      <c r="F29" s="475">
        <f>SUM(D29,E29)</f>
        <v>198.005</v>
      </c>
      <c r="G29" s="476">
        <v>9</v>
      </c>
      <c r="H29" s="494">
        <v>394.00599999999997</v>
      </c>
      <c r="I29" s="495">
        <v>16</v>
      </c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</row>
    <row r="30" spans="1:25" ht="15.75" customHeight="1" x14ac:dyDescent="0.3">
      <c r="A30" s="53">
        <v>2</v>
      </c>
      <c r="B30" s="51" t="s">
        <v>502</v>
      </c>
      <c r="C30" s="51" t="s">
        <v>251</v>
      </c>
      <c r="D30" s="422">
        <v>98.004000000000005</v>
      </c>
      <c r="E30" s="422">
        <v>98.001999999999995</v>
      </c>
      <c r="F30" s="423">
        <f>SUM(D30,E30)</f>
        <v>196.006</v>
      </c>
      <c r="G30" s="26">
        <v>6</v>
      </c>
      <c r="H30" s="428">
        <v>394.01099999999997</v>
      </c>
      <c r="I30" s="52">
        <v>15</v>
      </c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</row>
    <row r="31" spans="1:25" ht="15.75" customHeight="1" x14ac:dyDescent="0.3">
      <c r="A31" s="53">
        <v>8</v>
      </c>
      <c r="B31" s="441" t="s">
        <v>515</v>
      </c>
      <c r="C31" s="51" t="s">
        <v>516</v>
      </c>
      <c r="D31" s="422">
        <v>98.001999999999995</v>
      </c>
      <c r="E31" s="422">
        <v>99.001000000000005</v>
      </c>
      <c r="F31" s="423">
        <f>SUM(D31,E31)</f>
        <v>197.00299999999999</v>
      </c>
      <c r="G31" s="26">
        <v>7</v>
      </c>
      <c r="H31" s="428">
        <v>393.00400000000002</v>
      </c>
      <c r="I31" s="52">
        <v>14</v>
      </c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</row>
    <row r="32" spans="1:25" ht="15.75" customHeight="1" x14ac:dyDescent="0.3">
      <c r="A32" s="23">
        <v>1</v>
      </c>
      <c r="B32" s="24" t="s">
        <v>1566</v>
      </c>
      <c r="C32" s="24" t="s">
        <v>120</v>
      </c>
      <c r="D32" s="422">
        <v>99.001000000000005</v>
      </c>
      <c r="E32" s="422">
        <v>99.001999999999995</v>
      </c>
      <c r="F32" s="423">
        <f>SUM(D32,E32)</f>
        <v>198.00299999999999</v>
      </c>
      <c r="G32" s="26">
        <v>8</v>
      </c>
      <c r="H32" s="423">
        <v>393.005</v>
      </c>
      <c r="I32" s="31">
        <v>12</v>
      </c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</row>
    <row r="33" spans="1:25" ht="15.75" customHeight="1" x14ac:dyDescent="0.3">
      <c r="A33" s="23">
        <v>9</v>
      </c>
      <c r="B33" s="51" t="s">
        <v>1080</v>
      </c>
      <c r="C33" s="51" t="s">
        <v>718</v>
      </c>
      <c r="D33" s="422">
        <v>96.001999999999995</v>
      </c>
      <c r="E33" s="422">
        <v>99.003</v>
      </c>
      <c r="F33" s="423">
        <f>SUM(D33,E33)</f>
        <v>195.005</v>
      </c>
      <c r="G33" s="26">
        <v>5</v>
      </c>
      <c r="H33" s="428">
        <v>390.00799999999998</v>
      </c>
      <c r="I33" s="52">
        <v>10</v>
      </c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</row>
    <row r="34" spans="1:25" ht="15.75" customHeight="1" x14ac:dyDescent="0.3">
      <c r="A34" s="53">
        <v>4</v>
      </c>
      <c r="B34" s="51" t="s">
        <v>1568</v>
      </c>
      <c r="C34" s="51" t="s">
        <v>608</v>
      </c>
      <c r="D34" s="422">
        <v>0</v>
      </c>
      <c r="E34" s="422">
        <v>0</v>
      </c>
      <c r="F34" s="423">
        <f>SUM(D34,E34)</f>
        <v>0</v>
      </c>
      <c r="G34" s="26">
        <v>0</v>
      </c>
      <c r="H34" s="428">
        <v>197.006</v>
      </c>
      <c r="I34" s="52">
        <v>8</v>
      </c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</row>
    <row r="35" spans="1:25" ht="15.75" customHeight="1" x14ac:dyDescent="0.3">
      <c r="A35" s="23">
        <v>5</v>
      </c>
      <c r="B35" s="51" t="s">
        <v>1224</v>
      </c>
      <c r="C35" s="51" t="s">
        <v>867</v>
      </c>
      <c r="D35" s="422">
        <v>95.001999999999995</v>
      </c>
      <c r="E35" s="422">
        <v>92.001000000000005</v>
      </c>
      <c r="F35" s="423">
        <f>SUM(D35,E35)</f>
        <v>187.00299999999999</v>
      </c>
      <c r="G35" s="26">
        <v>4</v>
      </c>
      <c r="H35" s="428">
        <v>373.00299999999999</v>
      </c>
      <c r="I35" s="52">
        <v>6</v>
      </c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</row>
    <row r="36" spans="1:25" ht="15.75" customHeight="1" x14ac:dyDescent="0.3">
      <c r="A36" s="53">
        <v>6</v>
      </c>
      <c r="B36" s="51" t="s">
        <v>1569</v>
      </c>
      <c r="C36" s="51" t="s">
        <v>33</v>
      </c>
      <c r="D36" s="422">
        <v>88</v>
      </c>
      <c r="E36" s="422">
        <v>91.001000000000005</v>
      </c>
      <c r="F36" s="423">
        <f>SUM(D36,E36)</f>
        <v>179.001</v>
      </c>
      <c r="G36" s="26">
        <v>3</v>
      </c>
      <c r="H36" s="428">
        <v>366.00300000000004</v>
      </c>
      <c r="I36" s="52">
        <v>6</v>
      </c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</row>
    <row r="37" spans="1:25" ht="15.75" customHeight="1" x14ac:dyDescent="0.3">
      <c r="A37" s="452">
        <v>3</v>
      </c>
      <c r="B37" s="457" t="s">
        <v>1567</v>
      </c>
      <c r="C37" s="457" t="s">
        <v>497</v>
      </c>
      <c r="D37" s="454" t="s">
        <v>132</v>
      </c>
      <c r="E37" s="454"/>
      <c r="F37" s="455">
        <f>SUM(D37,E37)</f>
        <v>0</v>
      </c>
      <c r="G37" s="456">
        <v>0</v>
      </c>
      <c r="H37" s="429">
        <v>0</v>
      </c>
      <c r="I37" s="131">
        <v>0</v>
      </c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</row>
    <row r="38" spans="1:25" ht="15.75" customHeight="1" x14ac:dyDescent="0.3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</row>
    <row r="39" spans="1:25" ht="15.75" customHeight="1" x14ac:dyDescent="0.3">
      <c r="A39" s="1"/>
      <c r="B39" s="8" t="s">
        <v>194</v>
      </c>
      <c r="C39" s="9" t="s">
        <v>1571</v>
      </c>
      <c r="D39" s="9"/>
      <c r="E39" s="9" t="s">
        <v>1736</v>
      </c>
      <c r="F39" s="8"/>
      <c r="G39" s="8"/>
      <c r="H39" s="8"/>
      <c r="I39" s="8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</row>
    <row r="40" spans="1:25" ht="15.75" customHeight="1" x14ac:dyDescent="0.3">
      <c r="A40" s="11">
        <v>2</v>
      </c>
      <c r="B40" s="12" t="s">
        <v>10</v>
      </c>
      <c r="C40" s="89" t="s">
        <v>11</v>
      </c>
      <c r="D40" s="63"/>
      <c r="E40" s="97"/>
      <c r="F40" s="13" t="s">
        <v>12</v>
      </c>
      <c r="G40" s="13" t="s">
        <v>13</v>
      </c>
      <c r="H40" s="13" t="s">
        <v>14</v>
      </c>
      <c r="I40" s="14" t="s">
        <v>15</v>
      </c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</row>
    <row r="41" spans="1:25" ht="15.75" customHeight="1" x14ac:dyDescent="0.3">
      <c r="A41" s="503">
        <v>4</v>
      </c>
      <c r="B41" s="502" t="s">
        <v>1022</v>
      </c>
      <c r="C41" s="502" t="s">
        <v>120</v>
      </c>
      <c r="D41" s="480">
        <v>99.001999999999995</v>
      </c>
      <c r="E41" s="480">
        <v>99.001000000000005</v>
      </c>
      <c r="F41" s="475">
        <f>SUM(D41,E41)</f>
        <v>198.00299999999999</v>
      </c>
      <c r="G41" s="476">
        <v>8</v>
      </c>
      <c r="H41" s="494">
        <v>397.00700000000001</v>
      </c>
      <c r="I41" s="495">
        <v>17</v>
      </c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</row>
    <row r="42" spans="1:25" ht="15.75" customHeight="1" x14ac:dyDescent="0.3">
      <c r="A42" s="23">
        <v>7</v>
      </c>
      <c r="B42" s="51" t="s">
        <v>1573</v>
      </c>
      <c r="C42" s="51" t="s">
        <v>120</v>
      </c>
      <c r="D42" s="422">
        <v>96.001999999999995</v>
      </c>
      <c r="E42" s="422">
        <v>98.001000000000005</v>
      </c>
      <c r="F42" s="423">
        <f>SUM(D42,E42)</f>
        <v>194.00299999999999</v>
      </c>
      <c r="G42" s="26">
        <v>6</v>
      </c>
      <c r="H42" s="428">
        <v>393.00599999999997</v>
      </c>
      <c r="I42" s="52">
        <v>14</v>
      </c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</row>
    <row r="43" spans="1:25" ht="15.75" customHeight="1" x14ac:dyDescent="0.3">
      <c r="A43" s="53">
        <v>2</v>
      </c>
      <c r="B43" s="51" t="s">
        <v>350</v>
      </c>
      <c r="C43" s="51" t="s">
        <v>316</v>
      </c>
      <c r="D43" s="422">
        <v>100.001</v>
      </c>
      <c r="E43" s="422">
        <v>100.003</v>
      </c>
      <c r="F43" s="423">
        <f>SUM(D43,E43)</f>
        <v>200.00400000000002</v>
      </c>
      <c r="G43" s="26">
        <v>9</v>
      </c>
      <c r="H43" s="428">
        <v>395.005</v>
      </c>
      <c r="I43" s="52">
        <v>13</v>
      </c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</row>
    <row r="44" spans="1:25" ht="15.75" customHeight="1" x14ac:dyDescent="0.3">
      <c r="A44" s="53">
        <v>6</v>
      </c>
      <c r="B44" s="51" t="s">
        <v>1515</v>
      </c>
      <c r="C44" s="51" t="s">
        <v>35</v>
      </c>
      <c r="D44" s="422">
        <v>98.001000000000005</v>
      </c>
      <c r="E44" s="422">
        <v>96.001999999999995</v>
      </c>
      <c r="F44" s="423">
        <f>SUM(D44,E44)</f>
        <v>194.00299999999999</v>
      </c>
      <c r="G44" s="26">
        <v>6</v>
      </c>
      <c r="H44" s="428">
        <v>389.005</v>
      </c>
      <c r="I44" s="52">
        <v>12</v>
      </c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</row>
    <row r="45" spans="1:25" ht="15.75" customHeight="1" x14ac:dyDescent="0.3">
      <c r="A45" s="23">
        <v>5</v>
      </c>
      <c r="B45" s="51" t="s">
        <v>713</v>
      </c>
      <c r="C45" s="51" t="s">
        <v>100</v>
      </c>
      <c r="D45" s="422">
        <v>97.001999999999995</v>
      </c>
      <c r="E45" s="422">
        <v>95.001000000000005</v>
      </c>
      <c r="F45" s="423">
        <f>SUM(D45,E45)</f>
        <v>192.00299999999999</v>
      </c>
      <c r="G45" s="26">
        <v>3</v>
      </c>
      <c r="H45" s="428">
        <v>387.00900000000001</v>
      </c>
      <c r="I45" s="52">
        <v>10</v>
      </c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</row>
    <row r="46" spans="1:25" ht="15.75" customHeight="1" x14ac:dyDescent="0.3">
      <c r="A46" s="23">
        <v>1</v>
      </c>
      <c r="B46" s="24" t="s">
        <v>1572</v>
      </c>
      <c r="C46" s="24" t="s">
        <v>608</v>
      </c>
      <c r="D46" s="422">
        <v>96.001999999999995</v>
      </c>
      <c r="E46" s="422">
        <v>96.001999999999995</v>
      </c>
      <c r="F46" s="423">
        <f>SUM(D46,E46)</f>
        <v>192.00399999999999</v>
      </c>
      <c r="G46" s="26">
        <v>4</v>
      </c>
      <c r="H46" s="423">
        <v>387.00599999999997</v>
      </c>
      <c r="I46" s="31">
        <v>10</v>
      </c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</row>
    <row r="47" spans="1:25" ht="15.75" customHeight="1" x14ac:dyDescent="0.3">
      <c r="A47" s="23">
        <v>3</v>
      </c>
      <c r="B47" s="51" t="s">
        <v>1245</v>
      </c>
      <c r="C47" s="51" t="s">
        <v>691</v>
      </c>
      <c r="D47" s="422">
        <v>98</v>
      </c>
      <c r="E47" s="422">
        <v>100.002</v>
      </c>
      <c r="F47" s="423">
        <f>SUM(D47,E47)</f>
        <v>198.00200000000001</v>
      </c>
      <c r="G47" s="26">
        <v>7</v>
      </c>
      <c r="H47" s="428">
        <v>198.00200000000001</v>
      </c>
      <c r="I47" s="52">
        <v>7</v>
      </c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</row>
    <row r="48" spans="1:25" ht="15.75" customHeight="1" x14ac:dyDescent="0.3">
      <c r="A48" s="53">
        <v>8</v>
      </c>
      <c r="B48" s="51" t="s">
        <v>1574</v>
      </c>
      <c r="C48" s="51" t="s">
        <v>867</v>
      </c>
      <c r="D48" s="422">
        <v>95</v>
      </c>
      <c r="E48" s="422">
        <v>96.001000000000005</v>
      </c>
      <c r="F48" s="423">
        <f>SUM(D48,E48)</f>
        <v>191.001</v>
      </c>
      <c r="G48" s="26">
        <v>2</v>
      </c>
      <c r="H48" s="428">
        <v>385.00300000000004</v>
      </c>
      <c r="I48" s="52">
        <v>5</v>
      </c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</row>
    <row r="49" spans="1:25" ht="15.75" customHeight="1" x14ac:dyDescent="0.3">
      <c r="A49" s="452">
        <v>9</v>
      </c>
      <c r="B49" s="457" t="s">
        <v>518</v>
      </c>
      <c r="C49" s="457" t="s">
        <v>516</v>
      </c>
      <c r="D49" s="454" t="s">
        <v>242</v>
      </c>
      <c r="E49" s="454"/>
      <c r="F49" s="455">
        <f>SUM(D49,E49)</f>
        <v>0</v>
      </c>
      <c r="G49" s="456">
        <v>0</v>
      </c>
      <c r="H49" s="429">
        <v>0</v>
      </c>
      <c r="I49" s="131">
        <v>0</v>
      </c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</row>
    <row r="50" spans="1:25" ht="15.75" customHeight="1" x14ac:dyDescent="0.3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</row>
    <row r="51" spans="1:25" ht="15.75" customHeight="1" x14ac:dyDescent="0.3">
      <c r="A51" s="1"/>
      <c r="B51" s="8" t="s">
        <v>216</v>
      </c>
      <c r="C51" s="9" t="s">
        <v>1210</v>
      </c>
      <c r="D51" s="9"/>
      <c r="E51" s="9" t="s">
        <v>1737</v>
      </c>
      <c r="F51" s="8"/>
      <c r="G51" s="8"/>
      <c r="H51" s="8"/>
      <c r="I51" s="8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</row>
    <row r="52" spans="1:25" ht="15.75" customHeight="1" x14ac:dyDescent="0.3">
      <c r="A52" s="11">
        <v>2</v>
      </c>
      <c r="B52" s="12" t="s">
        <v>10</v>
      </c>
      <c r="C52" s="89" t="s">
        <v>11</v>
      </c>
      <c r="D52" s="63"/>
      <c r="E52" s="97"/>
      <c r="F52" s="13" t="s">
        <v>12</v>
      </c>
      <c r="G52" s="13" t="s">
        <v>13</v>
      </c>
      <c r="H52" s="13" t="s">
        <v>14</v>
      </c>
      <c r="I52" s="14" t="s">
        <v>15</v>
      </c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</row>
    <row r="53" spans="1:25" ht="15.75" customHeight="1" x14ac:dyDescent="0.3">
      <c r="A53" s="503">
        <v>2</v>
      </c>
      <c r="B53" s="502" t="s">
        <v>692</v>
      </c>
      <c r="C53" s="502" t="s">
        <v>512</v>
      </c>
      <c r="D53" s="480">
        <v>98.001999999999995</v>
      </c>
      <c r="E53" s="480">
        <v>98.001999999999995</v>
      </c>
      <c r="F53" s="475">
        <f>SUM(D53,E53)</f>
        <v>196.00399999999999</v>
      </c>
      <c r="G53" s="476">
        <v>9</v>
      </c>
      <c r="H53" s="494">
        <v>390.00699999999995</v>
      </c>
      <c r="I53" s="495">
        <v>15</v>
      </c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</row>
    <row r="54" spans="1:25" ht="15.75" customHeight="1" x14ac:dyDescent="0.3">
      <c r="A54" s="23">
        <v>9</v>
      </c>
      <c r="B54" s="51" t="s">
        <v>1092</v>
      </c>
      <c r="C54" s="51" t="s">
        <v>223</v>
      </c>
      <c r="D54" s="422">
        <v>98.003</v>
      </c>
      <c r="E54" s="422">
        <v>97.001999999999995</v>
      </c>
      <c r="F54" s="423">
        <f>SUM(D54,E54)</f>
        <v>195.005</v>
      </c>
      <c r="G54" s="26">
        <v>6</v>
      </c>
      <c r="H54" s="428">
        <v>391.00700000000001</v>
      </c>
      <c r="I54" s="52">
        <v>14</v>
      </c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</row>
    <row r="55" spans="1:25" ht="15.75" customHeight="1" x14ac:dyDescent="0.3">
      <c r="A55" s="23">
        <v>5</v>
      </c>
      <c r="B55" s="51" t="s">
        <v>909</v>
      </c>
      <c r="C55" s="51" t="s">
        <v>856</v>
      </c>
      <c r="D55" s="422">
        <v>98.001999999999995</v>
      </c>
      <c r="E55" s="422">
        <v>96.001999999999995</v>
      </c>
      <c r="F55" s="423">
        <f>SUM(D55,E55)</f>
        <v>194.00399999999999</v>
      </c>
      <c r="G55" s="26">
        <v>5</v>
      </c>
      <c r="H55" s="428">
        <v>391.00699999999995</v>
      </c>
      <c r="I55" s="52">
        <v>14</v>
      </c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</row>
    <row r="56" spans="1:25" ht="15.75" customHeight="1" x14ac:dyDescent="0.3">
      <c r="A56" s="23">
        <v>7</v>
      </c>
      <c r="B56" s="51" t="s">
        <v>535</v>
      </c>
      <c r="C56" s="51" t="s">
        <v>159</v>
      </c>
      <c r="D56" s="422">
        <v>98.001999999999995</v>
      </c>
      <c r="E56" s="422">
        <v>98</v>
      </c>
      <c r="F56" s="423">
        <f>SUM(D56,E56)</f>
        <v>196.00200000000001</v>
      </c>
      <c r="G56" s="26">
        <v>7</v>
      </c>
      <c r="H56" s="428">
        <v>387.00300000000004</v>
      </c>
      <c r="I56" s="52">
        <v>10</v>
      </c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</row>
    <row r="57" spans="1:25" ht="15.75" customHeight="1" x14ac:dyDescent="0.3">
      <c r="A57" s="53">
        <v>6</v>
      </c>
      <c r="B57" s="51" t="s">
        <v>1514</v>
      </c>
      <c r="C57" s="51" t="s">
        <v>856</v>
      </c>
      <c r="D57" s="422">
        <v>95.003</v>
      </c>
      <c r="E57" s="422">
        <v>97.001000000000005</v>
      </c>
      <c r="F57" s="423">
        <f>SUM(D57,E57)</f>
        <v>192.00400000000002</v>
      </c>
      <c r="G57" s="26">
        <v>4</v>
      </c>
      <c r="H57" s="428">
        <v>386.00700000000001</v>
      </c>
      <c r="I57" s="52">
        <v>10</v>
      </c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</row>
    <row r="58" spans="1:25" ht="15.75" customHeight="1" x14ac:dyDescent="0.3">
      <c r="A58" s="53">
        <v>8</v>
      </c>
      <c r="B58" s="51" t="s">
        <v>1217</v>
      </c>
      <c r="C58" s="51" t="s">
        <v>608</v>
      </c>
      <c r="D58" s="422">
        <v>96.001000000000005</v>
      </c>
      <c r="E58" s="422">
        <v>95.001999999999995</v>
      </c>
      <c r="F58" s="423">
        <f>SUM(D58,E58)</f>
        <v>191.00299999999999</v>
      </c>
      <c r="G58" s="26">
        <v>3</v>
      </c>
      <c r="H58" s="428">
        <v>386.00700000000001</v>
      </c>
      <c r="I58" s="52">
        <v>10</v>
      </c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</row>
    <row r="59" spans="1:25" ht="15.75" customHeight="1" x14ac:dyDescent="0.3">
      <c r="A59" s="23">
        <v>3</v>
      </c>
      <c r="B59" s="51" t="s">
        <v>1576</v>
      </c>
      <c r="C59" s="51" t="s">
        <v>159</v>
      </c>
      <c r="D59" s="422">
        <v>99.001999999999995</v>
      </c>
      <c r="E59" s="422">
        <v>97.001999999999995</v>
      </c>
      <c r="F59" s="423">
        <f>SUM(D59,E59)</f>
        <v>196.00399999999999</v>
      </c>
      <c r="G59" s="26">
        <v>9</v>
      </c>
      <c r="H59" s="428">
        <v>383.00400000000002</v>
      </c>
      <c r="I59" s="52">
        <v>10</v>
      </c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</row>
    <row r="60" spans="1:25" ht="15.75" customHeight="1" x14ac:dyDescent="0.3">
      <c r="A60" s="53">
        <v>4</v>
      </c>
      <c r="B60" s="51" t="s">
        <v>1577</v>
      </c>
      <c r="C60" s="51" t="s">
        <v>512</v>
      </c>
      <c r="D60" s="422">
        <v>95</v>
      </c>
      <c r="E60" s="422">
        <v>93.001999999999995</v>
      </c>
      <c r="F60" s="423">
        <f>SUM(D60,E60)</f>
        <v>188.00200000000001</v>
      </c>
      <c r="G60" s="26">
        <v>2</v>
      </c>
      <c r="H60" s="428">
        <v>378.00200000000001</v>
      </c>
      <c r="I60" s="52">
        <v>4</v>
      </c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</row>
    <row r="61" spans="1:25" ht="15.75" customHeight="1" x14ac:dyDescent="0.3">
      <c r="A61" s="452">
        <v>1</v>
      </c>
      <c r="B61" s="453" t="s">
        <v>1575</v>
      </c>
      <c r="C61" s="453" t="s">
        <v>100</v>
      </c>
      <c r="D61" s="454" t="s">
        <v>132</v>
      </c>
      <c r="E61" s="454"/>
      <c r="F61" s="455">
        <f>SUM(D61,E61)</f>
        <v>0</v>
      </c>
      <c r="G61" s="456">
        <v>0</v>
      </c>
      <c r="H61" s="426">
        <v>193.00200000000001</v>
      </c>
      <c r="I61" s="125">
        <v>4</v>
      </c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</row>
    <row r="62" spans="1:25" ht="15.75" customHeight="1" x14ac:dyDescent="0.3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</row>
    <row r="63" spans="1:25" ht="15.75" customHeight="1" x14ac:dyDescent="0.3">
      <c r="A63" s="46"/>
      <c r="B63" s="46" t="s">
        <v>1199</v>
      </c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</row>
    <row r="64" spans="1:25" ht="15.75" customHeight="1" x14ac:dyDescent="0.3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</row>
    <row r="65" spans="1:25" ht="15.75" customHeight="1" x14ac:dyDescent="0.3">
      <c r="A65" s="46"/>
      <c r="B65" s="10" t="s">
        <v>1578</v>
      </c>
      <c r="E65" s="43" t="s">
        <v>163</v>
      </c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</row>
    <row r="66" spans="1:25" ht="15.75" customHeight="1" x14ac:dyDescent="0.3">
      <c r="A66" s="46"/>
      <c r="B66" s="10" t="s">
        <v>164</v>
      </c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</row>
    <row r="67" spans="1:25" ht="15.75" customHeight="1" x14ac:dyDescent="0.3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</row>
    <row r="68" spans="1:25" ht="15.75" customHeight="1" x14ac:dyDescent="0.3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</row>
    <row r="69" spans="1:25" ht="15.75" customHeight="1" x14ac:dyDescent="0.3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</row>
    <row r="70" spans="1:25" ht="15.75" customHeight="1" x14ac:dyDescent="0.3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</row>
    <row r="71" spans="1:25" ht="15.75" customHeight="1" x14ac:dyDescent="0.3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</row>
    <row r="72" spans="1:25" ht="15.75" customHeight="1" x14ac:dyDescent="0.3"/>
    <row r="73" spans="1:25" ht="15.75" customHeight="1" x14ac:dyDescent="0.3"/>
    <row r="74" spans="1:25" ht="15.75" customHeight="1" x14ac:dyDescent="0.3"/>
    <row r="75" spans="1:25" ht="15.75" customHeight="1" x14ac:dyDescent="0.3"/>
    <row r="76" spans="1:25" ht="15.75" customHeight="1" x14ac:dyDescent="0.3"/>
    <row r="77" spans="1:25" ht="15.75" customHeight="1" x14ac:dyDescent="0.3"/>
    <row r="78" spans="1:25" ht="15.75" customHeight="1" x14ac:dyDescent="0.3"/>
    <row r="79" spans="1:25" ht="15.75" customHeight="1" x14ac:dyDescent="0.3"/>
    <row r="80" spans="1:25" ht="15.75" customHeight="1" x14ac:dyDescent="0.3"/>
    <row r="81" ht="15.75" customHeight="1" x14ac:dyDescent="0.3"/>
  </sheetData>
  <sortState xmlns:xlrd2="http://schemas.microsoft.com/office/spreadsheetml/2017/richdata2" ref="A53:I61">
    <sortCondition descending="1" ref="I53"/>
    <sortCondition descending="1" ref="H53"/>
  </sortState>
  <mergeCells count="1">
    <mergeCell ref="D2:I2"/>
  </mergeCells>
  <hyperlinks>
    <hyperlink ref="B2" location="'Index'!A3" tooltip="Go to the Index sheet" display="á" xr:uid="{1445AE50-0CA5-4A14-9169-882F68C528A2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2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47881-B7AE-4DD4-BE2D-86ED7E7F0121}">
  <sheetPr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9" customWidth="1"/>
    <col min="2" max="3" width="20.7109375" style="10" customWidth="1"/>
    <col min="4" max="6" width="8.7109375" style="10" customWidth="1"/>
    <col min="7" max="7" width="5" style="10" customWidth="1"/>
    <col min="8" max="8" width="9.7109375" style="10" customWidth="1"/>
    <col min="9" max="9" width="5" style="10" customWidth="1"/>
    <col min="10" max="10" width="1.7109375" style="10" customWidth="1"/>
    <col min="11" max="11" width="2.7109375" style="39" customWidth="1"/>
    <col min="12" max="13" width="20.7109375" style="10" customWidth="1"/>
    <col min="14" max="16" width="7.7109375" style="10" customWidth="1"/>
    <col min="17" max="17" width="5" style="10" customWidth="1"/>
    <col min="18" max="18" width="8.7109375" style="10" customWidth="1"/>
    <col min="19" max="21" width="5" style="10" customWidth="1"/>
    <col min="22" max="22" width="3.7109375" style="10" customWidth="1"/>
    <col min="23" max="23" width="5" style="10" customWidth="1"/>
    <col min="24" max="25" width="10.28515625" style="10"/>
  </cols>
  <sheetData>
    <row r="1" spans="1:25" ht="18" x14ac:dyDescent="0.35">
      <c r="A1" s="88"/>
      <c r="B1" s="2" t="s">
        <v>1470</v>
      </c>
      <c r="C1" s="2"/>
      <c r="D1" s="3"/>
      <c r="E1" s="3"/>
      <c r="F1" s="3"/>
      <c r="G1" s="2"/>
      <c r="H1" s="3"/>
      <c r="I1" s="4" t="s">
        <v>1559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4"/>
      <c r="D2" s="45" t="s">
        <v>3</v>
      </c>
      <c r="E2" s="45"/>
      <c r="F2" s="45"/>
      <c r="G2" s="45"/>
      <c r="H2" s="45"/>
      <c r="I2" s="45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5" ht="15.75" customHeight="1" x14ac:dyDescent="0.3">
      <c r="A3" s="1"/>
      <c r="B3" s="8" t="s">
        <v>219</v>
      </c>
      <c r="C3" s="9" t="s">
        <v>1579</v>
      </c>
      <c r="D3" s="9"/>
      <c r="E3" s="9" t="s">
        <v>1737</v>
      </c>
      <c r="F3" s="8"/>
      <c r="G3" s="8"/>
      <c r="H3" s="8"/>
      <c r="I3" s="8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4" spans="1:25" ht="15.75" customHeight="1" x14ac:dyDescent="0.3">
      <c r="A4" s="11">
        <v>2</v>
      </c>
      <c r="B4" s="12" t="s">
        <v>10</v>
      </c>
      <c r="C4" s="89" t="s">
        <v>11</v>
      </c>
      <c r="D4" s="63"/>
      <c r="E4" s="97"/>
      <c r="F4" s="13" t="s">
        <v>12</v>
      </c>
      <c r="G4" s="13" t="s">
        <v>13</v>
      </c>
      <c r="H4" s="13" t="s">
        <v>14</v>
      </c>
      <c r="I4" s="14" t="s">
        <v>15</v>
      </c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</row>
    <row r="5" spans="1:25" ht="15.75" customHeight="1" x14ac:dyDescent="0.3">
      <c r="A5" s="503">
        <v>2</v>
      </c>
      <c r="B5" s="502" t="s">
        <v>1203</v>
      </c>
      <c r="C5" s="502" t="s">
        <v>718</v>
      </c>
      <c r="D5" s="480">
        <v>100.001</v>
      </c>
      <c r="E5" s="480">
        <v>99.001999999999995</v>
      </c>
      <c r="F5" s="475">
        <f>SUM(D5,E5)</f>
        <v>199.00299999999999</v>
      </c>
      <c r="G5" s="476">
        <v>9</v>
      </c>
      <c r="H5" s="494">
        <v>398.00900000000001</v>
      </c>
      <c r="I5" s="495">
        <v>18</v>
      </c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</row>
    <row r="6" spans="1:25" ht="15.75" customHeight="1" x14ac:dyDescent="0.3">
      <c r="A6" s="23">
        <v>1</v>
      </c>
      <c r="B6" s="24" t="s">
        <v>1513</v>
      </c>
      <c r="C6" s="24" t="s">
        <v>100</v>
      </c>
      <c r="D6" s="422">
        <v>99.001999999999995</v>
      </c>
      <c r="E6" s="422">
        <v>97.003</v>
      </c>
      <c r="F6" s="423">
        <f>SUM(D6,E6)</f>
        <v>196.005</v>
      </c>
      <c r="G6" s="26">
        <v>7</v>
      </c>
      <c r="H6" s="423">
        <v>394.00900000000001</v>
      </c>
      <c r="I6" s="31">
        <v>15</v>
      </c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</row>
    <row r="7" spans="1:25" ht="15.75" customHeight="1" x14ac:dyDescent="0.3">
      <c r="A7" s="23">
        <v>7</v>
      </c>
      <c r="B7" s="51" t="s">
        <v>1516</v>
      </c>
      <c r="C7" s="51" t="s">
        <v>35</v>
      </c>
      <c r="D7" s="422">
        <v>97.001000000000005</v>
      </c>
      <c r="E7" s="422">
        <v>97.001000000000005</v>
      </c>
      <c r="F7" s="423">
        <f>SUM(D7,E7)</f>
        <v>194.00200000000001</v>
      </c>
      <c r="G7" s="26">
        <v>6</v>
      </c>
      <c r="H7" s="428">
        <v>388.00300000000004</v>
      </c>
      <c r="I7" s="52">
        <v>12</v>
      </c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</row>
    <row r="8" spans="1:25" ht="15.75" customHeight="1" x14ac:dyDescent="0.3">
      <c r="A8" s="53">
        <v>4</v>
      </c>
      <c r="B8" s="51" t="s">
        <v>1581</v>
      </c>
      <c r="C8" s="51" t="s">
        <v>860</v>
      </c>
      <c r="D8" s="422">
        <v>93.001000000000005</v>
      </c>
      <c r="E8" s="422">
        <v>99.001000000000005</v>
      </c>
      <c r="F8" s="423">
        <f>SUM(D8,E8)</f>
        <v>192.00200000000001</v>
      </c>
      <c r="G8" s="26">
        <v>4</v>
      </c>
      <c r="H8" s="428">
        <v>388.00600000000003</v>
      </c>
      <c r="I8" s="52">
        <v>11</v>
      </c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</row>
    <row r="9" spans="1:25" ht="15.75" customHeight="1" x14ac:dyDescent="0.3">
      <c r="A9" s="23">
        <v>9</v>
      </c>
      <c r="B9" s="51" t="s">
        <v>1584</v>
      </c>
      <c r="C9" s="51" t="s">
        <v>159</v>
      </c>
      <c r="D9" s="422">
        <v>99</v>
      </c>
      <c r="E9" s="422">
        <v>98.001999999999995</v>
      </c>
      <c r="F9" s="423">
        <f>SUM(D9,E9)</f>
        <v>197.00200000000001</v>
      </c>
      <c r="G9" s="26">
        <v>8</v>
      </c>
      <c r="H9" s="428">
        <v>388.00200000000001</v>
      </c>
      <c r="I9" s="52">
        <v>10</v>
      </c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</row>
    <row r="10" spans="1:25" ht="15.75" customHeight="1" x14ac:dyDescent="0.3">
      <c r="A10" s="53">
        <v>8</v>
      </c>
      <c r="B10" s="51" t="s">
        <v>1499</v>
      </c>
      <c r="C10" s="51" t="s">
        <v>856</v>
      </c>
      <c r="D10" s="422">
        <v>95</v>
      </c>
      <c r="E10" s="422">
        <v>95.001000000000005</v>
      </c>
      <c r="F10" s="423">
        <f>SUM(D10,E10)</f>
        <v>190.001</v>
      </c>
      <c r="G10" s="26">
        <v>3</v>
      </c>
      <c r="H10" s="428">
        <v>384.00200000000001</v>
      </c>
      <c r="I10" s="52">
        <v>9</v>
      </c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</row>
    <row r="11" spans="1:25" ht="15.75" customHeight="1" x14ac:dyDescent="0.3">
      <c r="A11" s="23">
        <v>3</v>
      </c>
      <c r="B11" s="51" t="s">
        <v>1580</v>
      </c>
      <c r="C11" s="51" t="s">
        <v>151</v>
      </c>
      <c r="D11" s="422">
        <v>97.001999999999995</v>
      </c>
      <c r="E11" s="422">
        <v>95.001000000000005</v>
      </c>
      <c r="F11" s="423">
        <f>SUM(D11,E11)</f>
        <v>192.00299999999999</v>
      </c>
      <c r="G11" s="26">
        <v>5</v>
      </c>
      <c r="H11" s="428">
        <v>384.005</v>
      </c>
      <c r="I11" s="52">
        <v>8</v>
      </c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</row>
    <row r="12" spans="1:25" ht="15.75" customHeight="1" x14ac:dyDescent="0.3">
      <c r="A12" s="53">
        <v>6</v>
      </c>
      <c r="B12" s="51" t="s">
        <v>1583</v>
      </c>
      <c r="C12" s="51" t="s">
        <v>877</v>
      </c>
      <c r="D12" s="422">
        <v>92</v>
      </c>
      <c r="E12" s="422">
        <v>96</v>
      </c>
      <c r="F12" s="423">
        <f>SUM(D12,E12)</f>
        <v>188</v>
      </c>
      <c r="G12" s="26">
        <v>2</v>
      </c>
      <c r="H12" s="428">
        <v>380.00299999999999</v>
      </c>
      <c r="I12" s="52">
        <v>6</v>
      </c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</row>
    <row r="13" spans="1:25" ht="15.75" customHeight="1" x14ac:dyDescent="0.3">
      <c r="A13" s="452">
        <v>5</v>
      </c>
      <c r="B13" s="457" t="s">
        <v>1582</v>
      </c>
      <c r="C13" s="457" t="s">
        <v>516</v>
      </c>
      <c r="D13" s="454" t="s">
        <v>242</v>
      </c>
      <c r="E13" s="454"/>
      <c r="F13" s="455">
        <f>SUM(D13,E13)</f>
        <v>0</v>
      </c>
      <c r="G13" s="456">
        <v>0</v>
      </c>
      <c r="H13" s="429">
        <v>0</v>
      </c>
      <c r="I13" s="131">
        <v>0</v>
      </c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</row>
    <row r="14" spans="1:25" ht="15.75" customHeight="1" x14ac:dyDescent="0.3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</row>
    <row r="15" spans="1:25" ht="15.75" customHeight="1" x14ac:dyDescent="0.3">
      <c r="A15" s="1"/>
      <c r="B15" s="8" t="s">
        <v>244</v>
      </c>
      <c r="C15" s="9" t="s">
        <v>1338</v>
      </c>
      <c r="D15" s="9"/>
      <c r="E15" s="9" t="s">
        <v>1699</v>
      </c>
      <c r="F15" s="8"/>
      <c r="G15" s="8"/>
      <c r="H15" s="8"/>
      <c r="I15" s="8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</row>
    <row r="16" spans="1:25" ht="15.75" customHeight="1" x14ac:dyDescent="0.3">
      <c r="A16" s="11">
        <v>2</v>
      </c>
      <c r="B16" s="12" t="s">
        <v>10</v>
      </c>
      <c r="C16" s="89" t="s">
        <v>11</v>
      </c>
      <c r="D16" s="63"/>
      <c r="E16" s="97"/>
      <c r="F16" s="13" t="s">
        <v>12</v>
      </c>
      <c r="G16" s="13" t="s">
        <v>13</v>
      </c>
      <c r="H16" s="13" t="s">
        <v>14</v>
      </c>
      <c r="I16" s="14" t="s">
        <v>15</v>
      </c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</row>
    <row r="17" spans="1:25" ht="15.75" customHeight="1" x14ac:dyDescent="0.3">
      <c r="A17" s="473">
        <v>5</v>
      </c>
      <c r="B17" s="502" t="s">
        <v>1047</v>
      </c>
      <c r="C17" s="502" t="s">
        <v>120</v>
      </c>
      <c r="D17" s="480">
        <v>99.003</v>
      </c>
      <c r="E17" s="480">
        <v>100.004</v>
      </c>
      <c r="F17" s="475">
        <f>SUM(D17,E17)</f>
        <v>199.00700000000001</v>
      </c>
      <c r="G17" s="476">
        <v>9</v>
      </c>
      <c r="H17" s="494">
        <v>395.01100000000002</v>
      </c>
      <c r="I17" s="495">
        <v>15</v>
      </c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</row>
    <row r="18" spans="1:25" ht="15.75" customHeight="1" x14ac:dyDescent="0.3">
      <c r="A18" s="53">
        <v>4</v>
      </c>
      <c r="B18" s="441" t="s">
        <v>1519</v>
      </c>
      <c r="C18" s="51" t="s">
        <v>1172</v>
      </c>
      <c r="D18" s="422">
        <v>99</v>
      </c>
      <c r="E18" s="422">
        <v>98.001999999999995</v>
      </c>
      <c r="F18" s="423">
        <f>SUM(D18,E18)</f>
        <v>197.00200000000001</v>
      </c>
      <c r="G18" s="26">
        <v>8</v>
      </c>
      <c r="H18" s="428">
        <v>394.00400000000002</v>
      </c>
      <c r="I18" s="52">
        <v>15</v>
      </c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</row>
    <row r="19" spans="1:25" ht="15.75" customHeight="1" x14ac:dyDescent="0.3">
      <c r="A19" s="23">
        <v>7</v>
      </c>
      <c r="B19" s="51" t="s">
        <v>1587</v>
      </c>
      <c r="C19" s="51" t="s">
        <v>33</v>
      </c>
      <c r="D19" s="422">
        <v>97.003</v>
      </c>
      <c r="E19" s="422">
        <v>99.001999999999995</v>
      </c>
      <c r="F19" s="423">
        <f>SUM(D19,E19)</f>
        <v>196.005</v>
      </c>
      <c r="G19" s="26">
        <v>7</v>
      </c>
      <c r="H19" s="428">
        <v>393.00799999999998</v>
      </c>
      <c r="I19" s="52">
        <v>15</v>
      </c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</row>
    <row r="20" spans="1:25" ht="15.75" customHeight="1" x14ac:dyDescent="0.3">
      <c r="A20" s="53">
        <v>2</v>
      </c>
      <c r="B20" s="51" t="s">
        <v>1585</v>
      </c>
      <c r="C20" s="51" t="s">
        <v>45</v>
      </c>
      <c r="D20" s="422">
        <v>96.001999999999995</v>
      </c>
      <c r="E20" s="422">
        <v>97.001000000000005</v>
      </c>
      <c r="F20" s="423">
        <f>SUM(D20,E20)</f>
        <v>193.00299999999999</v>
      </c>
      <c r="G20" s="26">
        <v>4</v>
      </c>
      <c r="H20" s="428">
        <v>390.00700000000001</v>
      </c>
      <c r="I20" s="52">
        <v>13</v>
      </c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</row>
    <row r="21" spans="1:25" ht="15.75" customHeight="1" x14ac:dyDescent="0.3">
      <c r="A21" s="23">
        <v>1</v>
      </c>
      <c r="B21" s="24" t="s">
        <v>1400</v>
      </c>
      <c r="C21" s="24" t="s">
        <v>42</v>
      </c>
      <c r="D21" s="422">
        <v>96.001000000000005</v>
      </c>
      <c r="E21" s="422">
        <v>98.001999999999995</v>
      </c>
      <c r="F21" s="423">
        <f>SUM(D21,E21)</f>
        <v>194.00299999999999</v>
      </c>
      <c r="G21" s="26">
        <v>5</v>
      </c>
      <c r="H21" s="423">
        <v>386.00599999999997</v>
      </c>
      <c r="I21" s="31">
        <v>9</v>
      </c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</row>
    <row r="22" spans="1:25" ht="15.75" customHeight="1" x14ac:dyDescent="0.3">
      <c r="A22" s="23">
        <v>9</v>
      </c>
      <c r="B22" s="51" t="s">
        <v>1521</v>
      </c>
      <c r="C22" s="51" t="s">
        <v>856</v>
      </c>
      <c r="D22" s="422">
        <v>98.001000000000005</v>
      </c>
      <c r="E22" s="422">
        <v>98.001000000000005</v>
      </c>
      <c r="F22" s="423">
        <f>SUM(D22,E22)</f>
        <v>196.00200000000001</v>
      </c>
      <c r="G22" s="26">
        <v>6</v>
      </c>
      <c r="H22" s="428">
        <v>388.00200000000001</v>
      </c>
      <c r="I22" s="52">
        <v>8</v>
      </c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</row>
    <row r="23" spans="1:25" ht="15.75" customHeight="1" x14ac:dyDescent="0.3">
      <c r="A23" s="53">
        <v>8</v>
      </c>
      <c r="B23" s="51" t="s">
        <v>1588</v>
      </c>
      <c r="C23" s="51" t="s">
        <v>1589</v>
      </c>
      <c r="D23" s="422">
        <v>96.001000000000005</v>
      </c>
      <c r="E23" s="422">
        <v>95.001000000000005</v>
      </c>
      <c r="F23" s="423">
        <f>SUM(D23,E23)</f>
        <v>191.00200000000001</v>
      </c>
      <c r="G23" s="26">
        <v>1</v>
      </c>
      <c r="H23" s="428">
        <v>386.005</v>
      </c>
      <c r="I23" s="52">
        <v>6</v>
      </c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</row>
    <row r="24" spans="1:25" ht="15.75" customHeight="1" x14ac:dyDescent="0.3">
      <c r="A24" s="23">
        <v>3</v>
      </c>
      <c r="B24" s="51" t="s">
        <v>616</v>
      </c>
      <c r="C24" s="51" t="s">
        <v>45</v>
      </c>
      <c r="D24" s="422">
        <v>97.001999999999995</v>
      </c>
      <c r="E24" s="422">
        <v>94.001999999999995</v>
      </c>
      <c r="F24" s="423">
        <f>SUM(D24,E24)</f>
        <v>191.00399999999999</v>
      </c>
      <c r="G24" s="26">
        <v>2</v>
      </c>
      <c r="H24" s="428">
        <v>383.00699999999995</v>
      </c>
      <c r="I24" s="52">
        <v>6</v>
      </c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</row>
    <row r="25" spans="1:25" ht="15.75" customHeight="1" x14ac:dyDescent="0.3">
      <c r="A25" s="458">
        <v>6</v>
      </c>
      <c r="B25" s="457" t="s">
        <v>1586</v>
      </c>
      <c r="C25" s="457" t="s">
        <v>316</v>
      </c>
      <c r="D25" s="454">
        <v>96.001999999999995</v>
      </c>
      <c r="E25" s="454">
        <v>96.001999999999995</v>
      </c>
      <c r="F25" s="455">
        <f>SUM(D25,E25)</f>
        <v>192.00399999999999</v>
      </c>
      <c r="G25" s="456">
        <v>3</v>
      </c>
      <c r="H25" s="429">
        <v>381.00599999999997</v>
      </c>
      <c r="I25" s="131">
        <v>4</v>
      </c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</row>
    <row r="26" spans="1:25" ht="15.75" customHeight="1" x14ac:dyDescent="0.3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</row>
    <row r="27" spans="1:25" ht="15.75" customHeight="1" x14ac:dyDescent="0.3">
      <c r="A27" s="1"/>
      <c r="B27" s="8" t="s">
        <v>1088</v>
      </c>
      <c r="C27" s="9" t="s">
        <v>1590</v>
      </c>
      <c r="D27" s="9"/>
      <c r="E27" s="9" t="s">
        <v>1738</v>
      </c>
      <c r="F27" s="8"/>
      <c r="G27" s="8"/>
      <c r="H27" s="8"/>
      <c r="I27" s="8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</row>
    <row r="28" spans="1:25" ht="15.75" customHeight="1" x14ac:dyDescent="0.3">
      <c r="A28" s="11">
        <v>2</v>
      </c>
      <c r="B28" s="12" t="s">
        <v>10</v>
      </c>
      <c r="C28" s="89" t="s">
        <v>11</v>
      </c>
      <c r="D28" s="63"/>
      <c r="E28" s="97"/>
      <c r="F28" s="13" t="s">
        <v>12</v>
      </c>
      <c r="G28" s="13" t="s">
        <v>13</v>
      </c>
      <c r="H28" s="13" t="s">
        <v>14</v>
      </c>
      <c r="I28" s="14" t="s">
        <v>15</v>
      </c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</row>
    <row r="29" spans="1:25" ht="15.75" customHeight="1" x14ac:dyDescent="0.3">
      <c r="A29" s="503">
        <v>2</v>
      </c>
      <c r="B29" s="502" t="s">
        <v>146</v>
      </c>
      <c r="C29" s="502" t="s">
        <v>120</v>
      </c>
      <c r="D29" s="480">
        <v>98.001000000000005</v>
      </c>
      <c r="E29" s="480">
        <v>99.003</v>
      </c>
      <c r="F29" s="475">
        <f>SUM(D29,E29)</f>
        <v>197.00400000000002</v>
      </c>
      <c r="G29" s="476">
        <v>9</v>
      </c>
      <c r="H29" s="494">
        <v>394.00800000000004</v>
      </c>
      <c r="I29" s="495">
        <v>17</v>
      </c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</row>
    <row r="30" spans="1:25" ht="15.75" customHeight="1" x14ac:dyDescent="0.3">
      <c r="A30" s="23">
        <v>9</v>
      </c>
      <c r="B30" s="51" t="s">
        <v>1594</v>
      </c>
      <c r="C30" s="51" t="s">
        <v>35</v>
      </c>
      <c r="D30" s="422">
        <v>96.003</v>
      </c>
      <c r="E30" s="422">
        <v>99.001000000000005</v>
      </c>
      <c r="F30" s="423">
        <f>SUM(D30,E30)</f>
        <v>195.00400000000002</v>
      </c>
      <c r="G30" s="26">
        <v>7</v>
      </c>
      <c r="H30" s="428">
        <v>392.00900000000001</v>
      </c>
      <c r="I30" s="52">
        <v>16</v>
      </c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</row>
    <row r="31" spans="1:25" ht="15.75" customHeight="1" x14ac:dyDescent="0.3">
      <c r="A31" s="23">
        <v>1</v>
      </c>
      <c r="B31" s="24" t="s">
        <v>1517</v>
      </c>
      <c r="C31" s="24" t="s">
        <v>309</v>
      </c>
      <c r="D31" s="422">
        <v>99</v>
      </c>
      <c r="E31" s="422">
        <v>97.001000000000005</v>
      </c>
      <c r="F31" s="423">
        <f>SUM(D31,E31)</f>
        <v>196.001</v>
      </c>
      <c r="G31" s="26">
        <v>8</v>
      </c>
      <c r="H31" s="423">
        <v>391.00200000000001</v>
      </c>
      <c r="I31" s="31">
        <v>14</v>
      </c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</row>
    <row r="32" spans="1:25" ht="15.75" customHeight="1" x14ac:dyDescent="0.3">
      <c r="A32" s="23">
        <v>5</v>
      </c>
      <c r="B32" s="51" t="s">
        <v>160</v>
      </c>
      <c r="C32" s="51" t="s">
        <v>190</v>
      </c>
      <c r="D32" s="422">
        <v>96</v>
      </c>
      <c r="E32" s="422">
        <v>98.001999999999995</v>
      </c>
      <c r="F32" s="423">
        <f>SUM(D32,E32)</f>
        <v>194.00200000000001</v>
      </c>
      <c r="G32" s="26">
        <v>6</v>
      </c>
      <c r="H32" s="428">
        <v>385.00700000000001</v>
      </c>
      <c r="I32" s="52">
        <v>11</v>
      </c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</row>
    <row r="33" spans="1:25" ht="15.75" customHeight="1" x14ac:dyDescent="0.3">
      <c r="A33" s="53">
        <v>8</v>
      </c>
      <c r="B33" s="51" t="s">
        <v>1593</v>
      </c>
      <c r="C33" s="51" t="s">
        <v>1589</v>
      </c>
      <c r="D33" s="422">
        <v>93</v>
      </c>
      <c r="E33" s="422">
        <v>97.001000000000005</v>
      </c>
      <c r="F33" s="423">
        <f>SUM(D33,E33)</f>
        <v>190.001</v>
      </c>
      <c r="G33" s="26">
        <v>4</v>
      </c>
      <c r="H33" s="428">
        <v>385.00400000000002</v>
      </c>
      <c r="I33" s="52">
        <v>11</v>
      </c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</row>
    <row r="34" spans="1:25" ht="15.75" customHeight="1" x14ac:dyDescent="0.3">
      <c r="A34" s="23">
        <v>3</v>
      </c>
      <c r="B34" s="51" t="s">
        <v>1008</v>
      </c>
      <c r="C34" s="51" t="s">
        <v>151</v>
      </c>
      <c r="D34" s="422">
        <v>96.001000000000005</v>
      </c>
      <c r="E34" s="422">
        <v>95.001000000000005</v>
      </c>
      <c r="F34" s="423">
        <f>SUM(D34,E34)</f>
        <v>191.00200000000001</v>
      </c>
      <c r="G34" s="26">
        <v>5</v>
      </c>
      <c r="H34" s="428">
        <v>382.00300000000004</v>
      </c>
      <c r="I34" s="52">
        <v>9</v>
      </c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</row>
    <row r="35" spans="1:25" ht="15.75" customHeight="1" x14ac:dyDescent="0.3">
      <c r="A35" s="53">
        <v>6</v>
      </c>
      <c r="B35" s="51" t="s">
        <v>325</v>
      </c>
      <c r="C35" s="51" t="s">
        <v>35</v>
      </c>
      <c r="D35" s="422">
        <v>93</v>
      </c>
      <c r="E35" s="422">
        <v>96</v>
      </c>
      <c r="F35" s="423">
        <f>SUM(D35,E35)</f>
        <v>189</v>
      </c>
      <c r="G35" s="26">
        <v>3</v>
      </c>
      <c r="H35" s="428">
        <v>377.00200000000001</v>
      </c>
      <c r="I35" s="52">
        <v>6</v>
      </c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</row>
    <row r="36" spans="1:25" ht="15.75" customHeight="1" x14ac:dyDescent="0.3">
      <c r="A36" s="53">
        <v>4</v>
      </c>
      <c r="B36" s="51" t="s">
        <v>1591</v>
      </c>
      <c r="C36" s="51" t="s">
        <v>497</v>
      </c>
      <c r="D36" s="422" t="s">
        <v>132</v>
      </c>
      <c r="E36" s="422"/>
      <c r="F36" s="423">
        <f>SUM(D36,E36)</f>
        <v>0</v>
      </c>
      <c r="G36" s="26">
        <v>0</v>
      </c>
      <c r="H36" s="428">
        <v>0</v>
      </c>
      <c r="I36" s="52">
        <v>0</v>
      </c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</row>
    <row r="37" spans="1:25" ht="15.75" customHeight="1" x14ac:dyDescent="0.3">
      <c r="A37" s="452">
        <v>7</v>
      </c>
      <c r="B37" s="457" t="s">
        <v>1592</v>
      </c>
      <c r="C37" s="457" t="s">
        <v>251</v>
      </c>
      <c r="D37" s="454" t="s">
        <v>132</v>
      </c>
      <c r="E37" s="454"/>
      <c r="F37" s="455">
        <f>SUM(D37,E37)</f>
        <v>0</v>
      </c>
      <c r="G37" s="456">
        <v>0</v>
      </c>
      <c r="H37" s="429">
        <v>0</v>
      </c>
      <c r="I37" s="131">
        <v>0</v>
      </c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</row>
    <row r="38" spans="1:25" ht="15.75" customHeight="1" x14ac:dyDescent="0.3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</row>
    <row r="39" spans="1:25" ht="15.75" customHeight="1" x14ac:dyDescent="0.3">
      <c r="A39" s="1"/>
      <c r="B39" s="8" t="s">
        <v>1103</v>
      </c>
      <c r="C39" s="9" t="s">
        <v>1595</v>
      </c>
      <c r="D39" s="9"/>
      <c r="E39" s="9" t="s">
        <v>1711</v>
      </c>
      <c r="F39" s="8"/>
      <c r="G39" s="8"/>
      <c r="H39" s="8"/>
      <c r="I39" s="8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</row>
    <row r="40" spans="1:25" ht="15.75" customHeight="1" x14ac:dyDescent="0.3">
      <c r="A40" s="11">
        <v>2</v>
      </c>
      <c r="B40" s="12" t="s">
        <v>10</v>
      </c>
      <c r="C40" s="89" t="s">
        <v>11</v>
      </c>
      <c r="D40" s="63"/>
      <c r="E40" s="97"/>
      <c r="F40" s="13" t="s">
        <v>12</v>
      </c>
      <c r="G40" s="13" t="s">
        <v>13</v>
      </c>
      <c r="H40" s="13" t="s">
        <v>14</v>
      </c>
      <c r="I40" s="14" t="s">
        <v>15</v>
      </c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</row>
    <row r="41" spans="1:25" ht="15.75" customHeight="1" x14ac:dyDescent="0.3">
      <c r="A41" s="503">
        <v>6</v>
      </c>
      <c r="B41" s="502" t="s">
        <v>1598</v>
      </c>
      <c r="C41" s="502" t="s">
        <v>98</v>
      </c>
      <c r="D41" s="480">
        <v>98.004999999999995</v>
      </c>
      <c r="E41" s="480">
        <v>99.001000000000005</v>
      </c>
      <c r="F41" s="475">
        <f>SUM(D41,E41)</f>
        <v>197.006</v>
      </c>
      <c r="G41" s="476">
        <v>8</v>
      </c>
      <c r="H41" s="494">
        <v>393.00800000000004</v>
      </c>
      <c r="I41" s="495">
        <v>17</v>
      </c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</row>
    <row r="42" spans="1:25" ht="15.75" customHeight="1" x14ac:dyDescent="0.3">
      <c r="A42" s="53">
        <v>4</v>
      </c>
      <c r="B42" s="51" t="s">
        <v>1597</v>
      </c>
      <c r="C42" s="51" t="s">
        <v>33</v>
      </c>
      <c r="D42" s="422">
        <v>98.001000000000005</v>
      </c>
      <c r="E42" s="422">
        <v>99.003</v>
      </c>
      <c r="F42" s="423">
        <f>SUM(D42,E42)</f>
        <v>197.00400000000002</v>
      </c>
      <c r="G42" s="26">
        <v>7</v>
      </c>
      <c r="H42" s="428">
        <v>390.00400000000002</v>
      </c>
      <c r="I42" s="52">
        <v>13</v>
      </c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</row>
    <row r="43" spans="1:25" ht="15.75" customHeight="1" x14ac:dyDescent="0.3">
      <c r="A43" s="23">
        <v>7</v>
      </c>
      <c r="B43" s="51" t="s">
        <v>1520</v>
      </c>
      <c r="C43" s="51" t="s">
        <v>856</v>
      </c>
      <c r="D43" s="422">
        <v>96</v>
      </c>
      <c r="E43" s="422">
        <v>97.001000000000005</v>
      </c>
      <c r="F43" s="423">
        <f>SUM(D43,E43)</f>
        <v>193.001</v>
      </c>
      <c r="G43" s="26">
        <v>5</v>
      </c>
      <c r="H43" s="428">
        <v>386.00400000000002</v>
      </c>
      <c r="I43" s="52">
        <v>13</v>
      </c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</row>
    <row r="44" spans="1:25" ht="15.75" customHeight="1" x14ac:dyDescent="0.3">
      <c r="A44" s="23">
        <v>5</v>
      </c>
      <c r="B44" s="51" t="s">
        <v>1244</v>
      </c>
      <c r="C44" s="51" t="s">
        <v>190</v>
      </c>
      <c r="D44" s="422">
        <v>98.004000000000005</v>
      </c>
      <c r="E44" s="422">
        <v>100.001</v>
      </c>
      <c r="F44" s="423">
        <f>SUM(D44,E44)</f>
        <v>198.005</v>
      </c>
      <c r="G44" s="26">
        <v>9</v>
      </c>
      <c r="H44" s="428">
        <v>388.00900000000001</v>
      </c>
      <c r="I44" s="52">
        <v>12</v>
      </c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</row>
    <row r="45" spans="1:25" ht="15.75" customHeight="1" x14ac:dyDescent="0.3">
      <c r="A45" s="53">
        <v>8</v>
      </c>
      <c r="B45" s="51" t="s">
        <v>570</v>
      </c>
      <c r="C45" s="51" t="s">
        <v>120</v>
      </c>
      <c r="D45" s="422">
        <v>98</v>
      </c>
      <c r="E45" s="422">
        <v>98</v>
      </c>
      <c r="F45" s="423">
        <f>SUM(D45,E45)</f>
        <v>196</v>
      </c>
      <c r="G45" s="26">
        <v>6</v>
      </c>
      <c r="H45" s="428">
        <v>388.00099999999998</v>
      </c>
      <c r="I45" s="52">
        <v>11</v>
      </c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</row>
    <row r="46" spans="1:25" ht="15.75" customHeight="1" x14ac:dyDescent="0.3">
      <c r="A46" s="23">
        <v>3</v>
      </c>
      <c r="B46" s="51" t="s">
        <v>1524</v>
      </c>
      <c r="C46" s="51" t="s">
        <v>856</v>
      </c>
      <c r="D46" s="422">
        <v>96</v>
      </c>
      <c r="E46" s="422">
        <v>96</v>
      </c>
      <c r="F46" s="423">
        <f>SUM(D46,E46)</f>
        <v>192</v>
      </c>
      <c r="G46" s="26">
        <v>3</v>
      </c>
      <c r="H46" s="428">
        <v>385.00200000000001</v>
      </c>
      <c r="I46" s="52">
        <v>10</v>
      </c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</row>
    <row r="47" spans="1:25" ht="15.75" customHeight="1" x14ac:dyDescent="0.3">
      <c r="A47" s="23">
        <v>9</v>
      </c>
      <c r="B47" s="51" t="s">
        <v>1599</v>
      </c>
      <c r="C47" s="51" t="s">
        <v>100</v>
      </c>
      <c r="D47" s="422">
        <v>94.001999999999995</v>
      </c>
      <c r="E47" s="422">
        <v>98</v>
      </c>
      <c r="F47" s="423">
        <f>SUM(D47,E47)</f>
        <v>192.00200000000001</v>
      </c>
      <c r="G47" s="26">
        <v>4</v>
      </c>
      <c r="H47" s="428">
        <v>384.00300000000004</v>
      </c>
      <c r="I47" s="52">
        <v>9</v>
      </c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</row>
    <row r="48" spans="1:25" ht="15.75" customHeight="1" x14ac:dyDescent="0.3">
      <c r="A48" s="53">
        <v>2</v>
      </c>
      <c r="B48" s="51" t="s">
        <v>1518</v>
      </c>
      <c r="C48" s="51" t="s">
        <v>35</v>
      </c>
      <c r="D48" s="422">
        <v>93</v>
      </c>
      <c r="E48" s="422">
        <v>96</v>
      </c>
      <c r="F48" s="423">
        <f>SUM(D48,E48)</f>
        <v>189</v>
      </c>
      <c r="G48" s="26">
        <v>2</v>
      </c>
      <c r="H48" s="428">
        <v>379.00200000000001</v>
      </c>
      <c r="I48" s="52">
        <v>4</v>
      </c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</row>
    <row r="49" spans="1:25" ht="15.75" customHeight="1" x14ac:dyDescent="0.3">
      <c r="A49" s="452">
        <v>1</v>
      </c>
      <c r="B49" s="453" t="s">
        <v>1596</v>
      </c>
      <c r="C49" s="453" t="s">
        <v>159</v>
      </c>
      <c r="D49" s="454">
        <v>94.001000000000005</v>
      </c>
      <c r="E49" s="454">
        <v>94</v>
      </c>
      <c r="F49" s="455">
        <f>SUM(D49,E49)</f>
        <v>188.001</v>
      </c>
      <c r="G49" s="456">
        <v>1</v>
      </c>
      <c r="H49" s="426">
        <v>371.00099999999998</v>
      </c>
      <c r="I49" s="125">
        <v>2</v>
      </c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</row>
    <row r="50" spans="1:25" ht="15.75" customHeight="1" x14ac:dyDescent="0.3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</row>
    <row r="51" spans="1:25" ht="15.75" customHeight="1" x14ac:dyDescent="0.3">
      <c r="A51" s="1"/>
      <c r="B51" s="8" t="s">
        <v>1106</v>
      </c>
      <c r="C51" s="9" t="s">
        <v>1600</v>
      </c>
      <c r="D51" s="9"/>
      <c r="E51" s="9" t="s">
        <v>1740</v>
      </c>
      <c r="F51" s="8"/>
      <c r="G51" s="8"/>
      <c r="H51" s="8"/>
      <c r="I51" s="8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</row>
    <row r="52" spans="1:25" ht="15.75" customHeight="1" x14ac:dyDescent="0.3">
      <c r="A52" s="11">
        <v>2</v>
      </c>
      <c r="B52" s="12" t="s">
        <v>10</v>
      </c>
      <c r="C52" s="89" t="s">
        <v>11</v>
      </c>
      <c r="D52" s="63"/>
      <c r="E52" s="97"/>
      <c r="F52" s="13" t="s">
        <v>12</v>
      </c>
      <c r="G52" s="13" t="s">
        <v>13</v>
      </c>
      <c r="H52" s="13" t="s">
        <v>14</v>
      </c>
      <c r="I52" s="14" t="s">
        <v>15</v>
      </c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</row>
    <row r="53" spans="1:25" ht="15.75" customHeight="1" x14ac:dyDescent="0.3">
      <c r="A53" s="473">
        <v>7</v>
      </c>
      <c r="B53" s="502" t="s">
        <v>558</v>
      </c>
      <c r="C53" s="502" t="s">
        <v>159</v>
      </c>
      <c r="D53" s="480">
        <v>99.001999999999995</v>
      </c>
      <c r="E53" s="480">
        <v>99</v>
      </c>
      <c r="F53" s="475">
        <f>SUM(D53,E53)</f>
        <v>198.00200000000001</v>
      </c>
      <c r="G53" s="476">
        <v>9</v>
      </c>
      <c r="H53" s="494">
        <v>398.01</v>
      </c>
      <c r="I53" s="495">
        <v>18</v>
      </c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</row>
    <row r="54" spans="1:25" ht="15.75" customHeight="1" x14ac:dyDescent="0.3">
      <c r="A54" s="53">
        <v>2</v>
      </c>
      <c r="B54" s="51" t="s">
        <v>1222</v>
      </c>
      <c r="C54" s="51" t="s">
        <v>499</v>
      </c>
      <c r="D54" s="422">
        <v>98</v>
      </c>
      <c r="E54" s="422">
        <v>97.001999999999995</v>
      </c>
      <c r="F54" s="423">
        <f>SUM(D54,E54)</f>
        <v>195.00200000000001</v>
      </c>
      <c r="G54" s="26">
        <v>6</v>
      </c>
      <c r="H54" s="428">
        <v>389.00400000000002</v>
      </c>
      <c r="I54" s="52">
        <v>13</v>
      </c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</row>
    <row r="55" spans="1:25" ht="15.75" customHeight="1" x14ac:dyDescent="0.3">
      <c r="A55" s="23">
        <v>5</v>
      </c>
      <c r="B55" s="51" t="s">
        <v>1602</v>
      </c>
      <c r="C55" s="51" t="s">
        <v>251</v>
      </c>
      <c r="D55" s="422">
        <v>98.001999999999995</v>
      </c>
      <c r="E55" s="422">
        <v>97.003</v>
      </c>
      <c r="F55" s="423">
        <f>SUM(D55,E55)</f>
        <v>195.005</v>
      </c>
      <c r="G55" s="26">
        <v>7</v>
      </c>
      <c r="H55" s="428">
        <v>388.00799999999998</v>
      </c>
      <c r="I55" s="52">
        <v>13</v>
      </c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</row>
    <row r="56" spans="1:25" ht="15.75" customHeight="1" x14ac:dyDescent="0.3">
      <c r="A56" s="53">
        <v>4</v>
      </c>
      <c r="B56" s="51" t="s">
        <v>1601</v>
      </c>
      <c r="C56" s="51" t="s">
        <v>33</v>
      </c>
      <c r="D56" s="422">
        <v>97</v>
      </c>
      <c r="E56" s="422">
        <v>93.001000000000005</v>
      </c>
      <c r="F56" s="423">
        <f>SUM(D56,E56)</f>
        <v>190.001</v>
      </c>
      <c r="G56" s="26">
        <v>4</v>
      </c>
      <c r="H56" s="428">
        <v>384.00400000000002</v>
      </c>
      <c r="I56" s="52">
        <v>12</v>
      </c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</row>
    <row r="57" spans="1:25" ht="15.75" customHeight="1" x14ac:dyDescent="0.3">
      <c r="A57" s="23">
        <v>9</v>
      </c>
      <c r="B57" s="51" t="s">
        <v>1084</v>
      </c>
      <c r="C57" s="51" t="s">
        <v>100</v>
      </c>
      <c r="D57" s="422">
        <v>99.001000000000005</v>
      </c>
      <c r="E57" s="422">
        <v>98.003</v>
      </c>
      <c r="F57" s="423">
        <f>SUM(D57,E57)</f>
        <v>197.00400000000002</v>
      </c>
      <c r="G57" s="26">
        <v>8</v>
      </c>
      <c r="H57" s="428">
        <v>387.005</v>
      </c>
      <c r="I57" s="52">
        <v>10</v>
      </c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</row>
    <row r="58" spans="1:25" ht="15.75" customHeight="1" x14ac:dyDescent="0.3">
      <c r="A58" s="53">
        <v>6</v>
      </c>
      <c r="B58" s="51" t="s">
        <v>559</v>
      </c>
      <c r="C58" s="51" t="s">
        <v>512</v>
      </c>
      <c r="D58" s="422">
        <v>97</v>
      </c>
      <c r="E58" s="422">
        <v>95.001000000000005</v>
      </c>
      <c r="F58" s="423">
        <f>SUM(D58,E58)</f>
        <v>192.001</v>
      </c>
      <c r="G58" s="26">
        <v>5</v>
      </c>
      <c r="H58" s="428">
        <v>384.00400000000002</v>
      </c>
      <c r="I58" s="52">
        <v>9</v>
      </c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</row>
    <row r="59" spans="1:25" ht="15.75" customHeight="1" x14ac:dyDescent="0.3">
      <c r="A59" s="53">
        <v>8</v>
      </c>
      <c r="B59" s="51" t="s">
        <v>1500</v>
      </c>
      <c r="C59" s="51" t="s">
        <v>856</v>
      </c>
      <c r="D59" s="422">
        <v>96</v>
      </c>
      <c r="E59" s="422">
        <v>94</v>
      </c>
      <c r="F59" s="423">
        <f>SUM(D59,E59)</f>
        <v>190</v>
      </c>
      <c r="G59" s="26">
        <v>3</v>
      </c>
      <c r="H59" s="428">
        <v>383.00099999999998</v>
      </c>
      <c r="I59" s="52">
        <v>8</v>
      </c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</row>
    <row r="60" spans="1:25" ht="15.75" customHeight="1" x14ac:dyDescent="0.3">
      <c r="A60" s="23">
        <v>3</v>
      </c>
      <c r="B60" s="51" t="s">
        <v>232</v>
      </c>
      <c r="C60" s="51" t="s">
        <v>233</v>
      </c>
      <c r="D60" s="422">
        <v>94</v>
      </c>
      <c r="E60" s="422">
        <v>95</v>
      </c>
      <c r="F60" s="423">
        <f>SUM(D60,E60)</f>
        <v>189</v>
      </c>
      <c r="G60" s="26">
        <v>2</v>
      </c>
      <c r="H60" s="428">
        <v>380.00200000000001</v>
      </c>
      <c r="I60" s="52">
        <v>5</v>
      </c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</row>
    <row r="61" spans="1:25" ht="15.75" customHeight="1" x14ac:dyDescent="0.3">
      <c r="A61" s="452">
        <v>1</v>
      </c>
      <c r="B61" s="453" t="s">
        <v>358</v>
      </c>
      <c r="C61" s="453" t="s">
        <v>512</v>
      </c>
      <c r="D61" s="454">
        <v>90</v>
      </c>
      <c r="E61" s="454">
        <v>97.001000000000005</v>
      </c>
      <c r="F61" s="455">
        <f>SUM(D61,E61)</f>
        <v>187.001</v>
      </c>
      <c r="G61" s="456">
        <v>1</v>
      </c>
      <c r="H61" s="426">
        <v>376.00300000000004</v>
      </c>
      <c r="I61" s="125">
        <v>2</v>
      </c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</row>
    <row r="62" spans="1:25" ht="15.75" customHeight="1" x14ac:dyDescent="0.3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</row>
    <row r="63" spans="1:25" ht="15.75" customHeight="1" x14ac:dyDescent="0.3">
      <c r="A63" s="46"/>
      <c r="B63" s="46" t="s">
        <v>1199</v>
      </c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</row>
    <row r="64" spans="1:25" ht="15.75" customHeight="1" x14ac:dyDescent="0.3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</row>
    <row r="65" spans="1:25" ht="15.75" customHeight="1" x14ac:dyDescent="0.3">
      <c r="A65" s="46"/>
      <c r="B65" s="10" t="s">
        <v>1578</v>
      </c>
      <c r="E65" s="43" t="s">
        <v>163</v>
      </c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</row>
    <row r="66" spans="1:25" ht="15.75" customHeight="1" x14ac:dyDescent="0.3">
      <c r="A66" s="46"/>
      <c r="B66" s="10" t="s">
        <v>164</v>
      </c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</row>
    <row r="67" spans="1:25" ht="15.75" customHeight="1" x14ac:dyDescent="0.3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</row>
    <row r="68" spans="1:25" ht="15.75" customHeight="1" x14ac:dyDescent="0.3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</row>
    <row r="69" spans="1:25" ht="15.75" customHeight="1" x14ac:dyDescent="0.3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</row>
    <row r="70" spans="1:25" ht="15.75" customHeight="1" x14ac:dyDescent="0.3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</row>
    <row r="71" spans="1:25" ht="15.75" customHeight="1" x14ac:dyDescent="0.3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</row>
    <row r="72" spans="1:25" ht="15.75" customHeight="1" x14ac:dyDescent="0.3"/>
    <row r="73" spans="1:25" ht="15.75" customHeight="1" x14ac:dyDescent="0.3"/>
    <row r="74" spans="1:25" ht="15.75" customHeight="1" x14ac:dyDescent="0.3"/>
    <row r="75" spans="1:25" ht="15.75" customHeight="1" x14ac:dyDescent="0.3"/>
    <row r="76" spans="1:25" ht="15.75" customHeight="1" x14ac:dyDescent="0.3"/>
    <row r="77" spans="1:25" ht="15.75" customHeight="1" x14ac:dyDescent="0.3"/>
    <row r="78" spans="1:25" ht="15.75" customHeight="1" x14ac:dyDescent="0.3"/>
    <row r="79" spans="1:25" ht="15.75" customHeight="1" x14ac:dyDescent="0.3"/>
    <row r="80" spans="1:25" ht="15.75" customHeight="1" x14ac:dyDescent="0.3"/>
    <row r="81" ht="15.75" customHeight="1" x14ac:dyDescent="0.3"/>
  </sheetData>
  <sortState xmlns:xlrd2="http://schemas.microsoft.com/office/spreadsheetml/2017/richdata2" ref="A53:I61">
    <sortCondition descending="1" ref="I53"/>
    <sortCondition descending="1" ref="H53"/>
  </sortState>
  <mergeCells count="1">
    <mergeCell ref="D2:I2"/>
  </mergeCells>
  <hyperlinks>
    <hyperlink ref="B2" location="'Index'!A3" tooltip="Go to the Index sheet" display="á" xr:uid="{E4BA9382-3FCA-4555-833D-08CA09540BB5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2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73AD5-ABA6-4373-9252-6B8E83A271C0}">
  <sheetPr>
    <tabColor theme="9"/>
    <pageSetUpPr fitToPage="1"/>
  </sheetPr>
  <dimension ref="A1:Y71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39" customWidth="1"/>
    <col min="2" max="3" width="20.7109375" style="10" customWidth="1"/>
    <col min="4" max="7" width="5" style="10" customWidth="1"/>
    <col min="8" max="8" width="1.7109375" style="10" customWidth="1"/>
    <col min="9" max="9" width="2.7109375" style="39" customWidth="1"/>
    <col min="10" max="11" width="20.7109375" style="10" customWidth="1"/>
    <col min="12" max="15" width="5" style="10" customWidth="1"/>
    <col min="16" max="16" width="2.42578125" style="10" customWidth="1"/>
    <col min="17" max="24" width="4.140625" style="10" customWidth="1"/>
    <col min="25" max="25" width="10.28515625" style="10"/>
  </cols>
  <sheetData>
    <row r="1" spans="1:25" ht="18" x14ac:dyDescent="0.35">
      <c r="A1" s="1"/>
      <c r="B1" s="2" t="s">
        <v>0</v>
      </c>
      <c r="C1" s="2"/>
      <c r="D1" s="3"/>
      <c r="E1" s="3"/>
      <c r="F1" s="3" t="s">
        <v>257</v>
      </c>
      <c r="G1" s="3"/>
      <c r="H1" s="3"/>
      <c r="I1" s="4" t="s">
        <v>1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1"/>
      <c r="B2" s="5" t="s">
        <v>2</v>
      </c>
      <c r="C2" s="45" t="s">
        <v>3</v>
      </c>
      <c r="D2" s="45"/>
      <c r="E2" s="45"/>
      <c r="F2" s="45"/>
      <c r="G2" s="45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3"/>
      <c r="V2" s="3"/>
      <c r="W2" s="3"/>
      <c r="X2" s="2"/>
      <c r="Y2" s="2"/>
    </row>
    <row r="3" spans="1:25" ht="15.75" customHeight="1" x14ac:dyDescent="0.3">
      <c r="A3" s="1"/>
      <c r="B3" s="8" t="s">
        <v>4</v>
      </c>
      <c r="C3" s="9" t="s">
        <v>258</v>
      </c>
      <c r="D3" s="9"/>
      <c r="E3" s="9" t="s">
        <v>259</v>
      </c>
      <c r="F3" s="8"/>
      <c r="G3" s="8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4" spans="1:25" ht="15.75" customHeight="1" x14ac:dyDescent="0.3">
      <c r="A4" s="11">
        <v>1</v>
      </c>
      <c r="B4" s="12" t="s">
        <v>10</v>
      </c>
      <c r="C4" s="12" t="s">
        <v>11</v>
      </c>
      <c r="D4" s="13" t="s">
        <v>12</v>
      </c>
      <c r="E4" s="13" t="s">
        <v>13</v>
      </c>
      <c r="F4" s="13" t="s">
        <v>14</v>
      </c>
      <c r="G4" s="14" t="s">
        <v>15</v>
      </c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</row>
    <row r="5" spans="1:25" ht="15.75" customHeight="1" x14ac:dyDescent="0.3">
      <c r="A5" s="15">
        <v>5</v>
      </c>
      <c r="B5" s="47" t="s">
        <v>30</v>
      </c>
      <c r="C5" s="47" t="s">
        <v>31</v>
      </c>
      <c r="D5" s="17">
        <v>186</v>
      </c>
      <c r="E5" s="18">
        <v>5</v>
      </c>
      <c r="F5" s="17">
        <v>375</v>
      </c>
      <c r="G5" s="48">
        <v>10</v>
      </c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</row>
    <row r="6" spans="1:25" ht="15.75" customHeight="1" x14ac:dyDescent="0.3">
      <c r="A6" s="23">
        <v>3</v>
      </c>
      <c r="B6" s="51" t="s">
        <v>142</v>
      </c>
      <c r="C6" s="51" t="s">
        <v>35</v>
      </c>
      <c r="D6" s="25">
        <v>175</v>
      </c>
      <c r="E6" s="27">
        <v>4</v>
      </c>
      <c r="F6" s="25">
        <v>345</v>
      </c>
      <c r="G6" s="52">
        <v>7</v>
      </c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</row>
    <row r="7" spans="1:25" ht="15.75" customHeight="1" x14ac:dyDescent="0.3">
      <c r="A7" s="53">
        <v>4</v>
      </c>
      <c r="B7" s="51" t="s">
        <v>125</v>
      </c>
      <c r="C7" s="51" t="s">
        <v>35</v>
      </c>
      <c r="D7" s="25">
        <v>109</v>
      </c>
      <c r="E7" s="27">
        <v>1</v>
      </c>
      <c r="F7" s="25">
        <v>287</v>
      </c>
      <c r="G7" s="52">
        <v>5</v>
      </c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</row>
    <row r="8" spans="1:25" ht="15.75" customHeight="1" x14ac:dyDescent="0.3">
      <c r="A8" s="53">
        <v>2</v>
      </c>
      <c r="B8" s="51" t="s">
        <v>156</v>
      </c>
      <c r="C8" s="51" t="s">
        <v>19</v>
      </c>
      <c r="D8" s="25">
        <v>153</v>
      </c>
      <c r="E8" s="27">
        <v>3</v>
      </c>
      <c r="F8" s="25">
        <v>305</v>
      </c>
      <c r="G8" s="52">
        <v>4</v>
      </c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</row>
    <row r="9" spans="1:25" ht="15.75" customHeight="1" x14ac:dyDescent="0.3">
      <c r="A9" s="33">
        <v>1</v>
      </c>
      <c r="B9" s="40" t="s">
        <v>189</v>
      </c>
      <c r="C9" s="40" t="s">
        <v>190</v>
      </c>
      <c r="D9" s="37">
        <v>112</v>
      </c>
      <c r="E9" s="37">
        <v>2</v>
      </c>
      <c r="F9" s="41">
        <v>276</v>
      </c>
      <c r="G9" s="42">
        <v>4</v>
      </c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</row>
    <row r="10" spans="1:25" ht="15.75" customHeight="1" x14ac:dyDescent="0.3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</row>
    <row r="11" spans="1:25" ht="15.75" customHeight="1" x14ac:dyDescent="0.3">
      <c r="A11" s="46"/>
      <c r="B11" s="10" t="s">
        <v>260</v>
      </c>
      <c r="F11" s="43" t="s">
        <v>163</v>
      </c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</row>
    <row r="12" spans="1:25" ht="15.75" customHeight="1" x14ac:dyDescent="0.3">
      <c r="A12" s="46"/>
      <c r="B12" s="10" t="s">
        <v>164</v>
      </c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</row>
    <row r="13" spans="1:25" ht="15.75" customHeight="1" x14ac:dyDescent="0.3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</row>
    <row r="14" spans="1:25" ht="15.75" customHeight="1" x14ac:dyDescent="0.3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</row>
    <row r="15" spans="1:25" ht="15.75" customHeight="1" x14ac:dyDescent="0.3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</row>
    <row r="16" spans="1:25" ht="15.75" customHeight="1" x14ac:dyDescent="0.3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</row>
    <row r="17" spans="1:25" ht="15.75" customHeight="1" x14ac:dyDescent="0.3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</row>
    <row r="18" spans="1:25" ht="15.75" customHeight="1" x14ac:dyDescent="0.3">
      <c r="A18" s="46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</row>
    <row r="19" spans="1:25" ht="15.75" customHeight="1" x14ac:dyDescent="0.3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</row>
    <row r="20" spans="1:25" ht="15.75" customHeight="1" x14ac:dyDescent="0.3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</row>
    <row r="21" spans="1:25" ht="15.75" customHeight="1" x14ac:dyDescent="0.3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</row>
    <row r="22" spans="1:25" ht="15.75" customHeight="1" x14ac:dyDescent="0.3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</row>
    <row r="23" spans="1:25" ht="15.75" customHeight="1" x14ac:dyDescent="0.3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</row>
    <row r="24" spans="1:25" ht="15.75" customHeight="1" x14ac:dyDescent="0.3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</row>
    <row r="25" spans="1:25" ht="15.75" customHeight="1" x14ac:dyDescent="0.3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</row>
    <row r="26" spans="1:25" ht="15.75" customHeight="1" x14ac:dyDescent="0.3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</row>
    <row r="27" spans="1:25" ht="15.75" customHeight="1" x14ac:dyDescent="0.3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</row>
    <row r="28" spans="1:25" ht="15.75" customHeight="1" x14ac:dyDescent="0.3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</row>
    <row r="29" spans="1:25" ht="15.75" customHeight="1" x14ac:dyDescent="0.3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</row>
    <row r="30" spans="1:25" ht="15.75" customHeight="1" x14ac:dyDescent="0.3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</row>
    <row r="31" spans="1:25" ht="15.75" customHeight="1" x14ac:dyDescent="0.3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</row>
    <row r="32" spans="1:25" ht="15.75" customHeight="1" x14ac:dyDescent="0.3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</row>
    <row r="33" spans="1:25" ht="15.75" customHeight="1" x14ac:dyDescent="0.3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</row>
    <row r="34" spans="1:25" ht="15.75" customHeight="1" x14ac:dyDescent="0.3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</row>
    <row r="35" spans="1:25" ht="15.75" customHeight="1" x14ac:dyDescent="0.3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</row>
    <row r="36" spans="1:25" ht="15.75" customHeight="1" x14ac:dyDescent="0.3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</row>
    <row r="37" spans="1:25" ht="15.75" customHeight="1" x14ac:dyDescent="0.3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</row>
    <row r="38" spans="1:25" ht="15.75" customHeight="1" x14ac:dyDescent="0.3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</row>
    <row r="39" spans="1:25" ht="15.75" customHeight="1" x14ac:dyDescent="0.3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</row>
    <row r="40" spans="1:25" ht="15.75" customHeight="1" x14ac:dyDescent="0.3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</row>
    <row r="41" spans="1:25" ht="15.75" customHeight="1" x14ac:dyDescent="0.3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</row>
    <row r="42" spans="1:25" ht="15.75" customHeight="1" x14ac:dyDescent="0.3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</row>
    <row r="43" spans="1:25" ht="15.75" customHeight="1" x14ac:dyDescent="0.3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</row>
    <row r="44" spans="1:25" ht="15.75" customHeight="1" x14ac:dyDescent="0.3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</row>
    <row r="45" spans="1:25" ht="15.75" customHeight="1" x14ac:dyDescent="0.3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</row>
    <row r="46" spans="1:25" ht="15.75" customHeight="1" x14ac:dyDescent="0.3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</row>
    <row r="47" spans="1:25" ht="15.75" customHeight="1" x14ac:dyDescent="0.3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</row>
    <row r="48" spans="1:25" ht="15.75" customHeight="1" x14ac:dyDescent="0.3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</row>
    <row r="49" spans="1:25" ht="15.75" customHeight="1" x14ac:dyDescent="0.3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</row>
    <row r="50" spans="1:25" ht="15.75" customHeight="1" x14ac:dyDescent="0.3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</row>
    <row r="51" spans="1:25" ht="15.75" customHeight="1" x14ac:dyDescent="0.3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</row>
    <row r="52" spans="1:25" ht="15.75" customHeight="1" x14ac:dyDescent="0.3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</row>
    <row r="53" spans="1:25" x14ac:dyDescent="0.3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</row>
    <row r="54" spans="1:25" x14ac:dyDescent="0.3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</row>
    <row r="55" spans="1:25" x14ac:dyDescent="0.3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</row>
    <row r="56" spans="1:25" x14ac:dyDescent="0.3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</row>
    <row r="57" spans="1:25" x14ac:dyDescent="0.3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</row>
    <row r="58" spans="1:25" x14ac:dyDescent="0.3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</row>
    <row r="59" spans="1:25" x14ac:dyDescent="0.3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</row>
    <row r="60" spans="1:25" x14ac:dyDescent="0.3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</row>
    <row r="61" spans="1:25" x14ac:dyDescent="0.3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</row>
    <row r="62" spans="1:25" x14ac:dyDescent="0.3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</row>
    <row r="63" spans="1:25" x14ac:dyDescent="0.3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</row>
    <row r="64" spans="1:25" x14ac:dyDescent="0.3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</row>
    <row r="65" spans="1:25" x14ac:dyDescent="0.3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</row>
    <row r="66" spans="1:25" x14ac:dyDescent="0.3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</row>
    <row r="67" spans="1:25" x14ac:dyDescent="0.3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</row>
    <row r="68" spans="1:25" x14ac:dyDescent="0.3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</row>
    <row r="69" spans="1:25" x14ac:dyDescent="0.3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</row>
    <row r="70" spans="1:25" x14ac:dyDescent="0.3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</row>
    <row r="71" spans="1:25" x14ac:dyDescent="0.3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</row>
  </sheetData>
  <sheetProtection selectLockedCells="1" selectUnlockedCells="1"/>
  <mergeCells count="1">
    <mergeCell ref="C2:G2"/>
  </mergeCells>
  <hyperlinks>
    <hyperlink ref="B2" location="'Index'!A3" tooltip="Go to the Index sheet" display="á" xr:uid="{0A14DAA2-61B4-47B5-A4F2-483BD95264D2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9A953-E345-41B3-BF05-F811B6702A74}">
  <sheetPr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9" customWidth="1"/>
    <col min="2" max="3" width="20.7109375" style="10" customWidth="1"/>
    <col min="4" max="6" width="8.7109375" style="10" customWidth="1"/>
    <col min="7" max="7" width="5" style="10" customWidth="1"/>
    <col min="8" max="8" width="9.7109375" style="10" customWidth="1"/>
    <col min="9" max="9" width="5" style="10" customWidth="1"/>
    <col min="10" max="10" width="1.7109375" style="10" customWidth="1"/>
    <col min="11" max="11" width="2.7109375" style="39" customWidth="1"/>
    <col min="12" max="13" width="20.7109375" style="10" customWidth="1"/>
    <col min="14" max="16" width="7.7109375" style="10" customWidth="1"/>
    <col min="17" max="17" width="5" style="10" customWidth="1"/>
    <col min="18" max="18" width="8.7109375" style="10" customWidth="1"/>
    <col min="19" max="21" width="5" style="10" customWidth="1"/>
    <col min="22" max="22" width="3.7109375" style="10" customWidth="1"/>
    <col min="23" max="23" width="5" style="10" customWidth="1"/>
    <col min="24" max="25" width="10.28515625" style="10"/>
  </cols>
  <sheetData>
    <row r="1" spans="1:25" ht="18" x14ac:dyDescent="0.35">
      <c r="A1" s="88"/>
      <c r="B1" s="2" t="s">
        <v>1470</v>
      </c>
      <c r="C1" s="2"/>
      <c r="D1" s="3"/>
      <c r="E1" s="3"/>
      <c r="F1" s="3"/>
      <c r="G1" s="2"/>
      <c r="H1" s="3"/>
      <c r="I1" s="4" t="s">
        <v>1559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4"/>
      <c r="D2" s="45" t="s">
        <v>3</v>
      </c>
      <c r="E2" s="45"/>
      <c r="F2" s="45"/>
      <c r="G2" s="45"/>
      <c r="H2" s="45"/>
      <c r="I2" s="45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5" ht="15.75" customHeight="1" x14ac:dyDescent="0.3">
      <c r="A3" s="1"/>
      <c r="B3" s="8" t="s">
        <v>1603</v>
      </c>
      <c r="C3" s="9" t="s">
        <v>1604</v>
      </c>
      <c r="D3" s="9"/>
      <c r="E3" s="9" t="s">
        <v>1701</v>
      </c>
      <c r="F3" s="8"/>
      <c r="G3" s="8"/>
      <c r="H3" s="8"/>
      <c r="I3" s="8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4" spans="1:25" ht="15.75" customHeight="1" x14ac:dyDescent="0.3">
      <c r="A4" s="11">
        <v>2</v>
      </c>
      <c r="B4" s="12" t="s">
        <v>10</v>
      </c>
      <c r="C4" s="89" t="s">
        <v>11</v>
      </c>
      <c r="D4" s="63"/>
      <c r="E4" s="97"/>
      <c r="F4" s="13" t="s">
        <v>12</v>
      </c>
      <c r="G4" s="13" t="s">
        <v>13</v>
      </c>
      <c r="H4" s="13" t="s">
        <v>14</v>
      </c>
      <c r="I4" s="14" t="s">
        <v>15</v>
      </c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</row>
    <row r="5" spans="1:25" ht="15.75" customHeight="1" x14ac:dyDescent="0.3">
      <c r="A5" s="503">
        <v>8</v>
      </c>
      <c r="B5" s="502" t="s">
        <v>798</v>
      </c>
      <c r="C5" s="502" t="s">
        <v>608</v>
      </c>
      <c r="D5" s="480">
        <v>97.001000000000005</v>
      </c>
      <c r="E5" s="480">
        <v>96</v>
      </c>
      <c r="F5" s="475">
        <f>SUM(D5,E5)</f>
        <v>193.001</v>
      </c>
      <c r="G5" s="476">
        <v>9</v>
      </c>
      <c r="H5" s="494">
        <v>385.005</v>
      </c>
      <c r="I5" s="495">
        <v>17</v>
      </c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</row>
    <row r="6" spans="1:25" ht="15.75" customHeight="1" x14ac:dyDescent="0.3">
      <c r="A6" s="23">
        <v>3</v>
      </c>
      <c r="B6" s="51" t="s">
        <v>1605</v>
      </c>
      <c r="C6" s="51" t="s">
        <v>159</v>
      </c>
      <c r="D6" s="422">
        <v>96.001999999999995</v>
      </c>
      <c r="E6" s="422">
        <v>96.001999999999995</v>
      </c>
      <c r="F6" s="423">
        <f>SUM(D6,E6)</f>
        <v>192.00399999999999</v>
      </c>
      <c r="G6" s="26">
        <v>7</v>
      </c>
      <c r="H6" s="428">
        <v>383.00400000000002</v>
      </c>
      <c r="I6" s="52">
        <v>14</v>
      </c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</row>
    <row r="7" spans="1:25" ht="15.75" customHeight="1" x14ac:dyDescent="0.3">
      <c r="A7" s="23">
        <v>9</v>
      </c>
      <c r="B7" s="51" t="s">
        <v>1606</v>
      </c>
      <c r="C7" s="51" t="s">
        <v>159</v>
      </c>
      <c r="D7" s="422">
        <v>97</v>
      </c>
      <c r="E7" s="422">
        <v>96</v>
      </c>
      <c r="F7" s="423">
        <f>SUM(D7,E7)</f>
        <v>193</v>
      </c>
      <c r="G7" s="26">
        <v>8</v>
      </c>
      <c r="H7" s="428">
        <v>381.00200000000001</v>
      </c>
      <c r="I7" s="52">
        <v>13</v>
      </c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</row>
    <row r="8" spans="1:25" ht="15.75" customHeight="1" x14ac:dyDescent="0.3">
      <c r="A8" s="53">
        <v>4</v>
      </c>
      <c r="B8" s="51" t="s">
        <v>1331</v>
      </c>
      <c r="C8" s="51" t="s">
        <v>512</v>
      </c>
      <c r="D8" s="422">
        <v>97</v>
      </c>
      <c r="E8" s="422">
        <v>95.001999999999995</v>
      </c>
      <c r="F8" s="423">
        <f>SUM(D8,E8)</f>
        <v>192.00200000000001</v>
      </c>
      <c r="G8" s="26">
        <v>6</v>
      </c>
      <c r="H8" s="428">
        <v>382.00400000000002</v>
      </c>
      <c r="I8" s="52">
        <v>12</v>
      </c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</row>
    <row r="9" spans="1:25" ht="15.75" customHeight="1" x14ac:dyDescent="0.3">
      <c r="A9" s="53">
        <v>2</v>
      </c>
      <c r="B9" s="51" t="s">
        <v>1330</v>
      </c>
      <c r="C9" s="51" t="s">
        <v>512</v>
      </c>
      <c r="D9" s="422">
        <v>94</v>
      </c>
      <c r="E9" s="422">
        <v>94</v>
      </c>
      <c r="F9" s="423">
        <f>SUM(D9,E9)</f>
        <v>188</v>
      </c>
      <c r="G9" s="26">
        <v>3</v>
      </c>
      <c r="H9" s="428">
        <v>381.00099999999998</v>
      </c>
      <c r="I9" s="52">
        <v>12</v>
      </c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</row>
    <row r="10" spans="1:25" ht="15.75" customHeight="1" x14ac:dyDescent="0.3">
      <c r="A10" s="23">
        <v>1</v>
      </c>
      <c r="B10" s="24" t="s">
        <v>935</v>
      </c>
      <c r="C10" s="24" t="s">
        <v>867</v>
      </c>
      <c r="D10" s="422">
        <v>97.001000000000005</v>
      </c>
      <c r="E10" s="422">
        <v>94</v>
      </c>
      <c r="F10" s="423">
        <f>SUM(D10,E10)</f>
        <v>191.001</v>
      </c>
      <c r="G10" s="26">
        <v>4</v>
      </c>
      <c r="H10" s="423">
        <v>379.00300000000004</v>
      </c>
      <c r="I10" s="31">
        <v>9</v>
      </c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</row>
    <row r="11" spans="1:25" ht="15.75" customHeight="1" x14ac:dyDescent="0.3">
      <c r="A11" s="23">
        <v>7</v>
      </c>
      <c r="B11" s="51" t="s">
        <v>1498</v>
      </c>
      <c r="C11" s="51" t="s">
        <v>877</v>
      </c>
      <c r="D11" s="422">
        <v>96.001000000000005</v>
      </c>
      <c r="E11" s="422">
        <v>96.001000000000005</v>
      </c>
      <c r="F11" s="423">
        <f>SUM(D11,E11)</f>
        <v>192.00200000000001</v>
      </c>
      <c r="G11" s="26">
        <v>6</v>
      </c>
      <c r="H11" s="428">
        <v>375.00300000000004</v>
      </c>
      <c r="I11" s="52">
        <v>9</v>
      </c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</row>
    <row r="12" spans="1:25" ht="15.75" customHeight="1" x14ac:dyDescent="0.3">
      <c r="A12" s="23">
        <v>5</v>
      </c>
      <c r="B12" s="51" t="s">
        <v>1446</v>
      </c>
      <c r="C12" s="51" t="s">
        <v>151</v>
      </c>
      <c r="D12" s="422" t="s">
        <v>132</v>
      </c>
      <c r="E12" s="422"/>
      <c r="F12" s="423">
        <f>SUM(D12,E12)</f>
        <v>0</v>
      </c>
      <c r="G12" s="26">
        <v>0</v>
      </c>
      <c r="H12" s="428">
        <v>0</v>
      </c>
      <c r="I12" s="52">
        <v>0</v>
      </c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</row>
    <row r="13" spans="1:25" ht="15.75" customHeight="1" x14ac:dyDescent="0.3">
      <c r="A13" s="458">
        <v>6</v>
      </c>
      <c r="B13" s="457" t="s">
        <v>1496</v>
      </c>
      <c r="C13" s="457" t="s">
        <v>233</v>
      </c>
      <c r="D13" s="454" t="s">
        <v>132</v>
      </c>
      <c r="E13" s="454"/>
      <c r="F13" s="455">
        <f>SUM(D13,E13)</f>
        <v>0</v>
      </c>
      <c r="G13" s="456">
        <v>0</v>
      </c>
      <c r="H13" s="429">
        <v>0</v>
      </c>
      <c r="I13" s="131">
        <v>0</v>
      </c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</row>
    <row r="14" spans="1:25" ht="15.75" customHeight="1" x14ac:dyDescent="0.3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</row>
    <row r="15" spans="1:25" ht="15.75" customHeight="1" x14ac:dyDescent="0.3">
      <c r="A15" s="1"/>
      <c r="B15" s="8" t="s">
        <v>1607</v>
      </c>
      <c r="C15" s="9" t="s">
        <v>1608</v>
      </c>
      <c r="D15" s="9"/>
      <c r="E15" s="9" t="s">
        <v>1705</v>
      </c>
      <c r="F15" s="8"/>
      <c r="G15" s="8"/>
      <c r="H15" s="8"/>
      <c r="I15" s="8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</row>
    <row r="16" spans="1:25" ht="15.75" customHeight="1" x14ac:dyDescent="0.3">
      <c r="A16" s="11">
        <v>2</v>
      </c>
      <c r="B16" s="12" t="s">
        <v>10</v>
      </c>
      <c r="C16" s="89" t="s">
        <v>11</v>
      </c>
      <c r="D16" s="63"/>
      <c r="E16" s="97"/>
      <c r="F16" s="13" t="s">
        <v>12</v>
      </c>
      <c r="G16" s="13" t="s">
        <v>13</v>
      </c>
      <c r="H16" s="13" t="s">
        <v>14</v>
      </c>
      <c r="I16" s="14" t="s">
        <v>15</v>
      </c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</row>
    <row r="17" spans="1:25" ht="15.75" customHeight="1" x14ac:dyDescent="0.3">
      <c r="A17" s="473">
        <v>7</v>
      </c>
      <c r="B17" s="502" t="s">
        <v>1324</v>
      </c>
      <c r="C17" s="502" t="s">
        <v>706</v>
      </c>
      <c r="D17" s="480">
        <v>99</v>
      </c>
      <c r="E17" s="480">
        <v>99.001999999999995</v>
      </c>
      <c r="F17" s="475">
        <f>SUM(D17,E17)</f>
        <v>198.00200000000001</v>
      </c>
      <c r="G17" s="476">
        <v>9</v>
      </c>
      <c r="H17" s="494">
        <v>389.00400000000002</v>
      </c>
      <c r="I17" s="495">
        <v>16</v>
      </c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</row>
    <row r="18" spans="1:25" ht="15.75" customHeight="1" x14ac:dyDescent="0.3">
      <c r="A18" s="23">
        <v>3</v>
      </c>
      <c r="B18" s="51" t="s">
        <v>1523</v>
      </c>
      <c r="C18" s="51" t="s">
        <v>35</v>
      </c>
      <c r="D18" s="422">
        <v>94</v>
      </c>
      <c r="E18" s="422">
        <v>96.001000000000005</v>
      </c>
      <c r="F18" s="423">
        <f>SUM(D18,E18)</f>
        <v>190.001</v>
      </c>
      <c r="G18" s="26">
        <v>6</v>
      </c>
      <c r="H18" s="428">
        <v>386.00599999999997</v>
      </c>
      <c r="I18" s="52">
        <v>15</v>
      </c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</row>
    <row r="19" spans="1:25" ht="15.75" customHeight="1" x14ac:dyDescent="0.3">
      <c r="A19" s="23">
        <v>1</v>
      </c>
      <c r="B19" s="24" t="s">
        <v>1609</v>
      </c>
      <c r="C19" s="24" t="s">
        <v>100</v>
      </c>
      <c r="D19" s="422">
        <v>98.004000000000005</v>
      </c>
      <c r="E19" s="422">
        <v>99.003</v>
      </c>
      <c r="F19" s="423">
        <f>SUM(D19,E19)</f>
        <v>197.00700000000001</v>
      </c>
      <c r="G19" s="26">
        <v>8</v>
      </c>
      <c r="H19" s="423">
        <v>384.00700000000001</v>
      </c>
      <c r="I19" s="31">
        <v>14</v>
      </c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</row>
    <row r="20" spans="1:25" ht="15.75" customHeight="1" x14ac:dyDescent="0.3">
      <c r="A20" s="53">
        <v>8</v>
      </c>
      <c r="B20" s="51" t="s">
        <v>1611</v>
      </c>
      <c r="C20" s="51" t="s">
        <v>877</v>
      </c>
      <c r="D20" s="422">
        <v>90.001000000000005</v>
      </c>
      <c r="E20" s="422">
        <v>95.001000000000005</v>
      </c>
      <c r="F20" s="423">
        <f>SUM(D20,E20)</f>
        <v>185.00200000000001</v>
      </c>
      <c r="G20" s="26">
        <v>5</v>
      </c>
      <c r="H20" s="428">
        <v>376.005</v>
      </c>
      <c r="I20" s="52">
        <v>13</v>
      </c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</row>
    <row r="21" spans="1:25" ht="15.75" customHeight="1" x14ac:dyDescent="0.3">
      <c r="A21" s="23">
        <v>9</v>
      </c>
      <c r="B21" s="51" t="s">
        <v>1109</v>
      </c>
      <c r="C21" s="51" t="s">
        <v>718</v>
      </c>
      <c r="D21" s="422">
        <v>93.001999999999995</v>
      </c>
      <c r="E21" s="422">
        <v>90</v>
      </c>
      <c r="F21" s="423">
        <f>SUM(D21,E21)</f>
        <v>183.00200000000001</v>
      </c>
      <c r="G21" s="26">
        <v>4</v>
      </c>
      <c r="H21" s="428">
        <v>366.00300000000004</v>
      </c>
      <c r="I21" s="52">
        <v>9</v>
      </c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</row>
    <row r="22" spans="1:25" ht="15.75" customHeight="1" x14ac:dyDescent="0.3">
      <c r="A22" s="23">
        <v>5</v>
      </c>
      <c r="B22" s="51" t="s">
        <v>1417</v>
      </c>
      <c r="C22" s="51" t="s">
        <v>98</v>
      </c>
      <c r="D22" s="422">
        <v>95</v>
      </c>
      <c r="E22" s="422">
        <v>96.003</v>
      </c>
      <c r="F22" s="423">
        <f>SUM(D22,E22)</f>
        <v>191.00299999999999</v>
      </c>
      <c r="G22" s="26">
        <v>7</v>
      </c>
      <c r="H22" s="428">
        <v>358.00299999999999</v>
      </c>
      <c r="I22" s="52">
        <v>9</v>
      </c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</row>
    <row r="23" spans="1:25" ht="15.75" customHeight="1" x14ac:dyDescent="0.3">
      <c r="A23" s="53">
        <v>6</v>
      </c>
      <c r="B23" s="51" t="s">
        <v>1610</v>
      </c>
      <c r="C23" s="51" t="s">
        <v>23</v>
      </c>
      <c r="D23" s="422">
        <v>86</v>
      </c>
      <c r="E23" s="422">
        <v>89</v>
      </c>
      <c r="F23" s="423">
        <f>SUM(D23,E23)</f>
        <v>175</v>
      </c>
      <c r="G23" s="26">
        <v>3</v>
      </c>
      <c r="H23" s="428">
        <v>344</v>
      </c>
      <c r="I23" s="52">
        <v>6</v>
      </c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</row>
    <row r="24" spans="1:25" ht="15.75" customHeight="1" x14ac:dyDescent="0.3">
      <c r="A24" s="53">
        <v>2</v>
      </c>
      <c r="B24" s="51" t="s">
        <v>1085</v>
      </c>
      <c r="C24" s="51" t="s">
        <v>718</v>
      </c>
      <c r="D24" s="422" t="s">
        <v>132</v>
      </c>
      <c r="E24" s="422"/>
      <c r="F24" s="423">
        <f>SUM(D24,E24)</f>
        <v>0</v>
      </c>
      <c r="G24" s="26">
        <v>0</v>
      </c>
      <c r="H24" s="428">
        <v>171</v>
      </c>
      <c r="I24" s="52">
        <v>4</v>
      </c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</row>
    <row r="25" spans="1:25" ht="15.75" customHeight="1" x14ac:dyDescent="0.3">
      <c r="A25" s="458">
        <v>4</v>
      </c>
      <c r="B25" s="457" t="s">
        <v>1251</v>
      </c>
      <c r="C25" s="457" t="s">
        <v>151</v>
      </c>
      <c r="D25" s="454" t="s">
        <v>132</v>
      </c>
      <c r="E25" s="454"/>
      <c r="F25" s="455">
        <f>SUM(D25,E25)</f>
        <v>0</v>
      </c>
      <c r="G25" s="456">
        <v>0</v>
      </c>
      <c r="H25" s="429">
        <v>0</v>
      </c>
      <c r="I25" s="131">
        <v>0</v>
      </c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</row>
    <row r="26" spans="1:25" ht="15.75" customHeight="1" x14ac:dyDescent="0.3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</row>
    <row r="27" spans="1:25" ht="15.75" customHeight="1" x14ac:dyDescent="0.3">
      <c r="A27" s="1"/>
      <c r="B27" s="8" t="s">
        <v>1612</v>
      </c>
      <c r="C27" s="9" t="s">
        <v>1613</v>
      </c>
      <c r="D27" s="9"/>
      <c r="E27" s="9" t="s">
        <v>1741</v>
      </c>
      <c r="F27" s="8"/>
      <c r="G27" s="8"/>
      <c r="H27" s="8"/>
      <c r="I27" s="8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</row>
    <row r="28" spans="1:25" ht="15.75" customHeight="1" x14ac:dyDescent="0.3">
      <c r="A28" s="11">
        <v>2</v>
      </c>
      <c r="B28" s="12" t="s">
        <v>10</v>
      </c>
      <c r="C28" s="89" t="s">
        <v>11</v>
      </c>
      <c r="D28" s="63"/>
      <c r="E28" s="97"/>
      <c r="F28" s="13" t="s">
        <v>12</v>
      </c>
      <c r="G28" s="13" t="s">
        <v>13</v>
      </c>
      <c r="H28" s="13" t="s">
        <v>14</v>
      </c>
      <c r="I28" s="14" t="s">
        <v>15</v>
      </c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</row>
    <row r="29" spans="1:25" ht="15.75" customHeight="1" x14ac:dyDescent="0.3">
      <c r="A29" s="503">
        <v>8</v>
      </c>
      <c r="B29" s="507" t="s">
        <v>1617</v>
      </c>
      <c r="C29" s="502" t="s">
        <v>516</v>
      </c>
      <c r="D29" s="480">
        <v>100.001</v>
      </c>
      <c r="E29" s="480">
        <v>100.005</v>
      </c>
      <c r="F29" s="475">
        <f>SUM(D29,E29)</f>
        <v>200.006</v>
      </c>
      <c r="G29" s="476">
        <v>9</v>
      </c>
      <c r="H29" s="494">
        <v>392.01</v>
      </c>
      <c r="I29" s="495">
        <v>18</v>
      </c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</row>
    <row r="30" spans="1:25" ht="15.75" customHeight="1" x14ac:dyDescent="0.3">
      <c r="A30" s="23">
        <v>7</v>
      </c>
      <c r="B30" s="51" t="s">
        <v>1616</v>
      </c>
      <c r="C30" s="51" t="s">
        <v>151</v>
      </c>
      <c r="D30" s="422">
        <v>94</v>
      </c>
      <c r="E30" s="422">
        <v>96.001000000000005</v>
      </c>
      <c r="F30" s="423">
        <f>SUM(D30,E30)</f>
        <v>190.001</v>
      </c>
      <c r="G30" s="26">
        <v>7</v>
      </c>
      <c r="H30" s="428">
        <v>379.00300000000004</v>
      </c>
      <c r="I30" s="52">
        <v>15</v>
      </c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</row>
    <row r="31" spans="1:25" ht="15.75" customHeight="1" x14ac:dyDescent="0.3">
      <c r="A31" s="53">
        <v>4</v>
      </c>
      <c r="B31" s="51" t="s">
        <v>1527</v>
      </c>
      <c r="C31" s="51" t="s">
        <v>100</v>
      </c>
      <c r="D31" s="422">
        <v>95</v>
      </c>
      <c r="E31" s="422">
        <v>96.001000000000005</v>
      </c>
      <c r="F31" s="423">
        <f>SUM(D31,E31)</f>
        <v>191.001</v>
      </c>
      <c r="G31" s="26">
        <v>8</v>
      </c>
      <c r="H31" s="428">
        <v>379.00200000000001</v>
      </c>
      <c r="I31" s="52">
        <v>15</v>
      </c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</row>
    <row r="32" spans="1:25" ht="15.75" customHeight="1" x14ac:dyDescent="0.3">
      <c r="A32" s="23">
        <v>3</v>
      </c>
      <c r="B32" s="51" t="s">
        <v>1526</v>
      </c>
      <c r="C32" s="51" t="s">
        <v>98</v>
      </c>
      <c r="D32" s="422">
        <v>93.001000000000005</v>
      </c>
      <c r="E32" s="422">
        <v>94</v>
      </c>
      <c r="F32" s="423">
        <f>SUM(D32,E32)</f>
        <v>187.001</v>
      </c>
      <c r="G32" s="26">
        <v>5</v>
      </c>
      <c r="H32" s="428">
        <v>374.00099999999998</v>
      </c>
      <c r="I32" s="52">
        <v>11</v>
      </c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</row>
    <row r="33" spans="1:25" ht="15.75" customHeight="1" x14ac:dyDescent="0.3">
      <c r="A33" s="23">
        <v>5</v>
      </c>
      <c r="B33" s="51" t="s">
        <v>1614</v>
      </c>
      <c r="C33" s="51" t="s">
        <v>877</v>
      </c>
      <c r="D33" s="422">
        <v>91.001999999999995</v>
      </c>
      <c r="E33" s="422">
        <v>96.001000000000005</v>
      </c>
      <c r="F33" s="423">
        <f>SUM(D33,E33)</f>
        <v>187.00299999999999</v>
      </c>
      <c r="G33" s="26">
        <v>6</v>
      </c>
      <c r="H33" s="428">
        <v>372.005</v>
      </c>
      <c r="I33" s="52">
        <v>10</v>
      </c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</row>
    <row r="34" spans="1:25" ht="15.75" customHeight="1" x14ac:dyDescent="0.3">
      <c r="A34" s="53">
        <v>2</v>
      </c>
      <c r="B34" s="51" t="s">
        <v>574</v>
      </c>
      <c r="C34" s="51" t="s">
        <v>159</v>
      </c>
      <c r="D34" s="422">
        <v>93.001000000000005</v>
      </c>
      <c r="E34" s="422">
        <v>90</v>
      </c>
      <c r="F34" s="423">
        <f>SUM(D34,E34)</f>
        <v>183.001</v>
      </c>
      <c r="G34" s="26">
        <v>4</v>
      </c>
      <c r="H34" s="428">
        <v>363.00200000000001</v>
      </c>
      <c r="I34" s="52">
        <v>7</v>
      </c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</row>
    <row r="35" spans="1:25" ht="15.75" customHeight="1" x14ac:dyDescent="0.3">
      <c r="A35" s="23">
        <v>1</v>
      </c>
      <c r="B35" s="24" t="s">
        <v>641</v>
      </c>
      <c r="C35" s="24" t="s">
        <v>642</v>
      </c>
      <c r="D35" s="422">
        <v>91</v>
      </c>
      <c r="E35" s="422">
        <v>82</v>
      </c>
      <c r="F35" s="423">
        <f>SUM(D35,E35)</f>
        <v>173</v>
      </c>
      <c r="G35" s="26">
        <v>2</v>
      </c>
      <c r="H35" s="423">
        <v>359.00099999999998</v>
      </c>
      <c r="I35" s="31">
        <v>7</v>
      </c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</row>
    <row r="36" spans="1:25" ht="15.75" customHeight="1" x14ac:dyDescent="0.3">
      <c r="A36" s="53">
        <v>6</v>
      </c>
      <c r="B36" s="51" t="s">
        <v>1615</v>
      </c>
      <c r="C36" s="51" t="s">
        <v>877</v>
      </c>
      <c r="D36" s="450">
        <v>89</v>
      </c>
      <c r="E36" s="422">
        <v>93</v>
      </c>
      <c r="F36" s="423">
        <f>SUM(D36,E36)</f>
        <v>182</v>
      </c>
      <c r="G36" s="26">
        <v>3</v>
      </c>
      <c r="H36" s="428">
        <v>356</v>
      </c>
      <c r="I36" s="52">
        <v>5</v>
      </c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</row>
    <row r="37" spans="1:25" ht="15.75" customHeight="1" x14ac:dyDescent="0.3">
      <c r="A37" s="452">
        <v>9</v>
      </c>
      <c r="B37" s="457" t="s">
        <v>1618</v>
      </c>
      <c r="C37" s="457" t="s">
        <v>877</v>
      </c>
      <c r="D37" s="454" t="s">
        <v>132</v>
      </c>
      <c r="E37" s="454"/>
      <c r="F37" s="455">
        <f>SUM(D37,E37)</f>
        <v>0</v>
      </c>
      <c r="G37" s="456">
        <v>0</v>
      </c>
      <c r="H37" s="429">
        <v>0</v>
      </c>
      <c r="I37" s="131">
        <v>0</v>
      </c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</row>
    <row r="38" spans="1:25" ht="15.75" customHeight="1" x14ac:dyDescent="0.3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</row>
    <row r="39" spans="1:25" ht="15.75" customHeight="1" x14ac:dyDescent="0.3">
      <c r="A39" s="1"/>
      <c r="B39" s="8" t="s">
        <v>1619</v>
      </c>
      <c r="C39" s="9" t="s">
        <v>1620</v>
      </c>
      <c r="D39" s="9"/>
      <c r="E39" s="9" t="s">
        <v>1742</v>
      </c>
      <c r="F39" s="8"/>
      <c r="G39" s="8"/>
      <c r="H39" s="8"/>
      <c r="I39" s="8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</row>
    <row r="40" spans="1:25" ht="15.75" customHeight="1" x14ac:dyDescent="0.3">
      <c r="A40" s="11">
        <v>2</v>
      </c>
      <c r="B40" s="12" t="s">
        <v>10</v>
      </c>
      <c r="C40" s="89" t="s">
        <v>11</v>
      </c>
      <c r="D40" s="63"/>
      <c r="E40" s="97"/>
      <c r="F40" s="13" t="s">
        <v>12</v>
      </c>
      <c r="G40" s="13" t="s">
        <v>13</v>
      </c>
      <c r="H40" s="13" t="s">
        <v>14</v>
      </c>
      <c r="I40" s="14" t="s">
        <v>15</v>
      </c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</row>
    <row r="41" spans="1:25" ht="15.75" customHeight="1" x14ac:dyDescent="0.3">
      <c r="A41" s="473">
        <v>7</v>
      </c>
      <c r="B41" s="502" t="s">
        <v>1623</v>
      </c>
      <c r="C41" s="502" t="s">
        <v>316</v>
      </c>
      <c r="D41" s="480">
        <v>96.001000000000005</v>
      </c>
      <c r="E41" s="480">
        <v>98.004000000000005</v>
      </c>
      <c r="F41" s="475">
        <f>SUM(D41,E41)</f>
        <v>194.005</v>
      </c>
      <c r="G41" s="476">
        <v>9</v>
      </c>
      <c r="H41" s="494">
        <v>384.00700000000001</v>
      </c>
      <c r="I41" s="495">
        <v>16</v>
      </c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</row>
    <row r="42" spans="1:25" ht="15.75" customHeight="1" x14ac:dyDescent="0.3">
      <c r="A42" s="53">
        <v>4</v>
      </c>
      <c r="B42" s="51" t="s">
        <v>671</v>
      </c>
      <c r="C42" s="51" t="s">
        <v>608</v>
      </c>
      <c r="D42" s="422">
        <v>95</v>
      </c>
      <c r="E42" s="422">
        <v>93</v>
      </c>
      <c r="F42" s="423">
        <f>SUM(D42,E42)</f>
        <v>188</v>
      </c>
      <c r="G42" s="26">
        <v>7</v>
      </c>
      <c r="H42" s="428">
        <v>378.00299999999999</v>
      </c>
      <c r="I42" s="52">
        <v>15</v>
      </c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</row>
    <row r="43" spans="1:25" ht="15.75" customHeight="1" x14ac:dyDescent="0.3">
      <c r="A43" s="23">
        <v>3</v>
      </c>
      <c r="B43" s="51" t="s">
        <v>808</v>
      </c>
      <c r="C43" s="51" t="s">
        <v>233</v>
      </c>
      <c r="D43" s="422">
        <v>96</v>
      </c>
      <c r="E43" s="422">
        <v>95.001999999999995</v>
      </c>
      <c r="F43" s="423">
        <f>SUM(D43,E43)</f>
        <v>191.00200000000001</v>
      </c>
      <c r="G43" s="26">
        <v>8</v>
      </c>
      <c r="H43" s="428">
        <v>377.00200000000001</v>
      </c>
      <c r="I43" s="52">
        <v>12</v>
      </c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</row>
    <row r="44" spans="1:25" ht="15.75" customHeight="1" x14ac:dyDescent="0.3">
      <c r="A44" s="53">
        <v>6</v>
      </c>
      <c r="B44" s="51" t="s">
        <v>1622</v>
      </c>
      <c r="C44" s="51" t="s">
        <v>159</v>
      </c>
      <c r="D44" s="422">
        <v>93.001000000000005</v>
      </c>
      <c r="E44" s="422">
        <v>90</v>
      </c>
      <c r="F44" s="423">
        <f>SUM(D44,E44)</f>
        <v>183.001</v>
      </c>
      <c r="G44" s="26">
        <v>3</v>
      </c>
      <c r="H44" s="428">
        <v>373.00200000000001</v>
      </c>
      <c r="I44" s="52">
        <v>9</v>
      </c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</row>
    <row r="45" spans="1:25" ht="15.75" customHeight="1" x14ac:dyDescent="0.3">
      <c r="A45" s="53">
        <v>2</v>
      </c>
      <c r="B45" s="51" t="s">
        <v>832</v>
      </c>
      <c r="C45" s="51" t="s">
        <v>59</v>
      </c>
      <c r="D45" s="422">
        <v>91</v>
      </c>
      <c r="E45" s="422">
        <v>93.001000000000005</v>
      </c>
      <c r="F45" s="423">
        <f>SUM(D45,E45)</f>
        <v>184.001</v>
      </c>
      <c r="G45" s="26">
        <v>4</v>
      </c>
      <c r="H45" s="428">
        <v>372.00099999999998</v>
      </c>
      <c r="I45" s="52">
        <v>9</v>
      </c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</row>
    <row r="46" spans="1:25" ht="15.75" customHeight="1" x14ac:dyDescent="0.3">
      <c r="A46" s="23">
        <v>5</v>
      </c>
      <c r="B46" s="51" t="s">
        <v>1063</v>
      </c>
      <c r="C46" s="51" t="s">
        <v>223</v>
      </c>
      <c r="D46" s="422">
        <v>93</v>
      </c>
      <c r="E46" s="422">
        <v>93.001999999999995</v>
      </c>
      <c r="F46" s="423">
        <f>SUM(D46,E46)</f>
        <v>186.00200000000001</v>
      </c>
      <c r="G46" s="26">
        <v>6</v>
      </c>
      <c r="H46" s="428">
        <v>370.00300000000004</v>
      </c>
      <c r="I46" s="52">
        <v>9</v>
      </c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</row>
    <row r="47" spans="1:25" ht="15.75" customHeight="1" x14ac:dyDescent="0.3">
      <c r="A47" s="23">
        <v>1</v>
      </c>
      <c r="B47" s="24" t="s">
        <v>1621</v>
      </c>
      <c r="C47" s="24" t="s">
        <v>497</v>
      </c>
      <c r="D47" s="422" t="s">
        <v>132</v>
      </c>
      <c r="E47" s="422"/>
      <c r="F47" s="423">
        <f>SUM(D47,E47)</f>
        <v>0</v>
      </c>
      <c r="G47" s="26">
        <v>0</v>
      </c>
      <c r="H47" s="423">
        <v>193.00200000000001</v>
      </c>
      <c r="I47" s="31">
        <v>9</v>
      </c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</row>
    <row r="48" spans="1:25" ht="15.75" customHeight="1" x14ac:dyDescent="0.3">
      <c r="A48" s="23">
        <v>9</v>
      </c>
      <c r="B48" s="51" t="s">
        <v>1625</v>
      </c>
      <c r="C48" s="51" t="s">
        <v>877</v>
      </c>
      <c r="D48" s="422">
        <v>91</v>
      </c>
      <c r="E48" s="422">
        <v>93.001999999999995</v>
      </c>
      <c r="F48" s="423">
        <f>SUM(D48,E48)</f>
        <v>184.00200000000001</v>
      </c>
      <c r="G48" s="26">
        <v>5</v>
      </c>
      <c r="H48" s="428">
        <v>357.00200000000001</v>
      </c>
      <c r="I48" s="52">
        <v>7</v>
      </c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</row>
    <row r="49" spans="1:25" ht="15.75" customHeight="1" x14ac:dyDescent="0.3">
      <c r="A49" s="458">
        <v>8</v>
      </c>
      <c r="B49" s="457" t="s">
        <v>1624</v>
      </c>
      <c r="C49" s="457" t="s">
        <v>116</v>
      </c>
      <c r="D49" s="454" t="s">
        <v>132</v>
      </c>
      <c r="E49" s="454"/>
      <c r="F49" s="455">
        <f>SUM(D49,E49)</f>
        <v>0</v>
      </c>
      <c r="G49" s="456">
        <v>0</v>
      </c>
      <c r="H49" s="429">
        <v>0</v>
      </c>
      <c r="I49" s="131">
        <v>0</v>
      </c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</row>
    <row r="50" spans="1:25" ht="15.75" customHeight="1" x14ac:dyDescent="0.3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</row>
    <row r="51" spans="1:25" ht="15.75" customHeight="1" x14ac:dyDescent="0.3">
      <c r="A51" s="1"/>
      <c r="B51" s="8" t="s">
        <v>1626</v>
      </c>
      <c r="C51" s="9" t="s">
        <v>748</v>
      </c>
      <c r="D51" s="9"/>
      <c r="E51" s="9" t="s">
        <v>1743</v>
      </c>
      <c r="F51" s="8"/>
      <c r="G51" s="8"/>
      <c r="H51" s="8"/>
      <c r="I51" s="8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</row>
    <row r="52" spans="1:25" ht="15.75" customHeight="1" x14ac:dyDescent="0.3">
      <c r="A52" s="11">
        <v>2</v>
      </c>
      <c r="B52" s="12" t="s">
        <v>10</v>
      </c>
      <c r="C52" s="89" t="s">
        <v>11</v>
      </c>
      <c r="D52" s="63"/>
      <c r="E52" s="97"/>
      <c r="F52" s="13" t="s">
        <v>12</v>
      </c>
      <c r="G52" s="13" t="s">
        <v>13</v>
      </c>
      <c r="H52" s="13" t="s">
        <v>14</v>
      </c>
      <c r="I52" s="14" t="s">
        <v>15</v>
      </c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</row>
    <row r="53" spans="1:25" ht="15.75" customHeight="1" x14ac:dyDescent="0.3">
      <c r="A53" s="503">
        <v>8</v>
      </c>
      <c r="B53" s="502" t="s">
        <v>1632</v>
      </c>
      <c r="C53" s="502" t="s">
        <v>100</v>
      </c>
      <c r="D53" s="480">
        <v>94.001000000000005</v>
      </c>
      <c r="E53" s="480">
        <v>93</v>
      </c>
      <c r="F53" s="475">
        <f>SUM(D53,E53)</f>
        <v>187.001</v>
      </c>
      <c r="G53" s="476">
        <v>9</v>
      </c>
      <c r="H53" s="494">
        <v>370.00099999999998</v>
      </c>
      <c r="I53" s="495">
        <v>17</v>
      </c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</row>
    <row r="54" spans="1:25" ht="15.75" customHeight="1" x14ac:dyDescent="0.3">
      <c r="A54" s="53">
        <v>2</v>
      </c>
      <c r="B54" s="51" t="s">
        <v>1628</v>
      </c>
      <c r="C54" s="51" t="s">
        <v>860</v>
      </c>
      <c r="D54" s="422">
        <v>93</v>
      </c>
      <c r="E54" s="422">
        <v>89</v>
      </c>
      <c r="F54" s="423">
        <f>SUM(D54,E54)</f>
        <v>182</v>
      </c>
      <c r="G54" s="26">
        <v>6</v>
      </c>
      <c r="H54" s="428">
        <v>368.00099999999998</v>
      </c>
      <c r="I54" s="52">
        <v>15</v>
      </c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</row>
    <row r="55" spans="1:25" ht="15.75" customHeight="1" x14ac:dyDescent="0.3">
      <c r="A55" s="23">
        <v>9</v>
      </c>
      <c r="B55" s="51" t="s">
        <v>1528</v>
      </c>
      <c r="C55" s="51" t="s">
        <v>100</v>
      </c>
      <c r="D55" s="422">
        <v>93</v>
      </c>
      <c r="E55" s="422">
        <v>91</v>
      </c>
      <c r="F55" s="423">
        <f>SUM(D55,E55)</f>
        <v>184</v>
      </c>
      <c r="G55" s="26">
        <v>8</v>
      </c>
      <c r="H55" s="428">
        <v>365.00099999999998</v>
      </c>
      <c r="I55" s="52">
        <v>14</v>
      </c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</row>
    <row r="56" spans="1:25" ht="15.75" customHeight="1" x14ac:dyDescent="0.3">
      <c r="A56" s="23">
        <v>3</v>
      </c>
      <c r="B56" s="51" t="s">
        <v>1629</v>
      </c>
      <c r="C56" s="51" t="s">
        <v>877</v>
      </c>
      <c r="D56" s="422">
        <v>92</v>
      </c>
      <c r="E56" s="422">
        <v>89</v>
      </c>
      <c r="F56" s="423">
        <f>SUM(D56,E56)</f>
        <v>181</v>
      </c>
      <c r="G56" s="26">
        <v>5</v>
      </c>
      <c r="H56" s="428">
        <v>363.00099999999998</v>
      </c>
      <c r="I56" s="52">
        <v>12</v>
      </c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</row>
    <row r="57" spans="1:25" ht="15.75" customHeight="1" x14ac:dyDescent="0.3">
      <c r="A57" s="23">
        <v>7</v>
      </c>
      <c r="B57" s="51" t="s">
        <v>985</v>
      </c>
      <c r="C57" s="51" t="s">
        <v>251</v>
      </c>
      <c r="D57" s="422">
        <v>89</v>
      </c>
      <c r="E57" s="422">
        <v>93.001000000000005</v>
      </c>
      <c r="F57" s="423">
        <f>SUM(D57,E57)</f>
        <v>182.001</v>
      </c>
      <c r="G57" s="26">
        <v>7</v>
      </c>
      <c r="H57" s="428">
        <v>360.00099999999998</v>
      </c>
      <c r="I57" s="52">
        <v>11</v>
      </c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</row>
    <row r="58" spans="1:25" ht="15.75" customHeight="1" x14ac:dyDescent="0.3">
      <c r="A58" s="53">
        <v>6</v>
      </c>
      <c r="B58" s="51" t="s">
        <v>1631</v>
      </c>
      <c r="C58" s="51" t="s">
        <v>179</v>
      </c>
      <c r="D58" s="422">
        <v>87</v>
      </c>
      <c r="E58" s="422">
        <v>91.001000000000005</v>
      </c>
      <c r="F58" s="423">
        <f>SUM(D58,E58)</f>
        <v>178.001</v>
      </c>
      <c r="G58" s="26">
        <v>3</v>
      </c>
      <c r="H58" s="428">
        <v>359.00099999999998</v>
      </c>
      <c r="I58" s="52">
        <v>8</v>
      </c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</row>
    <row r="59" spans="1:25" ht="15.75" customHeight="1" x14ac:dyDescent="0.3">
      <c r="A59" s="53">
        <v>4</v>
      </c>
      <c r="B59" s="51" t="s">
        <v>837</v>
      </c>
      <c r="C59" s="51" t="s">
        <v>42</v>
      </c>
      <c r="D59" s="422">
        <v>88</v>
      </c>
      <c r="E59" s="422">
        <v>91</v>
      </c>
      <c r="F59" s="423">
        <f>SUM(D59,E59)</f>
        <v>179</v>
      </c>
      <c r="G59" s="26">
        <v>4</v>
      </c>
      <c r="H59" s="428">
        <v>351</v>
      </c>
      <c r="I59" s="52">
        <v>6</v>
      </c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</row>
    <row r="60" spans="1:25" ht="15.75" customHeight="1" x14ac:dyDescent="0.3">
      <c r="A60" s="23">
        <v>1</v>
      </c>
      <c r="B60" s="24" t="s">
        <v>1627</v>
      </c>
      <c r="C60" s="24" t="s">
        <v>223</v>
      </c>
      <c r="D60" s="422">
        <v>85.001000000000005</v>
      </c>
      <c r="E60" s="422">
        <v>89</v>
      </c>
      <c r="F60" s="423">
        <f>SUM(D60,E60)</f>
        <v>174.001</v>
      </c>
      <c r="G60" s="26">
        <v>2</v>
      </c>
      <c r="H60" s="423">
        <v>349.00099999999998</v>
      </c>
      <c r="I60" s="31">
        <v>5</v>
      </c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</row>
    <row r="61" spans="1:25" ht="15.75" customHeight="1" x14ac:dyDescent="0.3">
      <c r="A61" s="452">
        <v>5</v>
      </c>
      <c r="B61" s="457" t="s">
        <v>1630</v>
      </c>
      <c r="C61" s="457" t="s">
        <v>223</v>
      </c>
      <c r="D61" s="454" t="s">
        <v>132</v>
      </c>
      <c r="E61" s="454"/>
      <c r="F61" s="455">
        <f>SUM(D61,E61)</f>
        <v>0</v>
      </c>
      <c r="G61" s="456">
        <v>0</v>
      </c>
      <c r="H61" s="429">
        <v>167</v>
      </c>
      <c r="I61" s="131">
        <v>1</v>
      </c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</row>
    <row r="62" spans="1:25" ht="15.75" customHeight="1" x14ac:dyDescent="0.3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</row>
    <row r="63" spans="1:25" ht="15.75" customHeight="1" x14ac:dyDescent="0.3">
      <c r="A63" s="46"/>
      <c r="B63" s="46" t="s">
        <v>1199</v>
      </c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</row>
    <row r="64" spans="1:25" ht="15.75" customHeight="1" x14ac:dyDescent="0.3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</row>
    <row r="65" spans="1:25" ht="15.75" customHeight="1" x14ac:dyDescent="0.3">
      <c r="A65" s="46"/>
      <c r="B65" s="10" t="s">
        <v>1578</v>
      </c>
      <c r="E65" s="43" t="s">
        <v>163</v>
      </c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</row>
    <row r="66" spans="1:25" ht="15.75" customHeight="1" x14ac:dyDescent="0.3">
      <c r="A66" s="46"/>
      <c r="B66" s="10" t="s">
        <v>164</v>
      </c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</row>
    <row r="67" spans="1:25" ht="15.75" customHeight="1" x14ac:dyDescent="0.3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</row>
    <row r="68" spans="1:25" ht="15.75" customHeight="1" x14ac:dyDescent="0.3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</row>
    <row r="69" spans="1:25" ht="15.75" customHeight="1" x14ac:dyDescent="0.3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</row>
    <row r="70" spans="1:25" ht="15.75" customHeight="1" x14ac:dyDescent="0.3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</row>
    <row r="71" spans="1:25" ht="15.75" customHeight="1" x14ac:dyDescent="0.3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</row>
    <row r="72" spans="1:25" ht="15.75" customHeight="1" x14ac:dyDescent="0.3"/>
    <row r="73" spans="1:25" ht="15.75" customHeight="1" x14ac:dyDescent="0.3"/>
    <row r="74" spans="1:25" ht="15.75" customHeight="1" x14ac:dyDescent="0.3"/>
    <row r="75" spans="1:25" ht="15.75" customHeight="1" x14ac:dyDescent="0.3"/>
    <row r="76" spans="1:25" ht="15.75" customHeight="1" x14ac:dyDescent="0.3"/>
    <row r="77" spans="1:25" ht="15.75" customHeight="1" x14ac:dyDescent="0.3"/>
    <row r="78" spans="1:25" ht="15.75" customHeight="1" x14ac:dyDescent="0.3"/>
    <row r="79" spans="1:25" ht="15.75" customHeight="1" x14ac:dyDescent="0.3"/>
    <row r="80" spans="1:25" ht="15.75" customHeight="1" x14ac:dyDescent="0.3"/>
    <row r="81" ht="15.75" customHeight="1" x14ac:dyDescent="0.3"/>
  </sheetData>
  <sortState xmlns:xlrd2="http://schemas.microsoft.com/office/spreadsheetml/2017/richdata2" ref="A53:I61">
    <sortCondition descending="1" ref="I53"/>
    <sortCondition descending="1" ref="H53"/>
  </sortState>
  <mergeCells count="1">
    <mergeCell ref="D2:I2"/>
  </mergeCells>
  <hyperlinks>
    <hyperlink ref="B2" location="'Index'!A3" tooltip="Go to the Index sheet" display="á" xr:uid="{D8B3BEDD-C0CD-44A0-A934-D9042CDD1AA7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2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6197B-DA54-4E7D-B4AD-1611D2F65B1A}">
  <sheetPr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9" customWidth="1"/>
    <col min="2" max="3" width="20.7109375" style="10" customWidth="1"/>
    <col min="4" max="6" width="8.7109375" style="10" customWidth="1"/>
    <col min="7" max="7" width="5" style="10" customWidth="1"/>
    <col min="8" max="8" width="9.7109375" style="10" customWidth="1"/>
    <col min="9" max="9" width="5" style="10" customWidth="1"/>
    <col min="10" max="10" width="1.7109375" style="10" customWidth="1"/>
    <col min="11" max="11" width="2.7109375" style="39" customWidth="1"/>
    <col min="12" max="13" width="20.7109375" style="10" customWidth="1"/>
    <col min="14" max="16" width="7.7109375" style="10" customWidth="1"/>
    <col min="17" max="17" width="5" style="10" customWidth="1"/>
    <col min="18" max="18" width="8.7109375" style="10" customWidth="1"/>
    <col min="19" max="21" width="5" style="10" customWidth="1"/>
    <col min="22" max="22" width="3.7109375" style="10" customWidth="1"/>
    <col min="23" max="23" width="5" style="10" customWidth="1"/>
    <col min="24" max="25" width="10.28515625" style="10"/>
  </cols>
  <sheetData>
    <row r="1" spans="1:25" ht="18" x14ac:dyDescent="0.35">
      <c r="A1" s="88"/>
      <c r="B1" s="2" t="s">
        <v>1470</v>
      </c>
      <c r="C1" s="2"/>
      <c r="D1" s="3"/>
      <c r="E1" s="3"/>
      <c r="F1" s="3"/>
      <c r="G1" s="2"/>
      <c r="H1" s="3"/>
      <c r="I1" s="4" t="s">
        <v>1559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4"/>
      <c r="D2" s="45" t="s">
        <v>3</v>
      </c>
      <c r="E2" s="45"/>
      <c r="F2" s="45"/>
      <c r="G2" s="45"/>
      <c r="H2" s="45"/>
      <c r="I2" s="45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5" ht="15.75" customHeight="1" x14ac:dyDescent="0.3">
      <c r="A3" s="1"/>
      <c r="B3" s="8" t="s">
        <v>1633</v>
      </c>
      <c r="C3" s="9" t="s">
        <v>1634</v>
      </c>
      <c r="D3" s="9"/>
      <c r="E3" s="9" t="s">
        <v>1744</v>
      </c>
      <c r="F3" s="8"/>
      <c r="G3" s="8"/>
      <c r="H3" s="8"/>
      <c r="I3" s="8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4" spans="1:25" ht="15.75" customHeight="1" x14ac:dyDescent="0.3">
      <c r="A4" s="11">
        <v>2</v>
      </c>
      <c r="B4" s="12" t="s">
        <v>10</v>
      </c>
      <c r="C4" s="89" t="s">
        <v>11</v>
      </c>
      <c r="D4" s="63"/>
      <c r="E4" s="97"/>
      <c r="F4" s="13" t="s">
        <v>12</v>
      </c>
      <c r="G4" s="13" t="s">
        <v>13</v>
      </c>
      <c r="H4" s="13" t="s">
        <v>14</v>
      </c>
      <c r="I4" s="14" t="s">
        <v>15</v>
      </c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</row>
    <row r="5" spans="1:25" ht="15.75" customHeight="1" x14ac:dyDescent="0.3">
      <c r="A5" s="473">
        <v>1</v>
      </c>
      <c r="B5" s="474" t="s">
        <v>1635</v>
      </c>
      <c r="C5" s="474" t="s">
        <v>223</v>
      </c>
      <c r="D5" s="480">
        <v>96.001000000000005</v>
      </c>
      <c r="E5" s="480">
        <v>98.001999999999995</v>
      </c>
      <c r="F5" s="475">
        <f>SUM(D5,E5)</f>
        <v>194.00299999999999</v>
      </c>
      <c r="G5" s="476">
        <v>8</v>
      </c>
      <c r="H5" s="475">
        <v>385.00400000000002</v>
      </c>
      <c r="I5" s="477">
        <v>16</v>
      </c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</row>
    <row r="6" spans="1:25" ht="15.75" customHeight="1" x14ac:dyDescent="0.3">
      <c r="A6" s="23">
        <v>3</v>
      </c>
      <c r="B6" s="51" t="s">
        <v>1637</v>
      </c>
      <c r="C6" s="51" t="s">
        <v>233</v>
      </c>
      <c r="D6" s="422">
        <v>95</v>
      </c>
      <c r="E6" s="422">
        <v>97.001000000000005</v>
      </c>
      <c r="F6" s="423">
        <f>SUM(D6,E6)</f>
        <v>192.001</v>
      </c>
      <c r="G6" s="26">
        <v>7</v>
      </c>
      <c r="H6" s="428">
        <v>380.00200000000001</v>
      </c>
      <c r="I6" s="52">
        <v>14</v>
      </c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</row>
    <row r="7" spans="1:25" ht="15.75" customHeight="1" x14ac:dyDescent="0.3">
      <c r="A7" s="53">
        <v>8</v>
      </c>
      <c r="B7" s="51" t="s">
        <v>1642</v>
      </c>
      <c r="C7" s="51" t="s">
        <v>159</v>
      </c>
      <c r="D7" s="422">
        <v>88</v>
      </c>
      <c r="E7" s="422">
        <v>88</v>
      </c>
      <c r="F7" s="423">
        <f>SUM(D7,E7)</f>
        <v>176</v>
      </c>
      <c r="G7" s="26">
        <v>4</v>
      </c>
      <c r="H7" s="428">
        <v>358</v>
      </c>
      <c r="I7" s="52">
        <v>9</v>
      </c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</row>
    <row r="8" spans="1:25" ht="15.75" customHeight="1" x14ac:dyDescent="0.3">
      <c r="A8" s="23">
        <v>7</v>
      </c>
      <c r="B8" s="51" t="s">
        <v>1641</v>
      </c>
      <c r="C8" s="51" t="s">
        <v>120</v>
      </c>
      <c r="D8" s="422">
        <v>100.004</v>
      </c>
      <c r="E8" s="422">
        <v>100.002</v>
      </c>
      <c r="F8" s="423">
        <f>SUM(D8,E8)-20</f>
        <v>180.006</v>
      </c>
      <c r="G8" s="26">
        <v>6</v>
      </c>
      <c r="H8" s="428">
        <v>357.01</v>
      </c>
      <c r="I8" s="52">
        <v>9</v>
      </c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</row>
    <row r="9" spans="1:25" ht="15.75" customHeight="1" x14ac:dyDescent="0.3">
      <c r="A9" s="23">
        <v>5</v>
      </c>
      <c r="B9" s="51" t="s">
        <v>1639</v>
      </c>
      <c r="C9" s="51" t="s">
        <v>223</v>
      </c>
      <c r="D9" s="422">
        <v>90</v>
      </c>
      <c r="E9" s="422">
        <v>89</v>
      </c>
      <c r="F9" s="423">
        <f>SUM(D9,E9)</f>
        <v>179</v>
      </c>
      <c r="G9" s="26">
        <v>5</v>
      </c>
      <c r="H9" s="428">
        <v>355.00099999999998</v>
      </c>
      <c r="I9" s="52">
        <v>7</v>
      </c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</row>
    <row r="10" spans="1:25" ht="15.75" customHeight="1" x14ac:dyDescent="0.3">
      <c r="A10" s="53">
        <v>6</v>
      </c>
      <c r="B10" s="51" t="s">
        <v>1640</v>
      </c>
      <c r="C10" s="51" t="s">
        <v>512</v>
      </c>
      <c r="D10" s="422">
        <v>76</v>
      </c>
      <c r="E10" s="422">
        <v>89</v>
      </c>
      <c r="F10" s="423">
        <f>SUM(D10,E10)</f>
        <v>165</v>
      </c>
      <c r="G10" s="26">
        <v>1</v>
      </c>
      <c r="H10" s="428">
        <v>350</v>
      </c>
      <c r="I10" s="52">
        <v>7</v>
      </c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</row>
    <row r="11" spans="1:25" ht="15.75" customHeight="1" x14ac:dyDescent="0.3">
      <c r="A11" s="53">
        <v>4</v>
      </c>
      <c r="B11" s="51" t="s">
        <v>1638</v>
      </c>
      <c r="C11" s="51" t="s">
        <v>608</v>
      </c>
      <c r="D11" s="422">
        <v>89</v>
      </c>
      <c r="E11" s="450">
        <v>82</v>
      </c>
      <c r="F11" s="423">
        <f>SUM(D11,E11)</f>
        <v>171</v>
      </c>
      <c r="G11" s="26">
        <v>2</v>
      </c>
      <c r="H11" s="428">
        <v>350.00099999999998</v>
      </c>
      <c r="I11" s="52">
        <v>6</v>
      </c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</row>
    <row r="12" spans="1:25" ht="15.75" customHeight="1" x14ac:dyDescent="0.3">
      <c r="A12" s="458">
        <v>2</v>
      </c>
      <c r="B12" s="457" t="s">
        <v>1636</v>
      </c>
      <c r="C12" s="457" t="s">
        <v>233</v>
      </c>
      <c r="D12" s="454">
        <v>89.001000000000005</v>
      </c>
      <c r="E12" s="454">
        <v>84</v>
      </c>
      <c r="F12" s="455">
        <f>SUM(D12,E12)</f>
        <v>173.001</v>
      </c>
      <c r="G12" s="456">
        <v>3</v>
      </c>
      <c r="H12" s="429">
        <v>347.00099999999998</v>
      </c>
      <c r="I12" s="131">
        <v>4</v>
      </c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</row>
    <row r="13" spans="1:25" ht="15.75" customHeight="1" x14ac:dyDescent="0.3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</row>
    <row r="14" spans="1:25" ht="15.75" customHeight="1" x14ac:dyDescent="0.3">
      <c r="A14" s="1"/>
      <c r="B14" s="8" t="s">
        <v>1643</v>
      </c>
      <c r="C14" s="9" t="s">
        <v>1644</v>
      </c>
      <c r="D14" s="9"/>
      <c r="E14" s="9" t="s">
        <v>136</v>
      </c>
      <c r="F14" s="8"/>
      <c r="G14" s="8"/>
      <c r="H14" s="8"/>
      <c r="I14" s="8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</row>
    <row r="15" spans="1:25" ht="15.75" customHeight="1" x14ac:dyDescent="0.3">
      <c r="A15" s="11">
        <v>2</v>
      </c>
      <c r="B15" s="12" t="s">
        <v>10</v>
      </c>
      <c r="C15" s="89" t="s">
        <v>11</v>
      </c>
      <c r="D15" s="63"/>
      <c r="E15" s="97"/>
      <c r="F15" s="13" t="s">
        <v>12</v>
      </c>
      <c r="G15" s="13" t="s">
        <v>13</v>
      </c>
      <c r="H15" s="13" t="s">
        <v>14</v>
      </c>
      <c r="I15" s="14" t="s">
        <v>15</v>
      </c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</row>
    <row r="16" spans="1:25" ht="15.75" customHeight="1" x14ac:dyDescent="0.3">
      <c r="A16" s="503">
        <v>6</v>
      </c>
      <c r="B16" s="502" t="s">
        <v>1113</v>
      </c>
      <c r="C16" s="502" t="s">
        <v>116</v>
      </c>
      <c r="D16" s="480">
        <v>95</v>
      </c>
      <c r="E16" s="480">
        <v>98.001000000000005</v>
      </c>
      <c r="F16" s="475">
        <f>SUM(D16,E16)</f>
        <v>193.001</v>
      </c>
      <c r="G16" s="476">
        <v>8</v>
      </c>
      <c r="H16" s="494">
        <v>383.00200000000001</v>
      </c>
      <c r="I16" s="495">
        <v>15</v>
      </c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</row>
    <row r="17" spans="1:25" ht="15.75" customHeight="1" x14ac:dyDescent="0.3">
      <c r="A17" s="53">
        <v>2</v>
      </c>
      <c r="B17" s="51" t="s">
        <v>1646</v>
      </c>
      <c r="C17" s="51" t="s">
        <v>223</v>
      </c>
      <c r="D17" s="422">
        <v>94.001999999999995</v>
      </c>
      <c r="E17" s="422">
        <v>90.001000000000005</v>
      </c>
      <c r="F17" s="423">
        <f>SUM(D17,E17)</f>
        <v>184.00299999999999</v>
      </c>
      <c r="G17" s="26">
        <v>7</v>
      </c>
      <c r="H17" s="428">
        <v>361.00400000000002</v>
      </c>
      <c r="I17" s="52">
        <v>13</v>
      </c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</row>
    <row r="18" spans="1:25" ht="15.75" customHeight="1" x14ac:dyDescent="0.3">
      <c r="A18" s="23">
        <v>7</v>
      </c>
      <c r="B18" s="51" t="s">
        <v>1530</v>
      </c>
      <c r="C18" s="51" t="s">
        <v>233</v>
      </c>
      <c r="D18" s="422">
        <v>85</v>
      </c>
      <c r="E18" s="422">
        <v>89</v>
      </c>
      <c r="F18" s="423">
        <f>SUM(D18,E18)</f>
        <v>174</v>
      </c>
      <c r="G18" s="26">
        <v>6</v>
      </c>
      <c r="H18" s="428">
        <v>336</v>
      </c>
      <c r="I18" s="52">
        <v>11</v>
      </c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</row>
    <row r="19" spans="1:25" ht="15.75" customHeight="1" x14ac:dyDescent="0.3">
      <c r="A19" s="23">
        <v>1</v>
      </c>
      <c r="B19" s="24" t="s">
        <v>1645</v>
      </c>
      <c r="C19" s="24" t="s">
        <v>860</v>
      </c>
      <c r="D19" s="450">
        <v>73</v>
      </c>
      <c r="E19" s="422">
        <v>78</v>
      </c>
      <c r="F19" s="423">
        <f>SUM(D19,E19)</f>
        <v>151</v>
      </c>
      <c r="G19" s="26">
        <v>5</v>
      </c>
      <c r="H19" s="423">
        <v>312.00099999999998</v>
      </c>
      <c r="I19" s="31">
        <v>9</v>
      </c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</row>
    <row r="20" spans="1:25" ht="15.75" customHeight="1" x14ac:dyDescent="0.3">
      <c r="A20" s="53">
        <v>4</v>
      </c>
      <c r="B20" s="51" t="s">
        <v>1529</v>
      </c>
      <c r="C20" s="51" t="s">
        <v>309</v>
      </c>
      <c r="D20" s="422" t="s">
        <v>132</v>
      </c>
      <c r="E20" s="422"/>
      <c r="F20" s="423">
        <f>SUM(D20,E20)</f>
        <v>0</v>
      </c>
      <c r="G20" s="26">
        <v>0</v>
      </c>
      <c r="H20" s="428">
        <v>196.00299999999999</v>
      </c>
      <c r="I20" s="52">
        <v>8</v>
      </c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</row>
    <row r="21" spans="1:25" ht="15.75" customHeight="1" x14ac:dyDescent="0.3">
      <c r="A21" s="53">
        <v>8</v>
      </c>
      <c r="B21" s="51" t="s">
        <v>1273</v>
      </c>
      <c r="C21" s="51" t="s">
        <v>190</v>
      </c>
      <c r="D21" s="422">
        <v>62</v>
      </c>
      <c r="E21" s="422">
        <v>53</v>
      </c>
      <c r="F21" s="423">
        <f>SUM(D21,E21)</f>
        <v>115</v>
      </c>
      <c r="G21" s="26">
        <v>4</v>
      </c>
      <c r="H21" s="428">
        <v>242</v>
      </c>
      <c r="I21" s="52">
        <v>7</v>
      </c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</row>
    <row r="22" spans="1:25" ht="15.75" customHeight="1" x14ac:dyDescent="0.3">
      <c r="A22" s="23">
        <v>3</v>
      </c>
      <c r="B22" s="51" t="s">
        <v>1647</v>
      </c>
      <c r="C22" s="51" t="s">
        <v>223</v>
      </c>
      <c r="D22" s="422" t="s">
        <v>132</v>
      </c>
      <c r="E22" s="422"/>
      <c r="F22" s="423">
        <f>SUM(D22,E22)</f>
        <v>0</v>
      </c>
      <c r="G22" s="26">
        <v>0</v>
      </c>
      <c r="H22" s="428">
        <v>0</v>
      </c>
      <c r="I22" s="52">
        <v>0</v>
      </c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</row>
    <row r="23" spans="1:25" ht="15.75" customHeight="1" x14ac:dyDescent="0.3">
      <c r="A23" s="452">
        <v>5</v>
      </c>
      <c r="B23" s="457" t="s">
        <v>1648</v>
      </c>
      <c r="C23" s="457" t="s">
        <v>860</v>
      </c>
      <c r="D23" s="454" t="s">
        <v>132</v>
      </c>
      <c r="E23" s="454"/>
      <c r="F23" s="455">
        <f>SUM(D23,E23)</f>
        <v>0</v>
      </c>
      <c r="G23" s="456">
        <v>0</v>
      </c>
      <c r="H23" s="429">
        <v>0</v>
      </c>
      <c r="I23" s="131">
        <v>0</v>
      </c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</row>
    <row r="24" spans="1:25" ht="15.75" customHeight="1" x14ac:dyDescent="0.3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</row>
    <row r="25" spans="1:25" ht="15.75" customHeight="1" x14ac:dyDescent="0.3">
      <c r="A25" s="46"/>
      <c r="B25" s="46" t="s">
        <v>1199</v>
      </c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</row>
    <row r="26" spans="1:25" ht="15.75" customHeight="1" x14ac:dyDescent="0.3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</row>
    <row r="27" spans="1:25" ht="15.75" customHeight="1" x14ac:dyDescent="0.3">
      <c r="A27" s="46"/>
      <c r="B27" s="10" t="s">
        <v>1578</v>
      </c>
      <c r="E27" s="43" t="s">
        <v>163</v>
      </c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</row>
    <row r="28" spans="1:25" ht="15.75" customHeight="1" x14ac:dyDescent="0.3">
      <c r="A28" s="46"/>
      <c r="B28" s="10" t="s">
        <v>164</v>
      </c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</row>
    <row r="29" spans="1:25" ht="15.75" customHeight="1" x14ac:dyDescent="0.3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</row>
    <row r="30" spans="1:25" ht="15.75" customHeight="1" x14ac:dyDescent="0.3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</row>
    <row r="31" spans="1:25" ht="15.75" customHeight="1" x14ac:dyDescent="0.3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</row>
    <row r="32" spans="1:25" ht="15.75" customHeight="1" x14ac:dyDescent="0.3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</row>
    <row r="33" spans="1:25" ht="15.75" customHeight="1" x14ac:dyDescent="0.3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</row>
    <row r="34" spans="1:25" ht="15.75" customHeight="1" x14ac:dyDescent="0.3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</row>
    <row r="35" spans="1:25" ht="15.75" customHeight="1" x14ac:dyDescent="0.3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</row>
    <row r="36" spans="1:25" ht="15.75" customHeight="1" x14ac:dyDescent="0.3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</row>
    <row r="37" spans="1:25" ht="15.75" customHeight="1" x14ac:dyDescent="0.3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</row>
    <row r="38" spans="1:25" ht="15.75" customHeight="1" x14ac:dyDescent="0.3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</row>
    <row r="39" spans="1:25" ht="15.75" customHeight="1" x14ac:dyDescent="0.3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</row>
    <row r="40" spans="1:25" ht="15.75" customHeight="1" x14ac:dyDescent="0.3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</row>
    <row r="41" spans="1:25" ht="15.75" customHeight="1" x14ac:dyDescent="0.3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</row>
    <row r="42" spans="1:25" ht="15.75" customHeight="1" x14ac:dyDescent="0.3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</row>
    <row r="43" spans="1:25" ht="15.75" customHeight="1" x14ac:dyDescent="0.3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</row>
    <row r="44" spans="1:25" ht="15.75" customHeight="1" x14ac:dyDescent="0.3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</row>
    <row r="45" spans="1:25" ht="15.75" customHeight="1" x14ac:dyDescent="0.3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</row>
    <row r="46" spans="1:25" ht="15.75" customHeight="1" x14ac:dyDescent="0.3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</row>
    <row r="47" spans="1:25" ht="15.75" customHeight="1" x14ac:dyDescent="0.3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</row>
    <row r="48" spans="1:25" ht="15.75" customHeight="1" x14ac:dyDescent="0.3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</row>
    <row r="49" spans="1:25" ht="15.75" customHeight="1" x14ac:dyDescent="0.3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</row>
    <row r="50" spans="1:25" ht="15.75" customHeight="1" x14ac:dyDescent="0.3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</row>
    <row r="51" spans="1:25" ht="15.75" customHeight="1" x14ac:dyDescent="0.3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</row>
    <row r="52" spans="1:25" ht="15.75" customHeight="1" x14ac:dyDescent="0.3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</row>
    <row r="53" spans="1:25" ht="15.75" customHeight="1" x14ac:dyDescent="0.3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</row>
    <row r="54" spans="1:25" ht="15.75" customHeight="1" x14ac:dyDescent="0.3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</row>
    <row r="55" spans="1:25" ht="15.75" customHeight="1" x14ac:dyDescent="0.3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</row>
    <row r="56" spans="1:25" ht="15.75" customHeight="1" x14ac:dyDescent="0.3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</row>
    <row r="57" spans="1:25" ht="15.75" customHeight="1" x14ac:dyDescent="0.3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</row>
    <row r="58" spans="1:25" ht="15.75" customHeight="1" x14ac:dyDescent="0.3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</row>
    <row r="59" spans="1:25" ht="15.75" customHeight="1" x14ac:dyDescent="0.3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</row>
    <row r="60" spans="1:25" ht="15.75" customHeight="1" x14ac:dyDescent="0.3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</row>
    <row r="61" spans="1:25" ht="15.75" customHeight="1" x14ac:dyDescent="0.3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</row>
    <row r="62" spans="1:25" ht="15.75" customHeight="1" x14ac:dyDescent="0.3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</row>
    <row r="63" spans="1:25" ht="15.75" customHeight="1" x14ac:dyDescent="0.3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</row>
    <row r="64" spans="1:25" ht="15.75" customHeight="1" x14ac:dyDescent="0.3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</row>
    <row r="65" spans="1:25" ht="15.75" customHeight="1" x14ac:dyDescent="0.3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</row>
    <row r="66" spans="1:25" ht="15.75" customHeight="1" x14ac:dyDescent="0.3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</row>
    <row r="67" spans="1:25" ht="15.75" customHeight="1" x14ac:dyDescent="0.3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</row>
    <row r="68" spans="1:25" ht="15.75" customHeight="1" x14ac:dyDescent="0.3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</row>
    <row r="69" spans="1:25" ht="15.75" customHeight="1" x14ac:dyDescent="0.3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</row>
    <row r="70" spans="1:25" ht="15.75" customHeight="1" x14ac:dyDescent="0.3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</row>
    <row r="71" spans="1:25" ht="15.75" customHeight="1" x14ac:dyDescent="0.3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</row>
    <row r="72" spans="1:25" ht="15.75" customHeight="1" x14ac:dyDescent="0.3"/>
    <row r="73" spans="1:25" ht="15.75" customHeight="1" x14ac:dyDescent="0.3"/>
    <row r="74" spans="1:25" ht="15.75" customHeight="1" x14ac:dyDescent="0.3"/>
    <row r="75" spans="1:25" ht="15.75" customHeight="1" x14ac:dyDescent="0.3"/>
    <row r="76" spans="1:25" ht="15.75" customHeight="1" x14ac:dyDescent="0.3"/>
    <row r="77" spans="1:25" ht="15.75" customHeight="1" x14ac:dyDescent="0.3"/>
    <row r="78" spans="1:25" ht="15.75" customHeight="1" x14ac:dyDescent="0.3"/>
    <row r="79" spans="1:25" ht="15.75" customHeight="1" x14ac:dyDescent="0.3"/>
    <row r="80" spans="1:25" ht="15.75" customHeight="1" x14ac:dyDescent="0.3"/>
    <row r="81" ht="15.75" customHeight="1" x14ac:dyDescent="0.3"/>
  </sheetData>
  <sortState xmlns:xlrd2="http://schemas.microsoft.com/office/spreadsheetml/2017/richdata2" ref="A16:I23">
    <sortCondition descending="1" ref="I16"/>
    <sortCondition descending="1" ref="H16"/>
  </sortState>
  <mergeCells count="1">
    <mergeCell ref="D2:I2"/>
  </mergeCells>
  <hyperlinks>
    <hyperlink ref="B2" location="'Index'!A3" tooltip="Go to the Index sheet" display="á" xr:uid="{5E88F5ED-D174-4CF9-989C-916589BD4B38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D460F-5592-492E-A27B-CA5DBFE8CBDB}">
  <sheetPr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9" customWidth="1"/>
    <col min="2" max="3" width="20.7109375" style="10" customWidth="1"/>
    <col min="4" max="6" width="8.7109375" style="10" customWidth="1"/>
    <col min="7" max="7" width="5" style="10" customWidth="1"/>
    <col min="8" max="8" width="9.7109375" style="10" customWidth="1"/>
    <col min="9" max="9" width="5" style="10" customWidth="1"/>
    <col min="10" max="10" width="1.7109375" style="10" customWidth="1"/>
    <col min="11" max="11" width="2.7109375" style="39" customWidth="1"/>
    <col min="12" max="13" width="20.7109375" style="10" customWidth="1"/>
    <col min="14" max="16" width="7.7109375" style="10" customWidth="1"/>
    <col min="17" max="17" width="5" style="10" customWidth="1"/>
    <col min="18" max="18" width="8.7109375" style="10" customWidth="1"/>
    <col min="19" max="21" width="5" style="10" customWidth="1"/>
    <col min="22" max="22" width="3.7109375" style="10" customWidth="1"/>
    <col min="23" max="23" width="5" style="10" customWidth="1"/>
    <col min="24" max="25" width="10.28515625" style="10"/>
  </cols>
  <sheetData>
    <row r="1" spans="1:25" ht="18" x14ac:dyDescent="0.35">
      <c r="A1" s="88"/>
      <c r="B1" s="2" t="s">
        <v>1470</v>
      </c>
      <c r="C1" s="2"/>
      <c r="D1" s="3"/>
      <c r="E1" s="3"/>
      <c r="F1" s="3"/>
      <c r="G1" s="2" t="s">
        <v>257</v>
      </c>
      <c r="H1" s="3"/>
      <c r="I1" s="4" t="s">
        <v>1166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4"/>
      <c r="D2" s="45" t="s">
        <v>3</v>
      </c>
      <c r="E2" s="45"/>
      <c r="F2" s="45"/>
      <c r="G2" s="45"/>
      <c r="H2" s="45"/>
      <c r="I2" s="45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5" ht="15.75" customHeight="1" x14ac:dyDescent="0.3">
      <c r="A3" s="1"/>
      <c r="B3" s="8" t="s">
        <v>4</v>
      </c>
      <c r="C3" s="9" t="s">
        <v>1194</v>
      </c>
      <c r="D3" s="9"/>
      <c r="E3" s="9" t="s">
        <v>1749</v>
      </c>
      <c r="F3" s="8"/>
      <c r="G3" s="8"/>
      <c r="H3" s="8"/>
      <c r="I3" s="8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4" spans="1:25" ht="15.75" customHeight="1" x14ac:dyDescent="0.3">
      <c r="A4" s="11">
        <v>2</v>
      </c>
      <c r="B4" s="12" t="s">
        <v>10</v>
      </c>
      <c r="C4" s="89" t="s">
        <v>11</v>
      </c>
      <c r="D4" s="63"/>
      <c r="E4" s="97"/>
      <c r="F4" s="13" t="s">
        <v>12</v>
      </c>
      <c r="G4" s="13" t="s">
        <v>13</v>
      </c>
      <c r="H4" s="13" t="s">
        <v>14</v>
      </c>
      <c r="I4" s="14" t="s">
        <v>15</v>
      </c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</row>
    <row r="5" spans="1:25" ht="15.75" customHeight="1" x14ac:dyDescent="0.3">
      <c r="A5" s="459">
        <v>3</v>
      </c>
      <c r="B5" s="497" t="s">
        <v>909</v>
      </c>
      <c r="C5" s="497" t="s">
        <v>856</v>
      </c>
      <c r="D5" s="498">
        <v>98.001999999999995</v>
      </c>
      <c r="E5" s="498">
        <v>96.001999999999995</v>
      </c>
      <c r="F5" s="460">
        <v>194.00399999999999</v>
      </c>
      <c r="G5" s="461">
        <v>5</v>
      </c>
      <c r="H5" s="494">
        <v>391.00699999999995</v>
      </c>
      <c r="I5" s="495">
        <v>11</v>
      </c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</row>
    <row r="6" spans="1:25" ht="15.75" customHeight="1" x14ac:dyDescent="0.3">
      <c r="A6" s="462">
        <v>2</v>
      </c>
      <c r="B6" s="463" t="s">
        <v>1493</v>
      </c>
      <c r="C6" s="463" t="s">
        <v>100</v>
      </c>
      <c r="D6" s="464">
        <v>97.001000000000005</v>
      </c>
      <c r="E6" s="464">
        <v>98.001000000000005</v>
      </c>
      <c r="F6" s="465">
        <v>195.00200000000001</v>
      </c>
      <c r="G6" s="466">
        <v>6</v>
      </c>
      <c r="H6" s="428">
        <v>389.00300000000004</v>
      </c>
      <c r="I6" s="52">
        <v>10</v>
      </c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</row>
    <row r="7" spans="1:25" ht="15.75" customHeight="1" x14ac:dyDescent="0.3">
      <c r="A7" s="462">
        <v>6</v>
      </c>
      <c r="B7" s="463" t="s">
        <v>1495</v>
      </c>
      <c r="C7" s="463" t="s">
        <v>116</v>
      </c>
      <c r="D7" s="464">
        <v>98</v>
      </c>
      <c r="E7" s="464">
        <v>96.001999999999995</v>
      </c>
      <c r="F7" s="465">
        <v>194.00200000000001</v>
      </c>
      <c r="G7" s="466">
        <v>4</v>
      </c>
      <c r="H7" s="428">
        <v>388.005</v>
      </c>
      <c r="I7" s="52">
        <v>9</v>
      </c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</row>
    <row r="8" spans="1:25" ht="15.75" customHeight="1" x14ac:dyDescent="0.3">
      <c r="A8" s="467">
        <v>1</v>
      </c>
      <c r="B8" s="485" t="s">
        <v>1492</v>
      </c>
      <c r="C8" s="485" t="s">
        <v>120</v>
      </c>
      <c r="D8" s="465">
        <v>95.001999999999995</v>
      </c>
      <c r="E8" s="465">
        <v>96</v>
      </c>
      <c r="F8" s="465">
        <v>191.00200000000001</v>
      </c>
      <c r="G8" s="466">
        <v>1</v>
      </c>
      <c r="H8" s="423">
        <v>385.00300000000004</v>
      </c>
      <c r="I8" s="31">
        <v>5</v>
      </c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</row>
    <row r="9" spans="1:25" ht="15.75" customHeight="1" x14ac:dyDescent="0.3">
      <c r="A9" s="467">
        <v>5</v>
      </c>
      <c r="B9" s="463" t="s">
        <v>1092</v>
      </c>
      <c r="C9" s="463" t="s">
        <v>116</v>
      </c>
      <c r="D9" s="464">
        <v>96.001000000000005</v>
      </c>
      <c r="E9" s="464">
        <v>96.001999999999995</v>
      </c>
      <c r="F9" s="465">
        <v>192.00299999999999</v>
      </c>
      <c r="G9" s="466">
        <v>2</v>
      </c>
      <c r="H9" s="428">
        <v>383.005</v>
      </c>
      <c r="I9" s="52">
        <v>4</v>
      </c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</row>
    <row r="10" spans="1:25" ht="15.75" customHeight="1" x14ac:dyDescent="0.3">
      <c r="A10" s="481">
        <v>4</v>
      </c>
      <c r="B10" s="469" t="s">
        <v>1494</v>
      </c>
      <c r="C10" s="469" t="s">
        <v>706</v>
      </c>
      <c r="D10" s="470">
        <v>97</v>
      </c>
      <c r="E10" s="470">
        <v>97</v>
      </c>
      <c r="F10" s="471">
        <v>194</v>
      </c>
      <c r="G10" s="472">
        <v>3</v>
      </c>
      <c r="H10" s="429">
        <v>383.00099999999998</v>
      </c>
      <c r="I10" s="131">
        <v>4</v>
      </c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</row>
    <row r="11" spans="1:25" ht="15.75" customHeight="1" x14ac:dyDescent="0.3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</row>
    <row r="12" spans="1:25" ht="15.75" customHeight="1" x14ac:dyDescent="0.3">
      <c r="A12" s="1"/>
      <c r="B12" s="8" t="s">
        <v>7</v>
      </c>
      <c r="C12" s="9" t="s">
        <v>603</v>
      </c>
      <c r="D12" s="9"/>
      <c r="E12" s="9" t="s">
        <v>1750</v>
      </c>
      <c r="F12" s="8"/>
      <c r="G12" s="8"/>
      <c r="H12" s="8"/>
      <c r="I12" s="8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</row>
    <row r="13" spans="1:25" ht="15.75" customHeight="1" x14ac:dyDescent="0.3">
      <c r="A13" s="11">
        <v>2</v>
      </c>
      <c r="B13" s="12" t="s">
        <v>10</v>
      </c>
      <c r="C13" s="89" t="s">
        <v>11</v>
      </c>
      <c r="D13" s="63"/>
      <c r="E13" s="97"/>
      <c r="F13" s="13" t="s">
        <v>12</v>
      </c>
      <c r="G13" s="13" t="s">
        <v>13</v>
      </c>
      <c r="H13" s="13" t="s">
        <v>14</v>
      </c>
      <c r="I13" s="14" t="s">
        <v>15</v>
      </c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</row>
    <row r="14" spans="1:25" ht="15.75" customHeight="1" x14ac:dyDescent="0.3">
      <c r="A14" s="459">
        <v>5</v>
      </c>
      <c r="B14" s="497" t="s">
        <v>1499</v>
      </c>
      <c r="C14" s="497" t="s">
        <v>856</v>
      </c>
      <c r="D14" s="498">
        <v>95</v>
      </c>
      <c r="E14" s="498">
        <v>95.001000000000005</v>
      </c>
      <c r="F14" s="460">
        <v>190.001</v>
      </c>
      <c r="G14" s="461">
        <v>5</v>
      </c>
      <c r="H14" s="494">
        <v>384.00200000000001</v>
      </c>
      <c r="I14" s="495">
        <v>11</v>
      </c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</row>
    <row r="15" spans="1:25" ht="15.75" customHeight="1" x14ac:dyDescent="0.3">
      <c r="A15" s="462">
        <v>4</v>
      </c>
      <c r="B15" s="463" t="s">
        <v>1498</v>
      </c>
      <c r="C15" s="463" t="s">
        <v>877</v>
      </c>
      <c r="D15" s="464">
        <v>96.001000000000005</v>
      </c>
      <c r="E15" s="464">
        <v>96.001000000000005</v>
      </c>
      <c r="F15" s="465">
        <v>192.00200000000001</v>
      </c>
      <c r="G15" s="466">
        <v>6</v>
      </c>
      <c r="H15" s="428">
        <v>375.00300000000004</v>
      </c>
      <c r="I15" s="52">
        <v>10</v>
      </c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</row>
    <row r="16" spans="1:25" ht="15.75" customHeight="1" x14ac:dyDescent="0.3">
      <c r="A16" s="462">
        <v>6</v>
      </c>
      <c r="B16" s="463" t="s">
        <v>1500</v>
      </c>
      <c r="C16" s="463" t="s">
        <v>856</v>
      </c>
      <c r="D16" s="464">
        <v>96</v>
      </c>
      <c r="E16" s="464">
        <v>94</v>
      </c>
      <c r="F16" s="465">
        <v>190</v>
      </c>
      <c r="G16" s="466">
        <v>4</v>
      </c>
      <c r="H16" s="428">
        <v>383.00099999999998</v>
      </c>
      <c r="I16" s="52">
        <v>9</v>
      </c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</row>
    <row r="17" spans="1:25" ht="15.75" customHeight="1" x14ac:dyDescent="0.3">
      <c r="A17" s="467">
        <v>3</v>
      </c>
      <c r="B17" s="463" t="s">
        <v>837</v>
      </c>
      <c r="C17" s="463" t="s">
        <v>42</v>
      </c>
      <c r="D17" s="464">
        <v>88</v>
      </c>
      <c r="E17" s="464">
        <v>91</v>
      </c>
      <c r="F17" s="465">
        <v>179</v>
      </c>
      <c r="G17" s="466">
        <v>3</v>
      </c>
      <c r="H17" s="428">
        <v>351</v>
      </c>
      <c r="I17" s="52">
        <v>6</v>
      </c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</row>
    <row r="18" spans="1:25" ht="15.75" customHeight="1" x14ac:dyDescent="0.3">
      <c r="A18" s="462">
        <v>2</v>
      </c>
      <c r="B18" s="485" t="s">
        <v>1497</v>
      </c>
      <c r="C18" s="485" t="s">
        <v>860</v>
      </c>
      <c r="D18" s="484">
        <v>73</v>
      </c>
      <c r="E18" s="479">
        <v>78</v>
      </c>
      <c r="F18" s="465">
        <v>151</v>
      </c>
      <c r="G18" s="466">
        <v>2</v>
      </c>
      <c r="H18" s="428">
        <v>312.00099999999998</v>
      </c>
      <c r="I18" s="52">
        <v>4</v>
      </c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</row>
    <row r="19" spans="1:25" ht="15.75" customHeight="1" x14ac:dyDescent="0.3">
      <c r="A19" s="468">
        <v>1</v>
      </c>
      <c r="B19" s="504" t="s">
        <v>1496</v>
      </c>
      <c r="C19" s="504" t="s">
        <v>233</v>
      </c>
      <c r="D19" s="471" t="s">
        <v>132</v>
      </c>
      <c r="E19" s="471"/>
      <c r="F19" s="471">
        <v>0</v>
      </c>
      <c r="G19" s="472">
        <v>0</v>
      </c>
      <c r="H19" s="426">
        <v>0</v>
      </c>
      <c r="I19" s="125">
        <v>0</v>
      </c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</row>
    <row r="20" spans="1:25" ht="15.75" customHeight="1" x14ac:dyDescent="0.3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</row>
    <row r="21" spans="1:25" ht="15.75" customHeight="1" x14ac:dyDescent="0.3">
      <c r="A21" s="46"/>
      <c r="B21" s="46" t="s">
        <v>1199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</row>
    <row r="22" spans="1:25" ht="15.75" customHeight="1" x14ac:dyDescent="0.3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</row>
    <row r="23" spans="1:25" ht="15.75" customHeight="1" x14ac:dyDescent="0.3">
      <c r="A23" s="46"/>
      <c r="B23" s="10" t="s">
        <v>260</v>
      </c>
      <c r="E23" s="43" t="s">
        <v>163</v>
      </c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</row>
    <row r="24" spans="1:25" ht="15.75" customHeight="1" x14ac:dyDescent="0.3">
      <c r="A24" s="46"/>
      <c r="B24" s="10" t="s">
        <v>164</v>
      </c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</row>
    <row r="25" spans="1:25" ht="15.75" customHeight="1" x14ac:dyDescent="0.3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</row>
    <row r="26" spans="1:25" ht="15.75" customHeight="1" x14ac:dyDescent="0.3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</row>
    <row r="27" spans="1:25" ht="15.75" customHeight="1" x14ac:dyDescent="0.3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</row>
    <row r="28" spans="1:25" ht="15.75" customHeight="1" x14ac:dyDescent="0.3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</row>
    <row r="29" spans="1:25" ht="15.75" customHeight="1" x14ac:dyDescent="0.3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</row>
    <row r="30" spans="1:25" ht="15.75" customHeight="1" x14ac:dyDescent="0.3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</row>
    <row r="31" spans="1:25" ht="15.75" customHeight="1" x14ac:dyDescent="0.3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</row>
    <row r="32" spans="1:25" ht="15.75" customHeight="1" x14ac:dyDescent="0.3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</row>
    <row r="33" spans="1:25" ht="15.75" customHeight="1" x14ac:dyDescent="0.3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</row>
    <row r="34" spans="1:25" ht="15.75" customHeight="1" x14ac:dyDescent="0.3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</row>
    <row r="35" spans="1:25" ht="15.75" customHeight="1" x14ac:dyDescent="0.3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</row>
    <row r="36" spans="1:25" ht="15.75" customHeight="1" x14ac:dyDescent="0.3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</row>
    <row r="37" spans="1:25" ht="15.75" customHeight="1" x14ac:dyDescent="0.3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</row>
    <row r="38" spans="1:25" ht="15.75" customHeight="1" x14ac:dyDescent="0.3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</row>
    <row r="39" spans="1:25" ht="15.75" customHeight="1" x14ac:dyDescent="0.3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</row>
    <row r="40" spans="1:25" ht="15.75" customHeight="1" x14ac:dyDescent="0.3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</row>
    <row r="41" spans="1:25" ht="15.75" customHeight="1" x14ac:dyDescent="0.3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</row>
    <row r="42" spans="1:25" ht="15.75" customHeight="1" x14ac:dyDescent="0.3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</row>
    <row r="43" spans="1:25" ht="15.75" customHeight="1" x14ac:dyDescent="0.3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</row>
    <row r="44" spans="1:25" ht="15.75" customHeight="1" x14ac:dyDescent="0.3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</row>
    <row r="45" spans="1:25" ht="15.75" customHeight="1" x14ac:dyDescent="0.3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</row>
    <row r="46" spans="1:25" ht="15.75" customHeight="1" x14ac:dyDescent="0.3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</row>
    <row r="47" spans="1:25" ht="15.75" customHeight="1" x14ac:dyDescent="0.3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</row>
    <row r="48" spans="1:25" ht="15.75" customHeight="1" x14ac:dyDescent="0.3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</row>
    <row r="49" spans="1:25" ht="15.75" customHeight="1" x14ac:dyDescent="0.3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</row>
    <row r="50" spans="1:25" ht="15.75" customHeight="1" x14ac:dyDescent="0.3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</row>
    <row r="51" spans="1:25" ht="15.75" customHeight="1" x14ac:dyDescent="0.3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</row>
    <row r="52" spans="1:25" ht="15.75" customHeight="1" x14ac:dyDescent="0.3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</row>
    <row r="53" spans="1:25" ht="15.75" customHeight="1" x14ac:dyDescent="0.3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</row>
    <row r="54" spans="1:25" ht="15.75" customHeight="1" x14ac:dyDescent="0.3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</row>
    <row r="55" spans="1:25" ht="15.75" customHeight="1" x14ac:dyDescent="0.3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</row>
    <row r="56" spans="1:25" ht="15.75" customHeight="1" x14ac:dyDescent="0.3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</row>
    <row r="57" spans="1:25" ht="15.75" customHeight="1" x14ac:dyDescent="0.3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</row>
    <row r="58" spans="1:25" ht="15.75" customHeight="1" x14ac:dyDescent="0.3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</row>
    <row r="59" spans="1:25" ht="15.75" customHeight="1" x14ac:dyDescent="0.3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</row>
    <row r="60" spans="1:25" ht="15.75" customHeight="1" x14ac:dyDescent="0.3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</row>
    <row r="61" spans="1:25" ht="15.75" customHeight="1" x14ac:dyDescent="0.3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</row>
    <row r="62" spans="1:25" ht="15.75" customHeight="1" x14ac:dyDescent="0.3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</row>
    <row r="63" spans="1:25" ht="15.75" customHeight="1" x14ac:dyDescent="0.3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</row>
    <row r="64" spans="1:25" ht="15.75" customHeight="1" x14ac:dyDescent="0.3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</row>
    <row r="65" spans="1:25" ht="15.75" customHeight="1" x14ac:dyDescent="0.3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</row>
    <row r="66" spans="1:25" ht="15.75" customHeight="1" x14ac:dyDescent="0.3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</row>
    <row r="67" spans="1:25" ht="15.75" customHeight="1" x14ac:dyDescent="0.3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</row>
    <row r="68" spans="1:25" ht="15.75" customHeight="1" x14ac:dyDescent="0.3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</row>
    <row r="69" spans="1:25" ht="15.75" customHeight="1" x14ac:dyDescent="0.3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</row>
    <row r="70" spans="1:25" ht="15.75" customHeight="1" x14ac:dyDescent="0.3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</row>
    <row r="71" spans="1:25" ht="15.75" customHeight="1" x14ac:dyDescent="0.3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</row>
    <row r="72" spans="1:25" ht="15.75" customHeight="1" x14ac:dyDescent="0.3"/>
    <row r="73" spans="1:25" ht="15.75" customHeight="1" x14ac:dyDescent="0.3"/>
    <row r="74" spans="1:25" ht="15.75" customHeight="1" x14ac:dyDescent="0.3"/>
    <row r="75" spans="1:25" ht="15.75" customHeight="1" x14ac:dyDescent="0.3"/>
    <row r="76" spans="1:25" ht="15.75" customHeight="1" x14ac:dyDescent="0.3"/>
    <row r="77" spans="1:25" ht="15.75" customHeight="1" x14ac:dyDescent="0.3"/>
    <row r="78" spans="1:25" ht="15.75" customHeight="1" x14ac:dyDescent="0.3"/>
    <row r="79" spans="1:25" ht="15.75" customHeight="1" x14ac:dyDescent="0.3"/>
    <row r="80" spans="1:25" ht="15.75" customHeight="1" x14ac:dyDescent="0.3"/>
    <row r="81" ht="15.75" customHeight="1" x14ac:dyDescent="0.3"/>
  </sheetData>
  <sheetProtection selectLockedCells="1" selectUnlockedCells="1"/>
  <sortState xmlns:xlrd2="http://schemas.microsoft.com/office/spreadsheetml/2017/richdata2" ref="A14:I19">
    <sortCondition descending="1" ref="I14"/>
    <sortCondition descending="1" ref="H14"/>
  </sortState>
  <mergeCells count="1">
    <mergeCell ref="D2:I2"/>
  </mergeCells>
  <hyperlinks>
    <hyperlink ref="B2" location="'Index'!A3" tooltip="Go to the Index sheet" display="á" xr:uid="{67F8C23C-725F-4A0C-915B-AE3482EF9D94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52848-F608-450D-930E-7B560BFB7800}">
  <sheetPr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9" customWidth="1"/>
    <col min="2" max="3" width="20.7109375" style="10" customWidth="1"/>
    <col min="4" max="6" width="8.7109375" style="10" customWidth="1"/>
    <col min="7" max="7" width="5" style="10" customWidth="1"/>
    <col min="8" max="8" width="9.7109375" style="10" customWidth="1"/>
    <col min="9" max="9" width="5" style="10" customWidth="1"/>
    <col min="10" max="10" width="1.7109375" style="10" customWidth="1"/>
    <col min="11" max="11" width="2.7109375" style="39" customWidth="1"/>
    <col min="12" max="13" width="20.7109375" style="10" customWidth="1"/>
    <col min="14" max="16" width="7.7109375" style="10" customWidth="1"/>
    <col min="17" max="17" width="5" style="10" customWidth="1"/>
    <col min="18" max="18" width="8.7109375" style="10" customWidth="1"/>
    <col min="19" max="21" width="5" style="10" customWidth="1"/>
    <col min="22" max="22" width="3.7109375" style="10" customWidth="1"/>
    <col min="23" max="23" width="5" style="10" customWidth="1"/>
    <col min="24" max="25" width="10.28515625" style="10"/>
  </cols>
  <sheetData>
    <row r="1" spans="1:25" ht="18" x14ac:dyDescent="0.35">
      <c r="A1" s="88"/>
      <c r="B1" s="2" t="s">
        <v>1470</v>
      </c>
      <c r="C1" s="2"/>
      <c r="D1" s="3"/>
      <c r="E1" s="3"/>
      <c r="F1" s="3"/>
      <c r="G1" s="2" t="s">
        <v>261</v>
      </c>
      <c r="H1" s="3"/>
      <c r="I1" s="4" t="s">
        <v>1166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4"/>
      <c r="D2" s="45" t="s">
        <v>3</v>
      </c>
      <c r="E2" s="45"/>
      <c r="F2" s="45"/>
      <c r="G2" s="45"/>
      <c r="H2" s="45"/>
      <c r="I2" s="45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5" ht="15.75" customHeight="1" x14ac:dyDescent="0.3">
      <c r="A3" s="1"/>
      <c r="B3" s="8" t="s">
        <v>4</v>
      </c>
      <c r="C3" s="9" t="s">
        <v>1167</v>
      </c>
      <c r="D3" s="9"/>
      <c r="E3" s="9" t="s">
        <v>1751</v>
      </c>
      <c r="F3" s="8"/>
      <c r="G3" s="8"/>
      <c r="H3" s="8"/>
      <c r="I3" s="8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4" spans="1:25" ht="15.75" customHeight="1" x14ac:dyDescent="0.3">
      <c r="A4" s="11">
        <v>2</v>
      </c>
      <c r="B4" s="12" t="s">
        <v>10</v>
      </c>
      <c r="C4" s="89" t="s">
        <v>11</v>
      </c>
      <c r="D4" s="63"/>
      <c r="E4" s="97"/>
      <c r="F4" s="13" t="s">
        <v>12</v>
      </c>
      <c r="G4" s="13" t="s">
        <v>13</v>
      </c>
      <c r="H4" s="13" t="s">
        <v>14</v>
      </c>
      <c r="I4" s="14" t="s">
        <v>15</v>
      </c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</row>
    <row r="5" spans="1:25" ht="15.75" customHeight="1" x14ac:dyDescent="0.3">
      <c r="A5" s="459">
        <v>5</v>
      </c>
      <c r="B5" s="497" t="s">
        <v>148</v>
      </c>
      <c r="C5" s="497" t="s">
        <v>149</v>
      </c>
      <c r="D5" s="498">
        <v>100.00700000000001</v>
      </c>
      <c r="E5" s="498">
        <v>100.004</v>
      </c>
      <c r="F5" s="460">
        <v>200.01100000000002</v>
      </c>
      <c r="G5" s="461">
        <v>8</v>
      </c>
      <c r="H5" s="494">
        <v>400.01600000000002</v>
      </c>
      <c r="I5" s="495">
        <v>14</v>
      </c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</row>
    <row r="6" spans="1:25" ht="15.75" customHeight="1" x14ac:dyDescent="0.3">
      <c r="A6" s="467">
        <v>7</v>
      </c>
      <c r="B6" s="463" t="s">
        <v>1366</v>
      </c>
      <c r="C6" s="463" t="s">
        <v>309</v>
      </c>
      <c r="D6" s="464">
        <v>100.002</v>
      </c>
      <c r="E6" s="464">
        <v>98.001000000000005</v>
      </c>
      <c r="F6" s="465">
        <v>198.00299999999999</v>
      </c>
      <c r="G6" s="466">
        <v>4</v>
      </c>
      <c r="H6" s="428">
        <v>398.00900000000001</v>
      </c>
      <c r="I6" s="52">
        <v>11</v>
      </c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</row>
    <row r="7" spans="1:25" ht="15.75" customHeight="1" x14ac:dyDescent="0.3">
      <c r="A7" s="462">
        <v>8</v>
      </c>
      <c r="B7" s="463" t="s">
        <v>1171</v>
      </c>
      <c r="C7" s="463" t="s">
        <v>1172</v>
      </c>
      <c r="D7" s="464">
        <v>100.003</v>
      </c>
      <c r="E7" s="464">
        <v>100.001</v>
      </c>
      <c r="F7" s="465">
        <v>200.00400000000002</v>
      </c>
      <c r="G7" s="466">
        <v>6</v>
      </c>
      <c r="H7" s="428">
        <v>399.01100000000002</v>
      </c>
      <c r="I7" s="52">
        <v>10</v>
      </c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</row>
    <row r="8" spans="1:25" ht="15.75" customHeight="1" x14ac:dyDescent="0.3">
      <c r="A8" s="462">
        <v>6</v>
      </c>
      <c r="B8" s="463" t="s">
        <v>1476</v>
      </c>
      <c r="C8" s="463" t="s">
        <v>856</v>
      </c>
      <c r="D8" s="464">
        <v>100.006</v>
      </c>
      <c r="E8" s="464">
        <v>99.001999999999995</v>
      </c>
      <c r="F8" s="465">
        <v>199.00799999999998</v>
      </c>
      <c r="G8" s="466">
        <v>5</v>
      </c>
      <c r="H8" s="428">
        <v>398.01599999999996</v>
      </c>
      <c r="I8" s="52">
        <v>10</v>
      </c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</row>
    <row r="9" spans="1:25" ht="15.75" customHeight="1" x14ac:dyDescent="0.3">
      <c r="A9" s="462">
        <v>2</v>
      </c>
      <c r="B9" s="463" t="s">
        <v>546</v>
      </c>
      <c r="C9" s="463" t="s">
        <v>497</v>
      </c>
      <c r="D9" s="464">
        <v>99.001000000000005</v>
      </c>
      <c r="E9" s="464">
        <v>97.001000000000005</v>
      </c>
      <c r="F9" s="465">
        <v>196.00200000000001</v>
      </c>
      <c r="G9" s="466">
        <v>2</v>
      </c>
      <c r="H9" s="428">
        <v>396.01</v>
      </c>
      <c r="I9" s="52">
        <v>10</v>
      </c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</row>
    <row r="10" spans="1:25" ht="15.75" customHeight="1" x14ac:dyDescent="0.3">
      <c r="A10" s="467">
        <v>3</v>
      </c>
      <c r="B10" s="463" t="s">
        <v>1373</v>
      </c>
      <c r="C10" s="463" t="s">
        <v>23</v>
      </c>
      <c r="D10" s="464">
        <v>100.004</v>
      </c>
      <c r="E10" s="464">
        <v>100.002</v>
      </c>
      <c r="F10" s="465">
        <v>200.006</v>
      </c>
      <c r="G10" s="466">
        <v>7</v>
      </c>
      <c r="H10" s="428">
        <v>398.01099999999997</v>
      </c>
      <c r="I10" s="52">
        <v>9</v>
      </c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</row>
    <row r="11" spans="1:25" ht="15.75" customHeight="1" x14ac:dyDescent="0.3">
      <c r="A11" s="462">
        <v>4</v>
      </c>
      <c r="B11" s="463" t="s">
        <v>1190</v>
      </c>
      <c r="C11" s="463" t="s">
        <v>499</v>
      </c>
      <c r="D11" s="464">
        <v>99.001999999999995</v>
      </c>
      <c r="E11" s="464">
        <v>99.001000000000005</v>
      </c>
      <c r="F11" s="465">
        <v>198.00299999999999</v>
      </c>
      <c r="G11" s="466">
        <v>4</v>
      </c>
      <c r="H11" s="428">
        <v>397.00700000000001</v>
      </c>
      <c r="I11" s="52">
        <v>7</v>
      </c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</row>
    <row r="12" spans="1:25" ht="15.75" customHeight="1" x14ac:dyDescent="0.3">
      <c r="A12" s="468">
        <v>1</v>
      </c>
      <c r="B12" s="504" t="s">
        <v>211</v>
      </c>
      <c r="C12" s="504" t="s">
        <v>47</v>
      </c>
      <c r="D12" s="471">
        <v>97.003</v>
      </c>
      <c r="E12" s="471">
        <v>97</v>
      </c>
      <c r="F12" s="471">
        <v>194.00299999999999</v>
      </c>
      <c r="G12" s="472">
        <v>1</v>
      </c>
      <c r="H12" s="426">
        <v>390.00400000000002</v>
      </c>
      <c r="I12" s="125">
        <v>2</v>
      </c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</row>
    <row r="13" spans="1:25" ht="15.75" customHeight="1" x14ac:dyDescent="0.3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</row>
    <row r="14" spans="1:25" ht="15.75" customHeight="1" x14ac:dyDescent="0.3">
      <c r="A14" s="1"/>
      <c r="B14" s="8" t="s">
        <v>7</v>
      </c>
      <c r="C14" s="9" t="s">
        <v>1501</v>
      </c>
      <c r="D14" s="9"/>
      <c r="E14" s="9" t="s">
        <v>1706</v>
      </c>
      <c r="F14" s="8"/>
      <c r="G14" s="8"/>
      <c r="H14" s="8"/>
      <c r="I14" s="8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</row>
    <row r="15" spans="1:25" ht="15.75" customHeight="1" x14ac:dyDescent="0.3">
      <c r="A15" s="11">
        <v>2</v>
      </c>
      <c r="B15" s="12" t="s">
        <v>10</v>
      </c>
      <c r="C15" s="89" t="s">
        <v>11</v>
      </c>
      <c r="D15" s="63"/>
      <c r="E15" s="97"/>
      <c r="F15" s="13" t="s">
        <v>12</v>
      </c>
      <c r="G15" s="13" t="s">
        <v>13</v>
      </c>
      <c r="H15" s="13" t="s">
        <v>14</v>
      </c>
      <c r="I15" s="14" t="s">
        <v>15</v>
      </c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</row>
    <row r="16" spans="1:25" ht="15.75" customHeight="1" x14ac:dyDescent="0.3">
      <c r="A16" s="501">
        <v>8</v>
      </c>
      <c r="B16" s="497" t="s">
        <v>1388</v>
      </c>
      <c r="C16" s="497" t="s">
        <v>1172</v>
      </c>
      <c r="D16" s="498">
        <v>100.003</v>
      </c>
      <c r="E16" s="498">
        <v>100.003</v>
      </c>
      <c r="F16" s="460">
        <v>200.006</v>
      </c>
      <c r="G16" s="461">
        <v>8</v>
      </c>
      <c r="H16" s="494">
        <v>400.01400000000001</v>
      </c>
      <c r="I16" s="495">
        <v>16</v>
      </c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</row>
    <row r="17" spans="1:25" ht="15.75" customHeight="1" x14ac:dyDescent="0.3">
      <c r="A17" s="462">
        <v>4</v>
      </c>
      <c r="B17" s="463" t="s">
        <v>1481</v>
      </c>
      <c r="C17" s="463" t="s">
        <v>23</v>
      </c>
      <c r="D17" s="464">
        <v>100.002</v>
      </c>
      <c r="E17" s="464">
        <v>100.002</v>
      </c>
      <c r="F17" s="465">
        <v>200.00399999999999</v>
      </c>
      <c r="G17" s="466">
        <v>7</v>
      </c>
      <c r="H17" s="428">
        <v>400.012</v>
      </c>
      <c r="I17" s="52">
        <v>15</v>
      </c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</row>
    <row r="18" spans="1:25" ht="15.75" customHeight="1" x14ac:dyDescent="0.3">
      <c r="A18" s="462">
        <v>2</v>
      </c>
      <c r="B18" s="463" t="s">
        <v>1485</v>
      </c>
      <c r="C18" s="463" t="s">
        <v>1172</v>
      </c>
      <c r="D18" s="464">
        <v>100.003</v>
      </c>
      <c r="E18" s="464">
        <v>99.001999999999995</v>
      </c>
      <c r="F18" s="465">
        <v>199.005</v>
      </c>
      <c r="G18" s="466">
        <v>6</v>
      </c>
      <c r="H18" s="428">
        <v>399.00700000000001</v>
      </c>
      <c r="I18" s="52">
        <v>10</v>
      </c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</row>
    <row r="19" spans="1:25" ht="15.75" customHeight="1" x14ac:dyDescent="0.3">
      <c r="A19" s="467">
        <v>5</v>
      </c>
      <c r="B19" s="463" t="s">
        <v>809</v>
      </c>
      <c r="C19" s="463" t="s">
        <v>116</v>
      </c>
      <c r="D19" s="464">
        <v>99.001999999999995</v>
      </c>
      <c r="E19" s="464">
        <v>99.001000000000005</v>
      </c>
      <c r="F19" s="465">
        <v>198.00299999999999</v>
      </c>
      <c r="G19" s="466">
        <v>4</v>
      </c>
      <c r="H19" s="428">
        <v>398.01</v>
      </c>
      <c r="I19" s="52">
        <v>10</v>
      </c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</row>
    <row r="20" spans="1:25" ht="15.75" customHeight="1" x14ac:dyDescent="0.3">
      <c r="A20" s="467">
        <v>1</v>
      </c>
      <c r="B20" s="485" t="s">
        <v>1502</v>
      </c>
      <c r="C20" s="485" t="s">
        <v>47</v>
      </c>
      <c r="D20" s="465">
        <v>100.003</v>
      </c>
      <c r="E20" s="465">
        <v>99</v>
      </c>
      <c r="F20" s="465">
        <v>199.00299999999999</v>
      </c>
      <c r="G20" s="466">
        <v>5</v>
      </c>
      <c r="H20" s="423">
        <v>396.00299999999999</v>
      </c>
      <c r="I20" s="31">
        <v>7</v>
      </c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</row>
    <row r="21" spans="1:25" ht="15.75" customHeight="1" x14ac:dyDescent="0.3">
      <c r="A21" s="467">
        <v>7</v>
      </c>
      <c r="B21" s="463" t="s">
        <v>155</v>
      </c>
      <c r="C21" s="463" t="s">
        <v>47</v>
      </c>
      <c r="D21" s="464">
        <v>99</v>
      </c>
      <c r="E21" s="464">
        <v>96.001999999999995</v>
      </c>
      <c r="F21" s="465">
        <v>195.00200000000001</v>
      </c>
      <c r="G21" s="466">
        <v>2</v>
      </c>
      <c r="H21" s="428">
        <v>395.00700000000001</v>
      </c>
      <c r="I21" s="52">
        <v>7</v>
      </c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</row>
    <row r="22" spans="1:25" ht="15.75" customHeight="1" x14ac:dyDescent="0.3">
      <c r="A22" s="462">
        <v>6</v>
      </c>
      <c r="B22" s="463" t="s">
        <v>1486</v>
      </c>
      <c r="C22" s="463" t="s">
        <v>35</v>
      </c>
      <c r="D22" s="464">
        <v>100.004</v>
      </c>
      <c r="E22" s="464">
        <v>97.004000000000005</v>
      </c>
      <c r="F22" s="465">
        <v>197.00800000000001</v>
      </c>
      <c r="G22" s="466">
        <v>3</v>
      </c>
      <c r="H22" s="428">
        <v>395.01099999999997</v>
      </c>
      <c r="I22" s="52">
        <v>6</v>
      </c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</row>
    <row r="23" spans="1:25" ht="15.75" customHeight="1" x14ac:dyDescent="0.3">
      <c r="A23" s="468">
        <v>3</v>
      </c>
      <c r="B23" s="469" t="s">
        <v>1490</v>
      </c>
      <c r="C23" s="469" t="s">
        <v>40</v>
      </c>
      <c r="D23" s="470" t="s">
        <v>242</v>
      </c>
      <c r="E23" s="470" t="s">
        <v>354</v>
      </c>
      <c r="F23" s="471">
        <v>0</v>
      </c>
      <c r="G23" s="472">
        <v>0</v>
      </c>
      <c r="H23" s="429">
        <v>0</v>
      </c>
      <c r="I23" s="131">
        <v>0</v>
      </c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</row>
    <row r="24" spans="1:25" ht="15.75" customHeight="1" x14ac:dyDescent="0.3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</row>
    <row r="25" spans="1:25" ht="15.75" customHeight="1" x14ac:dyDescent="0.3">
      <c r="A25" s="1"/>
      <c r="B25" s="8" t="s">
        <v>48</v>
      </c>
      <c r="C25" s="9" t="s">
        <v>1380</v>
      </c>
      <c r="D25" s="9"/>
      <c r="E25" s="9" t="s">
        <v>1696</v>
      </c>
      <c r="F25" s="8"/>
      <c r="G25" s="8"/>
      <c r="H25" s="8"/>
      <c r="I25" s="8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</row>
    <row r="26" spans="1:25" ht="15.75" customHeight="1" x14ac:dyDescent="0.3">
      <c r="A26" s="11">
        <v>2</v>
      </c>
      <c r="B26" s="12" t="s">
        <v>10</v>
      </c>
      <c r="C26" s="89" t="s">
        <v>11</v>
      </c>
      <c r="D26" s="63"/>
      <c r="E26" s="97"/>
      <c r="F26" s="13" t="s">
        <v>12</v>
      </c>
      <c r="G26" s="13" t="s">
        <v>13</v>
      </c>
      <c r="H26" s="13" t="s">
        <v>14</v>
      </c>
      <c r="I26" s="14" t="s">
        <v>15</v>
      </c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</row>
    <row r="27" spans="1:25" ht="15.75" customHeight="1" x14ac:dyDescent="0.3">
      <c r="A27" s="501">
        <v>6</v>
      </c>
      <c r="B27" s="497" t="s">
        <v>1507</v>
      </c>
      <c r="C27" s="497" t="s">
        <v>497</v>
      </c>
      <c r="D27" s="498">
        <v>99.001999999999995</v>
      </c>
      <c r="E27" s="498">
        <v>99.001999999999995</v>
      </c>
      <c r="F27" s="460">
        <v>198.00399999999999</v>
      </c>
      <c r="G27" s="461">
        <v>7</v>
      </c>
      <c r="H27" s="494">
        <v>397.01099999999997</v>
      </c>
      <c r="I27" s="495">
        <v>15</v>
      </c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</row>
    <row r="28" spans="1:25" ht="15.75" customHeight="1" x14ac:dyDescent="0.3">
      <c r="A28" s="467">
        <v>7</v>
      </c>
      <c r="B28" s="463" t="s">
        <v>1508</v>
      </c>
      <c r="C28" s="463" t="s">
        <v>1172</v>
      </c>
      <c r="D28" s="464">
        <v>100.004</v>
      </c>
      <c r="E28" s="464">
        <v>100.003</v>
      </c>
      <c r="F28" s="465">
        <v>200.00700000000001</v>
      </c>
      <c r="G28" s="466">
        <v>8</v>
      </c>
      <c r="H28" s="428">
        <v>399.012</v>
      </c>
      <c r="I28" s="52">
        <v>14</v>
      </c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</row>
    <row r="29" spans="1:25" ht="15.75" customHeight="1" x14ac:dyDescent="0.3">
      <c r="A29" s="467">
        <v>3</v>
      </c>
      <c r="B29" s="463" t="s">
        <v>1505</v>
      </c>
      <c r="C29" s="463" t="s">
        <v>33</v>
      </c>
      <c r="D29" s="464">
        <v>98.001000000000005</v>
      </c>
      <c r="E29" s="464">
        <v>97.003</v>
      </c>
      <c r="F29" s="465">
        <v>195.00400000000002</v>
      </c>
      <c r="G29" s="466">
        <v>5</v>
      </c>
      <c r="H29" s="428">
        <v>394.01</v>
      </c>
      <c r="I29" s="52">
        <v>12</v>
      </c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</row>
    <row r="30" spans="1:25" ht="15.75" customHeight="1" x14ac:dyDescent="0.3">
      <c r="A30" s="462">
        <v>4</v>
      </c>
      <c r="B30" s="463" t="s">
        <v>1411</v>
      </c>
      <c r="C30" s="463" t="s">
        <v>116</v>
      </c>
      <c r="D30" s="464">
        <v>99.003</v>
      </c>
      <c r="E30" s="464">
        <v>98.001999999999995</v>
      </c>
      <c r="F30" s="465">
        <v>197.005</v>
      </c>
      <c r="G30" s="466">
        <v>6</v>
      </c>
      <c r="H30" s="428">
        <v>395.01</v>
      </c>
      <c r="I30" s="52">
        <v>11</v>
      </c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</row>
    <row r="31" spans="1:25" ht="15.75" customHeight="1" x14ac:dyDescent="0.3">
      <c r="A31" s="462">
        <v>2</v>
      </c>
      <c r="B31" s="463" t="s">
        <v>1504</v>
      </c>
      <c r="C31" s="463" t="s">
        <v>100</v>
      </c>
      <c r="D31" s="464">
        <v>99.001000000000005</v>
      </c>
      <c r="E31" s="464">
        <v>96.001999999999995</v>
      </c>
      <c r="F31" s="465">
        <v>195.00299999999999</v>
      </c>
      <c r="G31" s="466">
        <v>4</v>
      </c>
      <c r="H31" s="428">
        <v>389.00599999999997</v>
      </c>
      <c r="I31" s="52">
        <v>7</v>
      </c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</row>
    <row r="32" spans="1:25" ht="15.75" customHeight="1" x14ac:dyDescent="0.3">
      <c r="A32" s="462">
        <v>8</v>
      </c>
      <c r="B32" s="463" t="s">
        <v>1092</v>
      </c>
      <c r="C32" s="463" t="s">
        <v>309</v>
      </c>
      <c r="D32" s="464">
        <v>96</v>
      </c>
      <c r="E32" s="464">
        <v>95</v>
      </c>
      <c r="F32" s="465">
        <v>191</v>
      </c>
      <c r="G32" s="466">
        <v>2</v>
      </c>
      <c r="H32" s="428">
        <v>387.00299999999999</v>
      </c>
      <c r="I32" s="52">
        <v>6</v>
      </c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</row>
    <row r="33" spans="1:25" ht="15.75" customHeight="1" x14ac:dyDescent="0.3">
      <c r="A33" s="467">
        <v>1</v>
      </c>
      <c r="B33" s="485" t="s">
        <v>1503</v>
      </c>
      <c r="C33" s="485" t="s">
        <v>47</v>
      </c>
      <c r="D33" s="465">
        <v>97.001999999999995</v>
      </c>
      <c r="E33" s="465">
        <v>97.001999999999995</v>
      </c>
      <c r="F33" s="465">
        <v>194.00399999999999</v>
      </c>
      <c r="G33" s="466">
        <v>3</v>
      </c>
      <c r="H33" s="423">
        <v>383.00900000000001</v>
      </c>
      <c r="I33" s="31">
        <v>5</v>
      </c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</row>
    <row r="34" spans="1:25" ht="15.75" customHeight="1" x14ac:dyDescent="0.3">
      <c r="A34" s="468">
        <v>5</v>
      </c>
      <c r="B34" s="469" t="s">
        <v>1506</v>
      </c>
      <c r="C34" s="469" t="s">
        <v>499</v>
      </c>
      <c r="D34" s="470">
        <v>91.001000000000005</v>
      </c>
      <c r="E34" s="470">
        <v>90</v>
      </c>
      <c r="F34" s="471">
        <v>181.001</v>
      </c>
      <c r="G34" s="472">
        <v>1</v>
      </c>
      <c r="H34" s="429">
        <v>181.001</v>
      </c>
      <c r="I34" s="131">
        <v>1</v>
      </c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</row>
    <row r="35" spans="1:25" ht="15.75" customHeight="1" x14ac:dyDescent="0.3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</row>
    <row r="36" spans="1:25" ht="15.75" customHeight="1" x14ac:dyDescent="0.3">
      <c r="A36" s="1"/>
      <c r="B36" s="8" t="s">
        <v>51</v>
      </c>
      <c r="C36" s="9" t="s">
        <v>1509</v>
      </c>
      <c r="D36" s="9"/>
      <c r="E36" s="9" t="s">
        <v>1745</v>
      </c>
      <c r="F36" s="8"/>
      <c r="G36" s="8"/>
      <c r="H36" s="8"/>
      <c r="I36" s="8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</row>
    <row r="37" spans="1:25" ht="15.75" customHeight="1" x14ac:dyDescent="0.3">
      <c r="A37" s="11">
        <v>2</v>
      </c>
      <c r="B37" s="12" t="s">
        <v>10</v>
      </c>
      <c r="C37" s="89" t="s">
        <v>11</v>
      </c>
      <c r="D37" s="63"/>
      <c r="E37" s="97"/>
      <c r="F37" s="13" t="s">
        <v>12</v>
      </c>
      <c r="G37" s="13" t="s">
        <v>13</v>
      </c>
      <c r="H37" s="13" t="s">
        <v>14</v>
      </c>
      <c r="I37" s="14" t="s">
        <v>15</v>
      </c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</row>
    <row r="38" spans="1:25" ht="15.75" customHeight="1" x14ac:dyDescent="0.3">
      <c r="A38" s="501">
        <v>4</v>
      </c>
      <c r="B38" s="497" t="s">
        <v>1510</v>
      </c>
      <c r="C38" s="497" t="s">
        <v>856</v>
      </c>
      <c r="D38" s="498">
        <v>98.003</v>
      </c>
      <c r="E38" s="498">
        <v>100.003</v>
      </c>
      <c r="F38" s="460">
        <v>198.006</v>
      </c>
      <c r="G38" s="461">
        <v>7</v>
      </c>
      <c r="H38" s="494">
        <v>393.01</v>
      </c>
      <c r="I38" s="495">
        <v>14</v>
      </c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</row>
    <row r="39" spans="1:25" ht="15.75" customHeight="1" x14ac:dyDescent="0.3">
      <c r="A39" s="462">
        <v>6</v>
      </c>
      <c r="B39" s="463" t="s">
        <v>1511</v>
      </c>
      <c r="C39" s="463" t="s">
        <v>116</v>
      </c>
      <c r="D39" s="464">
        <v>99</v>
      </c>
      <c r="E39" s="464">
        <v>98.001000000000005</v>
      </c>
      <c r="F39" s="465">
        <v>197.001</v>
      </c>
      <c r="G39" s="466">
        <v>5</v>
      </c>
      <c r="H39" s="428">
        <v>396.005</v>
      </c>
      <c r="I39" s="52">
        <v>13</v>
      </c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</row>
    <row r="40" spans="1:25" ht="15.75" customHeight="1" x14ac:dyDescent="0.3">
      <c r="A40" s="467">
        <v>3</v>
      </c>
      <c r="B40" s="463" t="s">
        <v>115</v>
      </c>
      <c r="C40" s="463" t="s">
        <v>116</v>
      </c>
      <c r="D40" s="464">
        <v>99.001000000000005</v>
      </c>
      <c r="E40" s="464">
        <v>99</v>
      </c>
      <c r="F40" s="465">
        <v>198.001</v>
      </c>
      <c r="G40" s="466">
        <v>6</v>
      </c>
      <c r="H40" s="428">
        <v>392.00599999999997</v>
      </c>
      <c r="I40" s="52">
        <v>11</v>
      </c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</row>
    <row r="41" spans="1:25" ht="15.75" customHeight="1" x14ac:dyDescent="0.3">
      <c r="A41" s="462">
        <v>8</v>
      </c>
      <c r="B41" s="463" t="s">
        <v>1512</v>
      </c>
      <c r="C41" s="463" t="s">
        <v>100</v>
      </c>
      <c r="D41" s="464">
        <v>100.001</v>
      </c>
      <c r="E41" s="464">
        <v>99.003</v>
      </c>
      <c r="F41" s="465">
        <v>199.00400000000002</v>
      </c>
      <c r="G41" s="466">
        <v>8</v>
      </c>
      <c r="H41" s="428">
        <v>392.00800000000004</v>
      </c>
      <c r="I41" s="52">
        <v>10</v>
      </c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</row>
    <row r="42" spans="1:25" ht="15.75" customHeight="1" x14ac:dyDescent="0.3">
      <c r="A42" s="462">
        <v>2</v>
      </c>
      <c r="B42" s="463" t="s">
        <v>644</v>
      </c>
      <c r="C42" s="463" t="s">
        <v>309</v>
      </c>
      <c r="D42" s="464">
        <v>99.001000000000005</v>
      </c>
      <c r="E42" s="464">
        <v>98</v>
      </c>
      <c r="F42" s="465">
        <v>197.001</v>
      </c>
      <c r="G42" s="466">
        <v>5</v>
      </c>
      <c r="H42" s="428">
        <v>391.00300000000004</v>
      </c>
      <c r="I42" s="52">
        <v>9</v>
      </c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</row>
    <row r="43" spans="1:25" ht="15.75" customHeight="1" x14ac:dyDescent="0.3">
      <c r="A43" s="467">
        <v>7</v>
      </c>
      <c r="B43" s="463" t="s">
        <v>1080</v>
      </c>
      <c r="C43" s="463" t="s">
        <v>718</v>
      </c>
      <c r="D43" s="464">
        <v>96.001999999999995</v>
      </c>
      <c r="E43" s="464">
        <v>99.003</v>
      </c>
      <c r="F43" s="465">
        <v>195.005</v>
      </c>
      <c r="G43" s="466">
        <v>3</v>
      </c>
      <c r="H43" s="428">
        <v>390.00799999999998</v>
      </c>
      <c r="I43" s="52">
        <v>9</v>
      </c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</row>
    <row r="44" spans="1:25" ht="15.75" customHeight="1" x14ac:dyDescent="0.3">
      <c r="A44" s="467">
        <v>5</v>
      </c>
      <c r="B44" s="463" t="s">
        <v>530</v>
      </c>
      <c r="C44" s="463" t="s">
        <v>98</v>
      </c>
      <c r="D44" s="464">
        <v>97.001999999999995</v>
      </c>
      <c r="E44" s="464">
        <v>98.001000000000005</v>
      </c>
      <c r="F44" s="465">
        <v>195.00299999999999</v>
      </c>
      <c r="G44" s="466">
        <v>2</v>
      </c>
      <c r="H44" s="428">
        <v>388.00699999999995</v>
      </c>
      <c r="I44" s="52">
        <v>4</v>
      </c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</row>
    <row r="45" spans="1:25" ht="15.75" customHeight="1" x14ac:dyDescent="0.3">
      <c r="A45" s="468">
        <v>1</v>
      </c>
      <c r="B45" s="504" t="s">
        <v>896</v>
      </c>
      <c r="C45" s="504" t="s">
        <v>856</v>
      </c>
      <c r="D45" s="471">
        <v>97.003</v>
      </c>
      <c r="E45" s="471">
        <v>95</v>
      </c>
      <c r="F45" s="471">
        <v>192.00299999999999</v>
      </c>
      <c r="G45" s="472">
        <v>1</v>
      </c>
      <c r="H45" s="426">
        <v>385.00799999999998</v>
      </c>
      <c r="I45" s="125">
        <v>4</v>
      </c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</row>
    <row r="46" spans="1:25" ht="15.75" customHeight="1" x14ac:dyDescent="0.3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</row>
    <row r="47" spans="1:25" ht="15.75" customHeight="1" x14ac:dyDescent="0.3">
      <c r="A47" s="1"/>
      <c r="B47" s="8" t="s">
        <v>78</v>
      </c>
      <c r="C47" s="9" t="s">
        <v>1210</v>
      </c>
      <c r="D47" s="9"/>
      <c r="E47" s="9" t="s">
        <v>1752</v>
      </c>
      <c r="F47" s="8"/>
      <c r="G47" s="8"/>
      <c r="H47" s="8"/>
      <c r="I47" s="8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</row>
    <row r="48" spans="1:25" ht="15.75" customHeight="1" x14ac:dyDescent="0.3">
      <c r="A48" s="11">
        <v>2</v>
      </c>
      <c r="B48" s="12" t="s">
        <v>10</v>
      </c>
      <c r="C48" s="89" t="s">
        <v>11</v>
      </c>
      <c r="D48" s="63"/>
      <c r="E48" s="97"/>
      <c r="F48" s="13" t="s">
        <v>12</v>
      </c>
      <c r="G48" s="13" t="s">
        <v>13</v>
      </c>
      <c r="H48" s="13" t="s">
        <v>14</v>
      </c>
      <c r="I48" s="14" t="s">
        <v>15</v>
      </c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</row>
    <row r="49" spans="1:25" ht="15.75" customHeight="1" x14ac:dyDescent="0.3">
      <c r="A49" s="501">
        <v>2</v>
      </c>
      <c r="B49" s="497" t="s">
        <v>1203</v>
      </c>
      <c r="C49" s="497" t="s">
        <v>718</v>
      </c>
      <c r="D49" s="498">
        <v>100.001</v>
      </c>
      <c r="E49" s="498">
        <v>99.001999999999995</v>
      </c>
      <c r="F49" s="460">
        <v>199.00299999999999</v>
      </c>
      <c r="G49" s="461">
        <v>8</v>
      </c>
      <c r="H49" s="494">
        <v>398.00900000000001</v>
      </c>
      <c r="I49" s="495">
        <v>16</v>
      </c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</row>
    <row r="50" spans="1:25" ht="15.75" customHeight="1" x14ac:dyDescent="0.3">
      <c r="A50" s="467">
        <v>1</v>
      </c>
      <c r="B50" s="485" t="s">
        <v>1513</v>
      </c>
      <c r="C50" s="485" t="s">
        <v>100</v>
      </c>
      <c r="D50" s="465">
        <v>99.001999999999995</v>
      </c>
      <c r="E50" s="465">
        <v>97.003</v>
      </c>
      <c r="F50" s="465">
        <v>196.005</v>
      </c>
      <c r="G50" s="466">
        <v>6</v>
      </c>
      <c r="H50" s="423">
        <v>394.00900000000001</v>
      </c>
      <c r="I50" s="31">
        <v>13</v>
      </c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</row>
    <row r="51" spans="1:25" ht="15.75" customHeight="1" x14ac:dyDescent="0.3">
      <c r="A51" s="462">
        <v>6</v>
      </c>
      <c r="B51" s="463" t="s">
        <v>1515</v>
      </c>
      <c r="C51" s="463" t="s">
        <v>35</v>
      </c>
      <c r="D51" s="464">
        <v>98.001000000000005</v>
      </c>
      <c r="E51" s="464">
        <v>96.001999999999995</v>
      </c>
      <c r="F51" s="465">
        <v>194.00299999999999</v>
      </c>
      <c r="G51" s="466">
        <v>5</v>
      </c>
      <c r="H51" s="428">
        <v>389.005</v>
      </c>
      <c r="I51" s="52">
        <v>9</v>
      </c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</row>
    <row r="52" spans="1:25" ht="15.75" customHeight="1" x14ac:dyDescent="0.3">
      <c r="A52" s="462">
        <v>4</v>
      </c>
      <c r="B52" s="463" t="s">
        <v>713</v>
      </c>
      <c r="C52" s="463" t="s">
        <v>100</v>
      </c>
      <c r="D52" s="464">
        <v>97.001999999999995</v>
      </c>
      <c r="E52" s="464">
        <v>95.001000000000005</v>
      </c>
      <c r="F52" s="465">
        <v>192.00299999999999</v>
      </c>
      <c r="G52" s="466">
        <v>2</v>
      </c>
      <c r="H52" s="428">
        <v>387.00900000000001</v>
      </c>
      <c r="I52" s="52">
        <v>8</v>
      </c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</row>
    <row r="53" spans="1:25" ht="15.75" customHeight="1" x14ac:dyDescent="0.3">
      <c r="A53" s="467">
        <v>3</v>
      </c>
      <c r="B53" s="463" t="s">
        <v>1245</v>
      </c>
      <c r="C53" s="463" t="s">
        <v>691</v>
      </c>
      <c r="D53" s="464">
        <v>98</v>
      </c>
      <c r="E53" s="464">
        <v>100.002</v>
      </c>
      <c r="F53" s="465">
        <v>198.00200000000001</v>
      </c>
      <c r="G53" s="466">
        <v>7</v>
      </c>
      <c r="H53" s="428">
        <v>198.00200000000001</v>
      </c>
      <c r="I53" s="52">
        <v>7</v>
      </c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</row>
    <row r="54" spans="1:25" ht="15.75" customHeight="1" x14ac:dyDescent="0.3">
      <c r="A54" s="462">
        <v>8</v>
      </c>
      <c r="B54" s="463" t="s">
        <v>1516</v>
      </c>
      <c r="C54" s="463" t="s">
        <v>35</v>
      </c>
      <c r="D54" s="464">
        <v>97.001000000000005</v>
      </c>
      <c r="E54" s="464">
        <v>97.001000000000005</v>
      </c>
      <c r="F54" s="465">
        <v>194.00200000000001</v>
      </c>
      <c r="G54" s="466">
        <v>4</v>
      </c>
      <c r="H54" s="428">
        <v>388.00300000000004</v>
      </c>
      <c r="I54" s="52">
        <v>6</v>
      </c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</row>
    <row r="55" spans="1:25" ht="15.75" customHeight="1" x14ac:dyDescent="0.3">
      <c r="A55" s="467">
        <v>5</v>
      </c>
      <c r="B55" s="463" t="s">
        <v>1514</v>
      </c>
      <c r="C55" s="463" t="s">
        <v>856</v>
      </c>
      <c r="D55" s="464">
        <v>95.003</v>
      </c>
      <c r="E55" s="464">
        <v>97.001000000000005</v>
      </c>
      <c r="F55" s="465">
        <v>192.00400000000002</v>
      </c>
      <c r="G55" s="466">
        <v>3</v>
      </c>
      <c r="H55" s="428">
        <v>386.00700000000001</v>
      </c>
      <c r="I55" s="52">
        <v>6</v>
      </c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</row>
    <row r="56" spans="1:25" ht="15.75" customHeight="1" x14ac:dyDescent="0.3">
      <c r="A56" s="468">
        <v>7</v>
      </c>
      <c r="B56" s="469" t="s">
        <v>1217</v>
      </c>
      <c r="C56" s="469" t="s">
        <v>608</v>
      </c>
      <c r="D56" s="470">
        <v>96.001000000000005</v>
      </c>
      <c r="E56" s="470">
        <v>95.001999999999995</v>
      </c>
      <c r="F56" s="471">
        <v>191.00299999999999</v>
      </c>
      <c r="G56" s="472">
        <v>1</v>
      </c>
      <c r="H56" s="429">
        <v>386.00700000000001</v>
      </c>
      <c r="I56" s="131">
        <v>6</v>
      </c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</row>
    <row r="57" spans="1:25" ht="15.75" customHeight="1" x14ac:dyDescent="0.3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</row>
    <row r="58" spans="1:25" ht="15.75" customHeight="1" x14ac:dyDescent="0.3">
      <c r="A58" s="46"/>
      <c r="B58" s="46" t="s">
        <v>1199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</row>
    <row r="59" spans="1:25" ht="15.75" customHeight="1" x14ac:dyDescent="0.3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</row>
    <row r="60" spans="1:25" ht="15.75" customHeight="1" x14ac:dyDescent="0.3">
      <c r="A60" s="46"/>
      <c r="B60" s="10" t="s">
        <v>260</v>
      </c>
      <c r="E60" s="43" t="s">
        <v>163</v>
      </c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</row>
    <row r="61" spans="1:25" ht="15.75" customHeight="1" x14ac:dyDescent="0.3">
      <c r="A61" s="46"/>
      <c r="B61" s="10" t="s">
        <v>164</v>
      </c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</row>
    <row r="62" spans="1:25" ht="15.75" customHeight="1" x14ac:dyDescent="0.3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</row>
    <row r="63" spans="1:25" ht="15.75" customHeight="1" x14ac:dyDescent="0.3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</row>
    <row r="64" spans="1:25" ht="15.75" customHeight="1" x14ac:dyDescent="0.3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</row>
    <row r="65" spans="1:25" ht="15.75" customHeight="1" x14ac:dyDescent="0.3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</row>
    <row r="66" spans="1:25" ht="15.75" customHeight="1" x14ac:dyDescent="0.3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</row>
    <row r="67" spans="1:25" ht="15.75" customHeight="1" x14ac:dyDescent="0.3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</row>
    <row r="68" spans="1:25" ht="15.75" customHeight="1" x14ac:dyDescent="0.3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</row>
    <row r="69" spans="1:25" ht="15.75" customHeight="1" x14ac:dyDescent="0.3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</row>
    <row r="70" spans="1:25" ht="15.75" customHeight="1" x14ac:dyDescent="0.3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</row>
    <row r="71" spans="1:25" ht="15.75" customHeight="1" x14ac:dyDescent="0.3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</row>
    <row r="72" spans="1:25" ht="15.75" customHeight="1" x14ac:dyDescent="0.3"/>
    <row r="73" spans="1:25" ht="15.75" customHeight="1" x14ac:dyDescent="0.3"/>
    <row r="74" spans="1:25" ht="15.75" customHeight="1" x14ac:dyDescent="0.3"/>
    <row r="75" spans="1:25" ht="15.75" customHeight="1" x14ac:dyDescent="0.3"/>
    <row r="76" spans="1:25" ht="15.75" customHeight="1" x14ac:dyDescent="0.3"/>
    <row r="77" spans="1:25" ht="15.75" customHeight="1" x14ac:dyDescent="0.3"/>
    <row r="78" spans="1:25" ht="15.75" customHeight="1" x14ac:dyDescent="0.3"/>
    <row r="79" spans="1:25" ht="15.75" customHeight="1" x14ac:dyDescent="0.3"/>
    <row r="80" spans="1:25" ht="15.75" customHeight="1" x14ac:dyDescent="0.3"/>
    <row r="81" ht="15.75" customHeight="1" x14ac:dyDescent="0.3"/>
  </sheetData>
  <sheetProtection selectLockedCells="1" selectUnlockedCells="1"/>
  <sortState xmlns:xlrd2="http://schemas.microsoft.com/office/spreadsheetml/2017/richdata2" ref="A49:I56">
    <sortCondition descending="1" ref="I49"/>
    <sortCondition descending="1" ref="H49"/>
  </sortState>
  <mergeCells count="1">
    <mergeCell ref="D2:I2"/>
  </mergeCells>
  <hyperlinks>
    <hyperlink ref="B2" location="'Index'!A3" tooltip="Go to the Index sheet" display="á" xr:uid="{6FCC444F-EF7C-4E1D-8DA5-037DB4C27708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7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2F33C-0181-46C8-9482-656F5AC2CFA9}">
  <sheetPr>
    <tabColor theme="5" tint="-0.249977111117893"/>
    <pageSetUpPr fitToPage="1"/>
  </sheetPr>
  <dimension ref="A1:Y81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9" customWidth="1"/>
    <col min="2" max="3" width="20.7109375" style="10" customWidth="1"/>
    <col min="4" max="6" width="8.7109375" style="10" customWidth="1"/>
    <col min="7" max="7" width="5" style="10" customWidth="1"/>
    <col min="8" max="8" width="9.7109375" style="10" customWidth="1"/>
    <col min="9" max="9" width="5" style="10" customWidth="1"/>
    <col min="10" max="10" width="1.7109375" style="10" customWidth="1"/>
    <col min="11" max="11" width="2.7109375" style="39" customWidth="1"/>
    <col min="12" max="13" width="20.7109375" style="10" customWidth="1"/>
    <col min="14" max="16" width="7.7109375" style="10" customWidth="1"/>
    <col min="17" max="17" width="5" style="10" customWidth="1"/>
    <col min="18" max="18" width="8.7109375" style="10" customWidth="1"/>
    <col min="19" max="21" width="5" style="10" customWidth="1"/>
    <col min="22" max="22" width="3.7109375" style="10" customWidth="1"/>
    <col min="23" max="23" width="5" style="10" customWidth="1"/>
    <col min="24" max="25" width="10.28515625" style="10"/>
  </cols>
  <sheetData>
    <row r="1" spans="1:25" ht="18" x14ac:dyDescent="0.35">
      <c r="A1" s="88"/>
      <c r="B1" s="2" t="s">
        <v>1470</v>
      </c>
      <c r="C1" s="2"/>
      <c r="D1" s="3"/>
      <c r="E1" s="3"/>
      <c r="F1" s="3"/>
      <c r="G1" s="2" t="s">
        <v>261</v>
      </c>
      <c r="H1" s="3"/>
      <c r="I1" s="4" t="s">
        <v>1166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4"/>
      <c r="D2" s="45" t="s">
        <v>3</v>
      </c>
      <c r="E2" s="45"/>
      <c r="F2" s="45"/>
      <c r="G2" s="45"/>
      <c r="H2" s="45"/>
      <c r="I2" s="45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5" ht="15.75" customHeight="1" x14ac:dyDescent="0.3">
      <c r="A3" s="1"/>
      <c r="B3" s="8" t="s">
        <v>81</v>
      </c>
      <c r="C3" s="9" t="s">
        <v>494</v>
      </c>
      <c r="D3" s="9"/>
      <c r="E3" s="9" t="s">
        <v>1696</v>
      </c>
      <c r="F3" s="8"/>
      <c r="G3" s="8"/>
      <c r="H3" s="8"/>
      <c r="I3" s="8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4" spans="1:25" ht="15.75" customHeight="1" x14ac:dyDescent="0.3">
      <c r="A4" s="11">
        <v>2</v>
      </c>
      <c r="B4" s="12" t="s">
        <v>10</v>
      </c>
      <c r="C4" s="89" t="s">
        <v>11</v>
      </c>
      <c r="D4" s="63"/>
      <c r="E4" s="97"/>
      <c r="F4" s="13" t="s">
        <v>12</v>
      </c>
      <c r="G4" s="13" t="s">
        <v>13</v>
      </c>
      <c r="H4" s="13" t="s">
        <v>14</v>
      </c>
      <c r="I4" s="14" t="s">
        <v>15</v>
      </c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</row>
    <row r="5" spans="1:25" ht="15.75" customHeight="1" x14ac:dyDescent="0.3">
      <c r="A5" s="501">
        <v>4</v>
      </c>
      <c r="B5" s="497" t="s">
        <v>146</v>
      </c>
      <c r="C5" s="497" t="s">
        <v>120</v>
      </c>
      <c r="D5" s="498">
        <v>98.001000000000005</v>
      </c>
      <c r="E5" s="498">
        <v>99.003</v>
      </c>
      <c r="F5" s="460">
        <v>197.00400000000002</v>
      </c>
      <c r="G5" s="461">
        <v>8</v>
      </c>
      <c r="H5" s="494">
        <v>394.00800000000004</v>
      </c>
      <c r="I5" s="495">
        <v>16</v>
      </c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</row>
    <row r="6" spans="1:25" ht="15.75" customHeight="1" x14ac:dyDescent="0.3">
      <c r="A6" s="467">
        <v>5</v>
      </c>
      <c r="B6" s="478" t="s">
        <v>1519</v>
      </c>
      <c r="C6" s="463" t="s">
        <v>1172</v>
      </c>
      <c r="D6" s="479">
        <v>99</v>
      </c>
      <c r="E6" s="479">
        <v>98.001999999999995</v>
      </c>
      <c r="F6" s="465">
        <v>197.00200000000001</v>
      </c>
      <c r="G6" s="466">
        <v>7</v>
      </c>
      <c r="H6" s="428">
        <v>394.00400000000002</v>
      </c>
      <c r="I6" s="52">
        <v>14</v>
      </c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</row>
    <row r="7" spans="1:25" ht="15.75" customHeight="1" x14ac:dyDescent="0.3">
      <c r="A7" s="462">
        <v>2</v>
      </c>
      <c r="B7" s="463" t="s">
        <v>1517</v>
      </c>
      <c r="C7" s="463" t="s">
        <v>309</v>
      </c>
      <c r="D7" s="464">
        <v>99</v>
      </c>
      <c r="E7" s="464">
        <v>97.001000000000005</v>
      </c>
      <c r="F7" s="465">
        <v>196.001</v>
      </c>
      <c r="G7" s="466">
        <v>5</v>
      </c>
      <c r="H7" s="428">
        <v>391.00200000000001</v>
      </c>
      <c r="I7" s="52">
        <v>11</v>
      </c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</row>
    <row r="8" spans="1:25" ht="15.75" customHeight="1" x14ac:dyDescent="0.3">
      <c r="A8" s="462">
        <v>8</v>
      </c>
      <c r="B8" s="463" t="s">
        <v>1521</v>
      </c>
      <c r="C8" s="463" t="s">
        <v>856</v>
      </c>
      <c r="D8" s="464">
        <v>98.001000000000005</v>
      </c>
      <c r="E8" s="464">
        <v>98.001000000000005</v>
      </c>
      <c r="F8" s="465">
        <v>196.00200000000001</v>
      </c>
      <c r="G8" s="466">
        <v>6</v>
      </c>
      <c r="H8" s="428">
        <v>388.00200000000001</v>
      </c>
      <c r="I8" s="52">
        <v>9</v>
      </c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</row>
    <row r="9" spans="1:25" ht="15.75" customHeight="1" x14ac:dyDescent="0.3">
      <c r="A9" s="467">
        <v>1</v>
      </c>
      <c r="B9" s="485" t="s">
        <v>1400</v>
      </c>
      <c r="C9" s="485" t="s">
        <v>42</v>
      </c>
      <c r="D9" s="465">
        <v>96.001000000000005</v>
      </c>
      <c r="E9" s="465">
        <v>98.001999999999995</v>
      </c>
      <c r="F9" s="465">
        <v>194.00299999999999</v>
      </c>
      <c r="G9" s="466">
        <v>4</v>
      </c>
      <c r="H9" s="423">
        <v>386.00599999999997</v>
      </c>
      <c r="I9" s="31">
        <v>8</v>
      </c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</row>
    <row r="10" spans="1:25" ht="15.75" customHeight="1" x14ac:dyDescent="0.3">
      <c r="A10" s="462">
        <v>6</v>
      </c>
      <c r="B10" s="463" t="s">
        <v>1520</v>
      </c>
      <c r="C10" s="463" t="s">
        <v>856</v>
      </c>
      <c r="D10" s="464">
        <v>96</v>
      </c>
      <c r="E10" s="464">
        <v>97.001000000000005</v>
      </c>
      <c r="F10" s="465">
        <v>193.001</v>
      </c>
      <c r="G10" s="466">
        <v>3</v>
      </c>
      <c r="H10" s="428">
        <v>386.00400000000002</v>
      </c>
      <c r="I10" s="52">
        <v>8</v>
      </c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</row>
    <row r="11" spans="1:25" ht="15.75" customHeight="1" x14ac:dyDescent="0.3">
      <c r="A11" s="467">
        <v>3</v>
      </c>
      <c r="B11" s="463" t="s">
        <v>1518</v>
      </c>
      <c r="C11" s="463" t="s">
        <v>35</v>
      </c>
      <c r="D11" s="464">
        <v>93</v>
      </c>
      <c r="E11" s="464">
        <v>96</v>
      </c>
      <c r="F11" s="465">
        <v>189</v>
      </c>
      <c r="G11" s="466">
        <v>2</v>
      </c>
      <c r="H11" s="428">
        <v>379.00200000000001</v>
      </c>
      <c r="I11" s="52">
        <v>4</v>
      </c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</row>
    <row r="12" spans="1:25" ht="15.75" customHeight="1" x14ac:dyDescent="0.3">
      <c r="A12" s="468">
        <v>7</v>
      </c>
      <c r="B12" s="469" t="s">
        <v>325</v>
      </c>
      <c r="C12" s="469" t="s">
        <v>35</v>
      </c>
      <c r="D12" s="470">
        <v>93</v>
      </c>
      <c r="E12" s="470">
        <v>96</v>
      </c>
      <c r="F12" s="471">
        <v>189</v>
      </c>
      <c r="G12" s="472">
        <v>2</v>
      </c>
      <c r="H12" s="429">
        <v>377.00200000000001</v>
      </c>
      <c r="I12" s="131">
        <v>3</v>
      </c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</row>
    <row r="13" spans="1:25" ht="15.75" customHeight="1" x14ac:dyDescent="0.3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</row>
    <row r="14" spans="1:25" ht="15.75" customHeight="1" x14ac:dyDescent="0.3">
      <c r="A14" s="1"/>
      <c r="B14" s="8" t="s">
        <v>105</v>
      </c>
      <c r="C14" s="9" t="s">
        <v>1522</v>
      </c>
      <c r="D14" s="9"/>
      <c r="E14" s="9" t="s">
        <v>1753</v>
      </c>
      <c r="F14" s="8"/>
      <c r="G14" s="8"/>
      <c r="H14" s="8"/>
      <c r="I14" s="8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</row>
    <row r="15" spans="1:25" ht="15.75" customHeight="1" x14ac:dyDescent="0.3">
      <c r="A15" s="11">
        <v>2</v>
      </c>
      <c r="B15" s="12" t="s">
        <v>10</v>
      </c>
      <c r="C15" s="89" t="s">
        <v>11</v>
      </c>
      <c r="D15" s="63"/>
      <c r="E15" s="97"/>
      <c r="F15" s="13" t="s">
        <v>12</v>
      </c>
      <c r="G15" s="13" t="s">
        <v>13</v>
      </c>
      <c r="H15" s="13" t="s">
        <v>14</v>
      </c>
      <c r="I15" s="14" t="s">
        <v>15</v>
      </c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</row>
    <row r="16" spans="1:25" ht="15.75" customHeight="1" x14ac:dyDescent="0.3">
      <c r="A16" s="459">
        <v>5</v>
      </c>
      <c r="B16" s="497" t="s">
        <v>1222</v>
      </c>
      <c r="C16" s="497" t="s">
        <v>499</v>
      </c>
      <c r="D16" s="498">
        <v>98</v>
      </c>
      <c r="E16" s="498">
        <v>97.001999999999995</v>
      </c>
      <c r="F16" s="460">
        <v>195.00200000000001</v>
      </c>
      <c r="G16" s="461">
        <v>7</v>
      </c>
      <c r="H16" s="494">
        <v>389.00400000000002</v>
      </c>
      <c r="I16" s="495">
        <v>14</v>
      </c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</row>
    <row r="17" spans="1:25" ht="15.75" customHeight="1" x14ac:dyDescent="0.3">
      <c r="A17" s="462">
        <v>2</v>
      </c>
      <c r="B17" s="463" t="s">
        <v>1523</v>
      </c>
      <c r="C17" s="463" t="s">
        <v>35</v>
      </c>
      <c r="D17" s="464">
        <v>94</v>
      </c>
      <c r="E17" s="464">
        <v>96.001000000000005</v>
      </c>
      <c r="F17" s="465">
        <v>190.001</v>
      </c>
      <c r="G17" s="466">
        <v>3</v>
      </c>
      <c r="H17" s="428">
        <v>386.00599999999997</v>
      </c>
      <c r="I17" s="52">
        <v>11</v>
      </c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</row>
    <row r="18" spans="1:25" ht="15.75" customHeight="1" x14ac:dyDescent="0.3">
      <c r="A18" s="467">
        <v>3</v>
      </c>
      <c r="B18" s="463" t="s">
        <v>1524</v>
      </c>
      <c r="C18" s="463" t="s">
        <v>856</v>
      </c>
      <c r="D18" s="464">
        <v>96</v>
      </c>
      <c r="E18" s="464">
        <v>96</v>
      </c>
      <c r="F18" s="465">
        <v>192</v>
      </c>
      <c r="G18" s="466">
        <v>4</v>
      </c>
      <c r="H18" s="428">
        <v>385.00200000000001</v>
      </c>
      <c r="I18" s="52">
        <v>10</v>
      </c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</row>
    <row r="19" spans="1:25" ht="15.75" customHeight="1" x14ac:dyDescent="0.3">
      <c r="A19" s="462">
        <v>8</v>
      </c>
      <c r="B19" s="463" t="s">
        <v>1084</v>
      </c>
      <c r="C19" s="463" t="s">
        <v>100</v>
      </c>
      <c r="D19" s="464">
        <v>99.001000000000005</v>
      </c>
      <c r="E19" s="464">
        <v>98.003</v>
      </c>
      <c r="F19" s="465">
        <v>197.00400000000002</v>
      </c>
      <c r="G19" s="466">
        <v>8</v>
      </c>
      <c r="H19" s="428">
        <v>387.005</v>
      </c>
      <c r="I19" s="52">
        <v>9</v>
      </c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</row>
    <row r="20" spans="1:25" ht="15.75" customHeight="1" x14ac:dyDescent="0.3">
      <c r="A20" s="467">
        <v>7</v>
      </c>
      <c r="B20" s="463" t="s">
        <v>559</v>
      </c>
      <c r="C20" s="463" t="s">
        <v>512</v>
      </c>
      <c r="D20" s="464">
        <v>97</v>
      </c>
      <c r="E20" s="464">
        <v>95.001000000000005</v>
      </c>
      <c r="F20" s="465">
        <v>192.001</v>
      </c>
      <c r="G20" s="466">
        <v>5</v>
      </c>
      <c r="H20" s="428">
        <v>384.00400000000002</v>
      </c>
      <c r="I20" s="52">
        <v>9</v>
      </c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</row>
    <row r="21" spans="1:25" ht="15.75" customHeight="1" x14ac:dyDescent="0.3">
      <c r="A21" s="462">
        <v>4</v>
      </c>
      <c r="B21" s="463" t="s">
        <v>1331</v>
      </c>
      <c r="C21" s="463" t="s">
        <v>512</v>
      </c>
      <c r="D21" s="464">
        <v>97</v>
      </c>
      <c r="E21" s="464">
        <v>95.001999999999995</v>
      </c>
      <c r="F21" s="465">
        <v>192.00200000000001</v>
      </c>
      <c r="G21" s="466">
        <v>6</v>
      </c>
      <c r="H21" s="428">
        <v>382.00400000000002</v>
      </c>
      <c r="I21" s="52">
        <v>8</v>
      </c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</row>
    <row r="22" spans="1:25" ht="15.75" customHeight="1" x14ac:dyDescent="0.3">
      <c r="A22" s="467">
        <v>1</v>
      </c>
      <c r="B22" s="485" t="s">
        <v>1330</v>
      </c>
      <c r="C22" s="485" t="s">
        <v>512</v>
      </c>
      <c r="D22" s="465">
        <v>94</v>
      </c>
      <c r="E22" s="465">
        <v>94</v>
      </c>
      <c r="F22" s="465">
        <v>188</v>
      </c>
      <c r="G22" s="466">
        <v>1</v>
      </c>
      <c r="H22" s="423">
        <v>381.00099999999998</v>
      </c>
      <c r="I22" s="31">
        <v>6</v>
      </c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</row>
    <row r="23" spans="1:25" ht="15.75" customHeight="1" x14ac:dyDescent="0.3">
      <c r="A23" s="481">
        <v>6</v>
      </c>
      <c r="B23" s="469" t="s">
        <v>232</v>
      </c>
      <c r="C23" s="469" t="s">
        <v>233</v>
      </c>
      <c r="D23" s="470">
        <v>94</v>
      </c>
      <c r="E23" s="470">
        <v>95</v>
      </c>
      <c r="F23" s="471">
        <v>189</v>
      </c>
      <c r="G23" s="472">
        <v>2</v>
      </c>
      <c r="H23" s="429">
        <v>380.00200000000001</v>
      </c>
      <c r="I23" s="131">
        <v>5</v>
      </c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</row>
    <row r="24" spans="1:25" ht="15.75" customHeight="1" x14ac:dyDescent="0.3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</row>
    <row r="25" spans="1:25" ht="15.75" customHeight="1" x14ac:dyDescent="0.3">
      <c r="A25" s="1"/>
      <c r="B25" s="8" t="s">
        <v>108</v>
      </c>
      <c r="C25" s="9" t="s">
        <v>1525</v>
      </c>
      <c r="D25" s="9"/>
      <c r="E25" s="9" t="s">
        <v>1754</v>
      </c>
      <c r="F25" s="8"/>
      <c r="G25" s="8"/>
      <c r="H25" s="8"/>
      <c r="I25" s="8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</row>
    <row r="26" spans="1:25" ht="15.75" customHeight="1" x14ac:dyDescent="0.3">
      <c r="A26" s="11">
        <v>2</v>
      </c>
      <c r="B26" s="12" t="s">
        <v>10</v>
      </c>
      <c r="C26" s="89" t="s">
        <v>11</v>
      </c>
      <c r="D26" s="63"/>
      <c r="E26" s="97"/>
      <c r="F26" s="13" t="s">
        <v>12</v>
      </c>
      <c r="G26" s="13" t="s">
        <v>13</v>
      </c>
      <c r="H26" s="13" t="s">
        <v>14</v>
      </c>
      <c r="I26" s="14" t="s">
        <v>15</v>
      </c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</row>
    <row r="27" spans="1:25" ht="15.75" customHeight="1" x14ac:dyDescent="0.3">
      <c r="A27" s="459">
        <v>5</v>
      </c>
      <c r="B27" s="497" t="s">
        <v>1527</v>
      </c>
      <c r="C27" s="497" t="s">
        <v>100</v>
      </c>
      <c r="D27" s="498">
        <v>95</v>
      </c>
      <c r="E27" s="498">
        <v>96.001000000000005</v>
      </c>
      <c r="F27" s="460">
        <v>191.001</v>
      </c>
      <c r="G27" s="461">
        <v>8</v>
      </c>
      <c r="H27" s="494">
        <v>379.00200000000001</v>
      </c>
      <c r="I27" s="495">
        <v>15</v>
      </c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</row>
    <row r="28" spans="1:25" ht="15.75" customHeight="1" x14ac:dyDescent="0.3">
      <c r="A28" s="462">
        <v>2</v>
      </c>
      <c r="B28" s="463" t="s">
        <v>671</v>
      </c>
      <c r="C28" s="463" t="s">
        <v>608</v>
      </c>
      <c r="D28" s="464">
        <v>95</v>
      </c>
      <c r="E28" s="464">
        <v>93</v>
      </c>
      <c r="F28" s="465">
        <v>188</v>
      </c>
      <c r="G28" s="466">
        <v>7</v>
      </c>
      <c r="H28" s="428">
        <v>378.00299999999999</v>
      </c>
      <c r="I28" s="52">
        <v>15</v>
      </c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</row>
    <row r="29" spans="1:25" ht="15.75" customHeight="1" x14ac:dyDescent="0.3">
      <c r="A29" s="467">
        <v>3</v>
      </c>
      <c r="B29" s="463" t="s">
        <v>1526</v>
      </c>
      <c r="C29" s="463" t="s">
        <v>98</v>
      </c>
      <c r="D29" s="464">
        <v>93.001000000000005</v>
      </c>
      <c r="E29" s="464">
        <v>94</v>
      </c>
      <c r="F29" s="465">
        <v>187.001</v>
      </c>
      <c r="G29" s="466">
        <v>6</v>
      </c>
      <c r="H29" s="428">
        <v>374.00099999999998</v>
      </c>
      <c r="I29" s="52">
        <v>12</v>
      </c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</row>
    <row r="30" spans="1:25" ht="15.75" customHeight="1" x14ac:dyDescent="0.3">
      <c r="A30" s="462">
        <v>4</v>
      </c>
      <c r="B30" s="463" t="s">
        <v>1417</v>
      </c>
      <c r="C30" s="463" t="s">
        <v>98</v>
      </c>
      <c r="D30" s="464">
        <v>95</v>
      </c>
      <c r="E30" s="464">
        <v>96.003</v>
      </c>
      <c r="F30" s="465">
        <v>191.00299999999999</v>
      </c>
      <c r="G30" s="466">
        <v>9</v>
      </c>
      <c r="H30" s="428">
        <v>358.00299999999999</v>
      </c>
      <c r="I30" s="52">
        <v>11</v>
      </c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</row>
    <row r="31" spans="1:25" ht="15.75" customHeight="1" x14ac:dyDescent="0.3">
      <c r="A31" s="462">
        <v>8</v>
      </c>
      <c r="B31" s="463" t="s">
        <v>1109</v>
      </c>
      <c r="C31" s="463" t="s">
        <v>718</v>
      </c>
      <c r="D31" s="464">
        <v>93.001999999999995</v>
      </c>
      <c r="E31" s="464">
        <v>90</v>
      </c>
      <c r="F31" s="465">
        <v>183.00200000000001</v>
      </c>
      <c r="G31" s="466">
        <v>4</v>
      </c>
      <c r="H31" s="428">
        <v>366.00300000000004</v>
      </c>
      <c r="I31" s="52">
        <v>9</v>
      </c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</row>
    <row r="32" spans="1:25" ht="15.75" customHeight="1" x14ac:dyDescent="0.3">
      <c r="A32" s="462">
        <v>6</v>
      </c>
      <c r="B32" s="463" t="s">
        <v>1528</v>
      </c>
      <c r="C32" s="463" t="s">
        <v>100</v>
      </c>
      <c r="D32" s="464">
        <v>93</v>
      </c>
      <c r="E32" s="464">
        <v>91</v>
      </c>
      <c r="F32" s="465">
        <v>184</v>
      </c>
      <c r="G32" s="466">
        <v>5</v>
      </c>
      <c r="H32" s="428">
        <v>365.00099999999998</v>
      </c>
      <c r="I32" s="52">
        <v>9</v>
      </c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</row>
    <row r="33" spans="1:25" ht="15.75" customHeight="1" x14ac:dyDescent="0.3">
      <c r="A33" s="467">
        <v>7</v>
      </c>
      <c r="B33" s="463" t="s">
        <v>1529</v>
      </c>
      <c r="C33" s="463" t="s">
        <v>309</v>
      </c>
      <c r="D33" s="464" t="s">
        <v>132</v>
      </c>
      <c r="E33" s="464"/>
      <c r="F33" s="465">
        <v>0</v>
      </c>
      <c r="G33" s="466">
        <v>0</v>
      </c>
      <c r="H33" s="428">
        <v>196.00299999999999</v>
      </c>
      <c r="I33" s="52">
        <v>9</v>
      </c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</row>
    <row r="34" spans="1:25" ht="15.75" customHeight="1" x14ac:dyDescent="0.3">
      <c r="A34" s="467">
        <v>9</v>
      </c>
      <c r="B34" s="463" t="s">
        <v>1530</v>
      </c>
      <c r="C34" s="463" t="s">
        <v>233</v>
      </c>
      <c r="D34" s="464">
        <v>85</v>
      </c>
      <c r="E34" s="464">
        <v>89</v>
      </c>
      <c r="F34" s="465">
        <v>174</v>
      </c>
      <c r="G34" s="466">
        <v>3</v>
      </c>
      <c r="H34" s="428">
        <v>336</v>
      </c>
      <c r="I34" s="52">
        <v>4</v>
      </c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</row>
    <row r="35" spans="1:25" ht="15.75" customHeight="1" x14ac:dyDescent="0.3">
      <c r="A35" s="468">
        <v>1</v>
      </c>
      <c r="B35" s="504" t="s">
        <v>1085</v>
      </c>
      <c r="C35" s="504" t="s">
        <v>718</v>
      </c>
      <c r="D35" s="471" t="s">
        <v>132</v>
      </c>
      <c r="E35" s="471"/>
      <c r="F35" s="471">
        <v>0</v>
      </c>
      <c r="G35" s="472">
        <v>0</v>
      </c>
      <c r="H35" s="426">
        <v>171</v>
      </c>
      <c r="I35" s="125">
        <v>3</v>
      </c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</row>
    <row r="36" spans="1:25" ht="15.75" customHeight="1" x14ac:dyDescent="0.3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</row>
    <row r="37" spans="1:25" ht="15.75" customHeight="1" x14ac:dyDescent="0.3">
      <c r="A37" s="46"/>
      <c r="B37" s="46" t="s">
        <v>1199</v>
      </c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</row>
    <row r="38" spans="1:25" ht="15.75" customHeight="1" x14ac:dyDescent="0.3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</row>
    <row r="39" spans="1:25" ht="15.75" customHeight="1" x14ac:dyDescent="0.3">
      <c r="A39" s="46"/>
      <c r="B39" s="10" t="s">
        <v>260</v>
      </c>
      <c r="E39" s="43" t="s">
        <v>163</v>
      </c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</row>
    <row r="40" spans="1:25" ht="15.75" customHeight="1" x14ac:dyDescent="0.3">
      <c r="A40" s="46"/>
      <c r="B40" s="10" t="s">
        <v>164</v>
      </c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</row>
    <row r="41" spans="1:25" ht="15.75" customHeight="1" x14ac:dyDescent="0.3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</row>
    <row r="42" spans="1:25" ht="15.75" customHeight="1" x14ac:dyDescent="0.3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</row>
    <row r="43" spans="1:25" ht="15.75" customHeight="1" x14ac:dyDescent="0.3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</row>
    <row r="44" spans="1:25" ht="15.75" customHeight="1" x14ac:dyDescent="0.3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</row>
    <row r="45" spans="1:25" ht="15.75" customHeight="1" x14ac:dyDescent="0.3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</row>
    <row r="46" spans="1:25" ht="15.75" customHeight="1" x14ac:dyDescent="0.3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</row>
    <row r="47" spans="1:25" ht="15.75" customHeight="1" x14ac:dyDescent="0.3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</row>
    <row r="48" spans="1:25" ht="15.75" customHeight="1" x14ac:dyDescent="0.3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</row>
    <row r="49" spans="1:25" ht="15.75" customHeight="1" x14ac:dyDescent="0.3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</row>
    <row r="50" spans="1:25" ht="15.75" customHeight="1" x14ac:dyDescent="0.3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</row>
    <row r="51" spans="1:25" ht="15.75" customHeight="1" x14ac:dyDescent="0.3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</row>
    <row r="52" spans="1:25" ht="15.75" customHeight="1" x14ac:dyDescent="0.3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</row>
    <row r="53" spans="1:25" ht="15.75" customHeight="1" x14ac:dyDescent="0.3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</row>
    <row r="54" spans="1:25" ht="15.75" customHeight="1" x14ac:dyDescent="0.3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</row>
    <row r="55" spans="1:25" ht="15.75" customHeight="1" x14ac:dyDescent="0.3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</row>
    <row r="56" spans="1:25" ht="15.75" customHeight="1" x14ac:dyDescent="0.3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</row>
    <row r="57" spans="1:25" ht="15.75" customHeight="1" x14ac:dyDescent="0.3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</row>
    <row r="58" spans="1:25" ht="15.75" customHeight="1" x14ac:dyDescent="0.3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</row>
    <row r="59" spans="1:25" ht="15.75" customHeight="1" x14ac:dyDescent="0.3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</row>
    <row r="60" spans="1:25" ht="15.75" customHeight="1" x14ac:dyDescent="0.3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</row>
    <row r="61" spans="1:25" ht="15.75" customHeight="1" x14ac:dyDescent="0.3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</row>
    <row r="62" spans="1:25" ht="15.75" customHeight="1" x14ac:dyDescent="0.3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</row>
    <row r="63" spans="1:25" ht="15.75" customHeight="1" x14ac:dyDescent="0.3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</row>
    <row r="64" spans="1:25" ht="15.75" customHeight="1" x14ac:dyDescent="0.3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</row>
    <row r="65" spans="1:25" ht="15.75" customHeight="1" x14ac:dyDescent="0.3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</row>
    <row r="66" spans="1:25" ht="15.75" customHeight="1" x14ac:dyDescent="0.3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</row>
    <row r="67" spans="1:25" ht="15.75" customHeight="1" x14ac:dyDescent="0.3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</row>
    <row r="68" spans="1:25" ht="15.75" customHeight="1" x14ac:dyDescent="0.3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</row>
    <row r="69" spans="1:25" ht="15.75" customHeight="1" x14ac:dyDescent="0.3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</row>
    <row r="70" spans="1:25" ht="15.75" customHeight="1" x14ac:dyDescent="0.3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</row>
    <row r="71" spans="1:25" ht="15.75" customHeight="1" x14ac:dyDescent="0.3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</row>
    <row r="72" spans="1:25" ht="15.75" customHeight="1" x14ac:dyDescent="0.3"/>
    <row r="73" spans="1:25" ht="15.75" customHeight="1" x14ac:dyDescent="0.3"/>
    <row r="74" spans="1:25" ht="15.75" customHeight="1" x14ac:dyDescent="0.3"/>
    <row r="75" spans="1:25" ht="15.75" customHeight="1" x14ac:dyDescent="0.3"/>
    <row r="76" spans="1:25" ht="15.75" customHeight="1" x14ac:dyDescent="0.3"/>
    <row r="77" spans="1:25" ht="15.75" customHeight="1" x14ac:dyDescent="0.3"/>
    <row r="78" spans="1:25" ht="15.75" customHeight="1" x14ac:dyDescent="0.3"/>
    <row r="79" spans="1:25" ht="15.75" customHeight="1" x14ac:dyDescent="0.3"/>
    <row r="80" spans="1:25" ht="15.75" customHeight="1" x14ac:dyDescent="0.3"/>
    <row r="81" ht="15.75" customHeight="1" x14ac:dyDescent="0.3"/>
  </sheetData>
  <sheetProtection selectLockedCells="1" selectUnlockedCells="1"/>
  <sortState xmlns:xlrd2="http://schemas.microsoft.com/office/spreadsheetml/2017/richdata2" ref="A27:I35">
    <sortCondition descending="1" ref="I27"/>
    <sortCondition descending="1" ref="H27"/>
  </sortState>
  <mergeCells count="1">
    <mergeCell ref="D2:I2"/>
  </mergeCells>
  <hyperlinks>
    <hyperlink ref="B2" location="'Index'!A3" tooltip="Go to the Index sheet" display="á" xr:uid="{D7EB4686-CA65-48E1-A603-7226CA304949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65873-2290-41D7-AF11-AAC51747FDD4}">
  <sheetPr>
    <tabColor theme="5" tint="-0.249977111117893"/>
    <pageSetUpPr fitToPage="1"/>
  </sheetPr>
  <dimension ref="A1:Y111"/>
  <sheetViews>
    <sheetView showGridLines="0" zoomScaleNormal="100" zoomScalePageLayoutView="150" workbookViewId="0">
      <selection activeCell="A2" sqref="A2"/>
    </sheetView>
  </sheetViews>
  <sheetFormatPr defaultColWidth="5" defaultRowHeight="15.75" x14ac:dyDescent="0.3"/>
  <cols>
    <col min="1" max="1" width="20.7109375" style="10" customWidth="1"/>
    <col min="2" max="3" width="5" style="10" customWidth="1"/>
    <col min="4" max="4" width="8.7109375" style="10" customWidth="1"/>
    <col min="5" max="5" width="8.7109375" style="39" customWidth="1"/>
    <col min="6" max="6" width="8.7109375" style="10" customWidth="1"/>
    <col min="7" max="7" width="4.7109375" style="39" customWidth="1"/>
    <col min="8" max="8" width="20.7109375" style="10" customWidth="1"/>
    <col min="9" max="10" width="5" style="10" customWidth="1"/>
    <col min="11" max="12" width="7.7109375" style="10" customWidth="1"/>
    <col min="13" max="13" width="9.7109375" style="10" customWidth="1"/>
    <col min="14" max="14" width="5" style="10" customWidth="1"/>
    <col min="15" max="20" width="4.140625" style="10" customWidth="1"/>
    <col min="21" max="25" width="10.28515625" style="10" customWidth="1"/>
    <col min="26" max="254" width="10.28515625" customWidth="1"/>
    <col min="255" max="255" width="17.85546875" customWidth="1"/>
  </cols>
  <sheetData>
    <row r="1" spans="1:25" customFormat="1" ht="18" x14ac:dyDescent="0.35">
      <c r="A1" s="2" t="s">
        <v>1545</v>
      </c>
      <c r="B1" s="2"/>
      <c r="C1" s="2"/>
      <c r="D1" s="3"/>
      <c r="E1" s="3"/>
      <c r="F1" s="3"/>
      <c r="G1" s="57"/>
      <c r="H1" s="3"/>
      <c r="I1" s="4" t="s">
        <v>1166</v>
      </c>
      <c r="J1" s="58">
        <v>2</v>
      </c>
      <c r="K1" s="2"/>
      <c r="L1" s="4">
        <v>1331390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customFormat="1" ht="20.100000000000001" customHeight="1" x14ac:dyDescent="0.35">
      <c r="A2" s="5" t="s">
        <v>2</v>
      </c>
      <c r="B2" s="10"/>
      <c r="C2" s="60"/>
      <c r="D2" s="10"/>
      <c r="E2" s="39"/>
      <c r="F2" s="10"/>
      <c r="G2" s="39"/>
      <c r="H2" s="10"/>
      <c r="I2" s="7" t="s">
        <v>3</v>
      </c>
      <c r="J2" s="7"/>
      <c r="K2" s="7"/>
      <c r="L2" s="7"/>
      <c r="M2" s="7"/>
      <c r="N2" s="7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customFormat="1" ht="15.75" customHeight="1" x14ac:dyDescent="0.3">
      <c r="A3" s="8" t="s">
        <v>4</v>
      </c>
      <c r="B3" s="8"/>
      <c r="C3" s="8"/>
      <c r="D3" s="8"/>
      <c r="E3" s="1"/>
      <c r="F3" s="8"/>
      <c r="G3" s="1"/>
      <c r="H3" s="8"/>
      <c r="I3" s="8"/>
      <c r="J3" s="8"/>
      <c r="K3" s="8"/>
      <c r="L3" s="8"/>
      <c r="M3" s="8"/>
      <c r="N3" s="61">
        <v>1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customFormat="1" ht="15.75" customHeight="1" x14ac:dyDescent="0.3">
      <c r="A4" s="62" t="s">
        <v>484</v>
      </c>
      <c r="B4" s="63"/>
      <c r="C4" s="64">
        <v>592</v>
      </c>
      <c r="D4" s="63"/>
      <c r="E4" s="65" t="s">
        <v>15</v>
      </c>
      <c r="F4" s="430">
        <f>SUM(F5:F7)</f>
        <v>591.01099999999997</v>
      </c>
      <c r="G4" s="67" t="s">
        <v>273</v>
      </c>
      <c r="H4" s="62" t="s">
        <v>1546</v>
      </c>
      <c r="I4" s="63"/>
      <c r="J4" s="64">
        <v>595</v>
      </c>
      <c r="K4" s="63"/>
      <c r="L4" s="65" t="s">
        <v>15</v>
      </c>
      <c r="M4" s="430">
        <f>SUM(M5:M7)</f>
        <v>593.01200000000006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customFormat="1" ht="15.75" customHeight="1" x14ac:dyDescent="0.3">
      <c r="A5" s="266" t="s">
        <v>1202</v>
      </c>
      <c r="B5" s="267"/>
      <c r="C5" s="268"/>
      <c r="D5" s="421">
        <v>98.001999999999995</v>
      </c>
      <c r="E5" s="421">
        <v>98.001000000000005</v>
      </c>
      <c r="F5" s="434">
        <f>SUM(D5:E5)</f>
        <v>196.00299999999999</v>
      </c>
      <c r="H5" s="266" t="s">
        <v>1476</v>
      </c>
      <c r="I5" s="267"/>
      <c r="J5" s="268"/>
      <c r="K5" s="421">
        <v>100</v>
      </c>
      <c r="L5" s="421">
        <v>99.001000000000005</v>
      </c>
      <c r="M5" s="434">
        <f>SUM(K5:L5)</f>
        <v>199.001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customFormat="1" ht="15.75" customHeight="1" x14ac:dyDescent="0.3">
      <c r="A6" s="269" t="s">
        <v>1180</v>
      </c>
      <c r="B6" s="113"/>
      <c r="C6" s="114"/>
      <c r="D6" s="421">
        <v>100.003</v>
      </c>
      <c r="E6" s="421">
        <v>100.002</v>
      </c>
      <c r="F6" s="446">
        <f>SUM(D6:E6)</f>
        <v>200.005</v>
      </c>
      <c r="H6" s="269" t="s">
        <v>855</v>
      </c>
      <c r="I6" s="113"/>
      <c r="J6" s="114"/>
      <c r="K6" s="421">
        <v>100.003</v>
      </c>
      <c r="L6" s="421">
        <v>99.004000000000005</v>
      </c>
      <c r="M6" s="446">
        <f>SUM(K6:L6)</f>
        <v>199.00700000000001</v>
      </c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customFormat="1" ht="15.75" customHeight="1" x14ac:dyDescent="0.3">
      <c r="A7" s="270" t="s">
        <v>1534</v>
      </c>
      <c r="B7" s="109"/>
      <c r="C7" s="110"/>
      <c r="D7" s="425">
        <v>98.001999999999995</v>
      </c>
      <c r="E7" s="425">
        <v>97.001000000000005</v>
      </c>
      <c r="F7" s="447">
        <f>SUM(D7:E7)</f>
        <v>195.00299999999999</v>
      </c>
      <c r="H7" s="270" t="s">
        <v>1483</v>
      </c>
      <c r="I7" s="109"/>
      <c r="J7" s="110"/>
      <c r="K7" s="425">
        <v>98.001999999999995</v>
      </c>
      <c r="L7" s="425">
        <v>97.001999999999995</v>
      </c>
      <c r="M7" s="447">
        <f>SUM(K7:L7)</f>
        <v>195.00399999999999</v>
      </c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customFormat="1" ht="15.75" customHeight="1" x14ac:dyDescent="0.3">
      <c r="O8" s="73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customFormat="1" ht="15.75" customHeight="1" x14ac:dyDescent="0.3">
      <c r="A9" s="62" t="s">
        <v>1547</v>
      </c>
      <c r="B9" s="63"/>
      <c r="C9" s="64">
        <v>593</v>
      </c>
      <c r="D9" s="63"/>
      <c r="E9" s="65" t="s">
        <v>15</v>
      </c>
      <c r="F9" s="430">
        <f>SUM(F10:F12)</f>
        <v>588.00800000000004</v>
      </c>
      <c r="G9" s="67" t="s">
        <v>273</v>
      </c>
      <c r="H9" s="62" t="s">
        <v>1548</v>
      </c>
      <c r="I9" s="63"/>
      <c r="J9" s="64">
        <v>597</v>
      </c>
      <c r="K9" s="63"/>
      <c r="L9" s="65" t="s">
        <v>15</v>
      </c>
      <c r="M9" s="430">
        <f>SUM(M10:M12)</f>
        <v>589.01499999999999</v>
      </c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customFormat="1" ht="15.75" customHeight="1" x14ac:dyDescent="0.3">
      <c r="A10" s="266" t="s">
        <v>211</v>
      </c>
      <c r="B10" s="267"/>
      <c r="C10" s="268"/>
      <c r="D10" s="421">
        <v>97.003</v>
      </c>
      <c r="E10" s="421">
        <v>97</v>
      </c>
      <c r="F10" s="434">
        <f>SUM(D10:E10)</f>
        <v>194.00299999999999</v>
      </c>
      <c r="H10" s="266" t="s">
        <v>1472</v>
      </c>
      <c r="I10" s="267"/>
      <c r="J10" s="268"/>
      <c r="K10" s="421">
        <v>100.004</v>
      </c>
      <c r="L10" s="421">
        <v>99.004000000000005</v>
      </c>
      <c r="M10" s="434">
        <f>SUM(K10:L10)</f>
        <v>199.00800000000001</v>
      </c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customFormat="1" ht="15.75" customHeight="1" x14ac:dyDescent="0.3">
      <c r="A11" s="269" t="s">
        <v>1502</v>
      </c>
      <c r="B11" s="113"/>
      <c r="C11" s="114"/>
      <c r="D11" s="421">
        <v>100.003</v>
      </c>
      <c r="E11" s="421">
        <v>99</v>
      </c>
      <c r="F11" s="446">
        <f>SUM(D11:E11)</f>
        <v>199.00299999999999</v>
      </c>
      <c r="H11" s="269" t="s">
        <v>1186</v>
      </c>
      <c r="I11" s="113"/>
      <c r="J11" s="114"/>
      <c r="K11" s="421">
        <v>98.001999999999995</v>
      </c>
      <c r="L11" s="421">
        <v>96</v>
      </c>
      <c r="M11" s="446">
        <f>SUM(K11:L11)</f>
        <v>194.00200000000001</v>
      </c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customFormat="1" ht="15.75" customHeight="1" x14ac:dyDescent="0.3">
      <c r="A12" s="270" t="s">
        <v>155</v>
      </c>
      <c r="B12" s="109"/>
      <c r="C12" s="110"/>
      <c r="D12" s="425">
        <v>99</v>
      </c>
      <c r="E12" s="425">
        <v>96.001999999999995</v>
      </c>
      <c r="F12" s="447">
        <f>SUM(D12:E12)</f>
        <v>195.00200000000001</v>
      </c>
      <c r="H12" s="270" t="s">
        <v>1196</v>
      </c>
      <c r="I12" s="109"/>
      <c r="J12" s="110"/>
      <c r="K12" s="425">
        <v>98.003</v>
      </c>
      <c r="L12" s="425">
        <v>98.001999999999995</v>
      </c>
      <c r="M12" s="447">
        <f>SUM(K12:L12)</f>
        <v>196.005</v>
      </c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customFormat="1" ht="15.75" customHeight="1" x14ac:dyDescent="0.3"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customFormat="1" ht="15.75" customHeight="1" x14ac:dyDescent="0.3">
      <c r="A14" s="62" t="s">
        <v>1549</v>
      </c>
      <c r="B14" s="63"/>
      <c r="C14" s="64">
        <v>593</v>
      </c>
      <c r="D14" s="63"/>
      <c r="E14" s="65" t="s">
        <v>15</v>
      </c>
      <c r="F14" s="430">
        <f>SUM(F15:F17)</f>
        <v>586.01099999999997</v>
      </c>
      <c r="G14" s="67" t="s">
        <v>273</v>
      </c>
      <c r="H14" s="62" t="s">
        <v>1550</v>
      </c>
      <c r="I14" s="63"/>
      <c r="J14" s="64">
        <v>597</v>
      </c>
      <c r="K14" s="63"/>
      <c r="L14" s="65" t="s">
        <v>15</v>
      </c>
      <c r="M14" s="430">
        <f>SUM(M15:M17)</f>
        <v>599.01400000000001</v>
      </c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customFormat="1" ht="15.75" customHeight="1" x14ac:dyDescent="0.3">
      <c r="A15" s="266" t="s">
        <v>1542</v>
      </c>
      <c r="B15" s="267"/>
      <c r="C15" s="268"/>
      <c r="D15" s="421">
        <v>98.003</v>
      </c>
      <c r="E15" s="421">
        <v>98.001999999999995</v>
      </c>
      <c r="F15" s="434">
        <f>SUM(D15:E15)</f>
        <v>196.005</v>
      </c>
      <c r="H15" s="266" t="s">
        <v>1373</v>
      </c>
      <c r="I15" s="267"/>
      <c r="J15" s="268"/>
      <c r="K15" s="421">
        <v>100.004</v>
      </c>
      <c r="L15" s="421">
        <v>100.002</v>
      </c>
      <c r="M15" s="434">
        <f>SUM(K15:L15)</f>
        <v>200.006</v>
      </c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customFormat="1" ht="15.75" customHeight="1" x14ac:dyDescent="0.3">
      <c r="A16" s="269" t="s">
        <v>1479</v>
      </c>
      <c r="B16" s="113"/>
      <c r="C16" s="114"/>
      <c r="D16" s="421">
        <v>99.001999999999995</v>
      </c>
      <c r="E16" s="421">
        <v>95.001000000000005</v>
      </c>
      <c r="F16" s="446">
        <f>SUM(D16:E16)</f>
        <v>194.00299999999999</v>
      </c>
      <c r="H16" s="269" t="s">
        <v>1473</v>
      </c>
      <c r="I16" s="113"/>
      <c r="J16" s="114"/>
      <c r="K16" s="421">
        <v>100.003</v>
      </c>
      <c r="L16" s="421">
        <v>99.001000000000005</v>
      </c>
      <c r="M16" s="446">
        <f>SUM(K16:L16)</f>
        <v>199.00400000000002</v>
      </c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customFormat="1" ht="15.75" customHeight="1" x14ac:dyDescent="0.3">
      <c r="A17" s="270" t="s">
        <v>1366</v>
      </c>
      <c r="B17" s="109"/>
      <c r="C17" s="110"/>
      <c r="D17" s="425">
        <v>98.001999999999995</v>
      </c>
      <c r="E17" s="425">
        <v>98.001000000000005</v>
      </c>
      <c r="F17" s="447">
        <f>SUM(D17:E17)</f>
        <v>196.00299999999999</v>
      </c>
      <c r="H17" s="270" t="s">
        <v>1481</v>
      </c>
      <c r="I17" s="109"/>
      <c r="J17" s="110"/>
      <c r="K17" s="425">
        <v>100.002</v>
      </c>
      <c r="L17" s="425">
        <v>100.002</v>
      </c>
      <c r="M17" s="447">
        <f>SUM(K17:L17)</f>
        <v>200.00399999999999</v>
      </c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customFormat="1" ht="15.75" customHeight="1" x14ac:dyDescent="0.3"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customFormat="1" ht="15.75" customHeight="1" x14ac:dyDescent="0.3">
      <c r="A19" s="10"/>
      <c r="B19" s="10"/>
      <c r="C19" s="10"/>
      <c r="D19" s="10"/>
      <c r="E19" s="10"/>
      <c r="F19" s="10"/>
      <c r="G19" s="39"/>
      <c r="H19" s="74" t="s">
        <v>4</v>
      </c>
      <c r="I19" s="13" t="s">
        <v>279</v>
      </c>
      <c r="J19" s="13" t="s">
        <v>280</v>
      </c>
      <c r="K19" s="13" t="s">
        <v>281</v>
      </c>
      <c r="L19" s="13" t="s">
        <v>282</v>
      </c>
      <c r="M19" s="13" t="s">
        <v>14</v>
      </c>
      <c r="N19" s="14" t="s">
        <v>283</v>
      </c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customFormat="1" ht="15.75" customHeight="1" x14ac:dyDescent="0.3">
      <c r="A20" s="10"/>
      <c r="B20" s="10" t="s">
        <v>1551</v>
      </c>
      <c r="C20" s="10"/>
      <c r="D20" s="10"/>
      <c r="E20" s="10"/>
      <c r="F20" s="10"/>
      <c r="G20" s="39"/>
      <c r="H20" s="75" t="s">
        <v>1550</v>
      </c>
      <c r="I20" s="26">
        <v>2</v>
      </c>
      <c r="J20" s="26">
        <v>2</v>
      </c>
      <c r="K20" s="26"/>
      <c r="L20" s="26"/>
      <c r="M20" s="509">
        <v>1197.0349999999999</v>
      </c>
      <c r="N20" s="70">
        <v>4</v>
      </c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 customFormat="1" ht="15.75" customHeight="1" x14ac:dyDescent="0.3">
      <c r="A21" s="10"/>
      <c r="B21" s="76" t="s">
        <v>1763</v>
      </c>
      <c r="C21" s="10"/>
      <c r="D21" s="10"/>
      <c r="E21" s="10"/>
      <c r="F21" s="10"/>
      <c r="G21" s="39"/>
      <c r="H21" s="438" t="s">
        <v>1546</v>
      </c>
      <c r="I21" s="27">
        <v>2</v>
      </c>
      <c r="J21" s="27">
        <v>2</v>
      </c>
      <c r="K21" s="27"/>
      <c r="L21" s="27"/>
      <c r="M21" s="486">
        <v>1189.0280000000002</v>
      </c>
      <c r="N21" s="28">
        <v>4</v>
      </c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1:25" customFormat="1" ht="15.75" customHeight="1" x14ac:dyDescent="0.3">
      <c r="A22" s="10"/>
      <c r="B22" s="9" t="s">
        <v>286</v>
      </c>
      <c r="C22" s="10"/>
      <c r="D22" s="10"/>
      <c r="E22" s="10"/>
      <c r="F22" s="10"/>
      <c r="G22" s="39"/>
      <c r="H22" s="438" t="s">
        <v>1548</v>
      </c>
      <c r="I22" s="27">
        <v>2</v>
      </c>
      <c r="J22" s="27">
        <v>2</v>
      </c>
      <c r="K22" s="27"/>
      <c r="L22" s="27"/>
      <c r="M22" s="486">
        <v>1186.0259999999998</v>
      </c>
      <c r="N22" s="28">
        <v>4</v>
      </c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1:25" customFormat="1" ht="15.75" customHeight="1" x14ac:dyDescent="0.3">
      <c r="A23" s="10"/>
      <c r="B23" s="10"/>
      <c r="C23" s="10"/>
      <c r="D23" s="10"/>
      <c r="E23" s="39"/>
      <c r="F23" s="10"/>
      <c r="G23" s="39"/>
      <c r="H23" s="71" t="s">
        <v>1547</v>
      </c>
      <c r="I23" s="27">
        <v>2</v>
      </c>
      <c r="J23" s="27"/>
      <c r="K23" s="27"/>
      <c r="L23" s="27">
        <v>2</v>
      </c>
      <c r="M23" s="486">
        <v>1181.0140000000001</v>
      </c>
      <c r="N23" s="28">
        <v>0</v>
      </c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1:25" customFormat="1" ht="15.75" customHeight="1" x14ac:dyDescent="0.3">
      <c r="A24" s="10"/>
      <c r="B24" s="10"/>
      <c r="C24" s="10"/>
      <c r="D24" s="10"/>
      <c r="E24" s="39"/>
      <c r="F24" s="10"/>
      <c r="G24" s="39"/>
      <c r="H24" s="71" t="s">
        <v>484</v>
      </c>
      <c r="I24" s="30">
        <v>2</v>
      </c>
      <c r="J24" s="30"/>
      <c r="K24" s="30"/>
      <c r="L24" s="30">
        <v>2</v>
      </c>
      <c r="M24" s="510">
        <v>1178.0250000000001</v>
      </c>
      <c r="N24" s="31">
        <v>0</v>
      </c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1:25" customFormat="1" ht="15.75" customHeight="1" x14ac:dyDescent="0.3">
      <c r="A25" s="10"/>
      <c r="B25" s="10"/>
      <c r="C25" s="10"/>
      <c r="D25" s="10"/>
      <c r="E25" s="39"/>
      <c r="F25" s="10"/>
      <c r="G25" s="39"/>
      <c r="H25" s="115" t="s">
        <v>1549</v>
      </c>
      <c r="I25" s="111">
        <v>2</v>
      </c>
      <c r="J25" s="111"/>
      <c r="K25" s="111"/>
      <c r="L25" s="111">
        <v>2</v>
      </c>
      <c r="M25" s="487">
        <v>1176.0250000000001</v>
      </c>
      <c r="N25" s="112">
        <v>0</v>
      </c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1:25" customFormat="1" ht="15.75" customHeight="1" x14ac:dyDescent="0.3">
      <c r="A26" s="10"/>
      <c r="B26" s="10"/>
      <c r="C26" s="10"/>
      <c r="D26" s="10"/>
      <c r="E26" s="39"/>
      <c r="F26" s="10"/>
      <c r="G26" s="39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5" customFormat="1" ht="15.75" customHeight="1" x14ac:dyDescent="0.3">
      <c r="A27" s="78"/>
      <c r="B27" s="78"/>
      <c r="C27" s="78"/>
      <c r="D27" s="78"/>
      <c r="E27" s="79"/>
      <c r="F27" s="78"/>
      <c r="G27" s="79"/>
      <c r="H27" s="78"/>
      <c r="I27" s="78"/>
      <c r="J27" s="78"/>
      <c r="K27" s="78"/>
      <c r="L27" s="78"/>
      <c r="M27" s="78"/>
      <c r="N27" s="78"/>
      <c r="O27" s="10"/>
      <c r="P27" s="80"/>
      <c r="Q27" s="10"/>
      <c r="R27" s="10"/>
      <c r="S27" s="10"/>
      <c r="T27" s="10"/>
      <c r="U27" s="10"/>
      <c r="V27" s="10"/>
      <c r="W27" s="10"/>
      <c r="X27" s="10"/>
      <c r="Y27" s="10"/>
    </row>
    <row r="28" spans="1:25" customFormat="1" ht="15.75" customHeight="1" x14ac:dyDescent="0.3">
      <c r="A28" s="10"/>
      <c r="B28" s="10"/>
      <c r="C28" s="10"/>
      <c r="D28" s="10"/>
      <c r="E28" s="39"/>
      <c r="F28" s="10"/>
      <c r="G28" s="39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5" customFormat="1" ht="15.75" customHeight="1" x14ac:dyDescent="0.3">
      <c r="A29" s="8" t="s">
        <v>7</v>
      </c>
      <c r="B29" s="8"/>
      <c r="C29" s="8"/>
      <c r="D29" s="8"/>
      <c r="E29" s="1"/>
      <c r="F29" s="8"/>
      <c r="G29" s="1"/>
      <c r="H29" s="8"/>
      <c r="I29" s="8"/>
      <c r="J29" s="8"/>
      <c r="K29" s="8"/>
      <c r="L29" s="8"/>
      <c r="M29" s="8"/>
      <c r="N29" s="8"/>
      <c r="O29" s="8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customFormat="1" ht="15.75" customHeight="1" x14ac:dyDescent="0.3">
      <c r="A30" s="62" t="s">
        <v>1552</v>
      </c>
      <c r="B30" s="63"/>
      <c r="C30" s="64">
        <v>591</v>
      </c>
      <c r="D30" s="63"/>
      <c r="E30" s="65" t="s">
        <v>15</v>
      </c>
      <c r="F30" s="430">
        <f>SUM(F31:F33)</f>
        <v>586.00400000000002</v>
      </c>
      <c r="G30" s="67" t="s">
        <v>273</v>
      </c>
      <c r="H30" s="62" t="s">
        <v>1553</v>
      </c>
      <c r="I30" s="63"/>
      <c r="J30" s="64">
        <v>590</v>
      </c>
      <c r="K30" s="63"/>
      <c r="L30" s="65" t="s">
        <v>15</v>
      </c>
      <c r="M30" s="430">
        <f>SUM(M31:M33)</f>
        <v>592.01400000000001</v>
      </c>
      <c r="O30" s="46"/>
      <c r="P30" s="46"/>
      <c r="Q30" s="46"/>
      <c r="R30" s="46"/>
      <c r="S30" s="46"/>
      <c r="T30" s="46"/>
      <c r="U30" s="10"/>
      <c r="V30" s="10"/>
      <c r="W30" s="10"/>
      <c r="X30" s="10"/>
      <c r="Y30" s="10"/>
    </row>
    <row r="31" spans="1:25" customFormat="1" ht="15.75" customHeight="1" x14ac:dyDescent="0.3">
      <c r="A31" s="266" t="s">
        <v>644</v>
      </c>
      <c r="B31" s="267"/>
      <c r="C31" s="268"/>
      <c r="D31" s="421">
        <v>99.001000000000005</v>
      </c>
      <c r="E31" s="421">
        <v>98</v>
      </c>
      <c r="F31" s="434">
        <f>SUM(D31:E31)</f>
        <v>197.001</v>
      </c>
      <c r="H31" s="266" t="s">
        <v>1489</v>
      </c>
      <c r="I31" s="267"/>
      <c r="J31" s="268"/>
      <c r="K31" s="421">
        <v>100</v>
      </c>
      <c r="L31" s="421">
        <v>99.003</v>
      </c>
      <c r="M31" s="434">
        <f>SUM(K31:L31)</f>
        <v>199.00299999999999</v>
      </c>
      <c r="O31" s="46"/>
      <c r="P31" s="46"/>
      <c r="Q31" s="46"/>
      <c r="R31" s="46"/>
      <c r="S31" s="46"/>
      <c r="T31" s="46"/>
      <c r="U31" s="10"/>
      <c r="V31" s="10"/>
      <c r="W31" s="10"/>
      <c r="X31" s="10"/>
      <c r="Y31" s="10"/>
    </row>
    <row r="32" spans="1:25" customFormat="1" ht="15.75" customHeight="1" x14ac:dyDescent="0.3">
      <c r="A32" s="269" t="s">
        <v>1366</v>
      </c>
      <c r="B32" s="113"/>
      <c r="C32" s="114"/>
      <c r="D32" s="421">
        <v>100.002</v>
      </c>
      <c r="E32" s="421">
        <v>98.001000000000005</v>
      </c>
      <c r="F32" s="446">
        <f>SUM(D32:E32)</f>
        <v>198.00299999999999</v>
      </c>
      <c r="H32" s="269" t="s">
        <v>1504</v>
      </c>
      <c r="I32" s="113"/>
      <c r="J32" s="114"/>
      <c r="K32" s="421">
        <v>99.001000000000005</v>
      </c>
      <c r="L32" s="421">
        <v>96.001999999999995</v>
      </c>
      <c r="M32" s="446">
        <f>SUM(K32:L32)</f>
        <v>195.00299999999999</v>
      </c>
      <c r="O32" s="46"/>
      <c r="P32" s="46"/>
      <c r="Q32" s="46"/>
      <c r="R32" s="46"/>
      <c r="S32" s="46"/>
      <c r="T32" s="46"/>
      <c r="U32" s="10"/>
      <c r="V32" s="10"/>
      <c r="W32" s="10"/>
      <c r="X32" s="10"/>
      <c r="Y32" s="10"/>
    </row>
    <row r="33" spans="1:25" customFormat="1" ht="15.75" customHeight="1" x14ac:dyDescent="0.3">
      <c r="A33" s="270" t="s">
        <v>1092</v>
      </c>
      <c r="B33" s="109"/>
      <c r="C33" s="110"/>
      <c r="D33" s="425">
        <v>96</v>
      </c>
      <c r="E33" s="425">
        <v>95</v>
      </c>
      <c r="F33" s="447">
        <f>SUM(D33:E33)</f>
        <v>191</v>
      </c>
      <c r="H33" s="270" t="s">
        <v>729</v>
      </c>
      <c r="I33" s="109"/>
      <c r="J33" s="110"/>
      <c r="K33" s="425">
        <v>99.004000000000005</v>
      </c>
      <c r="L33" s="425">
        <v>99.004000000000005</v>
      </c>
      <c r="M33" s="447">
        <f>SUM(K33:L33)</f>
        <v>198.00800000000001</v>
      </c>
      <c r="O33" s="46"/>
      <c r="P33" s="46"/>
      <c r="Q33" s="46"/>
      <c r="R33" s="46"/>
      <c r="S33" s="46"/>
      <c r="T33" s="46"/>
      <c r="U33" s="10"/>
      <c r="V33" s="10"/>
      <c r="W33" s="10"/>
      <c r="X33" s="10"/>
      <c r="Y33" s="10"/>
    </row>
    <row r="34" spans="1:25" customFormat="1" ht="15.75" customHeight="1" x14ac:dyDescent="0.3">
      <c r="O34" s="46"/>
      <c r="P34" s="46"/>
      <c r="Q34" s="46"/>
      <c r="R34" s="46"/>
      <c r="S34" s="46"/>
      <c r="T34" s="46"/>
      <c r="U34" s="10"/>
      <c r="V34" s="10"/>
      <c r="W34" s="10"/>
      <c r="X34" s="10"/>
      <c r="Y34" s="10"/>
    </row>
    <row r="35" spans="1:25" customFormat="1" ht="15.75" customHeight="1" x14ac:dyDescent="0.3">
      <c r="A35" s="62" t="s">
        <v>1554</v>
      </c>
      <c r="B35" s="63"/>
      <c r="C35" s="64">
        <v>591</v>
      </c>
      <c r="D35" s="63"/>
      <c r="E35" s="65" t="s">
        <v>15</v>
      </c>
      <c r="F35" s="430">
        <f>SUM(F36:F38)</f>
        <v>593.01700000000005</v>
      </c>
      <c r="G35" s="67" t="s">
        <v>273</v>
      </c>
      <c r="H35" s="62" t="s">
        <v>1555</v>
      </c>
      <c r="I35" s="63"/>
      <c r="J35" s="64">
        <v>591</v>
      </c>
      <c r="K35" s="63"/>
      <c r="L35" s="65" t="s">
        <v>15</v>
      </c>
      <c r="M35" s="430">
        <f>SUM(M36:M38)</f>
        <v>599.01800000000003</v>
      </c>
      <c r="O35" s="46"/>
      <c r="P35" s="46"/>
      <c r="Q35" s="46"/>
      <c r="R35" s="46"/>
      <c r="S35" s="46"/>
      <c r="T35" s="46"/>
      <c r="U35" s="10"/>
      <c r="V35" s="10"/>
      <c r="W35" s="10"/>
      <c r="X35" s="10"/>
      <c r="Y35" s="10"/>
    </row>
    <row r="36" spans="1:25" customFormat="1" ht="15.75" customHeight="1" x14ac:dyDescent="0.3">
      <c r="A36" s="266" t="s">
        <v>1188</v>
      </c>
      <c r="B36" s="267"/>
      <c r="C36" s="268"/>
      <c r="D36" s="421">
        <v>99.003</v>
      </c>
      <c r="E36" s="421">
        <v>96.001999999999995</v>
      </c>
      <c r="F36" s="434">
        <f>SUM(D36:E36)</f>
        <v>195.005</v>
      </c>
      <c r="H36" s="266" t="s">
        <v>1485</v>
      </c>
      <c r="I36" s="267"/>
      <c r="J36" s="268"/>
      <c r="K36" s="421">
        <v>100.003</v>
      </c>
      <c r="L36" s="421">
        <v>99.001999999999995</v>
      </c>
      <c r="M36" s="434">
        <f>SUM(K36:L36)</f>
        <v>199.005</v>
      </c>
      <c r="O36" s="46"/>
      <c r="P36" s="46"/>
      <c r="Q36" s="46"/>
      <c r="R36" s="46"/>
      <c r="S36" s="46"/>
      <c r="T36" s="46"/>
      <c r="U36" s="10"/>
      <c r="V36" s="10"/>
      <c r="W36" s="10"/>
      <c r="X36" s="10"/>
      <c r="Y36" s="10"/>
    </row>
    <row r="37" spans="1:25" customFormat="1" ht="15.75" customHeight="1" x14ac:dyDescent="0.3">
      <c r="A37" s="269" t="s">
        <v>1205</v>
      </c>
      <c r="B37" s="113"/>
      <c r="C37" s="114"/>
      <c r="D37" s="421">
        <v>100.004</v>
      </c>
      <c r="E37" s="421">
        <v>99.003</v>
      </c>
      <c r="F37" s="446">
        <f>SUM(D37:E37)</f>
        <v>199.00700000000001</v>
      </c>
      <c r="H37" s="269" t="s">
        <v>1388</v>
      </c>
      <c r="I37" s="113"/>
      <c r="J37" s="114"/>
      <c r="K37" s="421">
        <v>100.003</v>
      </c>
      <c r="L37" s="421">
        <v>100.003</v>
      </c>
      <c r="M37" s="446">
        <f>SUM(K37:L37)</f>
        <v>200.006</v>
      </c>
      <c r="O37" s="46"/>
      <c r="P37" s="46"/>
      <c r="Q37" s="46"/>
      <c r="R37" s="46"/>
      <c r="S37" s="46"/>
      <c r="T37" s="46"/>
      <c r="U37" s="10"/>
      <c r="V37" s="10"/>
      <c r="W37" s="10"/>
      <c r="X37" s="10"/>
      <c r="Y37" s="10"/>
    </row>
    <row r="38" spans="1:25" customFormat="1" ht="15.75" customHeight="1" x14ac:dyDescent="0.3">
      <c r="A38" s="270" t="s">
        <v>1192</v>
      </c>
      <c r="B38" s="109"/>
      <c r="C38" s="110"/>
      <c r="D38" s="425">
        <v>100.002</v>
      </c>
      <c r="E38" s="425">
        <v>99.003</v>
      </c>
      <c r="F38" s="447">
        <f>SUM(D38:E38)</f>
        <v>199.005</v>
      </c>
      <c r="H38" s="270" t="s">
        <v>1508</v>
      </c>
      <c r="I38" s="109"/>
      <c r="J38" s="110"/>
      <c r="K38" s="425">
        <v>100.004</v>
      </c>
      <c r="L38" s="425">
        <v>100.003</v>
      </c>
      <c r="M38" s="447">
        <f>SUM(K38:L38)</f>
        <v>200.00700000000001</v>
      </c>
      <c r="O38" s="46"/>
      <c r="P38" s="46"/>
      <c r="Q38" s="46"/>
      <c r="R38" s="46"/>
      <c r="S38" s="46"/>
      <c r="T38" s="46"/>
      <c r="U38" s="10"/>
      <c r="V38" s="10"/>
      <c r="W38" s="10"/>
      <c r="X38" s="10"/>
      <c r="Y38" s="10"/>
    </row>
    <row r="39" spans="1:25" customFormat="1" ht="15.75" customHeight="1" x14ac:dyDescent="0.3">
      <c r="O39" s="46"/>
      <c r="P39" s="46"/>
      <c r="Q39" s="46"/>
      <c r="R39" s="46"/>
      <c r="S39" s="46"/>
      <c r="T39" s="46"/>
      <c r="U39" s="10"/>
      <c r="V39" s="10"/>
      <c r="W39" s="10"/>
      <c r="X39" s="10"/>
      <c r="Y39" s="10"/>
    </row>
    <row r="40" spans="1:25" customFormat="1" ht="15.75" customHeight="1" x14ac:dyDescent="0.3">
      <c r="A40" s="62" t="s">
        <v>1556</v>
      </c>
      <c r="B40" s="63"/>
      <c r="C40" s="64">
        <v>591</v>
      </c>
      <c r="D40" s="63"/>
      <c r="E40" s="65" t="s">
        <v>15</v>
      </c>
      <c r="F40" s="430">
        <f>SUM(F41:F43)</f>
        <v>587.01299999999992</v>
      </c>
      <c r="G40" s="67" t="s">
        <v>273</v>
      </c>
      <c r="H40" s="62" t="s">
        <v>1557</v>
      </c>
      <c r="I40" s="63"/>
      <c r="J40" s="64">
        <v>590</v>
      </c>
      <c r="K40" s="63"/>
      <c r="L40" s="65" t="s">
        <v>15</v>
      </c>
      <c r="M40" s="430">
        <f>SUM(M41:M43)</f>
        <v>397.00400000000002</v>
      </c>
      <c r="O40" s="46"/>
      <c r="P40" s="46"/>
      <c r="Q40" s="46"/>
      <c r="R40" s="46"/>
      <c r="S40" s="46"/>
      <c r="T40" s="46"/>
      <c r="U40" s="10"/>
      <c r="V40" s="10"/>
      <c r="W40" s="10"/>
      <c r="X40" s="10"/>
      <c r="Y40" s="10"/>
    </row>
    <row r="41" spans="1:25" customFormat="1" ht="15.75" customHeight="1" x14ac:dyDescent="0.3">
      <c r="A41" s="266" t="s">
        <v>1535</v>
      </c>
      <c r="B41" s="267"/>
      <c r="C41" s="268"/>
      <c r="D41" s="421">
        <v>98.003</v>
      </c>
      <c r="E41" s="421">
        <v>97.001999999999995</v>
      </c>
      <c r="F41" s="434">
        <f>SUM(D41:E41)</f>
        <v>195.005</v>
      </c>
      <c r="H41" s="266" t="s">
        <v>1185</v>
      </c>
      <c r="I41" s="267"/>
      <c r="J41" s="268"/>
      <c r="K41" s="421">
        <v>100.001</v>
      </c>
      <c r="L41" s="421">
        <v>100.001</v>
      </c>
      <c r="M41" s="434">
        <f>SUM(K41:L41)</f>
        <v>200.00200000000001</v>
      </c>
      <c r="O41" s="46"/>
      <c r="P41" s="46"/>
      <c r="Q41" s="46"/>
      <c r="R41" s="46"/>
      <c r="S41" s="46"/>
      <c r="T41" s="46"/>
      <c r="U41" s="10"/>
      <c r="V41" s="10"/>
      <c r="W41" s="10"/>
      <c r="X41" s="10"/>
      <c r="Y41" s="10"/>
    </row>
    <row r="42" spans="1:25" customFormat="1" ht="15.75" customHeight="1" x14ac:dyDescent="0.3">
      <c r="A42" s="269" t="s">
        <v>1532</v>
      </c>
      <c r="B42" s="113"/>
      <c r="C42" s="114"/>
      <c r="D42" s="421">
        <v>98.001999999999995</v>
      </c>
      <c r="E42" s="421">
        <v>98.001000000000005</v>
      </c>
      <c r="F42" s="446">
        <f>SUM(D42:E42)</f>
        <v>196.00299999999999</v>
      </c>
      <c r="H42" s="269" t="s">
        <v>1191</v>
      </c>
      <c r="I42" s="113"/>
      <c r="J42" s="114"/>
      <c r="K42" s="421" t="s">
        <v>132</v>
      </c>
      <c r="L42" s="421"/>
      <c r="M42" s="446">
        <f>SUM(K42:L42)</f>
        <v>0</v>
      </c>
      <c r="O42" s="46"/>
      <c r="P42" s="46"/>
      <c r="Q42" s="46"/>
      <c r="R42" s="46"/>
      <c r="S42" s="46"/>
      <c r="T42" s="46"/>
      <c r="U42" s="10"/>
      <c r="V42" s="10"/>
      <c r="W42" s="10"/>
      <c r="X42" s="10"/>
      <c r="Y42" s="10"/>
    </row>
    <row r="43" spans="1:25" customFormat="1" ht="15.75" customHeight="1" x14ac:dyDescent="0.3">
      <c r="A43" s="270" t="s">
        <v>1538</v>
      </c>
      <c r="B43" s="109"/>
      <c r="C43" s="110"/>
      <c r="D43" s="425">
        <v>98.003</v>
      </c>
      <c r="E43" s="425">
        <v>98.001999999999995</v>
      </c>
      <c r="F43" s="447">
        <f>SUM(D43:E43)</f>
        <v>196.005</v>
      </c>
      <c r="H43" s="270" t="s">
        <v>1183</v>
      </c>
      <c r="I43" s="109"/>
      <c r="J43" s="110"/>
      <c r="K43" s="425">
        <v>99</v>
      </c>
      <c r="L43" s="425">
        <v>98.001999999999995</v>
      </c>
      <c r="M43" s="447">
        <f>SUM(K43:L43)</f>
        <v>197.00200000000001</v>
      </c>
      <c r="O43" s="46"/>
      <c r="P43" s="46"/>
      <c r="Q43" s="46"/>
      <c r="R43" s="46"/>
      <c r="S43" s="46"/>
      <c r="T43" s="46"/>
      <c r="U43" s="10"/>
      <c r="V43" s="10"/>
      <c r="W43" s="10"/>
      <c r="X43" s="10"/>
      <c r="Y43" s="10"/>
    </row>
    <row r="44" spans="1:25" customFormat="1" ht="15.75" customHeight="1" x14ac:dyDescent="0.3">
      <c r="O44" s="46"/>
      <c r="P44" s="46"/>
      <c r="Q44" s="46"/>
      <c r="R44" s="46"/>
      <c r="S44" s="46"/>
      <c r="T44" s="46"/>
      <c r="U44" s="10"/>
      <c r="V44" s="10"/>
      <c r="W44" s="10"/>
      <c r="X44" s="10"/>
      <c r="Y44" s="10"/>
    </row>
    <row r="45" spans="1:25" customFormat="1" ht="15.75" customHeight="1" x14ac:dyDescent="0.3">
      <c r="A45" s="10"/>
      <c r="B45" s="10"/>
      <c r="C45" s="10"/>
      <c r="D45" s="10"/>
      <c r="E45" s="10"/>
      <c r="F45" s="10"/>
      <c r="G45" s="39"/>
      <c r="H45" s="74" t="s">
        <v>7</v>
      </c>
      <c r="I45" s="13" t="s">
        <v>279</v>
      </c>
      <c r="J45" s="13" t="s">
        <v>280</v>
      </c>
      <c r="K45" s="13" t="s">
        <v>281</v>
      </c>
      <c r="L45" s="13" t="s">
        <v>282</v>
      </c>
      <c r="M45" s="13" t="s">
        <v>14</v>
      </c>
      <c r="N45" s="14" t="s">
        <v>283</v>
      </c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5" customFormat="1" ht="15.75" customHeight="1" x14ac:dyDescent="0.3">
      <c r="A46" s="10"/>
      <c r="B46" s="9" t="s">
        <v>1558</v>
      </c>
      <c r="C46" s="10"/>
      <c r="D46" s="10"/>
      <c r="E46" s="10"/>
      <c r="F46" s="10"/>
      <c r="G46" s="39"/>
      <c r="H46" s="81" t="s">
        <v>1555</v>
      </c>
      <c r="I46" s="69">
        <v>2</v>
      </c>
      <c r="J46" s="69">
        <v>2</v>
      </c>
      <c r="K46" s="69"/>
      <c r="L46" s="69"/>
      <c r="M46" s="489">
        <v>1198.0329999999999</v>
      </c>
      <c r="N46" s="82">
        <v>4</v>
      </c>
      <c r="O46" s="46"/>
      <c r="P46" s="46"/>
      <c r="Q46" s="10"/>
      <c r="R46" s="10"/>
      <c r="S46" s="10"/>
      <c r="T46" s="10"/>
      <c r="U46" s="10"/>
      <c r="V46" s="10"/>
      <c r="W46" s="10"/>
      <c r="X46" s="10"/>
      <c r="Y46" s="10"/>
    </row>
    <row r="47" spans="1:25" customFormat="1" ht="15.75" customHeight="1" x14ac:dyDescent="0.3">
      <c r="A47" s="10"/>
      <c r="B47" s="83" t="s">
        <v>1764</v>
      </c>
      <c r="C47" s="10"/>
      <c r="D47" s="10"/>
      <c r="E47" s="10"/>
      <c r="F47" s="10"/>
      <c r="G47" s="39"/>
      <c r="H47" s="84" t="s">
        <v>1554</v>
      </c>
      <c r="I47" s="25">
        <v>2</v>
      </c>
      <c r="J47" s="25">
        <v>1</v>
      </c>
      <c r="K47" s="25"/>
      <c r="L47" s="25">
        <v>1</v>
      </c>
      <c r="M47" s="490">
        <v>1190.0320000000002</v>
      </c>
      <c r="N47" s="52">
        <v>2</v>
      </c>
      <c r="O47" s="46"/>
      <c r="P47" s="46"/>
      <c r="Q47" s="10"/>
      <c r="R47" s="10"/>
      <c r="S47" s="10"/>
      <c r="T47" s="10"/>
      <c r="U47" s="10"/>
      <c r="V47" s="10"/>
      <c r="W47" s="10"/>
      <c r="X47" s="10"/>
      <c r="Y47" s="10"/>
    </row>
    <row r="48" spans="1:25" customFormat="1" ht="15.75" customHeight="1" x14ac:dyDescent="0.3">
      <c r="A48" s="10"/>
      <c r="B48" s="9" t="s">
        <v>286</v>
      </c>
      <c r="C48" s="10"/>
      <c r="D48" s="10"/>
      <c r="E48" s="10"/>
      <c r="F48" s="10"/>
      <c r="G48" s="39"/>
      <c r="H48" s="84" t="s">
        <v>1553</v>
      </c>
      <c r="I48" s="25">
        <v>2</v>
      </c>
      <c r="J48" s="25">
        <v>1</v>
      </c>
      <c r="K48" s="25"/>
      <c r="L48" s="25">
        <v>1</v>
      </c>
      <c r="M48" s="490">
        <v>1183.029</v>
      </c>
      <c r="N48" s="52">
        <v>2</v>
      </c>
      <c r="O48" s="46"/>
      <c r="P48" s="46"/>
      <c r="Q48" s="10"/>
      <c r="R48" s="10"/>
      <c r="S48" s="10"/>
      <c r="T48" s="10"/>
      <c r="U48" s="10"/>
      <c r="V48" s="10"/>
      <c r="W48" s="10"/>
      <c r="X48" s="10"/>
      <c r="Y48" s="10"/>
    </row>
    <row r="49" spans="1:25" customFormat="1" ht="15.75" customHeight="1" x14ac:dyDescent="0.3">
      <c r="A49" s="10"/>
      <c r="B49" s="10"/>
      <c r="C49" s="10"/>
      <c r="D49" s="10"/>
      <c r="E49" s="39"/>
      <c r="F49" s="10"/>
      <c r="G49" s="39"/>
      <c r="H49" s="84" t="s">
        <v>1556</v>
      </c>
      <c r="I49" s="25">
        <v>2</v>
      </c>
      <c r="J49" s="25">
        <v>1</v>
      </c>
      <c r="K49" s="25"/>
      <c r="L49" s="25">
        <v>1</v>
      </c>
      <c r="M49" s="490">
        <v>1167.0250000000001</v>
      </c>
      <c r="N49" s="52">
        <v>2</v>
      </c>
      <c r="O49" s="46"/>
      <c r="P49" s="46"/>
      <c r="Q49" s="10"/>
      <c r="R49" s="10"/>
      <c r="S49" s="10"/>
      <c r="T49" s="10"/>
      <c r="U49" s="10"/>
      <c r="V49" s="10"/>
      <c r="W49" s="10"/>
      <c r="X49" s="10"/>
      <c r="Y49" s="10"/>
    </row>
    <row r="50" spans="1:25" customFormat="1" ht="15.75" customHeight="1" x14ac:dyDescent="0.3">
      <c r="A50" s="10"/>
      <c r="B50" s="10"/>
      <c r="C50" s="10"/>
      <c r="D50" s="10"/>
      <c r="E50" s="39"/>
      <c r="F50" s="10"/>
      <c r="G50" s="39"/>
      <c r="H50" s="84" t="s">
        <v>1557</v>
      </c>
      <c r="I50" s="25">
        <v>2</v>
      </c>
      <c r="J50" s="25">
        <v>1</v>
      </c>
      <c r="K50" s="25"/>
      <c r="L50" s="25">
        <v>1</v>
      </c>
      <c r="M50" s="490">
        <v>989.01499999999999</v>
      </c>
      <c r="N50" s="52">
        <v>2</v>
      </c>
      <c r="O50" s="46"/>
      <c r="P50" s="46"/>
      <c r="Q50" s="10"/>
      <c r="R50" s="10"/>
      <c r="S50" s="10"/>
      <c r="T50" s="10"/>
      <c r="U50" s="10"/>
      <c r="V50" s="10"/>
      <c r="W50" s="10"/>
      <c r="X50" s="10"/>
      <c r="Y50" s="10"/>
    </row>
    <row r="51" spans="1:25" customFormat="1" ht="15.75" customHeight="1" x14ac:dyDescent="0.3">
      <c r="A51" s="10"/>
      <c r="B51" s="10"/>
      <c r="C51" s="10"/>
      <c r="D51" s="10"/>
      <c r="E51" s="39"/>
      <c r="F51" s="10"/>
      <c r="G51" s="39"/>
      <c r="H51" s="273" t="s">
        <v>1552</v>
      </c>
      <c r="I51" s="130">
        <v>2</v>
      </c>
      <c r="J51" s="130"/>
      <c r="K51" s="130"/>
      <c r="L51" s="130">
        <v>2</v>
      </c>
      <c r="M51" s="491">
        <v>1176.0149999999999</v>
      </c>
      <c r="N51" s="131">
        <v>0</v>
      </c>
      <c r="O51" s="46"/>
      <c r="P51" s="46"/>
      <c r="Q51" s="10"/>
      <c r="R51" s="10"/>
      <c r="S51" s="10"/>
      <c r="T51" s="10"/>
      <c r="U51" s="10"/>
      <c r="V51" s="10"/>
      <c r="W51" s="10"/>
      <c r="X51" s="10"/>
      <c r="Y51" s="10"/>
    </row>
    <row r="52" spans="1:25" customFormat="1" ht="15.75" customHeight="1" x14ac:dyDescent="0.3">
      <c r="A52" s="73"/>
      <c r="B52" s="73"/>
      <c r="C52" s="73"/>
      <c r="D52" s="73"/>
      <c r="E52" s="73"/>
      <c r="F52" s="73"/>
      <c r="G52" s="440"/>
      <c r="H52" s="73"/>
      <c r="I52" s="73"/>
      <c r="J52" s="73"/>
      <c r="K52" s="73"/>
      <c r="L52" s="73"/>
      <c r="M52" s="73"/>
      <c r="N52" s="73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1:25" customFormat="1" ht="15.75" customHeight="1" x14ac:dyDescent="0.3">
      <c r="A53" s="73" t="s">
        <v>1199</v>
      </c>
      <c r="B53" s="73"/>
      <c r="C53" s="73"/>
      <c r="D53" s="73"/>
      <c r="E53" s="73"/>
      <c r="F53" s="73"/>
      <c r="G53" s="440"/>
      <c r="H53" s="73"/>
      <c r="I53" s="73"/>
      <c r="J53" s="73"/>
      <c r="K53" s="73"/>
      <c r="L53" s="73"/>
      <c r="M53" s="73"/>
      <c r="N53" s="73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customFormat="1" ht="15.75" customHeight="1" x14ac:dyDescent="0.3">
      <c r="A54" s="73"/>
      <c r="B54" s="73"/>
      <c r="C54" s="73"/>
      <c r="D54" s="73"/>
      <c r="E54" s="73"/>
      <c r="F54" s="73"/>
      <c r="G54" s="440"/>
      <c r="H54" s="73"/>
      <c r="I54" s="73"/>
      <c r="J54" s="73"/>
      <c r="K54" s="73"/>
      <c r="L54" s="73"/>
      <c r="M54" s="73"/>
      <c r="N54" s="73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customFormat="1" ht="15.75" customHeight="1" x14ac:dyDescent="0.3">
      <c r="A55" s="10" t="s">
        <v>1200</v>
      </c>
      <c r="B55" s="10"/>
      <c r="C55" s="10"/>
      <c r="D55" s="10"/>
      <c r="E55" s="94" t="s">
        <v>163</v>
      </c>
      <c r="F55" s="10"/>
      <c r="G55" s="10"/>
      <c r="H55" s="73"/>
      <c r="I55" s="73"/>
      <c r="J55" s="73"/>
      <c r="K55" s="73"/>
      <c r="L55" s="73"/>
      <c r="M55" s="73"/>
      <c r="N55" s="73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customFormat="1" ht="15.75" customHeight="1" x14ac:dyDescent="0.3">
      <c r="A56" s="10" t="s">
        <v>164</v>
      </c>
      <c r="B56" s="10"/>
      <c r="C56" s="10"/>
      <c r="D56" s="10"/>
      <c r="E56" s="10"/>
      <c r="F56" s="10"/>
      <c r="G56" s="39"/>
      <c r="H56" s="73"/>
      <c r="I56" s="73"/>
      <c r="J56" s="73"/>
      <c r="K56" s="73"/>
      <c r="L56" s="73"/>
      <c r="M56" s="73"/>
      <c r="N56" s="73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 customFormat="1" ht="15.75" customHeight="1" x14ac:dyDescent="0.3">
      <c r="A57" s="73"/>
      <c r="B57" s="73"/>
      <c r="C57" s="73"/>
      <c r="D57" s="73"/>
      <c r="E57" s="73"/>
      <c r="F57" s="73"/>
      <c r="G57" s="440"/>
      <c r="H57" s="73"/>
      <c r="I57" s="73"/>
      <c r="J57" s="73"/>
      <c r="K57" s="73"/>
      <c r="L57" s="73"/>
      <c r="M57" s="73"/>
      <c r="N57" s="73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customFormat="1" ht="15.75" customHeight="1" x14ac:dyDescent="0.3">
      <c r="A58" s="73"/>
      <c r="B58" s="73"/>
      <c r="C58" s="73"/>
      <c r="D58" s="73"/>
      <c r="E58" s="73"/>
      <c r="F58" s="73"/>
      <c r="G58" s="440"/>
      <c r="H58" s="73"/>
      <c r="I58" s="73"/>
      <c r="J58" s="73"/>
      <c r="K58" s="73"/>
      <c r="L58" s="73"/>
      <c r="M58" s="73"/>
      <c r="N58" s="73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 customFormat="1" ht="15.75" customHeight="1" x14ac:dyDescent="0.3">
      <c r="A59" s="73"/>
      <c r="B59" s="73"/>
      <c r="C59" s="73"/>
      <c r="D59" s="73"/>
      <c r="E59" s="73"/>
      <c r="F59" s="73"/>
      <c r="G59" s="440"/>
      <c r="H59" s="73"/>
      <c r="I59" s="73"/>
      <c r="J59" s="73"/>
      <c r="K59" s="73"/>
      <c r="L59" s="73"/>
      <c r="M59" s="73"/>
      <c r="N59" s="73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 customFormat="1" ht="15.75" customHeight="1" x14ac:dyDescent="0.3">
      <c r="A60" s="73"/>
      <c r="B60" s="73"/>
      <c r="C60" s="73"/>
      <c r="D60" s="73"/>
      <c r="E60" s="73"/>
      <c r="F60" s="73"/>
      <c r="G60" s="440"/>
      <c r="H60" s="73"/>
      <c r="I60" s="73"/>
      <c r="J60" s="73"/>
      <c r="K60" s="73"/>
      <c r="L60" s="73"/>
      <c r="M60" s="73"/>
      <c r="N60" s="73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 customFormat="1" ht="15.75" customHeight="1" x14ac:dyDescent="0.3">
      <c r="A61" s="73"/>
      <c r="B61" s="73"/>
      <c r="C61" s="73"/>
      <c r="D61" s="73"/>
      <c r="E61" s="73"/>
      <c r="F61" s="73"/>
      <c r="G61" s="440"/>
      <c r="H61" s="73"/>
      <c r="I61" s="73"/>
      <c r="J61" s="73"/>
      <c r="K61" s="73"/>
      <c r="L61" s="73"/>
      <c r="M61" s="73"/>
      <c r="N61" s="73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customFormat="1" ht="15.75" customHeight="1" x14ac:dyDescent="0.3">
      <c r="A62" s="73"/>
      <c r="B62" s="73"/>
      <c r="C62" s="73"/>
      <c r="D62" s="73"/>
      <c r="E62" s="73"/>
      <c r="F62" s="73"/>
      <c r="G62" s="440"/>
      <c r="H62" s="73"/>
      <c r="I62" s="73"/>
      <c r="J62" s="73"/>
      <c r="K62" s="73"/>
      <c r="L62" s="73"/>
      <c r="M62" s="73"/>
      <c r="N62" s="73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 customFormat="1" ht="15.75" customHeight="1" x14ac:dyDescent="0.3">
      <c r="A63" s="73"/>
      <c r="B63" s="73"/>
      <c r="C63" s="73"/>
      <c r="D63" s="73"/>
      <c r="E63" s="73"/>
      <c r="F63" s="73"/>
      <c r="G63" s="440"/>
      <c r="H63" s="73"/>
      <c r="I63" s="73"/>
      <c r="J63" s="73"/>
      <c r="K63" s="73"/>
      <c r="L63" s="73"/>
      <c r="M63" s="73"/>
      <c r="N63" s="73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 customFormat="1" ht="15.75" customHeight="1" x14ac:dyDescent="0.3">
      <c r="A64" s="73"/>
      <c r="B64" s="73"/>
      <c r="C64" s="73"/>
      <c r="D64" s="73"/>
      <c r="E64" s="73"/>
      <c r="F64" s="73"/>
      <c r="G64" s="440"/>
      <c r="H64" s="73"/>
      <c r="I64" s="73"/>
      <c r="J64" s="73"/>
      <c r="K64" s="73"/>
      <c r="L64" s="73"/>
      <c r="M64" s="73"/>
      <c r="N64" s="73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 customFormat="1" ht="15.75" customHeight="1" x14ac:dyDescent="0.3">
      <c r="A65" s="73"/>
      <c r="B65" s="73"/>
      <c r="C65" s="73"/>
      <c r="D65" s="73"/>
      <c r="E65" s="73"/>
      <c r="F65" s="73"/>
      <c r="G65" s="440"/>
      <c r="H65" s="73"/>
      <c r="I65" s="73"/>
      <c r="J65" s="73"/>
      <c r="K65" s="73"/>
      <c r="L65" s="73"/>
      <c r="M65" s="73"/>
      <c r="N65" s="73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customFormat="1" ht="15.75" customHeight="1" x14ac:dyDescent="0.3">
      <c r="A66" s="73"/>
      <c r="B66" s="73"/>
      <c r="C66" s="73"/>
      <c r="D66" s="73"/>
      <c r="E66" s="73"/>
      <c r="F66" s="73"/>
      <c r="G66" s="440"/>
      <c r="H66" s="73"/>
      <c r="I66" s="73"/>
      <c r="J66" s="73"/>
      <c r="K66" s="73"/>
      <c r="L66" s="73"/>
      <c r="M66" s="73"/>
      <c r="N66" s="73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 customFormat="1" ht="15.75" customHeight="1" x14ac:dyDescent="0.3">
      <c r="A67" s="73"/>
      <c r="B67" s="73"/>
      <c r="C67" s="73"/>
      <c r="D67" s="73"/>
      <c r="E67" s="73"/>
      <c r="F67" s="73"/>
      <c r="G67" s="440"/>
      <c r="H67" s="73"/>
      <c r="I67" s="73"/>
      <c r="J67" s="73"/>
      <c r="K67" s="73"/>
      <c r="L67" s="73"/>
      <c r="M67" s="73"/>
      <c r="N67" s="73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 customFormat="1" ht="15.75" customHeight="1" x14ac:dyDescent="0.3">
      <c r="A68" s="73"/>
      <c r="B68" s="73"/>
      <c r="C68" s="73"/>
      <c r="D68" s="73"/>
      <c r="E68" s="73"/>
      <c r="F68" s="73"/>
      <c r="G68" s="440"/>
      <c r="H68" s="73"/>
      <c r="I68" s="73"/>
      <c r="J68" s="73"/>
      <c r="K68" s="73"/>
      <c r="L68" s="73"/>
      <c r="M68" s="73"/>
      <c r="N68" s="73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 customFormat="1" ht="15.75" customHeight="1" x14ac:dyDescent="0.3">
      <c r="A69" s="73"/>
      <c r="B69" s="73"/>
      <c r="C69" s="73"/>
      <c r="D69" s="73"/>
      <c r="E69" s="73"/>
      <c r="F69" s="73"/>
      <c r="G69" s="440"/>
      <c r="H69" s="73"/>
      <c r="I69" s="73"/>
      <c r="J69" s="73"/>
      <c r="K69" s="73"/>
      <c r="L69" s="73"/>
      <c r="M69" s="73"/>
      <c r="N69" s="73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customFormat="1" ht="15.75" customHeight="1" x14ac:dyDescent="0.3">
      <c r="A70" s="73"/>
      <c r="B70" s="73"/>
      <c r="C70" s="73"/>
      <c r="D70" s="73"/>
      <c r="E70" s="73"/>
      <c r="F70" s="73"/>
      <c r="G70" s="440"/>
      <c r="H70" s="73"/>
      <c r="I70" s="73"/>
      <c r="J70" s="73"/>
      <c r="K70" s="73"/>
      <c r="L70" s="73"/>
      <c r="M70" s="73"/>
      <c r="N70" s="73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 customFormat="1" ht="15.75" customHeight="1" x14ac:dyDescent="0.3">
      <c r="A71" s="73"/>
      <c r="B71" s="73"/>
      <c r="C71" s="73"/>
      <c r="D71" s="73"/>
      <c r="E71" s="73"/>
      <c r="F71" s="73"/>
      <c r="G71" s="440"/>
      <c r="H71" s="73"/>
      <c r="I71" s="73"/>
      <c r="J71" s="73"/>
      <c r="K71" s="73"/>
      <c r="L71" s="73"/>
      <c r="M71" s="73"/>
      <c r="N71" s="73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 customFormat="1" ht="15.75" customHeight="1" x14ac:dyDescent="0.3">
      <c r="A72" s="73"/>
      <c r="B72" s="73"/>
      <c r="C72" s="73"/>
      <c r="D72" s="73"/>
      <c r="E72" s="73"/>
      <c r="F72" s="73"/>
      <c r="G72" s="440"/>
      <c r="H72" s="73"/>
      <c r="I72" s="73"/>
      <c r="J72" s="73"/>
      <c r="K72" s="73"/>
      <c r="L72" s="73"/>
      <c r="M72" s="73"/>
      <c r="N72" s="73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 customFormat="1" ht="15.75" customHeight="1" x14ac:dyDescent="0.3">
      <c r="A73" s="73"/>
      <c r="B73" s="73"/>
      <c r="C73" s="73"/>
      <c r="D73" s="73"/>
      <c r="E73" s="73"/>
      <c r="F73" s="73"/>
      <c r="G73" s="440"/>
      <c r="H73" s="73"/>
      <c r="I73" s="73"/>
      <c r="J73" s="73"/>
      <c r="K73" s="73"/>
      <c r="L73" s="73"/>
      <c r="M73" s="73"/>
      <c r="N73" s="73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customFormat="1" ht="15.75" customHeight="1" x14ac:dyDescent="0.3">
      <c r="A74" s="73"/>
      <c r="B74" s="73"/>
      <c r="C74" s="73"/>
      <c r="D74" s="73"/>
      <c r="E74" s="73"/>
      <c r="F74" s="73"/>
      <c r="G74" s="440"/>
      <c r="H74" s="73"/>
      <c r="I74" s="73"/>
      <c r="J74" s="73"/>
      <c r="K74" s="73"/>
      <c r="L74" s="73"/>
      <c r="M74" s="73"/>
      <c r="N74" s="73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 customFormat="1" ht="15.75" customHeight="1" x14ac:dyDescent="0.3">
      <c r="A75" s="73"/>
      <c r="B75" s="73"/>
      <c r="C75" s="73"/>
      <c r="D75" s="73"/>
      <c r="E75" s="73"/>
      <c r="F75" s="73"/>
      <c r="G75" s="440"/>
      <c r="H75" s="73"/>
      <c r="I75" s="73"/>
      <c r="J75" s="73"/>
      <c r="K75" s="73"/>
      <c r="L75" s="73"/>
      <c r="M75" s="73"/>
      <c r="N75" s="73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 customFormat="1" ht="15.75" customHeight="1" x14ac:dyDescent="0.3">
      <c r="A76" s="73"/>
      <c r="B76" s="73"/>
      <c r="C76" s="73"/>
      <c r="D76" s="73"/>
      <c r="E76" s="73"/>
      <c r="F76" s="73"/>
      <c r="G76" s="440"/>
      <c r="H76" s="73"/>
      <c r="I76" s="73"/>
      <c r="J76" s="73"/>
      <c r="K76" s="73"/>
      <c r="L76" s="73"/>
      <c r="M76" s="73"/>
      <c r="N76" s="73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customFormat="1" ht="15.75" customHeight="1" x14ac:dyDescent="0.3">
      <c r="A77" s="73"/>
      <c r="B77" s="73"/>
      <c r="C77" s="73"/>
      <c r="D77" s="73"/>
      <c r="E77" s="73"/>
      <c r="F77" s="73"/>
      <c r="G77" s="440"/>
      <c r="H77" s="73"/>
      <c r="I77" s="73"/>
      <c r="J77" s="73"/>
      <c r="K77" s="73"/>
      <c r="L77" s="73"/>
      <c r="M77" s="73"/>
      <c r="N77" s="73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 customFormat="1" ht="15.75" customHeight="1" x14ac:dyDescent="0.3">
      <c r="A78" s="73"/>
      <c r="B78" s="73"/>
      <c r="C78" s="73"/>
      <c r="D78" s="73"/>
      <c r="E78" s="73"/>
      <c r="F78" s="73"/>
      <c r="G78" s="440"/>
      <c r="H78" s="73"/>
      <c r="I78" s="73"/>
      <c r="J78" s="73"/>
      <c r="K78" s="73"/>
      <c r="L78" s="73"/>
      <c r="M78" s="73"/>
      <c r="N78" s="73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 customFormat="1" ht="15.75" customHeight="1" x14ac:dyDescent="0.3">
      <c r="A79" s="73"/>
      <c r="B79" s="73"/>
      <c r="C79" s="73"/>
      <c r="D79" s="73"/>
      <c r="E79" s="73"/>
      <c r="F79" s="73"/>
      <c r="G79" s="440"/>
      <c r="H79" s="73"/>
      <c r="I79" s="73"/>
      <c r="J79" s="73"/>
      <c r="K79" s="73"/>
      <c r="L79" s="73"/>
      <c r="M79" s="73"/>
      <c r="N79" s="73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 customFormat="1" ht="15.75" customHeight="1" x14ac:dyDescent="0.3">
      <c r="A80" s="73"/>
      <c r="B80" s="73"/>
      <c r="C80" s="73"/>
      <c r="D80" s="73"/>
      <c r="E80" s="73"/>
      <c r="F80" s="73"/>
      <c r="G80" s="440"/>
      <c r="H80" s="73"/>
      <c r="I80" s="73"/>
      <c r="J80" s="73"/>
      <c r="K80" s="73"/>
      <c r="L80" s="73"/>
      <c r="M80" s="73"/>
      <c r="N80" s="73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 customFormat="1" ht="15.75" customHeight="1" x14ac:dyDescent="0.3">
      <c r="A81" s="73"/>
      <c r="B81" s="73"/>
      <c r="C81" s="73"/>
      <c r="D81" s="73"/>
      <c r="E81" s="73"/>
      <c r="F81" s="73"/>
      <c r="G81" s="440"/>
      <c r="H81" s="73"/>
      <c r="I81" s="73"/>
      <c r="J81" s="73"/>
      <c r="K81" s="73"/>
      <c r="L81" s="73"/>
      <c r="M81" s="73"/>
      <c r="N81" s="73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 customFormat="1" ht="15.75" customHeight="1" x14ac:dyDescent="0.3">
      <c r="A82" s="73"/>
      <c r="B82" s="73"/>
      <c r="C82" s="73"/>
      <c r="D82" s="73"/>
      <c r="E82" s="73"/>
      <c r="F82" s="73"/>
      <c r="G82" s="440"/>
      <c r="H82" s="73"/>
      <c r="I82" s="73"/>
      <c r="J82" s="73"/>
      <c r="K82" s="73"/>
      <c r="L82" s="73"/>
      <c r="M82" s="73"/>
      <c r="N82" s="73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 customFormat="1" ht="15.75" customHeight="1" x14ac:dyDescent="0.3">
      <c r="A83" s="73"/>
      <c r="B83" s="73"/>
      <c r="C83" s="73"/>
      <c r="D83" s="73"/>
      <c r="E83" s="73"/>
      <c r="F83" s="73"/>
      <c r="G83" s="440"/>
      <c r="H83" s="73"/>
      <c r="I83" s="73"/>
      <c r="J83" s="73"/>
      <c r="K83" s="73"/>
      <c r="L83" s="73"/>
      <c r="M83" s="73"/>
      <c r="N83" s="73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 customFormat="1" ht="15.75" customHeight="1" x14ac:dyDescent="0.3">
      <c r="A84" s="73"/>
      <c r="B84" s="73"/>
      <c r="C84" s="73"/>
      <c r="D84" s="73"/>
      <c r="E84" s="73"/>
      <c r="F84" s="73"/>
      <c r="G84" s="440"/>
      <c r="H84" s="73"/>
      <c r="I84" s="73"/>
      <c r="J84" s="73"/>
      <c r="K84" s="73"/>
      <c r="L84" s="73"/>
      <c r="M84" s="73"/>
      <c r="N84" s="73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 customFormat="1" ht="15.75" customHeight="1" x14ac:dyDescent="0.3">
      <c r="A85" s="73"/>
      <c r="B85" s="73"/>
      <c r="C85" s="73"/>
      <c r="D85" s="73"/>
      <c r="E85" s="73"/>
      <c r="F85" s="73"/>
      <c r="G85" s="440"/>
      <c r="H85" s="73"/>
      <c r="I85" s="73"/>
      <c r="J85" s="73"/>
      <c r="K85" s="73"/>
      <c r="L85" s="73"/>
      <c r="M85" s="73"/>
      <c r="N85" s="73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 customFormat="1" ht="15.75" customHeight="1" x14ac:dyDescent="0.3">
      <c r="A86" s="73"/>
      <c r="B86" s="73"/>
      <c r="C86" s="73"/>
      <c r="D86" s="73"/>
      <c r="E86" s="73"/>
      <c r="F86" s="73"/>
      <c r="G86" s="440"/>
      <c r="H86" s="73"/>
      <c r="I86" s="73"/>
      <c r="J86" s="73"/>
      <c r="K86" s="73"/>
      <c r="L86" s="73"/>
      <c r="M86" s="73"/>
      <c r="N86" s="73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 customFormat="1" ht="15.75" customHeight="1" x14ac:dyDescent="0.3">
      <c r="A87" s="73"/>
      <c r="B87" s="73"/>
      <c r="C87" s="73"/>
      <c r="D87" s="73"/>
      <c r="E87" s="73"/>
      <c r="F87" s="73"/>
      <c r="G87" s="440"/>
      <c r="H87" s="73"/>
      <c r="I87" s="73"/>
      <c r="J87" s="73"/>
      <c r="K87" s="73"/>
      <c r="L87" s="73"/>
      <c r="M87" s="73"/>
      <c r="N87" s="73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 customFormat="1" ht="15.75" customHeight="1" x14ac:dyDescent="0.3">
      <c r="A88" s="73"/>
      <c r="B88" s="73"/>
      <c r="C88" s="73"/>
      <c r="D88" s="73"/>
      <c r="E88" s="73"/>
      <c r="F88" s="73"/>
      <c r="G88" s="440"/>
      <c r="H88" s="73"/>
      <c r="I88" s="73"/>
      <c r="J88" s="73"/>
      <c r="K88" s="73"/>
      <c r="L88" s="73"/>
      <c r="M88" s="73"/>
      <c r="N88" s="73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 customFormat="1" ht="15.75" customHeight="1" x14ac:dyDescent="0.3">
      <c r="A89" s="73"/>
      <c r="B89" s="73"/>
      <c r="C89" s="73"/>
      <c r="D89" s="73"/>
      <c r="E89" s="73"/>
      <c r="F89" s="73"/>
      <c r="G89" s="440"/>
      <c r="H89" s="73"/>
      <c r="I89" s="73"/>
      <c r="J89" s="73"/>
      <c r="K89" s="73"/>
      <c r="L89" s="73"/>
      <c r="M89" s="73"/>
      <c r="N89" s="73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customFormat="1" ht="15.75" customHeight="1" x14ac:dyDescent="0.3">
      <c r="A90" s="73"/>
      <c r="B90" s="73"/>
      <c r="C90" s="73"/>
      <c r="D90" s="73"/>
      <c r="E90" s="73"/>
      <c r="F90" s="73"/>
      <c r="G90" s="440"/>
      <c r="H90" s="73"/>
      <c r="I90" s="73"/>
      <c r="J90" s="73"/>
      <c r="K90" s="73"/>
      <c r="L90" s="73"/>
      <c r="M90" s="73"/>
      <c r="N90" s="73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 customFormat="1" ht="15.75" customHeight="1" x14ac:dyDescent="0.3">
      <c r="A91" s="73"/>
      <c r="B91" s="73"/>
      <c r="C91" s="73"/>
      <c r="D91" s="73"/>
      <c r="E91" s="73"/>
      <c r="F91" s="73"/>
      <c r="G91" s="440"/>
      <c r="H91" s="73"/>
      <c r="I91" s="73"/>
      <c r="J91" s="73"/>
      <c r="K91" s="73"/>
      <c r="L91" s="73"/>
      <c r="M91" s="73"/>
      <c r="N91" s="73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customFormat="1" ht="15.75" customHeight="1" x14ac:dyDescent="0.3">
      <c r="A92" s="73"/>
      <c r="B92" s="73"/>
      <c r="C92" s="73"/>
      <c r="D92" s="73"/>
      <c r="E92" s="73"/>
      <c r="F92" s="73"/>
      <c r="G92" s="440"/>
      <c r="H92" s="73"/>
      <c r="I92" s="73"/>
      <c r="J92" s="73"/>
      <c r="K92" s="73"/>
      <c r="L92" s="73"/>
      <c r="M92" s="73"/>
      <c r="N92" s="73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 customFormat="1" ht="15.75" customHeight="1" x14ac:dyDescent="0.3">
      <c r="A93" s="73"/>
      <c r="B93" s="73"/>
      <c r="C93" s="73"/>
      <c r="D93" s="73"/>
      <c r="E93" s="73"/>
      <c r="F93" s="73"/>
      <c r="G93" s="440"/>
      <c r="H93" s="73"/>
      <c r="I93" s="73"/>
      <c r="J93" s="73"/>
      <c r="K93" s="73"/>
      <c r="L93" s="73"/>
      <c r="M93" s="73"/>
      <c r="N93" s="73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 customFormat="1" ht="15.75" customHeight="1" x14ac:dyDescent="0.3">
      <c r="A94" s="73"/>
      <c r="B94" s="73"/>
      <c r="C94" s="73"/>
      <c r="D94" s="73"/>
      <c r="E94" s="73"/>
      <c r="F94" s="73"/>
      <c r="G94" s="440"/>
      <c r="H94" s="73"/>
      <c r="I94" s="73"/>
      <c r="J94" s="73"/>
      <c r="K94" s="73"/>
      <c r="L94" s="73"/>
      <c r="M94" s="73"/>
      <c r="N94" s="73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 customFormat="1" ht="15.75" customHeight="1" x14ac:dyDescent="0.3">
      <c r="A95" s="73"/>
      <c r="B95" s="73"/>
      <c r="C95" s="73"/>
      <c r="D95" s="73"/>
      <c r="E95" s="73"/>
      <c r="F95" s="73"/>
      <c r="G95" s="440"/>
      <c r="H95" s="73"/>
      <c r="I95" s="73"/>
      <c r="J95" s="73"/>
      <c r="K95" s="73"/>
      <c r="L95" s="73"/>
      <c r="M95" s="73"/>
      <c r="N95" s="73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 customFormat="1" ht="15.75" customHeight="1" x14ac:dyDescent="0.3">
      <c r="A96" s="73"/>
      <c r="B96" s="73"/>
      <c r="C96" s="73"/>
      <c r="D96" s="73"/>
      <c r="E96" s="73"/>
      <c r="F96" s="73"/>
      <c r="G96" s="440"/>
      <c r="H96" s="73"/>
      <c r="I96" s="73"/>
      <c r="J96" s="73"/>
      <c r="K96" s="73"/>
      <c r="L96" s="73"/>
      <c r="M96" s="73"/>
      <c r="N96" s="73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 customFormat="1" ht="15.75" customHeight="1" x14ac:dyDescent="0.3">
      <c r="A97" s="73"/>
      <c r="B97" s="73"/>
      <c r="C97" s="73"/>
      <c r="D97" s="73"/>
      <c r="E97" s="73"/>
      <c r="F97" s="73"/>
      <c r="G97" s="440"/>
      <c r="H97" s="73"/>
      <c r="I97" s="73"/>
      <c r="J97" s="73"/>
      <c r="K97" s="73"/>
      <c r="L97" s="73"/>
      <c r="M97" s="73"/>
      <c r="N97" s="73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 customFormat="1" ht="15.75" customHeight="1" x14ac:dyDescent="0.3">
      <c r="A98" s="73"/>
      <c r="B98" s="73"/>
      <c r="C98" s="73"/>
      <c r="D98" s="73"/>
      <c r="E98" s="73"/>
      <c r="F98" s="73"/>
      <c r="G98" s="440"/>
      <c r="H98" s="73"/>
      <c r="I98" s="73"/>
      <c r="J98" s="73"/>
      <c r="K98" s="73"/>
      <c r="L98" s="73"/>
      <c r="M98" s="73"/>
      <c r="N98" s="73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 customFormat="1" ht="15.75" customHeight="1" x14ac:dyDescent="0.3">
      <c r="A99" s="73"/>
      <c r="B99" s="73"/>
      <c r="C99" s="73"/>
      <c r="D99" s="73"/>
      <c r="E99" s="73"/>
      <c r="F99" s="73"/>
      <c r="G99" s="440"/>
      <c r="H99" s="73"/>
      <c r="I99" s="73"/>
      <c r="J99" s="73"/>
      <c r="K99" s="73"/>
      <c r="L99" s="73"/>
      <c r="M99" s="73"/>
      <c r="N99" s="73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 customFormat="1" ht="15.75" customHeight="1" x14ac:dyDescent="0.3">
      <c r="A100" s="73"/>
      <c r="B100" s="73"/>
      <c r="C100" s="73"/>
      <c r="D100" s="73"/>
      <c r="E100" s="73"/>
      <c r="F100" s="73"/>
      <c r="G100" s="440"/>
      <c r="H100" s="73"/>
      <c r="I100" s="73"/>
      <c r="J100" s="73"/>
      <c r="K100" s="73"/>
      <c r="L100" s="73"/>
      <c r="M100" s="73"/>
      <c r="N100" s="73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1:25" customFormat="1" ht="15.75" customHeight="1" x14ac:dyDescent="0.3">
      <c r="A101" s="73"/>
      <c r="B101" s="73"/>
      <c r="C101" s="73"/>
      <c r="D101" s="73"/>
      <c r="E101" s="73"/>
      <c r="F101" s="73"/>
      <c r="G101" s="440"/>
      <c r="H101" s="73"/>
      <c r="I101" s="73"/>
      <c r="J101" s="73"/>
      <c r="K101" s="73"/>
      <c r="L101" s="73"/>
      <c r="M101" s="73"/>
      <c r="N101" s="73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1:25" customFormat="1" ht="15.75" customHeight="1" x14ac:dyDescent="0.3">
      <c r="A102" s="73"/>
      <c r="B102" s="73"/>
      <c r="C102" s="73"/>
      <c r="D102" s="73"/>
      <c r="E102" s="73"/>
      <c r="F102" s="73"/>
      <c r="G102" s="440"/>
      <c r="H102" s="73"/>
      <c r="I102" s="73"/>
      <c r="J102" s="73"/>
      <c r="K102" s="73"/>
      <c r="L102" s="73"/>
      <c r="M102" s="73"/>
      <c r="N102" s="73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1:25" customFormat="1" ht="15.75" customHeight="1" x14ac:dyDescent="0.3">
      <c r="A103" s="73"/>
      <c r="B103" s="73"/>
      <c r="C103" s="73"/>
      <c r="D103" s="73"/>
      <c r="E103" s="73"/>
      <c r="F103" s="73"/>
      <c r="G103" s="440"/>
      <c r="H103" s="73"/>
      <c r="I103" s="73"/>
      <c r="J103" s="73"/>
      <c r="K103" s="73"/>
      <c r="L103" s="73"/>
      <c r="M103" s="73"/>
      <c r="N103" s="73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1:25" customFormat="1" ht="15.75" customHeight="1" x14ac:dyDescent="0.3">
      <c r="A104" s="73"/>
      <c r="B104" s="73"/>
      <c r="C104" s="73"/>
      <c r="D104" s="73"/>
      <c r="E104" s="73"/>
      <c r="F104" s="73"/>
      <c r="G104" s="440"/>
      <c r="H104" s="73"/>
      <c r="I104" s="73"/>
      <c r="J104" s="73"/>
      <c r="K104" s="73"/>
      <c r="L104" s="73"/>
      <c r="M104" s="73"/>
      <c r="N104" s="73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1:25" customFormat="1" ht="15.75" customHeight="1" x14ac:dyDescent="0.3">
      <c r="A105" s="73"/>
      <c r="B105" s="73"/>
      <c r="C105" s="73"/>
      <c r="D105" s="73"/>
      <c r="E105" s="73"/>
      <c r="F105" s="73"/>
      <c r="G105" s="440"/>
      <c r="H105" s="73"/>
      <c r="I105" s="73"/>
      <c r="J105" s="73"/>
      <c r="K105" s="73"/>
      <c r="L105" s="73"/>
      <c r="M105" s="73"/>
      <c r="N105" s="73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1:25" customFormat="1" ht="15.75" customHeight="1" x14ac:dyDescent="0.3">
      <c r="A106" s="73"/>
      <c r="B106" s="73"/>
      <c r="C106" s="73"/>
      <c r="D106" s="73"/>
      <c r="E106" s="73"/>
      <c r="F106" s="73"/>
      <c r="G106" s="440"/>
      <c r="H106" s="73"/>
      <c r="I106" s="73"/>
      <c r="J106" s="73"/>
      <c r="K106" s="73"/>
      <c r="L106" s="73"/>
      <c r="M106" s="73"/>
      <c r="N106" s="73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:25" customFormat="1" ht="15.75" customHeight="1" x14ac:dyDescent="0.3">
      <c r="A107" s="73"/>
      <c r="B107" s="73"/>
      <c r="C107" s="73"/>
      <c r="D107" s="73"/>
      <c r="E107" s="73"/>
      <c r="F107" s="73"/>
      <c r="G107" s="440"/>
      <c r="H107" s="73"/>
      <c r="I107" s="73"/>
      <c r="J107" s="73"/>
      <c r="K107" s="73"/>
      <c r="L107" s="73"/>
      <c r="M107" s="73"/>
      <c r="N107" s="73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1:25" customFormat="1" ht="15.75" customHeight="1" x14ac:dyDescent="0.3">
      <c r="A108" s="73"/>
      <c r="B108" s="73"/>
      <c r="C108" s="73"/>
      <c r="D108" s="73"/>
      <c r="E108" s="73"/>
      <c r="F108" s="73"/>
      <c r="G108" s="440"/>
      <c r="H108" s="73"/>
      <c r="I108" s="73"/>
      <c r="J108" s="73"/>
      <c r="K108" s="73"/>
      <c r="L108" s="73"/>
      <c r="M108" s="73"/>
      <c r="N108" s="73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1:25" customFormat="1" ht="15.75" customHeight="1" x14ac:dyDescent="0.3">
      <c r="A109" s="73"/>
      <c r="B109" s="73"/>
      <c r="C109" s="73"/>
      <c r="D109" s="73"/>
      <c r="E109" s="73"/>
      <c r="F109" s="73"/>
      <c r="G109" s="440"/>
      <c r="H109" s="73"/>
      <c r="I109" s="73"/>
      <c r="J109" s="73"/>
      <c r="K109" s="73"/>
      <c r="L109" s="73"/>
      <c r="M109" s="73"/>
      <c r="N109" s="73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spans="1:25" customFormat="1" ht="15.75" customHeight="1" x14ac:dyDescent="0.3">
      <c r="A110" s="73"/>
      <c r="B110" s="73"/>
      <c r="C110" s="73"/>
      <c r="D110" s="73"/>
      <c r="E110" s="73"/>
      <c r="F110" s="73"/>
      <c r="G110" s="440"/>
      <c r="H110" s="73"/>
      <c r="I110" s="73"/>
      <c r="J110" s="73"/>
      <c r="K110" s="73"/>
      <c r="L110" s="73"/>
      <c r="M110" s="73"/>
      <c r="N110" s="73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spans="1:25" customFormat="1" ht="15.75" customHeight="1" x14ac:dyDescent="0.3">
      <c r="A111" s="73"/>
      <c r="B111" s="73"/>
      <c r="C111" s="73"/>
      <c r="D111" s="73"/>
      <c r="E111" s="73"/>
      <c r="F111" s="73"/>
      <c r="G111" s="440"/>
      <c r="H111" s="73"/>
      <c r="I111" s="73"/>
      <c r="J111" s="73"/>
      <c r="K111" s="73"/>
      <c r="L111" s="73"/>
      <c r="M111" s="73"/>
      <c r="N111" s="73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</sheetData>
  <sortState xmlns:xlrd2="http://schemas.microsoft.com/office/spreadsheetml/2017/richdata2" ref="H46:N51">
    <sortCondition descending="1" ref="N46"/>
    <sortCondition descending="1" ref="M46"/>
  </sortState>
  <mergeCells count="1">
    <mergeCell ref="I2:N2"/>
  </mergeCells>
  <hyperlinks>
    <hyperlink ref="A2" location="'Index'!A3" tooltip="Go to the Index sheet" display="á" xr:uid="{44A83120-0DF4-483A-B788-B2D3CFDE0407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80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E0403-846E-4E6D-8CAA-72135000764F}">
  <sheetPr>
    <tabColor theme="5" tint="-0.249977111117893"/>
    <pageSetUpPr fitToPage="1"/>
  </sheetPr>
  <dimension ref="A1:Y109"/>
  <sheetViews>
    <sheetView showGridLines="0" zoomScaleNormal="100" zoomScalePageLayoutView="150" workbookViewId="0">
      <selection activeCell="A2" sqref="A2"/>
    </sheetView>
  </sheetViews>
  <sheetFormatPr defaultColWidth="5" defaultRowHeight="15.75" x14ac:dyDescent="0.3"/>
  <cols>
    <col min="1" max="1" width="20.7109375" style="10" customWidth="1"/>
    <col min="2" max="3" width="5" style="10" customWidth="1"/>
    <col min="4" max="4" width="8.7109375" style="10" customWidth="1"/>
    <col min="5" max="5" width="8.7109375" style="39" customWidth="1"/>
    <col min="6" max="6" width="8.7109375" style="10" customWidth="1"/>
    <col min="7" max="7" width="4.7109375" style="39" customWidth="1"/>
    <col min="8" max="8" width="20.7109375" style="10" customWidth="1"/>
    <col min="9" max="10" width="5" style="10" customWidth="1"/>
    <col min="11" max="12" width="7.7109375" style="10" customWidth="1"/>
    <col min="13" max="13" width="9.7109375" style="10" customWidth="1"/>
    <col min="14" max="14" width="5" style="10" customWidth="1"/>
    <col min="15" max="20" width="4.140625" style="10" customWidth="1"/>
    <col min="21" max="25" width="10.28515625" style="10" customWidth="1"/>
    <col min="26" max="254" width="10.28515625" customWidth="1"/>
    <col min="255" max="255" width="17.85546875" customWidth="1"/>
  </cols>
  <sheetData>
    <row r="1" spans="1:25" customFormat="1" ht="18" x14ac:dyDescent="0.35">
      <c r="A1" s="2" t="s">
        <v>1545</v>
      </c>
      <c r="B1" s="2"/>
      <c r="C1" s="2"/>
      <c r="D1" s="3"/>
      <c r="E1" s="3"/>
      <c r="F1" s="3"/>
      <c r="G1" s="57"/>
      <c r="H1" s="3"/>
      <c r="I1" s="4" t="s">
        <v>1559</v>
      </c>
      <c r="J1" s="58">
        <v>2</v>
      </c>
      <c r="K1" s="2"/>
      <c r="L1" s="4">
        <v>1331390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customFormat="1" ht="20.100000000000001" customHeight="1" x14ac:dyDescent="0.35">
      <c r="A2" s="5" t="s">
        <v>2</v>
      </c>
      <c r="B2" s="10"/>
      <c r="C2" s="60"/>
      <c r="D2" s="10"/>
      <c r="E2" s="39"/>
      <c r="F2" s="10"/>
      <c r="G2" s="39"/>
      <c r="H2" s="10"/>
      <c r="I2" s="7" t="s">
        <v>3</v>
      </c>
      <c r="J2" s="7"/>
      <c r="K2" s="7"/>
      <c r="L2" s="7"/>
      <c r="M2" s="7"/>
      <c r="N2" s="7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customFormat="1" ht="15.75" customHeight="1" x14ac:dyDescent="0.3">
      <c r="A3" s="8" t="s">
        <v>48</v>
      </c>
      <c r="B3" s="8"/>
      <c r="C3" s="8"/>
      <c r="D3" s="8"/>
      <c r="E3" s="1"/>
      <c r="F3" s="8"/>
      <c r="G3" s="1"/>
      <c r="H3" s="8"/>
      <c r="I3" s="8"/>
      <c r="J3" s="8"/>
      <c r="K3" s="8"/>
      <c r="L3" s="8"/>
      <c r="M3" s="8"/>
      <c r="N3" s="61">
        <v>1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customFormat="1" ht="15.75" customHeight="1" x14ac:dyDescent="0.3">
      <c r="A4" s="62" t="s">
        <v>1649</v>
      </c>
      <c r="B4" s="63"/>
      <c r="C4" s="64">
        <v>589</v>
      </c>
      <c r="D4" s="63"/>
      <c r="E4" s="65" t="s">
        <v>15</v>
      </c>
      <c r="F4" s="430">
        <f>SUM(F5:F7)</f>
        <v>595.01</v>
      </c>
      <c r="G4" s="67" t="s">
        <v>273</v>
      </c>
      <c r="H4" s="62" t="s">
        <v>1650</v>
      </c>
      <c r="I4" s="63"/>
      <c r="J4" s="64">
        <v>584</v>
      </c>
      <c r="K4" s="63"/>
      <c r="L4" s="65" t="s">
        <v>15</v>
      </c>
      <c r="M4" s="430">
        <f>SUM(M5:M7)</f>
        <v>591.01499999999999</v>
      </c>
      <c r="O4" s="46"/>
      <c r="P4" s="46"/>
      <c r="Q4" s="46"/>
      <c r="R4" s="46"/>
      <c r="S4" s="46"/>
      <c r="T4" s="46"/>
      <c r="U4" s="10"/>
      <c r="V4" s="10"/>
      <c r="W4" s="10"/>
      <c r="X4" s="10"/>
      <c r="Y4" s="10"/>
    </row>
    <row r="5" spans="1:25" customFormat="1" ht="15.75" customHeight="1" x14ac:dyDescent="0.3">
      <c r="A5" s="266" t="s">
        <v>600</v>
      </c>
      <c r="B5" s="267"/>
      <c r="C5" s="268"/>
      <c r="D5" s="421">
        <v>100.001</v>
      </c>
      <c r="E5" s="421">
        <v>99.003</v>
      </c>
      <c r="F5" s="434">
        <f>SUM(D5:E5)</f>
        <v>199.00400000000002</v>
      </c>
      <c r="H5" s="266" t="s">
        <v>713</v>
      </c>
      <c r="I5" s="267"/>
      <c r="J5" s="268"/>
      <c r="K5" s="421">
        <v>97.001999999999995</v>
      </c>
      <c r="L5" s="421">
        <v>95.001000000000005</v>
      </c>
      <c r="M5" s="434">
        <f>SUM(K5:L5)</f>
        <v>192.00299999999999</v>
      </c>
      <c r="O5" s="46"/>
      <c r="P5" s="46"/>
      <c r="Q5" s="46"/>
      <c r="R5" s="46"/>
      <c r="S5" s="46"/>
      <c r="T5" s="46"/>
      <c r="U5" s="10"/>
      <c r="V5" s="10"/>
      <c r="W5" s="10"/>
      <c r="X5" s="10"/>
      <c r="Y5" s="10"/>
    </row>
    <row r="6" spans="1:25" customFormat="1" ht="15.75" customHeight="1" x14ac:dyDescent="0.3">
      <c r="A6" s="269" t="s">
        <v>1022</v>
      </c>
      <c r="B6" s="113"/>
      <c r="C6" s="114"/>
      <c r="D6" s="421">
        <v>99.001999999999995</v>
      </c>
      <c r="E6" s="421">
        <v>99.001000000000005</v>
      </c>
      <c r="F6" s="446">
        <f>SUM(D6:E6)</f>
        <v>198.00299999999999</v>
      </c>
      <c r="H6" s="269" t="s">
        <v>1565</v>
      </c>
      <c r="I6" s="113"/>
      <c r="J6" s="114"/>
      <c r="K6" s="421">
        <v>100.005</v>
      </c>
      <c r="L6" s="421">
        <v>100.003</v>
      </c>
      <c r="M6" s="446">
        <f>SUM(K6:L6)</f>
        <v>200.00799999999998</v>
      </c>
      <c r="O6" s="46"/>
      <c r="P6" s="46"/>
      <c r="Q6" s="46"/>
      <c r="R6" s="46"/>
      <c r="S6" s="46"/>
      <c r="T6" s="46"/>
      <c r="U6" s="10"/>
      <c r="V6" s="10"/>
      <c r="W6" s="10"/>
      <c r="X6" s="10"/>
      <c r="Y6" s="10"/>
    </row>
    <row r="7" spans="1:25" customFormat="1" ht="15.75" customHeight="1" x14ac:dyDescent="0.3">
      <c r="A7" s="270" t="s">
        <v>593</v>
      </c>
      <c r="B7" s="109"/>
      <c r="C7" s="110"/>
      <c r="D7" s="425">
        <v>99.001999999999995</v>
      </c>
      <c r="E7" s="425">
        <v>99.001000000000005</v>
      </c>
      <c r="F7" s="447">
        <f>SUM(D7:E7)</f>
        <v>198.00299999999999</v>
      </c>
      <c r="H7" s="270" t="s">
        <v>1512</v>
      </c>
      <c r="I7" s="109"/>
      <c r="J7" s="110"/>
      <c r="K7" s="425">
        <v>100.001</v>
      </c>
      <c r="L7" s="425">
        <v>99.003</v>
      </c>
      <c r="M7" s="447">
        <f>SUM(K7:L7)</f>
        <v>199.00400000000002</v>
      </c>
      <c r="O7" s="46"/>
      <c r="P7" s="46"/>
      <c r="Q7" s="46"/>
      <c r="R7" s="46"/>
      <c r="S7" s="46"/>
      <c r="T7" s="46"/>
      <c r="U7" s="10"/>
      <c r="V7" s="10"/>
      <c r="W7" s="10"/>
      <c r="X7" s="10"/>
      <c r="Y7" s="10"/>
    </row>
    <row r="8" spans="1:25" customFormat="1" ht="15.75" customHeight="1" x14ac:dyDescent="0.3">
      <c r="O8" s="46"/>
      <c r="P8" s="46"/>
      <c r="Q8" s="46"/>
      <c r="R8" s="46"/>
      <c r="S8" s="46"/>
      <c r="T8" s="46"/>
      <c r="U8" s="10"/>
      <c r="V8" s="10"/>
      <c r="W8" s="10"/>
      <c r="X8" s="10"/>
      <c r="Y8" s="10"/>
    </row>
    <row r="9" spans="1:25" customFormat="1" ht="15.75" customHeight="1" x14ac:dyDescent="0.3">
      <c r="A9" s="62" t="s">
        <v>1651</v>
      </c>
      <c r="B9" s="63"/>
      <c r="C9" s="64">
        <v>589</v>
      </c>
      <c r="D9" s="63"/>
      <c r="E9" s="65" t="s">
        <v>15</v>
      </c>
      <c r="F9" s="430">
        <f>SUM(F10:F12)</f>
        <v>590.00600000000009</v>
      </c>
      <c r="G9" s="67" t="s">
        <v>273</v>
      </c>
      <c r="H9" s="62" t="s">
        <v>1652</v>
      </c>
      <c r="I9" s="63"/>
      <c r="J9" s="64">
        <v>586</v>
      </c>
      <c r="K9" s="63"/>
      <c r="L9" s="65" t="s">
        <v>15</v>
      </c>
      <c r="M9" s="430">
        <f>SUM(M10:M12)</f>
        <v>586.00900000000001</v>
      </c>
      <c r="O9" s="46"/>
      <c r="P9" s="46"/>
      <c r="Q9" s="46"/>
      <c r="R9" s="46"/>
      <c r="S9" s="46"/>
      <c r="T9" s="46"/>
      <c r="U9" s="10"/>
      <c r="V9" s="10"/>
      <c r="W9" s="10"/>
      <c r="X9" s="10"/>
      <c r="Y9" s="10"/>
    </row>
    <row r="10" spans="1:25" customFormat="1" ht="15.75" customHeight="1" x14ac:dyDescent="0.3">
      <c r="A10" s="266" t="s">
        <v>115</v>
      </c>
      <c r="B10" s="267"/>
      <c r="C10" s="268"/>
      <c r="D10" s="421">
        <v>99.001000000000005</v>
      </c>
      <c r="E10" s="421">
        <v>99</v>
      </c>
      <c r="F10" s="434">
        <f>SUM(D10:E10)</f>
        <v>198.001</v>
      </c>
      <c r="H10" s="266" t="s">
        <v>986</v>
      </c>
      <c r="I10" s="267"/>
      <c r="J10" s="268"/>
      <c r="K10" s="421">
        <v>94</v>
      </c>
      <c r="L10" s="421">
        <v>97.001000000000005</v>
      </c>
      <c r="M10" s="434">
        <f>SUM(K10:L10)</f>
        <v>191.001</v>
      </c>
      <c r="O10" s="46"/>
      <c r="P10" s="46"/>
      <c r="Q10" s="46"/>
      <c r="R10" s="46"/>
      <c r="S10" s="46"/>
      <c r="T10" s="46"/>
      <c r="U10" s="10"/>
      <c r="V10" s="10"/>
      <c r="W10" s="10"/>
      <c r="X10" s="10"/>
      <c r="Y10" s="10"/>
    </row>
    <row r="11" spans="1:25" customFormat="1" ht="15.75" customHeight="1" x14ac:dyDescent="0.3">
      <c r="A11" s="269" t="s">
        <v>809</v>
      </c>
      <c r="B11" s="113"/>
      <c r="C11" s="114"/>
      <c r="D11" s="421">
        <v>99.001999999999995</v>
      </c>
      <c r="E11" s="421">
        <v>99.001000000000005</v>
      </c>
      <c r="F11" s="446">
        <f>SUM(D11:E11)</f>
        <v>198.00299999999999</v>
      </c>
      <c r="H11" s="269" t="s">
        <v>1073</v>
      </c>
      <c r="I11" s="113"/>
      <c r="J11" s="114"/>
      <c r="K11" s="421">
        <v>100.003</v>
      </c>
      <c r="L11" s="421">
        <v>100.003</v>
      </c>
      <c r="M11" s="446">
        <f>SUM(K11:L11)</f>
        <v>200.006</v>
      </c>
      <c r="O11" s="46"/>
      <c r="P11" s="46"/>
      <c r="Q11" s="46"/>
      <c r="R11" s="46"/>
      <c r="S11" s="46"/>
      <c r="T11" s="46"/>
      <c r="U11" s="10"/>
      <c r="V11" s="10"/>
      <c r="W11" s="10"/>
      <c r="X11" s="10"/>
      <c r="Y11" s="10"/>
    </row>
    <row r="12" spans="1:25" customFormat="1" ht="15.75" customHeight="1" x14ac:dyDescent="0.3">
      <c r="A12" s="270" t="s">
        <v>1495</v>
      </c>
      <c r="B12" s="109"/>
      <c r="C12" s="110"/>
      <c r="D12" s="425">
        <v>96.001999999999995</v>
      </c>
      <c r="E12" s="425">
        <v>98</v>
      </c>
      <c r="F12" s="447">
        <f>SUM(D12:E12)</f>
        <v>194.00200000000001</v>
      </c>
      <c r="H12" s="270" t="s">
        <v>1493</v>
      </c>
      <c r="I12" s="109"/>
      <c r="J12" s="110"/>
      <c r="K12" s="425">
        <v>97.001000000000005</v>
      </c>
      <c r="L12" s="425">
        <v>98.001000000000005</v>
      </c>
      <c r="M12" s="447">
        <f>SUM(K12:L12)</f>
        <v>195.00200000000001</v>
      </c>
      <c r="O12" s="46"/>
      <c r="P12" s="46"/>
      <c r="Q12" s="46"/>
      <c r="R12" s="46"/>
      <c r="S12" s="46"/>
      <c r="T12" s="46"/>
      <c r="U12" s="10"/>
      <c r="V12" s="10"/>
      <c r="W12" s="10"/>
      <c r="X12" s="10"/>
      <c r="Y12" s="10"/>
    </row>
    <row r="13" spans="1:25" customFormat="1" ht="15.75" customHeight="1" x14ac:dyDescent="0.3">
      <c r="O13" s="46"/>
      <c r="P13" s="46"/>
      <c r="Q13" s="46"/>
      <c r="R13" s="46"/>
      <c r="S13" s="46"/>
      <c r="T13" s="46"/>
      <c r="U13" s="10"/>
      <c r="V13" s="10"/>
      <c r="W13" s="10"/>
      <c r="X13" s="10"/>
      <c r="Y13" s="10"/>
    </row>
    <row r="14" spans="1:25" customFormat="1" ht="15.75" customHeight="1" x14ac:dyDescent="0.3">
      <c r="A14" s="62" t="s">
        <v>1653</v>
      </c>
      <c r="B14" s="63"/>
      <c r="C14" s="64">
        <v>587</v>
      </c>
      <c r="D14" s="63"/>
      <c r="E14" s="65" t="s">
        <v>15</v>
      </c>
      <c r="F14" s="430">
        <f>SUM(F15:F17)</f>
        <v>594.01499999999999</v>
      </c>
      <c r="G14" s="67" t="s">
        <v>273</v>
      </c>
      <c r="H14" s="62" t="s">
        <v>1654</v>
      </c>
      <c r="I14" s="63"/>
      <c r="J14" s="64">
        <v>587</v>
      </c>
      <c r="K14" s="63"/>
      <c r="L14" s="65" t="s">
        <v>15</v>
      </c>
      <c r="M14" s="430">
        <f>SUM(M15:M17)</f>
        <v>587.01199999999994</v>
      </c>
      <c r="O14" s="46"/>
      <c r="P14" s="46"/>
      <c r="Q14" s="46"/>
      <c r="R14" s="46"/>
      <c r="S14" s="46"/>
      <c r="T14" s="46"/>
      <c r="U14" s="10"/>
      <c r="V14" s="10"/>
      <c r="W14" s="10"/>
      <c r="X14" s="10"/>
      <c r="Y14" s="10"/>
    </row>
    <row r="15" spans="1:25" customFormat="1" ht="15.75" customHeight="1" x14ac:dyDescent="0.3">
      <c r="A15" s="266" t="s">
        <v>1560</v>
      </c>
      <c r="B15" s="267"/>
      <c r="C15" s="268"/>
      <c r="D15" s="421">
        <v>97.001999999999995</v>
      </c>
      <c r="E15" s="421">
        <v>99.001999999999995</v>
      </c>
      <c r="F15" s="434">
        <f>SUM(D15:E15)</f>
        <v>196.00399999999999</v>
      </c>
      <c r="H15" s="266" t="s">
        <v>160</v>
      </c>
      <c r="I15" s="267"/>
      <c r="J15" s="268"/>
      <c r="K15" s="421">
        <v>96</v>
      </c>
      <c r="L15" s="421">
        <v>98.001999999999995</v>
      </c>
      <c r="M15" s="434">
        <f>SUM(K15:L15)</f>
        <v>194.00200000000001</v>
      </c>
      <c r="O15" s="46"/>
      <c r="P15" s="46"/>
      <c r="Q15" s="46"/>
      <c r="R15" s="46"/>
      <c r="S15" s="46"/>
      <c r="T15" s="46"/>
      <c r="U15" s="10"/>
      <c r="V15" s="10"/>
      <c r="W15" s="10"/>
      <c r="X15" s="10"/>
      <c r="Y15" s="10"/>
    </row>
    <row r="16" spans="1:25" customFormat="1" ht="15.75" customHeight="1" x14ac:dyDescent="0.3">
      <c r="A16" s="269" t="s">
        <v>1543</v>
      </c>
      <c r="B16" s="113"/>
      <c r="C16" s="114"/>
      <c r="D16" s="421">
        <v>100.003</v>
      </c>
      <c r="E16" s="421">
        <v>100.002</v>
      </c>
      <c r="F16" s="446">
        <f>SUM(D16:E16)</f>
        <v>200.005</v>
      </c>
      <c r="H16" s="269" t="s">
        <v>1248</v>
      </c>
      <c r="I16" s="113"/>
      <c r="J16" s="114"/>
      <c r="K16" s="421">
        <v>98.001999999999995</v>
      </c>
      <c r="L16" s="421">
        <v>96.001000000000005</v>
      </c>
      <c r="M16" s="446">
        <f>SUM(K16:L16)</f>
        <v>194.00299999999999</v>
      </c>
      <c r="O16" s="46"/>
      <c r="P16" s="46"/>
      <c r="Q16" s="46"/>
      <c r="R16" s="46"/>
      <c r="S16" s="46"/>
      <c r="T16" s="46"/>
      <c r="U16" s="10"/>
      <c r="V16" s="10"/>
      <c r="W16" s="10"/>
      <c r="X16" s="10"/>
      <c r="Y16" s="10"/>
    </row>
    <row r="17" spans="1:25" customFormat="1" ht="15.75" customHeight="1" x14ac:dyDescent="0.3">
      <c r="A17" s="270" t="s">
        <v>1510</v>
      </c>
      <c r="B17" s="109"/>
      <c r="C17" s="110"/>
      <c r="D17" s="425">
        <v>98.003</v>
      </c>
      <c r="E17" s="425">
        <v>100.003</v>
      </c>
      <c r="F17" s="447">
        <f>SUM(D17:E17)</f>
        <v>198.006</v>
      </c>
      <c r="H17" s="270" t="s">
        <v>1310</v>
      </c>
      <c r="I17" s="109"/>
      <c r="J17" s="110"/>
      <c r="K17" s="425">
        <v>99.001999999999995</v>
      </c>
      <c r="L17" s="425">
        <v>100.005</v>
      </c>
      <c r="M17" s="447">
        <f>SUM(K17:L17)</f>
        <v>199.00700000000001</v>
      </c>
      <c r="O17" s="46"/>
      <c r="P17" s="46"/>
      <c r="Q17" s="46"/>
      <c r="R17" s="46"/>
      <c r="S17" s="46"/>
      <c r="T17" s="46"/>
      <c r="U17" s="10"/>
      <c r="V17" s="10"/>
      <c r="W17" s="10"/>
      <c r="X17" s="10"/>
      <c r="Y17" s="10"/>
    </row>
    <row r="18" spans="1:25" customFormat="1" ht="15.75" customHeight="1" x14ac:dyDescent="0.3">
      <c r="O18" s="46"/>
      <c r="P18" s="46"/>
      <c r="Q18" s="46"/>
      <c r="R18" s="46"/>
      <c r="S18" s="46"/>
      <c r="T18" s="46"/>
      <c r="U18" s="10"/>
      <c r="V18" s="10"/>
      <c r="W18" s="10"/>
      <c r="X18" s="10"/>
      <c r="Y18" s="10"/>
    </row>
    <row r="19" spans="1:25" customFormat="1" ht="15.75" customHeight="1" x14ac:dyDescent="0.3">
      <c r="A19" s="10"/>
      <c r="B19" s="10"/>
      <c r="C19" s="10"/>
      <c r="D19" s="10"/>
      <c r="E19" s="10"/>
      <c r="F19" s="10"/>
      <c r="G19" s="39"/>
      <c r="H19" s="74" t="s">
        <v>48</v>
      </c>
      <c r="I19" s="13" t="s">
        <v>279</v>
      </c>
      <c r="J19" s="13" t="s">
        <v>280</v>
      </c>
      <c r="K19" s="13" t="s">
        <v>281</v>
      </c>
      <c r="L19" s="13" t="s">
        <v>282</v>
      </c>
      <c r="M19" s="13" t="s">
        <v>14</v>
      </c>
      <c r="N19" s="14" t="s">
        <v>283</v>
      </c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customFormat="1" ht="15.75" customHeight="1" x14ac:dyDescent="0.3">
      <c r="A20" s="10"/>
      <c r="B20" s="10" t="s">
        <v>1655</v>
      </c>
      <c r="C20" s="10"/>
      <c r="D20" s="10"/>
      <c r="E20" s="10"/>
      <c r="F20" s="10"/>
      <c r="G20" s="39"/>
      <c r="H20" s="81" t="s">
        <v>1649</v>
      </c>
      <c r="I20" s="69">
        <v>2</v>
      </c>
      <c r="J20" s="69">
        <v>2</v>
      </c>
      <c r="K20" s="69"/>
      <c r="L20" s="69"/>
      <c r="M20" s="489">
        <v>1186.0170000000001</v>
      </c>
      <c r="N20" s="82">
        <v>4</v>
      </c>
      <c r="O20" s="46"/>
      <c r="P20" s="46"/>
      <c r="Q20" s="10"/>
      <c r="R20" s="10"/>
      <c r="S20" s="10"/>
      <c r="T20" s="10"/>
      <c r="U20" s="10"/>
      <c r="V20" s="10"/>
      <c r="W20" s="10"/>
      <c r="X20" s="10"/>
      <c r="Y20" s="10"/>
    </row>
    <row r="21" spans="1:25" customFormat="1" ht="15.75" customHeight="1" x14ac:dyDescent="0.3">
      <c r="A21" s="10"/>
      <c r="B21" s="76" t="s">
        <v>1765</v>
      </c>
      <c r="C21" s="10"/>
      <c r="D21" s="10"/>
      <c r="E21" s="10"/>
      <c r="F21" s="10"/>
      <c r="G21" s="39"/>
      <c r="H21" s="84" t="s">
        <v>1651</v>
      </c>
      <c r="I21" s="25">
        <v>2</v>
      </c>
      <c r="J21" s="25">
        <v>2</v>
      </c>
      <c r="K21" s="25"/>
      <c r="L21" s="25"/>
      <c r="M21" s="490">
        <v>1178.0210000000002</v>
      </c>
      <c r="N21" s="52">
        <v>4</v>
      </c>
      <c r="O21" s="46"/>
      <c r="P21" s="46"/>
      <c r="Q21" s="10"/>
      <c r="R21" s="10"/>
      <c r="S21" s="10"/>
      <c r="T21" s="10"/>
      <c r="U21" s="10"/>
      <c r="V21" s="10"/>
      <c r="W21" s="10"/>
      <c r="X21" s="10"/>
      <c r="Y21" s="10"/>
    </row>
    <row r="22" spans="1:25" customFormat="1" ht="15.75" customHeight="1" x14ac:dyDescent="0.3">
      <c r="A22" s="10"/>
      <c r="B22" s="9" t="s">
        <v>286</v>
      </c>
      <c r="C22" s="10"/>
      <c r="D22" s="10"/>
      <c r="E22" s="10"/>
      <c r="F22" s="10"/>
      <c r="G22" s="39"/>
      <c r="H22" s="84" t="s">
        <v>1653</v>
      </c>
      <c r="I22" s="25">
        <v>2</v>
      </c>
      <c r="J22" s="25">
        <v>1</v>
      </c>
      <c r="K22" s="25"/>
      <c r="L22" s="25">
        <v>1</v>
      </c>
      <c r="M22" s="490">
        <v>1182.0250000000001</v>
      </c>
      <c r="N22" s="52">
        <v>2</v>
      </c>
      <c r="O22" s="46"/>
      <c r="P22" s="46"/>
      <c r="Q22" s="10"/>
      <c r="R22" s="10"/>
      <c r="S22" s="10"/>
      <c r="T22" s="10"/>
      <c r="U22" s="10"/>
      <c r="V22" s="10"/>
      <c r="W22" s="10"/>
      <c r="X22" s="10"/>
      <c r="Y22" s="10"/>
    </row>
    <row r="23" spans="1:25" customFormat="1" ht="15.75" customHeight="1" x14ac:dyDescent="0.3">
      <c r="A23" s="10"/>
      <c r="B23" s="10"/>
      <c r="C23" s="10"/>
      <c r="D23" s="10"/>
      <c r="E23" s="39"/>
      <c r="F23" s="10"/>
      <c r="G23" s="39"/>
      <c r="H23" s="84" t="s">
        <v>1652</v>
      </c>
      <c r="I23" s="25">
        <v>2</v>
      </c>
      <c r="J23" s="25">
        <v>1</v>
      </c>
      <c r="K23" s="25"/>
      <c r="L23" s="25">
        <v>1</v>
      </c>
      <c r="M23" s="490">
        <v>1176.019</v>
      </c>
      <c r="N23" s="52">
        <v>2</v>
      </c>
      <c r="O23" s="46"/>
      <c r="P23" s="46"/>
      <c r="Q23" s="10"/>
      <c r="R23" s="10"/>
      <c r="S23" s="10"/>
      <c r="T23" s="10"/>
      <c r="U23" s="10"/>
      <c r="V23" s="10"/>
      <c r="W23" s="10"/>
      <c r="X23" s="10"/>
      <c r="Y23" s="10"/>
    </row>
    <row r="24" spans="1:25" customFormat="1" ht="15.75" customHeight="1" x14ac:dyDescent="0.3">
      <c r="A24" s="10"/>
      <c r="B24" s="10"/>
      <c r="C24" s="10"/>
      <c r="D24" s="10"/>
      <c r="E24" s="39"/>
      <c r="F24" s="10"/>
      <c r="G24" s="39"/>
      <c r="H24" s="84" t="s">
        <v>1650</v>
      </c>
      <c r="I24" s="25">
        <v>2</v>
      </c>
      <c r="J24" s="25"/>
      <c r="K24" s="25"/>
      <c r="L24" s="25">
        <v>2</v>
      </c>
      <c r="M24" s="490">
        <v>1178.029</v>
      </c>
      <c r="N24" s="52">
        <v>0</v>
      </c>
      <c r="O24" s="46"/>
      <c r="P24" s="46"/>
      <c r="Q24" s="10"/>
      <c r="R24" s="10"/>
      <c r="S24" s="10"/>
      <c r="T24" s="10"/>
      <c r="U24" s="10"/>
      <c r="V24" s="10"/>
      <c r="W24" s="10"/>
      <c r="X24" s="10"/>
      <c r="Y24" s="10"/>
    </row>
    <row r="25" spans="1:25" customFormat="1" ht="15.75" customHeight="1" x14ac:dyDescent="0.3">
      <c r="A25" s="10"/>
      <c r="B25" s="10"/>
      <c r="C25" s="10"/>
      <c r="D25" s="10"/>
      <c r="E25" s="39"/>
      <c r="F25" s="10"/>
      <c r="G25" s="39"/>
      <c r="H25" s="273" t="s">
        <v>1654</v>
      </c>
      <c r="I25" s="130">
        <v>2</v>
      </c>
      <c r="J25" s="130"/>
      <c r="K25" s="130"/>
      <c r="L25" s="130">
        <v>2</v>
      </c>
      <c r="M25" s="491">
        <v>1167.0239999999999</v>
      </c>
      <c r="N25" s="131">
        <v>0</v>
      </c>
      <c r="O25" s="46"/>
      <c r="P25" s="46"/>
      <c r="Q25" s="10"/>
      <c r="R25" s="10"/>
      <c r="S25" s="10"/>
      <c r="T25" s="10"/>
      <c r="U25" s="10"/>
      <c r="V25" s="10"/>
      <c r="W25" s="10"/>
      <c r="X25" s="10"/>
      <c r="Y25" s="10"/>
    </row>
    <row r="26" spans="1:25" customFormat="1" ht="15.75" customHeight="1" x14ac:dyDescent="0.3">
      <c r="A26" s="10"/>
      <c r="B26" s="10"/>
      <c r="C26" s="10"/>
      <c r="D26" s="10"/>
      <c r="E26" s="39"/>
      <c r="F26" s="10"/>
      <c r="G26" s="39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5" customFormat="1" ht="15.75" customHeight="1" x14ac:dyDescent="0.3">
      <c r="A27" s="78"/>
      <c r="B27" s="78"/>
      <c r="C27" s="78"/>
      <c r="D27" s="78"/>
      <c r="E27" s="79"/>
      <c r="F27" s="78"/>
      <c r="G27" s="79"/>
      <c r="H27" s="78"/>
      <c r="I27" s="78"/>
      <c r="J27" s="78"/>
      <c r="K27" s="78"/>
      <c r="L27" s="78"/>
      <c r="M27" s="78"/>
      <c r="N27" s="78"/>
      <c r="O27" s="10"/>
      <c r="P27" s="80"/>
      <c r="Q27" s="10"/>
      <c r="R27" s="10"/>
      <c r="S27" s="10"/>
      <c r="T27" s="10"/>
      <c r="U27" s="10"/>
      <c r="V27" s="10"/>
      <c r="W27" s="10"/>
      <c r="X27" s="10"/>
      <c r="Y27" s="10"/>
    </row>
    <row r="28" spans="1:25" customFormat="1" ht="15.75" customHeight="1" x14ac:dyDescent="0.3">
      <c r="A28" s="10"/>
      <c r="B28" s="10"/>
      <c r="C28" s="10"/>
      <c r="D28" s="10"/>
      <c r="E28" s="39"/>
      <c r="F28" s="10"/>
      <c r="G28" s="39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5" customFormat="1" ht="15.75" customHeight="1" x14ac:dyDescent="0.3">
      <c r="A29" s="8" t="s">
        <v>51</v>
      </c>
      <c r="B29" s="8"/>
      <c r="C29" s="8"/>
      <c r="D29" s="8"/>
      <c r="E29" s="1"/>
      <c r="F29" s="8"/>
      <c r="G29" s="1"/>
      <c r="H29" s="8"/>
      <c r="I29" s="8"/>
      <c r="J29" s="8"/>
      <c r="K29" s="8"/>
      <c r="L29" s="8"/>
      <c r="M29" s="8"/>
      <c r="N29" s="8"/>
      <c r="O29" s="8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customFormat="1" ht="15.75" customHeight="1" x14ac:dyDescent="0.3">
      <c r="A30" s="62" t="s">
        <v>751</v>
      </c>
      <c r="B30" s="63"/>
      <c r="C30" s="64">
        <v>569</v>
      </c>
      <c r="D30" s="63"/>
      <c r="E30" s="65" t="s">
        <v>15</v>
      </c>
      <c r="F30" s="430">
        <f>SUM(F31:F33)</f>
        <v>570.00300000000004</v>
      </c>
      <c r="G30" s="67" t="s">
        <v>273</v>
      </c>
      <c r="H30" s="62" t="s">
        <v>1656</v>
      </c>
      <c r="I30" s="63"/>
      <c r="J30" s="64">
        <v>581</v>
      </c>
      <c r="K30" s="63"/>
      <c r="L30" s="65" t="s">
        <v>15</v>
      </c>
      <c r="M30" s="430">
        <f>SUM(M31:M33)</f>
        <v>582.00900000000001</v>
      </c>
      <c r="O30" s="46"/>
      <c r="P30" s="46"/>
      <c r="Q30" s="46"/>
      <c r="R30" s="46"/>
      <c r="S30" s="46"/>
      <c r="T30" s="46"/>
      <c r="U30" s="10"/>
      <c r="V30" s="10"/>
      <c r="W30" s="10"/>
      <c r="X30" s="10"/>
      <c r="Y30" s="10"/>
    </row>
    <row r="31" spans="1:25" customFormat="1" ht="15.75" customHeight="1" x14ac:dyDescent="0.3">
      <c r="A31" s="266" t="s">
        <v>671</v>
      </c>
      <c r="B31" s="267"/>
      <c r="C31" s="268"/>
      <c r="D31" s="421">
        <v>95</v>
      </c>
      <c r="E31" s="421">
        <v>93</v>
      </c>
      <c r="F31" s="434">
        <f>SUM(D31:E31)</f>
        <v>188</v>
      </c>
      <c r="H31" s="266" t="s">
        <v>1585</v>
      </c>
      <c r="I31" s="267"/>
      <c r="J31" s="268"/>
      <c r="K31" s="421">
        <v>96.001999999999995</v>
      </c>
      <c r="L31" s="421">
        <v>97.001000000000005</v>
      </c>
      <c r="M31" s="434">
        <f>SUM(K31:L31)</f>
        <v>193.00299999999999</v>
      </c>
      <c r="O31" s="46"/>
      <c r="P31" s="46"/>
      <c r="Q31" s="46"/>
      <c r="R31" s="46"/>
      <c r="S31" s="46"/>
      <c r="T31" s="46"/>
      <c r="U31" s="10"/>
      <c r="V31" s="10"/>
      <c r="W31" s="10"/>
      <c r="X31" s="10"/>
      <c r="Y31" s="10"/>
    </row>
    <row r="32" spans="1:25" customFormat="1" ht="15.75" customHeight="1" x14ac:dyDescent="0.3">
      <c r="A32" s="269" t="s">
        <v>1217</v>
      </c>
      <c r="B32" s="113"/>
      <c r="C32" s="114"/>
      <c r="D32" s="421">
        <v>96.001000000000005</v>
      </c>
      <c r="E32" s="421">
        <v>93.001000000000005</v>
      </c>
      <c r="F32" s="446">
        <f>SUM(D32:E32)</f>
        <v>189.00200000000001</v>
      </c>
      <c r="H32" s="269" t="s">
        <v>616</v>
      </c>
      <c r="I32" s="113"/>
      <c r="J32" s="114"/>
      <c r="K32" s="421">
        <v>97.001999999999995</v>
      </c>
      <c r="L32" s="421">
        <v>94.001999999999995</v>
      </c>
      <c r="M32" s="446">
        <f>SUM(K32:L32)</f>
        <v>191.00399999999999</v>
      </c>
      <c r="O32" s="46"/>
      <c r="P32" s="46"/>
      <c r="Q32" s="46"/>
      <c r="R32" s="46"/>
      <c r="S32" s="46"/>
      <c r="T32" s="46"/>
      <c r="U32" s="10"/>
      <c r="V32" s="10"/>
      <c r="W32" s="10"/>
      <c r="X32" s="10"/>
      <c r="Y32" s="10"/>
    </row>
    <row r="33" spans="1:25" customFormat="1" ht="15.75" customHeight="1" x14ac:dyDescent="0.3">
      <c r="A33" s="270" t="s">
        <v>798</v>
      </c>
      <c r="B33" s="109"/>
      <c r="C33" s="110"/>
      <c r="D33" s="425">
        <v>97.001000000000005</v>
      </c>
      <c r="E33" s="425">
        <v>96</v>
      </c>
      <c r="F33" s="447">
        <f>SUM(D33:E33)</f>
        <v>193.001</v>
      </c>
      <c r="H33" s="270" t="s">
        <v>200</v>
      </c>
      <c r="I33" s="109"/>
      <c r="J33" s="110"/>
      <c r="K33" s="425">
        <v>100.001</v>
      </c>
      <c r="L33" s="425">
        <v>98.001000000000005</v>
      </c>
      <c r="M33" s="447">
        <f>SUM(K33:L33)</f>
        <v>198.00200000000001</v>
      </c>
      <c r="O33" s="46"/>
      <c r="P33" s="46"/>
      <c r="Q33" s="46"/>
      <c r="R33" s="46"/>
      <c r="S33" s="46"/>
      <c r="T33" s="46"/>
      <c r="U33" s="10"/>
      <c r="V33" s="10"/>
      <c r="W33" s="10"/>
      <c r="X33" s="10"/>
      <c r="Y33" s="10"/>
    </row>
    <row r="34" spans="1:25" customFormat="1" ht="15.75" customHeight="1" x14ac:dyDescent="0.3">
      <c r="O34" s="46"/>
      <c r="P34" s="46"/>
      <c r="Q34" s="46"/>
      <c r="R34" s="46"/>
      <c r="S34" s="46"/>
      <c r="T34" s="46"/>
      <c r="U34" s="10"/>
      <c r="V34" s="10"/>
      <c r="W34" s="10"/>
      <c r="X34" s="10"/>
      <c r="Y34" s="10"/>
    </row>
    <row r="35" spans="1:25" customFormat="1" ht="15.75" customHeight="1" x14ac:dyDescent="0.3">
      <c r="A35" s="62" t="s">
        <v>1657</v>
      </c>
      <c r="B35" s="63"/>
      <c r="C35" s="64">
        <v>584</v>
      </c>
      <c r="D35" s="63"/>
      <c r="E35" s="65" t="s">
        <v>15</v>
      </c>
      <c r="F35" s="430">
        <f>SUM(F36:F38)</f>
        <v>582.01400000000001</v>
      </c>
      <c r="G35" s="67" t="s">
        <v>273</v>
      </c>
      <c r="H35" s="62" t="s">
        <v>1658</v>
      </c>
      <c r="I35" s="63"/>
      <c r="J35" s="64">
        <v>578</v>
      </c>
      <c r="K35" s="63"/>
      <c r="L35" s="65" t="s">
        <v>15</v>
      </c>
      <c r="M35" s="430">
        <f>SUM(M36:M38)</f>
        <v>388.00700000000001</v>
      </c>
      <c r="O35" s="46"/>
      <c r="P35" s="46"/>
      <c r="Q35" s="46"/>
      <c r="R35" s="46"/>
      <c r="S35" s="46"/>
      <c r="T35" s="46"/>
      <c r="U35" s="10"/>
      <c r="V35" s="10"/>
      <c r="W35" s="10"/>
      <c r="X35" s="10"/>
      <c r="Y35" s="10"/>
    </row>
    <row r="36" spans="1:25" customFormat="1" ht="15.75" customHeight="1" x14ac:dyDescent="0.3">
      <c r="A36" s="266" t="s">
        <v>896</v>
      </c>
      <c r="B36" s="267"/>
      <c r="C36" s="268"/>
      <c r="D36" s="421">
        <v>97.003</v>
      </c>
      <c r="E36" s="421">
        <v>95</v>
      </c>
      <c r="F36" s="434">
        <f>SUM(D36:E36)</f>
        <v>192.00299999999999</v>
      </c>
      <c r="H36" s="266" t="s">
        <v>1575</v>
      </c>
      <c r="I36" s="267"/>
      <c r="J36" s="268"/>
      <c r="K36" s="421" t="s">
        <v>132</v>
      </c>
      <c r="L36" s="421"/>
      <c r="M36" s="434">
        <f>SUM(K36:L36)</f>
        <v>0</v>
      </c>
      <c r="O36" s="46"/>
      <c r="P36" s="46"/>
      <c r="Q36" s="46"/>
      <c r="R36" s="46"/>
      <c r="S36" s="46"/>
      <c r="T36" s="46"/>
      <c r="U36" s="10"/>
      <c r="V36" s="10"/>
      <c r="W36" s="10"/>
      <c r="X36" s="10"/>
      <c r="Y36" s="10"/>
    </row>
    <row r="37" spans="1:25" customFormat="1" ht="15.75" customHeight="1" x14ac:dyDescent="0.3">
      <c r="A37" s="269" t="s">
        <v>1561</v>
      </c>
      <c r="B37" s="113"/>
      <c r="C37" s="114"/>
      <c r="D37" s="421">
        <v>100.004</v>
      </c>
      <c r="E37" s="421">
        <v>98.003</v>
      </c>
      <c r="F37" s="446">
        <f>SUM(D37:E37)</f>
        <v>198.00700000000001</v>
      </c>
      <c r="H37" s="269" t="s">
        <v>1513</v>
      </c>
      <c r="I37" s="113"/>
      <c r="J37" s="114"/>
      <c r="K37" s="421">
        <v>99.001999999999995</v>
      </c>
      <c r="L37" s="421">
        <v>97.003</v>
      </c>
      <c r="M37" s="446">
        <f>SUM(K37:L37)</f>
        <v>196.005</v>
      </c>
      <c r="O37" s="46"/>
      <c r="P37" s="46"/>
      <c r="Q37" s="46"/>
      <c r="R37" s="46"/>
      <c r="S37" s="46"/>
      <c r="T37" s="46"/>
      <c r="U37" s="10"/>
      <c r="V37" s="10"/>
      <c r="W37" s="10"/>
      <c r="X37" s="10"/>
      <c r="Y37" s="10"/>
    </row>
    <row r="38" spans="1:25" customFormat="1" ht="15.75" customHeight="1" x14ac:dyDescent="0.3">
      <c r="A38" s="270" t="s">
        <v>1514</v>
      </c>
      <c r="B38" s="109"/>
      <c r="C38" s="110"/>
      <c r="D38" s="425">
        <v>95.003</v>
      </c>
      <c r="E38" s="425">
        <v>97.001000000000005</v>
      </c>
      <c r="F38" s="447">
        <f>SUM(D38:E38)</f>
        <v>192.00400000000002</v>
      </c>
      <c r="H38" s="270" t="s">
        <v>1599</v>
      </c>
      <c r="I38" s="109"/>
      <c r="J38" s="110"/>
      <c r="K38" s="425">
        <v>94.001999999999995</v>
      </c>
      <c r="L38" s="425">
        <v>98</v>
      </c>
      <c r="M38" s="447">
        <f>SUM(K38:L38)</f>
        <v>192.00200000000001</v>
      </c>
      <c r="O38" s="46"/>
      <c r="P38" s="46"/>
      <c r="Q38" s="46"/>
      <c r="R38" s="46"/>
      <c r="S38" s="46"/>
      <c r="T38" s="46"/>
      <c r="U38" s="10"/>
      <c r="V38" s="10"/>
      <c r="W38" s="10"/>
      <c r="X38" s="10"/>
      <c r="Y38" s="10"/>
    </row>
    <row r="39" spans="1:25" customFormat="1" ht="15.75" customHeight="1" x14ac:dyDescent="0.3">
      <c r="O39" s="46"/>
      <c r="P39" s="46"/>
      <c r="Q39" s="46"/>
      <c r="R39" s="46"/>
      <c r="S39" s="46"/>
      <c r="T39" s="46"/>
      <c r="U39" s="10"/>
      <c r="V39" s="10"/>
      <c r="W39" s="10"/>
      <c r="X39" s="10"/>
      <c r="Y39" s="10"/>
    </row>
    <row r="40" spans="1:25" customFormat="1" ht="15.75" customHeight="1" x14ac:dyDescent="0.3">
      <c r="A40" s="62" t="s">
        <v>1659</v>
      </c>
      <c r="B40" s="63"/>
      <c r="C40" s="64">
        <v>576</v>
      </c>
      <c r="D40" s="63"/>
      <c r="E40" s="65" t="s">
        <v>15</v>
      </c>
      <c r="F40" s="430">
        <f>SUM(F41:F43)</f>
        <v>584.00800000000004</v>
      </c>
      <c r="G40" s="67" t="s">
        <v>273</v>
      </c>
      <c r="H40" s="62" t="s">
        <v>1660</v>
      </c>
      <c r="I40" s="63"/>
      <c r="J40" s="64">
        <v>576</v>
      </c>
      <c r="K40" s="63"/>
      <c r="L40" s="65" t="s">
        <v>15</v>
      </c>
      <c r="M40" s="430">
        <f>SUM(M41:M43)</f>
        <v>394.00799999999998</v>
      </c>
      <c r="O40" s="46"/>
      <c r="P40" s="46"/>
      <c r="Q40" s="46"/>
      <c r="R40" s="46"/>
      <c r="S40" s="46"/>
      <c r="T40" s="46"/>
      <c r="U40" s="10"/>
      <c r="V40" s="10"/>
      <c r="W40" s="10"/>
      <c r="X40" s="10"/>
      <c r="Y40" s="10"/>
    </row>
    <row r="41" spans="1:25" customFormat="1" ht="15.75" customHeight="1" x14ac:dyDescent="0.3">
      <c r="A41" s="266" t="s">
        <v>1524</v>
      </c>
      <c r="B41" s="267"/>
      <c r="C41" s="268"/>
      <c r="D41" s="421">
        <v>97.001999999999995</v>
      </c>
      <c r="E41" s="421">
        <v>98.003</v>
      </c>
      <c r="F41" s="434">
        <f>SUM(D41:E41)</f>
        <v>195.005</v>
      </c>
      <c r="H41" s="266" t="s">
        <v>1085</v>
      </c>
      <c r="I41" s="267"/>
      <c r="J41" s="268"/>
      <c r="K41" s="421" t="s">
        <v>132</v>
      </c>
      <c r="L41" s="421"/>
      <c r="M41" s="434">
        <f>SUM(K41:L41)</f>
        <v>0</v>
      </c>
      <c r="O41" s="46"/>
      <c r="P41" s="46"/>
      <c r="Q41" s="46"/>
      <c r="R41" s="46"/>
      <c r="S41" s="46"/>
      <c r="T41" s="46"/>
      <c r="U41" s="10"/>
      <c r="V41" s="10"/>
      <c r="W41" s="10"/>
      <c r="X41" s="10"/>
      <c r="Y41" s="10"/>
    </row>
    <row r="42" spans="1:25" customFormat="1" ht="15.75" customHeight="1" x14ac:dyDescent="0.3">
      <c r="A42" s="269" t="s">
        <v>1520</v>
      </c>
      <c r="B42" s="113"/>
      <c r="C42" s="114"/>
      <c r="D42" s="421">
        <v>96</v>
      </c>
      <c r="E42" s="421">
        <v>97.001000000000005</v>
      </c>
      <c r="F42" s="446">
        <f>SUM(D42:E42)</f>
        <v>193.001</v>
      </c>
      <c r="H42" s="269" t="s">
        <v>1203</v>
      </c>
      <c r="I42" s="113"/>
      <c r="J42" s="114"/>
      <c r="K42" s="421">
        <v>100.001</v>
      </c>
      <c r="L42" s="421">
        <v>99.001999999999995</v>
      </c>
      <c r="M42" s="446">
        <f>SUM(K42:L42)</f>
        <v>199.00299999999999</v>
      </c>
      <c r="O42" s="46"/>
      <c r="P42" s="46"/>
      <c r="Q42" s="46"/>
      <c r="R42" s="46"/>
      <c r="S42" s="46"/>
      <c r="T42" s="46"/>
      <c r="U42" s="10"/>
      <c r="V42" s="10"/>
      <c r="W42" s="10"/>
      <c r="X42" s="10"/>
      <c r="Y42" s="10"/>
    </row>
    <row r="43" spans="1:25" customFormat="1" ht="15.75" customHeight="1" x14ac:dyDescent="0.3">
      <c r="A43" s="270" t="s">
        <v>1521</v>
      </c>
      <c r="B43" s="109"/>
      <c r="C43" s="110"/>
      <c r="D43" s="425">
        <v>98.001000000000005</v>
      </c>
      <c r="E43" s="425">
        <v>98.001000000000005</v>
      </c>
      <c r="F43" s="447">
        <f>SUM(D43:E43)</f>
        <v>196.00200000000001</v>
      </c>
      <c r="H43" s="270" t="s">
        <v>1080</v>
      </c>
      <c r="I43" s="109"/>
      <c r="J43" s="110"/>
      <c r="K43" s="425">
        <v>96.001999999999995</v>
      </c>
      <c r="L43" s="425">
        <v>99.003</v>
      </c>
      <c r="M43" s="447">
        <f>SUM(K43:L43)</f>
        <v>195.005</v>
      </c>
      <c r="O43" s="46"/>
      <c r="P43" s="46"/>
      <c r="Q43" s="46"/>
      <c r="R43" s="46"/>
      <c r="S43" s="46"/>
      <c r="T43" s="46"/>
      <c r="U43" s="10"/>
      <c r="V43" s="10"/>
      <c r="W43" s="10"/>
      <c r="X43" s="10"/>
      <c r="Y43" s="10"/>
    </row>
    <row r="44" spans="1:25" customFormat="1" ht="15.75" customHeight="1" x14ac:dyDescent="0.3">
      <c r="O44" s="46"/>
      <c r="P44" s="46"/>
      <c r="Q44" s="46"/>
      <c r="R44" s="46"/>
      <c r="S44" s="46"/>
      <c r="T44" s="46"/>
      <c r="U44" s="10"/>
      <c r="V44" s="10"/>
      <c r="W44" s="10"/>
      <c r="X44" s="10"/>
      <c r="Y44" s="10"/>
    </row>
    <row r="45" spans="1:25" customFormat="1" ht="15.75" customHeight="1" x14ac:dyDescent="0.3">
      <c r="A45" s="10"/>
      <c r="B45" s="10"/>
      <c r="C45" s="10"/>
      <c r="D45" s="10"/>
      <c r="E45" s="10"/>
      <c r="F45" s="10"/>
      <c r="G45" s="39"/>
      <c r="H45" s="74" t="s">
        <v>51</v>
      </c>
      <c r="I45" s="13" t="s">
        <v>279</v>
      </c>
      <c r="J45" s="13" t="s">
        <v>280</v>
      </c>
      <c r="K45" s="13" t="s">
        <v>281</v>
      </c>
      <c r="L45" s="13" t="s">
        <v>282</v>
      </c>
      <c r="M45" s="13" t="s">
        <v>14</v>
      </c>
      <c r="N45" s="14" t="s">
        <v>283</v>
      </c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5" customFormat="1" ht="15.75" customHeight="1" x14ac:dyDescent="0.3">
      <c r="A46" s="10"/>
      <c r="B46" s="9" t="s">
        <v>1661</v>
      </c>
      <c r="C46" s="10"/>
      <c r="D46" s="10"/>
      <c r="E46" s="10"/>
      <c r="F46" s="10"/>
      <c r="G46" s="39"/>
      <c r="H46" s="81" t="s">
        <v>1657</v>
      </c>
      <c r="I46" s="69">
        <v>2</v>
      </c>
      <c r="J46" s="69">
        <v>2</v>
      </c>
      <c r="K46" s="69"/>
      <c r="L46" s="69"/>
      <c r="M46" s="489">
        <v>1168.029</v>
      </c>
      <c r="N46" s="82">
        <v>4</v>
      </c>
      <c r="O46" s="46"/>
      <c r="P46" s="46"/>
      <c r="Q46" s="10"/>
      <c r="R46" s="10"/>
      <c r="S46" s="10"/>
      <c r="T46" s="10"/>
      <c r="U46" s="10"/>
      <c r="V46" s="10"/>
      <c r="W46" s="10"/>
      <c r="X46" s="10"/>
      <c r="Y46" s="10"/>
    </row>
    <row r="47" spans="1:25" customFormat="1" ht="15.75" customHeight="1" x14ac:dyDescent="0.3">
      <c r="A47" s="10"/>
      <c r="B47" s="83" t="s">
        <v>1766</v>
      </c>
      <c r="C47" s="10"/>
      <c r="D47" s="10"/>
      <c r="E47" s="10"/>
      <c r="F47" s="10"/>
      <c r="G47" s="39"/>
      <c r="H47" s="84" t="s">
        <v>1656</v>
      </c>
      <c r="I47" s="25">
        <v>2</v>
      </c>
      <c r="J47" s="25">
        <v>1</v>
      </c>
      <c r="K47" s="25"/>
      <c r="L47" s="25">
        <v>1</v>
      </c>
      <c r="M47" s="490">
        <v>1165.0160000000001</v>
      </c>
      <c r="N47" s="52">
        <v>2</v>
      </c>
      <c r="O47" s="46"/>
      <c r="P47" s="46"/>
      <c r="Q47" s="10"/>
      <c r="R47" s="10"/>
      <c r="S47" s="10"/>
      <c r="T47" s="10"/>
      <c r="U47" s="10"/>
      <c r="V47" s="10"/>
      <c r="W47" s="10"/>
      <c r="X47" s="10"/>
      <c r="Y47" s="10"/>
    </row>
    <row r="48" spans="1:25" customFormat="1" ht="15.75" customHeight="1" x14ac:dyDescent="0.3">
      <c r="A48" s="10"/>
      <c r="B48" s="9" t="s">
        <v>286</v>
      </c>
      <c r="C48" s="10"/>
      <c r="D48" s="10"/>
      <c r="E48" s="10"/>
      <c r="F48" s="10"/>
      <c r="G48" s="39"/>
      <c r="H48" s="84" t="s">
        <v>1659</v>
      </c>
      <c r="I48" s="25">
        <v>2</v>
      </c>
      <c r="J48" s="25">
        <v>1</v>
      </c>
      <c r="K48" s="25"/>
      <c r="L48" s="25">
        <v>1</v>
      </c>
      <c r="M48" s="490">
        <v>1162.0140000000001</v>
      </c>
      <c r="N48" s="52">
        <v>2</v>
      </c>
      <c r="O48" s="46"/>
      <c r="P48" s="46"/>
      <c r="Q48" s="10"/>
      <c r="R48" s="10"/>
      <c r="S48" s="10"/>
      <c r="T48" s="10"/>
      <c r="U48" s="10"/>
      <c r="V48" s="10"/>
      <c r="W48" s="10"/>
      <c r="X48" s="10"/>
      <c r="Y48" s="10"/>
    </row>
    <row r="49" spans="1:25" customFormat="1" ht="15.75" customHeight="1" x14ac:dyDescent="0.3">
      <c r="A49" s="10"/>
      <c r="B49" s="10"/>
      <c r="C49" s="10"/>
      <c r="D49" s="10"/>
      <c r="E49" s="39"/>
      <c r="F49" s="10"/>
      <c r="G49" s="39"/>
      <c r="H49" s="84" t="s">
        <v>751</v>
      </c>
      <c r="I49" s="25">
        <v>2</v>
      </c>
      <c r="J49" s="25">
        <v>1</v>
      </c>
      <c r="K49" s="25"/>
      <c r="L49" s="25">
        <v>1</v>
      </c>
      <c r="M49" s="490">
        <v>1147.0120000000002</v>
      </c>
      <c r="N49" s="52">
        <v>2</v>
      </c>
      <c r="O49" s="46"/>
      <c r="P49" s="46"/>
      <c r="Q49" s="10"/>
      <c r="R49" s="10"/>
      <c r="S49" s="10"/>
      <c r="T49" s="10"/>
      <c r="U49" s="10"/>
      <c r="V49" s="10"/>
      <c r="W49" s="10"/>
      <c r="X49" s="10"/>
      <c r="Y49" s="10"/>
    </row>
    <row r="50" spans="1:25" customFormat="1" ht="15.75" customHeight="1" x14ac:dyDescent="0.3">
      <c r="A50" s="10"/>
      <c r="B50" s="10"/>
      <c r="C50" s="10"/>
      <c r="D50" s="10"/>
      <c r="E50" s="39"/>
      <c r="F50" s="10"/>
      <c r="G50" s="39"/>
      <c r="H50" s="84" t="s">
        <v>1658</v>
      </c>
      <c r="I50" s="25">
        <v>2</v>
      </c>
      <c r="J50" s="25">
        <v>1</v>
      </c>
      <c r="K50" s="25"/>
      <c r="L50" s="25">
        <v>1</v>
      </c>
      <c r="M50" s="490">
        <v>971.01400000000012</v>
      </c>
      <c r="N50" s="52">
        <v>2</v>
      </c>
      <c r="O50" s="46"/>
      <c r="P50" s="46"/>
      <c r="Q50" s="10"/>
      <c r="R50" s="10"/>
      <c r="S50" s="10"/>
      <c r="T50" s="10"/>
      <c r="U50" s="10"/>
      <c r="V50" s="10"/>
      <c r="W50" s="10"/>
      <c r="X50" s="10"/>
      <c r="Y50" s="10"/>
    </row>
    <row r="51" spans="1:25" customFormat="1" ht="15.75" customHeight="1" x14ac:dyDescent="0.3">
      <c r="A51" s="10"/>
      <c r="B51" s="10"/>
      <c r="C51" s="10"/>
      <c r="D51" s="10"/>
      <c r="E51" s="39"/>
      <c r="F51" s="10"/>
      <c r="G51" s="39"/>
      <c r="H51" s="273" t="s">
        <v>1660</v>
      </c>
      <c r="I51" s="130">
        <v>2</v>
      </c>
      <c r="J51" s="130"/>
      <c r="K51" s="130"/>
      <c r="L51" s="130">
        <v>2</v>
      </c>
      <c r="M51" s="491">
        <v>959.01700000000005</v>
      </c>
      <c r="N51" s="131">
        <v>0</v>
      </c>
      <c r="O51" s="46"/>
      <c r="P51" s="46"/>
      <c r="Q51" s="10"/>
      <c r="R51" s="10"/>
      <c r="S51" s="10"/>
      <c r="T51" s="10"/>
      <c r="U51" s="10"/>
      <c r="V51" s="10"/>
      <c r="W51" s="10"/>
      <c r="X51" s="10"/>
      <c r="Y51" s="10"/>
    </row>
    <row r="52" spans="1:25" customFormat="1" ht="15.75" customHeight="1" x14ac:dyDescent="0.3">
      <c r="A52" s="73"/>
      <c r="B52" s="73"/>
      <c r="C52" s="73"/>
      <c r="D52" s="73"/>
      <c r="E52" s="73"/>
      <c r="F52" s="73"/>
      <c r="G52" s="440"/>
      <c r="H52" s="73"/>
      <c r="I52" s="73"/>
      <c r="J52" s="73"/>
      <c r="K52" s="73"/>
      <c r="L52" s="73"/>
      <c r="M52" s="73"/>
      <c r="N52" s="73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1:25" customFormat="1" ht="15.75" customHeight="1" x14ac:dyDescent="0.3">
      <c r="A53" s="10" t="s">
        <v>1199</v>
      </c>
      <c r="B53" s="10"/>
      <c r="C53" s="10"/>
      <c r="D53" s="10"/>
      <c r="E53" s="10"/>
      <c r="F53" s="10"/>
      <c r="G53" s="39"/>
      <c r="H53" s="10"/>
      <c r="I53" s="73"/>
      <c r="J53" s="73"/>
      <c r="K53" s="73"/>
      <c r="L53" s="73"/>
      <c r="M53" s="73"/>
      <c r="N53" s="73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customFormat="1" ht="15.75" customHeight="1" x14ac:dyDescent="0.3">
      <c r="A54" s="10"/>
      <c r="B54" s="10"/>
      <c r="C54" s="10"/>
      <c r="D54" s="10"/>
      <c r="E54" s="10"/>
      <c r="F54" s="10"/>
      <c r="G54" s="39"/>
      <c r="H54" s="10"/>
      <c r="I54" s="73"/>
      <c r="J54" s="73"/>
      <c r="K54" s="73"/>
      <c r="L54" s="73"/>
      <c r="M54" s="73"/>
      <c r="N54" s="73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customFormat="1" ht="15.75" customHeight="1" x14ac:dyDescent="0.3">
      <c r="A55" s="10" t="s">
        <v>1578</v>
      </c>
      <c r="B55" s="10"/>
      <c r="C55" s="10"/>
      <c r="D55" s="10"/>
      <c r="E55" s="94" t="s">
        <v>163</v>
      </c>
      <c r="F55" s="10"/>
      <c r="G55" s="10"/>
      <c r="H55" s="73"/>
      <c r="I55" s="73"/>
      <c r="J55" s="73"/>
      <c r="K55" s="73"/>
      <c r="L55" s="73"/>
      <c r="M55" s="73"/>
      <c r="N55" s="73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customFormat="1" ht="15.75" customHeight="1" x14ac:dyDescent="0.3">
      <c r="A56" s="10" t="s">
        <v>164</v>
      </c>
      <c r="B56" s="10"/>
      <c r="C56" s="10"/>
      <c r="D56" s="10"/>
      <c r="E56" s="10"/>
      <c r="F56" s="10"/>
      <c r="G56" s="39"/>
      <c r="H56" s="73"/>
      <c r="I56" s="73"/>
      <c r="J56" s="73"/>
      <c r="K56" s="73"/>
      <c r="L56" s="73"/>
      <c r="M56" s="73"/>
      <c r="N56" s="73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 customFormat="1" ht="15.75" customHeight="1" x14ac:dyDescent="0.3">
      <c r="A57" s="73"/>
      <c r="B57" s="73"/>
      <c r="C57" s="73"/>
      <c r="D57" s="73"/>
      <c r="E57" s="73"/>
      <c r="F57" s="73"/>
      <c r="G57" s="440"/>
      <c r="H57" s="73"/>
      <c r="I57" s="73"/>
      <c r="J57" s="73"/>
      <c r="K57" s="73"/>
      <c r="L57" s="73"/>
      <c r="M57" s="73"/>
      <c r="N57" s="73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customFormat="1" ht="15.75" customHeight="1" x14ac:dyDescent="0.3">
      <c r="A58" s="73"/>
      <c r="B58" s="73"/>
      <c r="C58" s="73"/>
      <c r="D58" s="73"/>
      <c r="E58" s="73"/>
      <c r="F58" s="73"/>
      <c r="G58" s="440"/>
      <c r="H58" s="73"/>
      <c r="I58" s="73"/>
      <c r="J58" s="73"/>
      <c r="K58" s="73"/>
      <c r="L58" s="73"/>
      <c r="M58" s="73"/>
      <c r="N58" s="73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 customFormat="1" ht="15.75" customHeight="1" x14ac:dyDescent="0.3">
      <c r="A59" s="73"/>
      <c r="B59" s="73"/>
      <c r="C59" s="73"/>
      <c r="D59" s="73"/>
      <c r="E59" s="73"/>
      <c r="F59" s="73"/>
      <c r="G59" s="440"/>
      <c r="H59" s="73"/>
      <c r="I59" s="73"/>
      <c r="J59" s="73"/>
      <c r="K59" s="73"/>
      <c r="L59" s="73"/>
      <c r="M59" s="73"/>
      <c r="N59" s="73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 customFormat="1" ht="15.75" customHeight="1" x14ac:dyDescent="0.3">
      <c r="A60" s="73"/>
      <c r="B60" s="73"/>
      <c r="C60" s="73"/>
      <c r="D60" s="73"/>
      <c r="E60" s="73"/>
      <c r="F60" s="73"/>
      <c r="G60" s="440"/>
      <c r="H60" s="73"/>
      <c r="I60" s="73"/>
      <c r="J60" s="73"/>
      <c r="K60" s="73"/>
      <c r="L60" s="73"/>
      <c r="M60" s="73"/>
      <c r="N60" s="73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 customFormat="1" ht="15.75" customHeight="1" x14ac:dyDescent="0.3">
      <c r="A61" s="73"/>
      <c r="B61" s="73"/>
      <c r="C61" s="73"/>
      <c r="D61" s="73"/>
      <c r="E61" s="73"/>
      <c r="F61" s="73"/>
      <c r="G61" s="440"/>
      <c r="H61" s="73"/>
      <c r="I61" s="73"/>
      <c r="J61" s="73"/>
      <c r="K61" s="73"/>
      <c r="L61" s="73"/>
      <c r="M61" s="73"/>
      <c r="N61" s="73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customFormat="1" ht="15.75" customHeight="1" x14ac:dyDescent="0.3">
      <c r="A62" s="73"/>
      <c r="B62" s="73"/>
      <c r="C62" s="73"/>
      <c r="D62" s="73"/>
      <c r="E62" s="73"/>
      <c r="F62" s="73"/>
      <c r="G62" s="440"/>
      <c r="H62" s="73"/>
      <c r="I62" s="73"/>
      <c r="J62" s="73"/>
      <c r="K62" s="73"/>
      <c r="L62" s="73"/>
      <c r="M62" s="73"/>
      <c r="N62" s="73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 customFormat="1" ht="15.75" customHeight="1" x14ac:dyDescent="0.3">
      <c r="A63" s="73"/>
      <c r="B63" s="73"/>
      <c r="C63" s="73"/>
      <c r="D63" s="73"/>
      <c r="E63" s="73"/>
      <c r="F63" s="73"/>
      <c r="G63" s="440"/>
      <c r="H63" s="73"/>
      <c r="I63" s="73"/>
      <c r="J63" s="73"/>
      <c r="K63" s="73"/>
      <c r="L63" s="73"/>
      <c r="M63" s="73"/>
      <c r="N63" s="73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 customFormat="1" ht="15.75" customHeight="1" x14ac:dyDescent="0.3">
      <c r="A64" s="73"/>
      <c r="B64" s="73"/>
      <c r="C64" s="73"/>
      <c r="D64" s="73"/>
      <c r="E64" s="73"/>
      <c r="F64" s="73"/>
      <c r="G64" s="440"/>
      <c r="H64" s="73"/>
      <c r="I64" s="73"/>
      <c r="J64" s="73"/>
      <c r="K64" s="73"/>
      <c r="L64" s="73"/>
      <c r="M64" s="73"/>
      <c r="N64" s="73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 customFormat="1" ht="15.75" customHeight="1" x14ac:dyDescent="0.3">
      <c r="A65" s="73"/>
      <c r="B65" s="73"/>
      <c r="C65" s="73"/>
      <c r="D65" s="73"/>
      <c r="E65" s="73"/>
      <c r="F65" s="73"/>
      <c r="G65" s="440"/>
      <c r="H65" s="73"/>
      <c r="I65" s="73"/>
      <c r="J65" s="73"/>
      <c r="K65" s="73"/>
      <c r="L65" s="73"/>
      <c r="M65" s="73"/>
      <c r="N65" s="73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customFormat="1" ht="15.75" customHeight="1" x14ac:dyDescent="0.3">
      <c r="A66" s="73"/>
      <c r="B66" s="73"/>
      <c r="C66" s="73"/>
      <c r="D66" s="73"/>
      <c r="E66" s="73"/>
      <c r="F66" s="73"/>
      <c r="G66" s="440"/>
      <c r="H66" s="73"/>
      <c r="I66" s="73"/>
      <c r="J66" s="73"/>
      <c r="K66" s="73"/>
      <c r="L66" s="73"/>
      <c r="M66" s="73"/>
      <c r="N66" s="73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 customFormat="1" ht="15.75" customHeight="1" x14ac:dyDescent="0.3">
      <c r="A67" s="73"/>
      <c r="B67" s="73"/>
      <c r="C67" s="73"/>
      <c r="D67" s="73"/>
      <c r="E67" s="73"/>
      <c r="F67" s="73"/>
      <c r="G67" s="440"/>
      <c r="H67" s="73"/>
      <c r="I67" s="73"/>
      <c r="J67" s="73"/>
      <c r="K67" s="73"/>
      <c r="L67" s="73"/>
      <c r="M67" s="73"/>
      <c r="N67" s="73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 customFormat="1" ht="15.75" customHeight="1" x14ac:dyDescent="0.3">
      <c r="A68" s="73"/>
      <c r="B68" s="73"/>
      <c r="C68" s="73"/>
      <c r="D68" s="73"/>
      <c r="E68" s="73"/>
      <c r="F68" s="73"/>
      <c r="G68" s="440"/>
      <c r="H68" s="73"/>
      <c r="I68" s="73"/>
      <c r="J68" s="73"/>
      <c r="K68" s="73"/>
      <c r="L68" s="73"/>
      <c r="M68" s="73"/>
      <c r="N68" s="73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 customFormat="1" ht="15.75" customHeight="1" x14ac:dyDescent="0.3">
      <c r="A69" s="73"/>
      <c r="B69" s="73"/>
      <c r="C69" s="73"/>
      <c r="D69" s="73"/>
      <c r="E69" s="73"/>
      <c r="F69" s="73"/>
      <c r="G69" s="440"/>
      <c r="H69" s="73"/>
      <c r="I69" s="73"/>
      <c r="J69" s="73"/>
      <c r="K69" s="73"/>
      <c r="L69" s="73"/>
      <c r="M69" s="73"/>
      <c r="N69" s="73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customFormat="1" ht="15.75" customHeight="1" x14ac:dyDescent="0.3">
      <c r="A70" s="73"/>
      <c r="B70" s="73"/>
      <c r="C70" s="73"/>
      <c r="D70" s="73"/>
      <c r="E70" s="73"/>
      <c r="F70" s="73"/>
      <c r="G70" s="440"/>
      <c r="H70" s="73"/>
      <c r="I70" s="73"/>
      <c r="J70" s="73"/>
      <c r="K70" s="73"/>
      <c r="L70" s="73"/>
      <c r="M70" s="73"/>
      <c r="N70" s="73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 customFormat="1" ht="15.75" customHeight="1" x14ac:dyDescent="0.3">
      <c r="A71" s="73"/>
      <c r="B71" s="73"/>
      <c r="C71" s="73"/>
      <c r="D71" s="73"/>
      <c r="E71" s="73"/>
      <c r="F71" s="73"/>
      <c r="G71" s="440"/>
      <c r="H71" s="73"/>
      <c r="I71" s="73"/>
      <c r="J71" s="73"/>
      <c r="K71" s="73"/>
      <c r="L71" s="73"/>
      <c r="M71" s="73"/>
      <c r="N71" s="73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 customFormat="1" ht="15.75" customHeight="1" x14ac:dyDescent="0.3">
      <c r="A72" s="73"/>
      <c r="B72" s="73"/>
      <c r="C72" s="73"/>
      <c r="D72" s="73"/>
      <c r="E72" s="73"/>
      <c r="F72" s="73"/>
      <c r="G72" s="440"/>
      <c r="H72" s="73"/>
      <c r="I72" s="73"/>
      <c r="J72" s="73"/>
      <c r="K72" s="73"/>
      <c r="L72" s="73"/>
      <c r="M72" s="73"/>
      <c r="N72" s="73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 customFormat="1" ht="15.75" customHeight="1" x14ac:dyDescent="0.3">
      <c r="A73" s="73"/>
      <c r="B73" s="73"/>
      <c r="C73" s="73"/>
      <c r="D73" s="73"/>
      <c r="E73" s="73"/>
      <c r="F73" s="73"/>
      <c r="G73" s="440"/>
      <c r="H73" s="73"/>
      <c r="I73" s="73"/>
      <c r="J73" s="73"/>
      <c r="K73" s="73"/>
      <c r="L73" s="73"/>
      <c r="M73" s="73"/>
      <c r="N73" s="73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customFormat="1" ht="15.75" customHeight="1" x14ac:dyDescent="0.3">
      <c r="A74" s="73"/>
      <c r="B74" s="73"/>
      <c r="C74" s="73"/>
      <c r="D74" s="73"/>
      <c r="E74" s="73"/>
      <c r="F74" s="73"/>
      <c r="G74" s="440"/>
      <c r="H74" s="73"/>
      <c r="I74" s="73"/>
      <c r="J74" s="73"/>
      <c r="K74" s="73"/>
      <c r="L74" s="73"/>
      <c r="M74" s="73"/>
      <c r="N74" s="73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 customFormat="1" ht="15.75" customHeight="1" x14ac:dyDescent="0.3">
      <c r="A75" s="73"/>
      <c r="B75" s="73"/>
      <c r="C75" s="73"/>
      <c r="D75" s="73"/>
      <c r="E75" s="73"/>
      <c r="F75" s="73"/>
      <c r="G75" s="440"/>
      <c r="H75" s="73"/>
      <c r="I75" s="73"/>
      <c r="J75" s="73"/>
      <c r="K75" s="73"/>
      <c r="L75" s="73"/>
      <c r="M75" s="73"/>
      <c r="N75" s="73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 customFormat="1" ht="15.75" customHeight="1" x14ac:dyDescent="0.3">
      <c r="A76" s="73"/>
      <c r="B76" s="73"/>
      <c r="C76" s="73"/>
      <c r="D76" s="73"/>
      <c r="E76" s="73"/>
      <c r="F76" s="73"/>
      <c r="G76" s="440"/>
      <c r="H76" s="73"/>
      <c r="I76" s="73"/>
      <c r="J76" s="73"/>
      <c r="K76" s="73"/>
      <c r="L76" s="73"/>
      <c r="M76" s="73"/>
      <c r="N76" s="73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customFormat="1" ht="15.75" customHeight="1" x14ac:dyDescent="0.3">
      <c r="A77" s="73"/>
      <c r="B77" s="73"/>
      <c r="C77" s="73"/>
      <c r="D77" s="73"/>
      <c r="E77" s="73"/>
      <c r="F77" s="73"/>
      <c r="G77" s="440"/>
      <c r="H77" s="73"/>
      <c r="I77" s="73"/>
      <c r="J77" s="73"/>
      <c r="K77" s="73"/>
      <c r="L77" s="73"/>
      <c r="M77" s="73"/>
      <c r="N77" s="73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 customFormat="1" ht="15.75" customHeight="1" x14ac:dyDescent="0.3">
      <c r="A78" s="73"/>
      <c r="B78" s="73"/>
      <c r="C78" s="73"/>
      <c r="D78" s="73"/>
      <c r="E78" s="73"/>
      <c r="F78" s="73"/>
      <c r="G78" s="440"/>
      <c r="H78" s="73"/>
      <c r="I78" s="73"/>
      <c r="J78" s="73"/>
      <c r="K78" s="73"/>
      <c r="L78" s="73"/>
      <c r="M78" s="73"/>
      <c r="N78" s="73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 customFormat="1" ht="15.75" customHeight="1" x14ac:dyDescent="0.3">
      <c r="A79" s="73"/>
      <c r="B79" s="73"/>
      <c r="C79" s="73"/>
      <c r="D79" s="73"/>
      <c r="E79" s="73"/>
      <c r="F79" s="73"/>
      <c r="G79" s="440"/>
      <c r="H79" s="73"/>
      <c r="I79" s="73"/>
      <c r="J79" s="73"/>
      <c r="K79" s="73"/>
      <c r="L79" s="73"/>
      <c r="M79" s="73"/>
      <c r="N79" s="73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 customFormat="1" ht="15.75" customHeight="1" x14ac:dyDescent="0.3">
      <c r="A80" s="73"/>
      <c r="B80" s="73"/>
      <c r="C80" s="73"/>
      <c r="D80" s="73"/>
      <c r="E80" s="73"/>
      <c r="F80" s="73"/>
      <c r="G80" s="440"/>
      <c r="H80" s="73"/>
      <c r="I80" s="73"/>
      <c r="J80" s="73"/>
      <c r="K80" s="73"/>
      <c r="L80" s="73"/>
      <c r="M80" s="73"/>
      <c r="N80" s="73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 customFormat="1" ht="15.75" customHeight="1" x14ac:dyDescent="0.3">
      <c r="A81" s="73"/>
      <c r="B81" s="73"/>
      <c r="C81" s="73"/>
      <c r="D81" s="73"/>
      <c r="E81" s="73"/>
      <c r="F81" s="73"/>
      <c r="G81" s="440"/>
      <c r="H81" s="73"/>
      <c r="I81" s="73"/>
      <c r="J81" s="73"/>
      <c r="K81" s="73"/>
      <c r="L81" s="73"/>
      <c r="M81" s="73"/>
      <c r="N81" s="73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 customFormat="1" ht="15.75" customHeight="1" x14ac:dyDescent="0.3">
      <c r="A82" s="73"/>
      <c r="B82" s="73"/>
      <c r="C82" s="73"/>
      <c r="D82" s="73"/>
      <c r="E82" s="73"/>
      <c r="F82" s="73"/>
      <c r="G82" s="440"/>
      <c r="H82" s="73"/>
      <c r="I82" s="73"/>
      <c r="J82" s="73"/>
      <c r="K82" s="73"/>
      <c r="L82" s="73"/>
      <c r="M82" s="73"/>
      <c r="N82" s="73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 customFormat="1" ht="15.75" customHeight="1" x14ac:dyDescent="0.3">
      <c r="A83" s="73"/>
      <c r="B83" s="73"/>
      <c r="C83" s="73"/>
      <c r="D83" s="73"/>
      <c r="E83" s="73"/>
      <c r="F83" s="73"/>
      <c r="G83" s="440"/>
      <c r="H83" s="73"/>
      <c r="I83" s="73"/>
      <c r="J83" s="73"/>
      <c r="K83" s="73"/>
      <c r="L83" s="73"/>
      <c r="M83" s="73"/>
      <c r="N83" s="73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 customFormat="1" ht="15.75" customHeight="1" x14ac:dyDescent="0.3">
      <c r="A84" s="73"/>
      <c r="B84" s="73"/>
      <c r="C84" s="73"/>
      <c r="D84" s="73"/>
      <c r="E84" s="73"/>
      <c r="F84" s="73"/>
      <c r="G84" s="440"/>
      <c r="H84" s="73"/>
      <c r="I84" s="73"/>
      <c r="J84" s="73"/>
      <c r="K84" s="73"/>
      <c r="L84" s="73"/>
      <c r="M84" s="73"/>
      <c r="N84" s="73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 customFormat="1" ht="15.75" customHeight="1" x14ac:dyDescent="0.3">
      <c r="A85" s="73"/>
      <c r="B85" s="73"/>
      <c r="C85" s="73"/>
      <c r="D85" s="73"/>
      <c r="E85" s="73"/>
      <c r="F85" s="73"/>
      <c r="G85" s="440"/>
      <c r="H85" s="73"/>
      <c r="I85" s="73"/>
      <c r="J85" s="73"/>
      <c r="K85" s="73"/>
      <c r="L85" s="73"/>
      <c r="M85" s="73"/>
      <c r="N85" s="73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 customFormat="1" ht="15.75" customHeight="1" x14ac:dyDescent="0.3">
      <c r="A86" s="73"/>
      <c r="B86" s="73"/>
      <c r="C86" s="73"/>
      <c r="D86" s="73"/>
      <c r="E86" s="73"/>
      <c r="F86" s="73"/>
      <c r="G86" s="440"/>
      <c r="H86" s="73"/>
      <c r="I86" s="73"/>
      <c r="J86" s="73"/>
      <c r="K86" s="73"/>
      <c r="L86" s="73"/>
      <c r="M86" s="73"/>
      <c r="N86" s="73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 customFormat="1" ht="15.75" customHeight="1" x14ac:dyDescent="0.3">
      <c r="A87" s="73"/>
      <c r="B87" s="73"/>
      <c r="C87" s="73"/>
      <c r="D87" s="73"/>
      <c r="E87" s="73"/>
      <c r="F87" s="73"/>
      <c r="G87" s="440"/>
      <c r="H87" s="73"/>
      <c r="I87" s="73"/>
      <c r="J87" s="73"/>
      <c r="K87" s="73"/>
      <c r="L87" s="73"/>
      <c r="M87" s="73"/>
      <c r="N87" s="73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 customFormat="1" ht="15.75" customHeight="1" x14ac:dyDescent="0.3">
      <c r="A88" s="73"/>
      <c r="B88" s="73"/>
      <c r="C88" s="73"/>
      <c r="D88" s="73"/>
      <c r="E88" s="73"/>
      <c r="F88" s="73"/>
      <c r="G88" s="440"/>
      <c r="H88" s="73"/>
      <c r="I88" s="73"/>
      <c r="J88" s="73"/>
      <c r="K88" s="73"/>
      <c r="L88" s="73"/>
      <c r="M88" s="73"/>
      <c r="N88" s="73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 customFormat="1" ht="15.75" customHeight="1" x14ac:dyDescent="0.3">
      <c r="A89" s="73"/>
      <c r="B89" s="73"/>
      <c r="C89" s="73"/>
      <c r="D89" s="73"/>
      <c r="E89" s="73"/>
      <c r="F89" s="73"/>
      <c r="G89" s="440"/>
      <c r="H89" s="73"/>
      <c r="I89" s="73"/>
      <c r="J89" s="73"/>
      <c r="K89" s="73"/>
      <c r="L89" s="73"/>
      <c r="M89" s="73"/>
      <c r="N89" s="73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customFormat="1" ht="15.75" customHeight="1" x14ac:dyDescent="0.3">
      <c r="A90" s="73"/>
      <c r="B90" s="73"/>
      <c r="C90" s="73"/>
      <c r="D90" s="73"/>
      <c r="E90" s="73"/>
      <c r="F90" s="73"/>
      <c r="G90" s="440"/>
      <c r="H90" s="73"/>
      <c r="I90" s="73"/>
      <c r="J90" s="73"/>
      <c r="K90" s="73"/>
      <c r="L90" s="73"/>
      <c r="M90" s="73"/>
      <c r="N90" s="73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 customFormat="1" ht="15.75" customHeight="1" x14ac:dyDescent="0.3">
      <c r="A91" s="73"/>
      <c r="B91" s="73"/>
      <c r="C91" s="73"/>
      <c r="D91" s="73"/>
      <c r="E91" s="73"/>
      <c r="F91" s="73"/>
      <c r="G91" s="440"/>
      <c r="H91" s="73"/>
      <c r="I91" s="73"/>
      <c r="J91" s="73"/>
      <c r="K91" s="73"/>
      <c r="L91" s="73"/>
      <c r="M91" s="73"/>
      <c r="N91" s="73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customFormat="1" ht="15.75" customHeight="1" x14ac:dyDescent="0.3">
      <c r="A92" s="73"/>
      <c r="B92" s="73"/>
      <c r="C92" s="73"/>
      <c r="D92" s="73"/>
      <c r="E92" s="73"/>
      <c r="F92" s="73"/>
      <c r="G92" s="440"/>
      <c r="H92" s="73"/>
      <c r="I92" s="73"/>
      <c r="J92" s="73"/>
      <c r="K92" s="73"/>
      <c r="L92" s="73"/>
      <c r="M92" s="73"/>
      <c r="N92" s="73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 customFormat="1" ht="15.75" customHeight="1" x14ac:dyDescent="0.3">
      <c r="A93" s="73"/>
      <c r="B93" s="73"/>
      <c r="C93" s="73"/>
      <c r="D93" s="73"/>
      <c r="E93" s="73"/>
      <c r="F93" s="73"/>
      <c r="G93" s="440"/>
      <c r="H93" s="73"/>
      <c r="I93" s="73"/>
      <c r="J93" s="73"/>
      <c r="K93" s="73"/>
      <c r="L93" s="73"/>
      <c r="M93" s="73"/>
      <c r="N93" s="73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 customFormat="1" ht="15.75" customHeight="1" x14ac:dyDescent="0.3">
      <c r="A94" s="73"/>
      <c r="B94" s="73"/>
      <c r="C94" s="73"/>
      <c r="D94" s="73"/>
      <c r="E94" s="73"/>
      <c r="F94" s="73"/>
      <c r="G94" s="440"/>
      <c r="H94" s="73"/>
      <c r="I94" s="73"/>
      <c r="J94" s="73"/>
      <c r="K94" s="73"/>
      <c r="L94" s="73"/>
      <c r="M94" s="73"/>
      <c r="N94" s="73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 customFormat="1" ht="15.75" customHeight="1" x14ac:dyDescent="0.3">
      <c r="A95" s="73"/>
      <c r="B95" s="73"/>
      <c r="C95" s="73"/>
      <c r="D95" s="73"/>
      <c r="E95" s="73"/>
      <c r="F95" s="73"/>
      <c r="G95" s="440"/>
      <c r="H95" s="73"/>
      <c r="I95" s="73"/>
      <c r="J95" s="73"/>
      <c r="K95" s="73"/>
      <c r="L95" s="73"/>
      <c r="M95" s="73"/>
      <c r="N95" s="73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 customFormat="1" ht="15.75" customHeight="1" x14ac:dyDescent="0.3">
      <c r="A96" s="73"/>
      <c r="B96" s="73"/>
      <c r="C96" s="73"/>
      <c r="D96" s="73"/>
      <c r="E96" s="73"/>
      <c r="F96" s="73"/>
      <c r="G96" s="440"/>
      <c r="H96" s="73"/>
      <c r="I96" s="73"/>
      <c r="J96" s="73"/>
      <c r="K96" s="73"/>
      <c r="L96" s="73"/>
      <c r="M96" s="73"/>
      <c r="N96" s="73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 customFormat="1" ht="15.75" customHeight="1" x14ac:dyDescent="0.3">
      <c r="A97" s="73"/>
      <c r="B97" s="73"/>
      <c r="C97" s="73"/>
      <c r="D97" s="73"/>
      <c r="E97" s="73"/>
      <c r="F97" s="73"/>
      <c r="G97" s="440"/>
      <c r="H97" s="73"/>
      <c r="I97" s="73"/>
      <c r="J97" s="73"/>
      <c r="K97" s="73"/>
      <c r="L97" s="73"/>
      <c r="M97" s="73"/>
      <c r="N97" s="73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 customFormat="1" ht="15.75" customHeight="1" x14ac:dyDescent="0.3">
      <c r="A98" s="73"/>
      <c r="B98" s="73"/>
      <c r="C98" s="73"/>
      <c r="D98" s="73"/>
      <c r="E98" s="73"/>
      <c r="F98" s="73"/>
      <c r="G98" s="440"/>
      <c r="H98" s="73"/>
      <c r="I98" s="73"/>
      <c r="J98" s="73"/>
      <c r="K98" s="73"/>
      <c r="L98" s="73"/>
      <c r="M98" s="73"/>
      <c r="N98" s="73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 customFormat="1" ht="15.75" customHeight="1" x14ac:dyDescent="0.3">
      <c r="A99" s="73"/>
      <c r="B99" s="73"/>
      <c r="C99" s="73"/>
      <c r="D99" s="73"/>
      <c r="E99" s="73"/>
      <c r="F99" s="73"/>
      <c r="G99" s="440"/>
      <c r="H99" s="73"/>
      <c r="I99" s="73"/>
      <c r="J99" s="73"/>
      <c r="K99" s="73"/>
      <c r="L99" s="73"/>
      <c r="M99" s="73"/>
      <c r="N99" s="73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 customFormat="1" ht="15.75" customHeight="1" x14ac:dyDescent="0.3">
      <c r="A100" s="73"/>
      <c r="B100" s="73"/>
      <c r="C100" s="73"/>
      <c r="D100" s="73"/>
      <c r="E100" s="73"/>
      <c r="F100" s="73"/>
      <c r="G100" s="440"/>
      <c r="H100" s="73"/>
      <c r="I100" s="73"/>
      <c r="J100" s="73"/>
      <c r="K100" s="73"/>
      <c r="L100" s="73"/>
      <c r="M100" s="73"/>
      <c r="N100" s="73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1:25" customFormat="1" ht="15.75" customHeight="1" x14ac:dyDescent="0.3">
      <c r="A101" s="73"/>
      <c r="B101" s="73"/>
      <c r="C101" s="73"/>
      <c r="D101" s="73"/>
      <c r="E101" s="73"/>
      <c r="F101" s="73"/>
      <c r="G101" s="440"/>
      <c r="H101" s="73"/>
      <c r="I101" s="73"/>
      <c r="J101" s="73"/>
      <c r="K101" s="73"/>
      <c r="L101" s="73"/>
      <c r="M101" s="73"/>
      <c r="N101" s="73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1:25" customFormat="1" ht="15.75" customHeight="1" x14ac:dyDescent="0.3">
      <c r="A102" s="73"/>
      <c r="B102" s="73"/>
      <c r="C102" s="73"/>
      <c r="D102" s="73"/>
      <c r="E102" s="73"/>
      <c r="F102" s="73"/>
      <c r="G102" s="440"/>
      <c r="H102" s="73"/>
      <c r="I102" s="73"/>
      <c r="J102" s="73"/>
      <c r="K102" s="73"/>
      <c r="L102" s="73"/>
      <c r="M102" s="73"/>
      <c r="N102" s="73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1:25" customFormat="1" ht="15.75" customHeight="1" x14ac:dyDescent="0.3">
      <c r="A103" s="73"/>
      <c r="B103" s="73"/>
      <c r="C103" s="73"/>
      <c r="D103" s="73"/>
      <c r="E103" s="73"/>
      <c r="F103" s="73"/>
      <c r="G103" s="440"/>
      <c r="H103" s="73"/>
      <c r="I103" s="73"/>
      <c r="J103" s="73"/>
      <c r="K103" s="73"/>
      <c r="L103" s="73"/>
      <c r="M103" s="73"/>
      <c r="N103" s="73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1:25" customFormat="1" ht="15.75" customHeight="1" x14ac:dyDescent="0.3">
      <c r="A104" s="73"/>
      <c r="B104" s="73"/>
      <c r="C104" s="73"/>
      <c r="D104" s="73"/>
      <c r="E104" s="73"/>
      <c r="F104" s="73"/>
      <c r="G104" s="440"/>
      <c r="H104" s="73"/>
      <c r="I104" s="73"/>
      <c r="J104" s="73"/>
      <c r="K104" s="73"/>
      <c r="L104" s="73"/>
      <c r="M104" s="73"/>
      <c r="N104" s="73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1:25" customFormat="1" ht="15.75" customHeight="1" x14ac:dyDescent="0.3">
      <c r="A105" s="73"/>
      <c r="B105" s="73"/>
      <c r="C105" s="73"/>
      <c r="D105" s="73"/>
      <c r="E105" s="73"/>
      <c r="F105" s="73"/>
      <c r="G105" s="440"/>
      <c r="H105" s="73"/>
      <c r="I105" s="73"/>
      <c r="J105" s="73"/>
      <c r="K105" s="73"/>
      <c r="L105" s="73"/>
      <c r="M105" s="73"/>
      <c r="N105" s="73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1:25" customFormat="1" ht="15.75" customHeight="1" x14ac:dyDescent="0.3">
      <c r="A106" s="73"/>
      <c r="B106" s="73"/>
      <c r="C106" s="73"/>
      <c r="D106" s="73"/>
      <c r="E106" s="73"/>
      <c r="F106" s="73"/>
      <c r="G106" s="440"/>
      <c r="H106" s="73"/>
      <c r="I106" s="73"/>
      <c r="J106" s="73"/>
      <c r="K106" s="73"/>
      <c r="L106" s="73"/>
      <c r="M106" s="73"/>
      <c r="N106" s="73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:25" customFormat="1" ht="15.75" customHeight="1" x14ac:dyDescent="0.3">
      <c r="A107" s="73"/>
      <c r="B107" s="73"/>
      <c r="C107" s="73"/>
      <c r="D107" s="73"/>
      <c r="E107" s="73"/>
      <c r="F107" s="73"/>
      <c r="G107" s="440"/>
      <c r="H107" s="73"/>
      <c r="I107" s="73"/>
      <c r="J107" s="73"/>
      <c r="K107" s="73"/>
      <c r="L107" s="73"/>
      <c r="M107" s="73"/>
      <c r="N107" s="73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1:25" customFormat="1" ht="15.75" customHeight="1" x14ac:dyDescent="0.3">
      <c r="A108" s="73"/>
      <c r="B108" s="73"/>
      <c r="C108" s="73"/>
      <c r="D108" s="73"/>
      <c r="E108" s="73"/>
      <c r="F108" s="73"/>
      <c r="G108" s="440"/>
      <c r="H108" s="73"/>
      <c r="I108" s="73"/>
      <c r="J108" s="73"/>
      <c r="K108" s="73"/>
      <c r="L108" s="73"/>
      <c r="M108" s="73"/>
      <c r="N108" s="73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1:25" customFormat="1" ht="15.75" customHeight="1" x14ac:dyDescent="0.3">
      <c r="A109" s="73"/>
      <c r="B109" s="73"/>
      <c r="C109" s="73"/>
      <c r="D109" s="73"/>
      <c r="E109" s="73"/>
      <c r="F109" s="73"/>
      <c r="G109" s="440"/>
      <c r="H109" s="73"/>
      <c r="I109" s="73"/>
      <c r="J109" s="73"/>
      <c r="K109" s="73"/>
      <c r="L109" s="73"/>
      <c r="M109" s="73"/>
      <c r="N109" s="73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</sheetData>
  <sortState xmlns:xlrd2="http://schemas.microsoft.com/office/spreadsheetml/2017/richdata2" ref="H46:N51">
    <sortCondition descending="1" ref="N46"/>
    <sortCondition descending="1" ref="M46"/>
  </sortState>
  <mergeCells count="1">
    <mergeCell ref="I2:N2"/>
  </mergeCells>
  <hyperlinks>
    <hyperlink ref="A2" location="'Index'!A3" tooltip="Go to the Index sheet" display="á" xr:uid="{61F9CB2A-4959-4F04-886C-683AECAE0CC3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80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D6CEA-B453-4E22-93F6-50340C9927C0}">
  <sheetPr>
    <tabColor theme="5" tint="-0.249977111117893"/>
    <pageSetUpPr fitToPage="1"/>
  </sheetPr>
  <dimension ref="A1:Y107"/>
  <sheetViews>
    <sheetView showGridLines="0" zoomScaleNormal="100" zoomScalePageLayoutView="150" workbookViewId="0">
      <selection activeCell="A2" sqref="A2"/>
    </sheetView>
  </sheetViews>
  <sheetFormatPr defaultColWidth="5" defaultRowHeight="15.75" x14ac:dyDescent="0.3"/>
  <cols>
    <col min="1" max="1" width="20.7109375" style="10" customWidth="1"/>
    <col min="2" max="3" width="5" style="10" customWidth="1"/>
    <col min="4" max="4" width="8.7109375" style="10" customWidth="1"/>
    <col min="5" max="5" width="8.7109375" style="39" customWidth="1"/>
    <col min="6" max="6" width="8.7109375" style="10" customWidth="1"/>
    <col min="7" max="7" width="4.7109375" style="39" customWidth="1"/>
    <col min="8" max="8" width="20.7109375" style="10" customWidth="1"/>
    <col min="9" max="10" width="5" style="10" customWidth="1"/>
    <col min="11" max="12" width="7.7109375" style="10" customWidth="1"/>
    <col min="13" max="13" width="9.7109375" style="10" customWidth="1"/>
    <col min="14" max="14" width="5" style="10" customWidth="1"/>
    <col min="15" max="20" width="4.140625" style="10" customWidth="1"/>
    <col min="21" max="25" width="10.28515625" style="10" customWidth="1"/>
    <col min="26" max="254" width="10.28515625" customWidth="1"/>
    <col min="255" max="255" width="17.85546875" customWidth="1"/>
  </cols>
  <sheetData>
    <row r="1" spans="1:25" customFormat="1" ht="18" x14ac:dyDescent="0.35">
      <c r="A1" s="2" t="s">
        <v>1545</v>
      </c>
      <c r="B1" s="2"/>
      <c r="C1" s="2"/>
      <c r="D1" s="3"/>
      <c r="E1" s="3"/>
      <c r="F1" s="3"/>
      <c r="G1" s="57"/>
      <c r="H1" s="3"/>
      <c r="I1" s="4" t="s">
        <v>1559</v>
      </c>
      <c r="J1" s="58">
        <v>2</v>
      </c>
      <c r="K1" s="2"/>
      <c r="L1" s="4">
        <v>1331390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customFormat="1" ht="20.100000000000001" customHeight="1" x14ac:dyDescent="0.35">
      <c r="A2" s="5" t="s">
        <v>2</v>
      </c>
      <c r="B2" s="10"/>
      <c r="C2" s="60"/>
      <c r="D2" s="10"/>
      <c r="E2" s="39"/>
      <c r="F2" s="10"/>
      <c r="G2" s="39"/>
      <c r="H2" s="10"/>
      <c r="I2" s="7" t="s">
        <v>3</v>
      </c>
      <c r="J2" s="7"/>
      <c r="K2" s="7"/>
      <c r="L2" s="7"/>
      <c r="M2" s="7"/>
      <c r="N2" s="7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customFormat="1" ht="15.75" customHeight="1" x14ac:dyDescent="0.3">
      <c r="A3" s="8" t="s">
        <v>78</v>
      </c>
      <c r="B3" s="8"/>
      <c r="C3" s="8"/>
      <c r="D3" s="8"/>
      <c r="E3" s="1"/>
      <c r="F3" s="8"/>
      <c r="G3" s="1"/>
      <c r="H3" s="8"/>
      <c r="I3" s="8"/>
      <c r="J3" s="8"/>
      <c r="K3" s="8"/>
      <c r="L3" s="8"/>
      <c r="M3" s="8"/>
      <c r="N3" s="61">
        <v>1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customFormat="1" ht="15.75" customHeight="1" x14ac:dyDescent="0.3">
      <c r="A4" s="62" t="s">
        <v>962</v>
      </c>
      <c r="B4" s="63"/>
      <c r="C4" s="64">
        <v>568</v>
      </c>
      <c r="D4" s="63"/>
      <c r="E4" s="65" t="s">
        <v>15</v>
      </c>
      <c r="F4" s="430">
        <f>SUM(F5:F7)</f>
        <v>578.00600000000009</v>
      </c>
      <c r="G4" s="67" t="s">
        <v>273</v>
      </c>
      <c r="H4" s="62" t="s">
        <v>1662</v>
      </c>
      <c r="I4" s="63"/>
      <c r="J4" s="64">
        <v>566</v>
      </c>
      <c r="K4" s="63"/>
      <c r="L4" s="65" t="s">
        <v>15</v>
      </c>
      <c r="M4" s="430">
        <f>SUM(M5:M7)</f>
        <v>585.01200000000006</v>
      </c>
      <c r="O4" s="46"/>
      <c r="P4" s="46"/>
      <c r="Q4" s="46"/>
      <c r="R4" s="46"/>
      <c r="S4" s="46"/>
      <c r="T4" s="46"/>
      <c r="U4" s="10"/>
      <c r="V4" s="10"/>
      <c r="W4" s="10"/>
      <c r="X4" s="10"/>
      <c r="Y4" s="10"/>
    </row>
    <row r="5" spans="1:25" customFormat="1" ht="15.75" customHeight="1" x14ac:dyDescent="0.3">
      <c r="A5" s="266" t="s">
        <v>1583</v>
      </c>
      <c r="B5" s="267"/>
      <c r="C5" s="268"/>
      <c r="D5" s="421">
        <v>92</v>
      </c>
      <c r="E5" s="421">
        <v>96</v>
      </c>
      <c r="F5" s="434">
        <f>SUM(D5:E5)</f>
        <v>188</v>
      </c>
      <c r="H5" s="266" t="s">
        <v>1609</v>
      </c>
      <c r="I5" s="267"/>
      <c r="J5" s="268"/>
      <c r="K5" s="421">
        <v>98.004000000000005</v>
      </c>
      <c r="L5" s="421">
        <v>99.003</v>
      </c>
      <c r="M5" s="434">
        <f>SUM(K5:L5)</f>
        <v>197.00700000000001</v>
      </c>
      <c r="O5" s="46"/>
      <c r="P5" s="46"/>
      <c r="Q5" s="46"/>
      <c r="R5" s="46"/>
      <c r="S5" s="46"/>
      <c r="T5" s="46"/>
      <c r="U5" s="10"/>
      <c r="V5" s="10"/>
      <c r="W5" s="10"/>
      <c r="X5" s="10"/>
      <c r="Y5" s="10"/>
    </row>
    <row r="6" spans="1:25" customFormat="1" ht="15.75" customHeight="1" x14ac:dyDescent="0.3">
      <c r="A6" s="269" t="s">
        <v>1498</v>
      </c>
      <c r="B6" s="113"/>
      <c r="C6" s="114"/>
      <c r="D6" s="421">
        <v>96.001000000000005</v>
      </c>
      <c r="E6" s="421">
        <v>96.001000000000005</v>
      </c>
      <c r="F6" s="446">
        <f>SUM(D6:E6)</f>
        <v>192.00200000000001</v>
      </c>
      <c r="H6" s="269" t="s">
        <v>1527</v>
      </c>
      <c r="I6" s="113"/>
      <c r="J6" s="114"/>
      <c r="K6" s="421">
        <v>95</v>
      </c>
      <c r="L6" s="421">
        <v>96.001000000000005</v>
      </c>
      <c r="M6" s="446">
        <f>SUM(K6:L6)</f>
        <v>191.001</v>
      </c>
      <c r="O6" s="46"/>
      <c r="P6" s="46"/>
      <c r="Q6" s="46"/>
      <c r="R6" s="46"/>
      <c r="S6" s="46"/>
      <c r="T6" s="46"/>
      <c r="U6" s="10"/>
      <c r="V6" s="10"/>
      <c r="W6" s="10"/>
      <c r="X6" s="10"/>
      <c r="Y6" s="10"/>
    </row>
    <row r="7" spans="1:25" customFormat="1" ht="15.75" customHeight="1" x14ac:dyDescent="0.3">
      <c r="A7" s="270" t="s">
        <v>926</v>
      </c>
      <c r="B7" s="109"/>
      <c r="C7" s="110"/>
      <c r="D7" s="425">
        <v>98.003</v>
      </c>
      <c r="E7" s="425">
        <v>100.001</v>
      </c>
      <c r="F7" s="447">
        <f>SUM(D7:E7)</f>
        <v>198.00400000000002</v>
      </c>
      <c r="H7" s="270" t="s">
        <v>1084</v>
      </c>
      <c r="I7" s="109"/>
      <c r="J7" s="110"/>
      <c r="K7" s="425">
        <v>99.001000000000005</v>
      </c>
      <c r="L7" s="425">
        <v>98.003</v>
      </c>
      <c r="M7" s="447">
        <f>SUM(K7:L7)</f>
        <v>197.00400000000002</v>
      </c>
      <c r="O7" s="46"/>
      <c r="P7" s="46"/>
      <c r="Q7" s="46"/>
      <c r="R7" s="46"/>
      <c r="S7" s="46"/>
      <c r="T7" s="46"/>
      <c r="U7" s="10"/>
      <c r="V7" s="10"/>
      <c r="W7" s="10"/>
      <c r="X7" s="10"/>
      <c r="Y7" s="10"/>
    </row>
    <row r="8" spans="1:25" customFormat="1" ht="15.75" customHeight="1" x14ac:dyDescent="0.3">
      <c r="O8" s="46"/>
      <c r="P8" s="46"/>
      <c r="Q8" s="46"/>
      <c r="R8" s="46"/>
      <c r="S8" s="46"/>
      <c r="T8" s="46"/>
      <c r="U8" s="10"/>
      <c r="V8" s="10"/>
      <c r="W8" s="10"/>
      <c r="X8" s="10"/>
      <c r="Y8" s="10"/>
    </row>
    <row r="9" spans="1:25" customFormat="1" ht="15.75" customHeight="1" x14ac:dyDescent="0.3">
      <c r="A9" s="62" t="s">
        <v>1663</v>
      </c>
      <c r="B9" s="63"/>
      <c r="C9" s="64">
        <v>554</v>
      </c>
      <c r="D9" s="63"/>
      <c r="E9" s="65" t="s">
        <v>15</v>
      </c>
      <c r="F9" s="430">
        <f>SUM(F10:F12)</f>
        <v>552.005</v>
      </c>
      <c r="G9" s="67" t="s">
        <v>273</v>
      </c>
      <c r="H9" s="62" t="s">
        <v>1664</v>
      </c>
      <c r="I9" s="63"/>
      <c r="J9" s="64">
        <v>508</v>
      </c>
      <c r="K9" s="63"/>
      <c r="L9" s="65" t="s">
        <v>15</v>
      </c>
      <c r="M9" s="430">
        <f>SUM(M10:M12)</f>
        <v>539.00199999999995</v>
      </c>
      <c r="O9" s="46"/>
      <c r="P9" s="46"/>
      <c r="Q9" s="46"/>
      <c r="R9" s="46"/>
      <c r="S9" s="46"/>
      <c r="T9" s="46"/>
      <c r="U9" s="10"/>
      <c r="V9" s="10"/>
      <c r="W9" s="10"/>
      <c r="X9" s="10"/>
      <c r="Y9" s="10"/>
    </row>
    <row r="10" spans="1:25" customFormat="1" ht="15.75" customHeight="1" x14ac:dyDescent="0.3">
      <c r="A10" s="266" t="s">
        <v>1629</v>
      </c>
      <c r="B10" s="267"/>
      <c r="C10" s="268"/>
      <c r="D10" s="421">
        <v>92</v>
      </c>
      <c r="E10" s="421">
        <v>89</v>
      </c>
      <c r="F10" s="434">
        <f>SUM(D10:E10)</f>
        <v>181</v>
      </c>
      <c r="H10" s="266" t="s">
        <v>1636</v>
      </c>
      <c r="I10" s="267"/>
      <c r="J10" s="268"/>
      <c r="K10" s="421">
        <v>89.001000000000005</v>
      </c>
      <c r="L10" s="421">
        <v>84</v>
      </c>
      <c r="M10" s="434">
        <f>SUM(K10:L10)</f>
        <v>173.001</v>
      </c>
      <c r="O10" s="46"/>
      <c r="P10" s="46"/>
      <c r="Q10" s="46"/>
      <c r="R10" s="46"/>
      <c r="S10" s="46"/>
      <c r="T10" s="46"/>
      <c r="U10" s="10"/>
      <c r="V10" s="10"/>
      <c r="W10" s="10"/>
      <c r="X10" s="10"/>
      <c r="Y10" s="10"/>
    </row>
    <row r="11" spans="1:25" customFormat="1" ht="15.75" customHeight="1" x14ac:dyDescent="0.3">
      <c r="A11" s="269" t="s">
        <v>1614</v>
      </c>
      <c r="B11" s="113"/>
      <c r="C11" s="114"/>
      <c r="D11" s="421">
        <v>91.001999999999995</v>
      </c>
      <c r="E11" s="421">
        <v>96.001000000000005</v>
      </c>
      <c r="F11" s="446">
        <f>SUM(D11:E11)</f>
        <v>187.00299999999999</v>
      </c>
      <c r="H11" s="269" t="s">
        <v>1637</v>
      </c>
      <c r="I11" s="113"/>
      <c r="J11" s="114"/>
      <c r="K11" s="421">
        <v>95</v>
      </c>
      <c r="L11" s="421">
        <v>97.001000000000005</v>
      </c>
      <c r="M11" s="446">
        <f>SUM(K11:L11)</f>
        <v>192.001</v>
      </c>
      <c r="O11" s="46"/>
      <c r="P11" s="46"/>
      <c r="Q11" s="46"/>
      <c r="R11" s="46"/>
      <c r="S11" s="46"/>
      <c r="T11" s="46"/>
      <c r="U11" s="10"/>
      <c r="V11" s="10"/>
      <c r="W11" s="10"/>
      <c r="X11" s="10"/>
      <c r="Y11" s="10"/>
    </row>
    <row r="12" spans="1:25" customFormat="1" ht="15.75" customHeight="1" x14ac:dyDescent="0.3">
      <c r="A12" s="270" t="s">
        <v>1625</v>
      </c>
      <c r="B12" s="109"/>
      <c r="C12" s="110"/>
      <c r="D12" s="425">
        <v>91</v>
      </c>
      <c r="E12" s="425">
        <v>93.001999999999995</v>
      </c>
      <c r="F12" s="447">
        <f>SUM(D12:E12)</f>
        <v>184.00200000000001</v>
      </c>
      <c r="H12" s="270" t="s">
        <v>1530</v>
      </c>
      <c r="I12" s="109"/>
      <c r="J12" s="110"/>
      <c r="K12" s="425">
        <v>85</v>
      </c>
      <c r="L12" s="425">
        <v>89</v>
      </c>
      <c r="M12" s="447">
        <f>SUM(K12:L12)</f>
        <v>174</v>
      </c>
      <c r="O12" s="46"/>
      <c r="P12" s="46"/>
      <c r="Q12" s="46"/>
      <c r="R12" s="46"/>
      <c r="S12" s="46"/>
      <c r="T12" s="46"/>
      <c r="U12" s="10"/>
      <c r="V12" s="10"/>
      <c r="W12" s="10"/>
      <c r="X12" s="10"/>
      <c r="Y12" s="10"/>
    </row>
    <row r="13" spans="1:25" customFormat="1" ht="15.75" customHeight="1" x14ac:dyDescent="0.3">
      <c r="O13" s="46"/>
      <c r="P13" s="46"/>
      <c r="Q13" s="46"/>
      <c r="R13" s="46"/>
      <c r="S13" s="46"/>
      <c r="T13" s="46"/>
      <c r="U13" s="10"/>
      <c r="V13" s="10"/>
      <c r="W13" s="10"/>
      <c r="X13" s="10"/>
      <c r="Y13" s="10"/>
    </row>
    <row r="14" spans="1:25" customFormat="1" ht="15.75" customHeight="1" x14ac:dyDescent="0.3">
      <c r="A14" s="62" t="s">
        <v>1665</v>
      </c>
      <c r="B14" s="63"/>
      <c r="C14" s="64">
        <v>566</v>
      </c>
      <c r="D14" s="63"/>
      <c r="E14" s="65" t="s">
        <v>15</v>
      </c>
      <c r="F14" s="430">
        <f>SUM(F15:F17)-2</f>
        <v>572.00400000000002</v>
      </c>
      <c r="G14" s="67" t="s">
        <v>273</v>
      </c>
      <c r="H14" s="46" t="s">
        <v>300</v>
      </c>
      <c r="I14" s="46"/>
      <c r="J14" s="46"/>
      <c r="K14" s="46"/>
      <c r="L14" s="46"/>
      <c r="M14" s="46"/>
      <c r="O14" s="46"/>
      <c r="P14" s="46"/>
      <c r="Q14" s="46"/>
      <c r="R14" s="46"/>
      <c r="S14" s="46"/>
      <c r="T14" s="46"/>
      <c r="U14" s="10"/>
      <c r="V14" s="10"/>
      <c r="W14" s="10"/>
      <c r="X14" s="10"/>
      <c r="Y14" s="10"/>
    </row>
    <row r="15" spans="1:25" customFormat="1" ht="15.75" customHeight="1" x14ac:dyDescent="0.3">
      <c r="A15" s="266" t="s">
        <v>808</v>
      </c>
      <c r="B15" s="267"/>
      <c r="C15" s="268"/>
      <c r="D15" s="421">
        <v>96</v>
      </c>
      <c r="E15" s="421">
        <v>95.001999999999995</v>
      </c>
      <c r="F15" s="434">
        <f>SUM(D15:E15)</f>
        <v>191.00200000000001</v>
      </c>
      <c r="H15" s="46"/>
      <c r="I15" s="46"/>
      <c r="J15" s="46"/>
      <c r="K15" s="46"/>
      <c r="L15" s="46"/>
      <c r="M15" s="46"/>
      <c r="O15" s="46"/>
      <c r="P15" s="46"/>
      <c r="Q15" s="46"/>
      <c r="R15" s="46"/>
      <c r="S15" s="46"/>
      <c r="T15" s="46"/>
      <c r="U15" s="10"/>
      <c r="V15" s="10"/>
      <c r="W15" s="10"/>
      <c r="X15" s="10"/>
      <c r="Y15" s="10"/>
    </row>
    <row r="16" spans="1:25" customFormat="1" ht="15.75" customHeight="1" x14ac:dyDescent="0.3">
      <c r="A16" s="269" t="s">
        <v>1666</v>
      </c>
      <c r="B16" s="113"/>
      <c r="C16" s="114"/>
      <c r="D16" s="421">
        <v>98.001000000000005</v>
      </c>
      <c r="E16" s="421">
        <v>96.001000000000005</v>
      </c>
      <c r="F16" s="446">
        <f>SUM(D16:E16)</f>
        <v>194.00200000000001</v>
      </c>
      <c r="H16" s="46"/>
      <c r="I16" s="46"/>
      <c r="J16" s="46"/>
      <c r="K16" s="46"/>
      <c r="L16" s="46"/>
      <c r="M16" s="46"/>
      <c r="O16" s="46"/>
      <c r="P16" s="46"/>
      <c r="Q16" s="46"/>
      <c r="R16" s="46"/>
      <c r="S16" s="46"/>
      <c r="T16" s="46"/>
      <c r="U16" s="10"/>
      <c r="V16" s="10"/>
      <c r="W16" s="10"/>
      <c r="X16" s="10"/>
      <c r="Y16" s="10"/>
    </row>
    <row r="17" spans="1:25" customFormat="1" ht="15.75" customHeight="1" x14ac:dyDescent="0.3">
      <c r="A17" s="270" t="s">
        <v>232</v>
      </c>
      <c r="B17" s="109"/>
      <c r="C17" s="110"/>
      <c r="D17" s="425">
        <v>94</v>
      </c>
      <c r="E17" s="425">
        <v>95</v>
      </c>
      <c r="F17" s="447">
        <f>SUM(D17:E17)</f>
        <v>189</v>
      </c>
      <c r="H17" s="46"/>
      <c r="I17" s="46"/>
      <c r="J17" s="46"/>
      <c r="K17" s="46"/>
      <c r="L17" s="46"/>
      <c r="M17" s="46"/>
      <c r="O17" s="46"/>
      <c r="P17" s="46"/>
      <c r="Q17" s="46"/>
      <c r="R17" s="46"/>
      <c r="S17" s="46"/>
      <c r="T17" s="46"/>
      <c r="U17" s="10"/>
      <c r="V17" s="10"/>
      <c r="W17" s="10"/>
      <c r="X17" s="10"/>
      <c r="Y17" s="10"/>
    </row>
    <row r="18" spans="1:25" customFormat="1" ht="15.75" customHeight="1" x14ac:dyDescent="0.3">
      <c r="O18" s="46"/>
      <c r="P18" s="46"/>
      <c r="Q18" s="46"/>
      <c r="R18" s="46"/>
      <c r="S18" s="46"/>
      <c r="T18" s="46"/>
      <c r="U18" s="10"/>
      <c r="V18" s="10"/>
      <c r="W18" s="10"/>
      <c r="X18" s="10"/>
      <c r="Y18" s="10"/>
    </row>
    <row r="19" spans="1:25" customFormat="1" ht="15.75" customHeight="1" x14ac:dyDescent="0.3">
      <c r="A19" s="10"/>
      <c r="B19" s="10"/>
      <c r="C19" s="10"/>
      <c r="D19" s="10"/>
      <c r="E19" s="10"/>
      <c r="F19" s="10"/>
      <c r="G19" s="39"/>
      <c r="H19" s="74" t="s">
        <v>78</v>
      </c>
      <c r="I19" s="13" t="s">
        <v>279</v>
      </c>
      <c r="J19" s="13" t="s">
        <v>280</v>
      </c>
      <c r="K19" s="13" t="s">
        <v>281</v>
      </c>
      <c r="L19" s="13" t="s">
        <v>282</v>
      </c>
      <c r="M19" s="13" t="s">
        <v>14</v>
      </c>
      <c r="N19" s="14" t="s">
        <v>283</v>
      </c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customFormat="1" ht="15.75" customHeight="1" x14ac:dyDescent="0.3">
      <c r="A20" s="10"/>
      <c r="B20" s="9" t="s">
        <v>1667</v>
      </c>
      <c r="C20" s="10"/>
      <c r="D20" s="10"/>
      <c r="E20" s="10"/>
      <c r="F20" s="10"/>
      <c r="G20" s="39"/>
      <c r="H20" s="81" t="s">
        <v>1662</v>
      </c>
      <c r="I20" s="69">
        <v>2</v>
      </c>
      <c r="J20" s="69">
        <v>2</v>
      </c>
      <c r="K20" s="69"/>
      <c r="L20" s="69"/>
      <c r="M20" s="489">
        <v>1150.0140000000001</v>
      </c>
      <c r="N20" s="82">
        <v>4</v>
      </c>
      <c r="O20" s="46"/>
      <c r="P20" s="46"/>
      <c r="Q20" s="10"/>
      <c r="R20" s="10"/>
      <c r="S20" s="10"/>
      <c r="T20" s="10"/>
      <c r="U20" s="10"/>
      <c r="V20" s="10"/>
      <c r="W20" s="10"/>
      <c r="X20" s="10"/>
      <c r="Y20" s="10"/>
    </row>
    <row r="21" spans="1:25" customFormat="1" ht="15.75" customHeight="1" x14ac:dyDescent="0.3">
      <c r="A21" s="10"/>
      <c r="B21" s="83" t="s">
        <v>1767</v>
      </c>
      <c r="C21" s="10"/>
      <c r="D21" s="10"/>
      <c r="E21" s="10"/>
      <c r="F21" s="10"/>
      <c r="G21" s="39"/>
      <c r="H21" s="84" t="s">
        <v>1665</v>
      </c>
      <c r="I21" s="25">
        <v>2</v>
      </c>
      <c r="J21" s="25">
        <v>2</v>
      </c>
      <c r="K21" s="25"/>
      <c r="L21" s="25"/>
      <c r="M21" s="490">
        <v>1137.008</v>
      </c>
      <c r="N21" s="52">
        <v>4</v>
      </c>
      <c r="O21" s="46"/>
      <c r="P21" s="46"/>
      <c r="Q21" s="10"/>
      <c r="R21" s="10"/>
      <c r="S21" s="10"/>
      <c r="T21" s="10"/>
      <c r="U21" s="10"/>
      <c r="V21" s="10"/>
      <c r="W21" s="10"/>
      <c r="X21" s="10"/>
      <c r="Y21" s="10"/>
    </row>
    <row r="22" spans="1:25" customFormat="1" ht="15.75" customHeight="1" x14ac:dyDescent="0.3">
      <c r="A22" s="10"/>
      <c r="B22" s="9" t="s">
        <v>286</v>
      </c>
      <c r="C22" s="10"/>
      <c r="D22" s="10"/>
      <c r="E22" s="10"/>
      <c r="F22" s="10"/>
      <c r="G22" s="39"/>
      <c r="H22" s="84" t="s">
        <v>962</v>
      </c>
      <c r="I22" s="25">
        <v>2</v>
      </c>
      <c r="J22" s="25">
        <v>1</v>
      </c>
      <c r="K22" s="25"/>
      <c r="L22" s="25">
        <v>1</v>
      </c>
      <c r="M22" s="490">
        <v>1142.011</v>
      </c>
      <c r="N22" s="52">
        <v>2</v>
      </c>
      <c r="O22" s="46"/>
      <c r="P22" s="46"/>
      <c r="Q22" s="10"/>
      <c r="R22" s="10"/>
      <c r="S22" s="10"/>
      <c r="T22" s="10"/>
      <c r="U22" s="10"/>
      <c r="V22" s="10"/>
      <c r="W22" s="10"/>
      <c r="X22" s="10"/>
      <c r="Y22" s="10"/>
    </row>
    <row r="23" spans="1:25" customFormat="1" ht="15.75" customHeight="1" x14ac:dyDescent="0.3">
      <c r="A23" s="10"/>
      <c r="B23" s="10"/>
      <c r="C23" s="10"/>
      <c r="D23" s="10"/>
      <c r="E23" s="39"/>
      <c r="F23" s="10"/>
      <c r="G23" s="39"/>
      <c r="H23" s="84" t="s">
        <v>1663</v>
      </c>
      <c r="I23" s="25">
        <v>2</v>
      </c>
      <c r="J23" s="25">
        <v>1</v>
      </c>
      <c r="K23" s="25"/>
      <c r="L23" s="25">
        <v>1</v>
      </c>
      <c r="M23" s="490">
        <v>1092.008</v>
      </c>
      <c r="N23" s="52">
        <v>2</v>
      </c>
      <c r="O23" s="46"/>
      <c r="P23" s="46"/>
      <c r="Q23" s="10"/>
      <c r="R23" s="10"/>
      <c r="S23" s="10"/>
      <c r="T23" s="10"/>
      <c r="U23" s="10"/>
      <c r="V23" s="10"/>
      <c r="W23" s="10"/>
      <c r="X23" s="10"/>
      <c r="Y23" s="10"/>
    </row>
    <row r="24" spans="1:25" customFormat="1" ht="15.75" customHeight="1" x14ac:dyDescent="0.3">
      <c r="A24" s="10"/>
      <c r="B24" s="10"/>
      <c r="C24" s="10"/>
      <c r="D24" s="10"/>
      <c r="E24" s="39"/>
      <c r="F24" s="10"/>
      <c r="G24" s="39"/>
      <c r="H24" s="84" t="s">
        <v>1664</v>
      </c>
      <c r="I24" s="25">
        <v>2</v>
      </c>
      <c r="J24" s="25"/>
      <c r="K24" s="25"/>
      <c r="L24" s="25">
        <v>2</v>
      </c>
      <c r="M24" s="490">
        <v>1063.0029999999999</v>
      </c>
      <c r="N24" s="52">
        <v>0</v>
      </c>
      <c r="O24" s="46"/>
      <c r="P24" s="46"/>
      <c r="Q24" s="10"/>
      <c r="R24" s="10"/>
      <c r="S24" s="10"/>
      <c r="T24" s="10"/>
      <c r="U24" s="10"/>
      <c r="V24" s="10"/>
      <c r="W24" s="10"/>
      <c r="X24" s="10"/>
      <c r="Y24" s="10"/>
    </row>
    <row r="25" spans="1:25" customFormat="1" ht="15.75" customHeight="1" x14ac:dyDescent="0.3">
      <c r="A25" s="10"/>
      <c r="B25" s="10"/>
      <c r="C25" s="10"/>
      <c r="D25" s="10"/>
      <c r="E25" s="39"/>
      <c r="F25" s="10"/>
      <c r="G25" s="39"/>
      <c r="H25" s="273" t="s">
        <v>300</v>
      </c>
      <c r="I25" s="130"/>
      <c r="J25" s="130"/>
      <c r="K25" s="130"/>
      <c r="L25" s="130"/>
      <c r="M25" s="491"/>
      <c r="N25" s="131"/>
      <c r="O25" s="46"/>
      <c r="P25" s="46"/>
      <c r="Q25" s="10"/>
      <c r="R25" s="10"/>
      <c r="S25" s="10"/>
      <c r="T25" s="10"/>
      <c r="U25" s="10"/>
      <c r="V25" s="10"/>
      <c r="W25" s="10"/>
      <c r="X25" s="10"/>
      <c r="Y25" s="10"/>
    </row>
    <row r="26" spans="1:25" customFormat="1" ht="15.75" customHeight="1" x14ac:dyDescent="0.3">
      <c r="A26" s="10"/>
      <c r="B26" s="10"/>
      <c r="C26" s="10"/>
      <c r="D26" s="10"/>
      <c r="E26" s="39"/>
      <c r="F26" s="10"/>
      <c r="G26" s="39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5" customFormat="1" ht="15.75" customHeight="1" x14ac:dyDescent="0.3">
      <c r="A27" s="10" t="s">
        <v>1199</v>
      </c>
      <c r="B27" s="10"/>
      <c r="C27" s="10"/>
      <c r="D27" s="10"/>
      <c r="E27" s="39"/>
      <c r="F27" s="10"/>
      <c r="G27" s="39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spans="1:25" customFormat="1" ht="15.75" customHeight="1" x14ac:dyDescent="0.3">
      <c r="G28" s="67"/>
      <c r="Q28" s="10"/>
      <c r="R28" s="10"/>
      <c r="S28" s="10"/>
      <c r="T28" s="10"/>
      <c r="U28" s="10"/>
      <c r="V28" s="10"/>
      <c r="W28" s="10"/>
      <c r="X28" s="10"/>
      <c r="Y28" s="10"/>
    </row>
    <row r="29" spans="1:25" customFormat="1" ht="15.75" customHeight="1" x14ac:dyDescent="0.3">
      <c r="A29" s="10" t="s">
        <v>1578</v>
      </c>
      <c r="B29" s="10"/>
      <c r="C29" s="10"/>
      <c r="D29" s="10"/>
      <c r="E29" s="94" t="s">
        <v>163</v>
      </c>
      <c r="F29" s="10"/>
      <c r="G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customFormat="1" ht="15.75" customHeight="1" x14ac:dyDescent="0.3">
      <c r="A30" s="10" t="s">
        <v>164</v>
      </c>
      <c r="B30" s="10"/>
      <c r="C30" s="10"/>
      <c r="D30" s="10"/>
      <c r="E30" s="10"/>
      <c r="F30" s="10"/>
      <c r="G30" s="39"/>
      <c r="Q30" s="46"/>
      <c r="R30" s="46"/>
      <c r="S30" s="46"/>
      <c r="T30" s="46"/>
      <c r="U30" s="10"/>
      <c r="V30" s="10"/>
      <c r="W30" s="10"/>
      <c r="X30" s="10"/>
      <c r="Y30" s="10"/>
    </row>
    <row r="31" spans="1:25" customFormat="1" ht="15.75" customHeight="1" x14ac:dyDescent="0.3">
      <c r="G31" s="67"/>
      <c r="Q31" s="46"/>
      <c r="R31" s="46"/>
      <c r="S31" s="46"/>
      <c r="T31" s="46"/>
      <c r="U31" s="10"/>
      <c r="V31" s="10"/>
      <c r="W31" s="10"/>
      <c r="X31" s="10"/>
      <c r="Y31" s="10"/>
    </row>
    <row r="32" spans="1:25" customFormat="1" ht="15.75" customHeight="1" x14ac:dyDescent="0.3">
      <c r="G32" s="67"/>
      <c r="Q32" s="46"/>
      <c r="R32" s="46"/>
      <c r="S32" s="46"/>
      <c r="T32" s="46"/>
      <c r="U32" s="10"/>
      <c r="V32" s="10"/>
      <c r="W32" s="10"/>
      <c r="X32" s="10"/>
      <c r="Y32" s="10"/>
    </row>
    <row r="33" spans="7:25" customFormat="1" ht="15.75" customHeight="1" x14ac:dyDescent="0.3">
      <c r="G33" s="67"/>
      <c r="Q33" s="46"/>
      <c r="R33" s="46"/>
      <c r="S33" s="46"/>
      <c r="T33" s="46"/>
      <c r="U33" s="10"/>
      <c r="V33" s="10"/>
      <c r="W33" s="10"/>
      <c r="X33" s="10"/>
      <c r="Y33" s="10"/>
    </row>
    <row r="34" spans="7:25" customFormat="1" ht="15.75" customHeight="1" x14ac:dyDescent="0.3">
      <c r="G34" s="67"/>
      <c r="Q34" s="46"/>
      <c r="R34" s="46"/>
      <c r="S34" s="46"/>
      <c r="T34" s="46"/>
      <c r="U34" s="10"/>
      <c r="V34" s="10"/>
      <c r="W34" s="10"/>
      <c r="X34" s="10"/>
      <c r="Y34" s="10"/>
    </row>
    <row r="35" spans="7:25" customFormat="1" ht="15.75" customHeight="1" x14ac:dyDescent="0.3">
      <c r="G35" s="67"/>
      <c r="Q35" s="46"/>
      <c r="R35" s="46"/>
      <c r="S35" s="46"/>
      <c r="T35" s="46"/>
      <c r="U35" s="10"/>
      <c r="V35" s="10"/>
      <c r="W35" s="10"/>
      <c r="X35" s="10"/>
      <c r="Y35" s="10"/>
    </row>
    <row r="36" spans="7:25" customFormat="1" ht="15.75" customHeight="1" x14ac:dyDescent="0.3">
      <c r="G36" s="67"/>
      <c r="Q36" s="46"/>
      <c r="R36" s="46"/>
      <c r="S36" s="46"/>
      <c r="T36" s="46"/>
      <c r="U36" s="10"/>
      <c r="V36" s="10"/>
      <c r="W36" s="10"/>
      <c r="X36" s="10"/>
      <c r="Y36" s="10"/>
    </row>
    <row r="37" spans="7:25" customFormat="1" ht="15.75" customHeight="1" x14ac:dyDescent="0.3">
      <c r="G37" s="67"/>
      <c r="Q37" s="46"/>
      <c r="R37" s="46"/>
      <c r="S37" s="46"/>
      <c r="T37" s="46"/>
      <c r="U37" s="10"/>
      <c r="V37" s="10"/>
      <c r="W37" s="10"/>
      <c r="X37" s="10"/>
      <c r="Y37" s="10"/>
    </row>
    <row r="38" spans="7:25" customFormat="1" ht="15.75" customHeight="1" x14ac:dyDescent="0.3">
      <c r="G38" s="67"/>
      <c r="Q38" s="46"/>
      <c r="R38" s="46"/>
      <c r="S38" s="46"/>
      <c r="T38" s="46"/>
      <c r="U38" s="10"/>
      <c r="V38" s="10"/>
      <c r="W38" s="10"/>
      <c r="X38" s="10"/>
      <c r="Y38" s="10"/>
    </row>
    <row r="39" spans="7:25" customFormat="1" ht="15.75" customHeight="1" x14ac:dyDescent="0.3">
      <c r="G39" s="67"/>
      <c r="Q39" s="46"/>
      <c r="R39" s="46"/>
      <c r="S39" s="46"/>
      <c r="T39" s="46"/>
      <c r="U39" s="10"/>
      <c r="V39" s="10"/>
      <c r="W39" s="10"/>
      <c r="X39" s="10"/>
      <c r="Y39" s="10"/>
    </row>
    <row r="40" spans="7:25" customFormat="1" ht="15.75" customHeight="1" x14ac:dyDescent="0.3">
      <c r="G40" s="67"/>
      <c r="Q40" s="46"/>
      <c r="R40" s="46"/>
      <c r="S40" s="46"/>
      <c r="T40" s="46"/>
      <c r="U40" s="10"/>
      <c r="V40" s="10"/>
      <c r="W40" s="10"/>
      <c r="X40" s="10"/>
      <c r="Y40" s="10"/>
    </row>
    <row r="41" spans="7:25" customFormat="1" ht="15.75" customHeight="1" x14ac:dyDescent="0.3">
      <c r="G41" s="67"/>
      <c r="Q41" s="46"/>
      <c r="R41" s="46"/>
      <c r="S41" s="46"/>
      <c r="T41" s="46"/>
      <c r="U41" s="10"/>
      <c r="V41" s="10"/>
      <c r="W41" s="10"/>
      <c r="X41" s="10"/>
      <c r="Y41" s="10"/>
    </row>
    <row r="42" spans="7:25" customFormat="1" ht="15.75" customHeight="1" x14ac:dyDescent="0.3">
      <c r="G42" s="67"/>
      <c r="Q42" s="46"/>
      <c r="R42" s="46"/>
      <c r="S42" s="46"/>
      <c r="T42" s="46"/>
      <c r="U42" s="10"/>
      <c r="V42" s="10"/>
      <c r="W42" s="10"/>
      <c r="X42" s="10"/>
      <c r="Y42" s="10"/>
    </row>
    <row r="43" spans="7:25" customFormat="1" ht="15.75" customHeight="1" x14ac:dyDescent="0.3">
      <c r="G43" s="67"/>
      <c r="Q43" s="46"/>
      <c r="R43" s="46"/>
      <c r="S43" s="46"/>
      <c r="T43" s="46"/>
      <c r="U43" s="10"/>
      <c r="V43" s="10"/>
      <c r="W43" s="10"/>
      <c r="X43" s="10"/>
      <c r="Y43" s="10"/>
    </row>
    <row r="44" spans="7:25" customFormat="1" ht="15.75" customHeight="1" x14ac:dyDescent="0.3">
      <c r="G44" s="67"/>
      <c r="Q44" s="46"/>
      <c r="R44" s="46"/>
      <c r="S44" s="46"/>
      <c r="T44" s="46"/>
      <c r="U44" s="10"/>
      <c r="V44" s="10"/>
      <c r="W44" s="10"/>
      <c r="X44" s="10"/>
      <c r="Y44" s="10"/>
    </row>
    <row r="45" spans="7:25" customFormat="1" ht="15.75" customHeight="1" x14ac:dyDescent="0.3">
      <c r="G45" s="67"/>
      <c r="Q45" s="10"/>
      <c r="R45" s="10"/>
      <c r="S45" s="10"/>
      <c r="T45" s="10"/>
      <c r="U45" s="10"/>
      <c r="V45" s="10"/>
      <c r="W45" s="10"/>
      <c r="X45" s="10"/>
      <c r="Y45" s="10"/>
    </row>
    <row r="46" spans="7:25" customFormat="1" ht="15.75" customHeight="1" x14ac:dyDescent="0.3">
      <c r="G46" s="67"/>
      <c r="Q46" s="10"/>
      <c r="R46" s="10"/>
      <c r="S46" s="10"/>
      <c r="T46" s="10"/>
      <c r="U46" s="10"/>
      <c r="V46" s="10"/>
      <c r="W46" s="10"/>
      <c r="X46" s="10"/>
      <c r="Y46" s="10"/>
    </row>
    <row r="47" spans="7:25" customFormat="1" ht="15.75" customHeight="1" x14ac:dyDescent="0.3">
      <c r="G47" s="67"/>
      <c r="Q47" s="10"/>
      <c r="R47" s="10"/>
      <c r="S47" s="10"/>
      <c r="T47" s="10"/>
      <c r="U47" s="10"/>
      <c r="V47" s="10"/>
      <c r="W47" s="10"/>
      <c r="X47" s="10"/>
      <c r="Y47" s="10"/>
    </row>
    <row r="48" spans="7:25" customFormat="1" ht="15.75" customHeight="1" x14ac:dyDescent="0.3">
      <c r="G48" s="67"/>
      <c r="Q48" s="10"/>
      <c r="R48" s="10"/>
      <c r="S48" s="10"/>
      <c r="T48" s="10"/>
      <c r="U48" s="10"/>
      <c r="V48" s="10"/>
      <c r="W48" s="10"/>
      <c r="X48" s="10"/>
      <c r="Y48" s="10"/>
    </row>
    <row r="49" spans="1:25" customFormat="1" ht="15.75" customHeight="1" x14ac:dyDescent="0.3">
      <c r="G49" s="67"/>
      <c r="Q49" s="10"/>
      <c r="R49" s="10"/>
      <c r="S49" s="10"/>
      <c r="T49" s="10"/>
      <c r="U49" s="10"/>
      <c r="V49" s="10"/>
      <c r="W49" s="10"/>
      <c r="X49" s="10"/>
      <c r="Y49" s="10"/>
    </row>
    <row r="50" spans="1:25" customFormat="1" ht="15.75" customHeight="1" x14ac:dyDescent="0.3">
      <c r="G50" s="67"/>
      <c r="Q50" s="10"/>
      <c r="R50" s="10"/>
      <c r="S50" s="10"/>
      <c r="T50" s="10"/>
      <c r="U50" s="10"/>
      <c r="V50" s="10"/>
      <c r="W50" s="10"/>
      <c r="X50" s="10"/>
      <c r="Y50" s="10"/>
    </row>
    <row r="51" spans="1:25" customFormat="1" ht="15.75" customHeight="1" x14ac:dyDescent="0.3">
      <c r="G51" s="67"/>
      <c r="Q51" s="10"/>
      <c r="R51" s="10"/>
      <c r="S51" s="10"/>
      <c r="T51" s="10"/>
      <c r="U51" s="10"/>
      <c r="V51" s="10"/>
      <c r="W51" s="10"/>
      <c r="X51" s="10"/>
      <c r="Y51" s="10"/>
    </row>
    <row r="52" spans="1:25" customFormat="1" ht="15.75" customHeight="1" x14ac:dyDescent="0.3">
      <c r="G52" s="67"/>
      <c r="Q52" s="10"/>
      <c r="R52" s="10"/>
      <c r="S52" s="10"/>
      <c r="T52" s="10"/>
      <c r="U52" s="10"/>
      <c r="V52" s="10"/>
      <c r="W52" s="10"/>
      <c r="X52" s="10"/>
      <c r="Y52" s="10"/>
    </row>
    <row r="53" spans="1:25" customFormat="1" ht="15.75" customHeight="1" x14ac:dyDescent="0.3">
      <c r="A53" s="10"/>
      <c r="B53" s="10"/>
      <c r="C53" s="10"/>
      <c r="D53" s="10"/>
      <c r="E53" s="10"/>
      <c r="F53" s="10"/>
      <c r="G53" s="39"/>
      <c r="H53" s="10"/>
      <c r="I53" s="73"/>
      <c r="J53" s="73"/>
      <c r="K53" s="73"/>
      <c r="L53" s="73"/>
      <c r="M53" s="73"/>
      <c r="N53" s="73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customFormat="1" ht="15.75" customHeight="1" x14ac:dyDescent="0.3">
      <c r="A54" s="10"/>
      <c r="B54" s="10"/>
      <c r="C54" s="10"/>
      <c r="D54" s="10"/>
      <c r="E54" s="10"/>
      <c r="F54" s="10"/>
      <c r="G54" s="39"/>
      <c r="H54" s="10"/>
      <c r="I54" s="73"/>
      <c r="J54" s="73"/>
      <c r="K54" s="73"/>
      <c r="L54" s="73"/>
      <c r="M54" s="73"/>
      <c r="N54" s="73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customFormat="1" ht="15.75" customHeight="1" x14ac:dyDescent="0.3">
      <c r="A55" s="73"/>
      <c r="B55" s="73"/>
      <c r="C55" s="73"/>
      <c r="D55" s="73"/>
      <c r="E55" s="73"/>
      <c r="F55" s="73"/>
      <c r="G55" s="440"/>
      <c r="H55" s="73"/>
      <c r="I55" s="73"/>
      <c r="J55" s="73"/>
      <c r="K55" s="73"/>
      <c r="L55" s="73"/>
      <c r="M55" s="73"/>
      <c r="N55" s="73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customFormat="1" ht="15.75" customHeight="1" x14ac:dyDescent="0.3">
      <c r="A56" s="73"/>
      <c r="B56" s="73"/>
      <c r="C56" s="73"/>
      <c r="D56" s="73"/>
      <c r="E56" s="73"/>
      <c r="F56" s="73"/>
      <c r="G56" s="440"/>
      <c r="H56" s="73"/>
      <c r="I56" s="73"/>
      <c r="J56" s="73"/>
      <c r="K56" s="73"/>
      <c r="L56" s="73"/>
      <c r="M56" s="73"/>
      <c r="N56" s="73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 customFormat="1" ht="15.75" customHeight="1" x14ac:dyDescent="0.3">
      <c r="A57" s="73"/>
      <c r="B57" s="73"/>
      <c r="C57" s="73"/>
      <c r="D57" s="73"/>
      <c r="E57" s="73"/>
      <c r="F57" s="73"/>
      <c r="G57" s="440"/>
      <c r="H57" s="73"/>
      <c r="I57" s="73"/>
      <c r="J57" s="73"/>
      <c r="K57" s="73"/>
      <c r="L57" s="73"/>
      <c r="M57" s="73"/>
      <c r="N57" s="73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customFormat="1" ht="15.75" customHeight="1" x14ac:dyDescent="0.3">
      <c r="A58" s="73"/>
      <c r="B58" s="73"/>
      <c r="C58" s="73"/>
      <c r="D58" s="73"/>
      <c r="E58" s="73"/>
      <c r="F58" s="73"/>
      <c r="G58" s="440"/>
      <c r="H58" s="73"/>
      <c r="I58" s="73"/>
      <c r="J58" s="73"/>
      <c r="K58" s="73"/>
      <c r="L58" s="73"/>
      <c r="M58" s="73"/>
      <c r="N58" s="73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 customFormat="1" ht="15.75" customHeight="1" x14ac:dyDescent="0.3">
      <c r="A59" s="73"/>
      <c r="B59" s="73"/>
      <c r="C59" s="73"/>
      <c r="D59" s="73"/>
      <c r="E59" s="73"/>
      <c r="F59" s="73"/>
      <c r="G59" s="440"/>
      <c r="H59" s="73"/>
      <c r="I59" s="73"/>
      <c r="J59" s="73"/>
      <c r="K59" s="73"/>
      <c r="L59" s="73"/>
      <c r="M59" s="73"/>
      <c r="N59" s="73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 customFormat="1" ht="15.75" customHeight="1" x14ac:dyDescent="0.3">
      <c r="A60" s="73"/>
      <c r="B60" s="73"/>
      <c r="C60" s="73"/>
      <c r="D60" s="73"/>
      <c r="E60" s="73"/>
      <c r="F60" s="73"/>
      <c r="G60" s="440"/>
      <c r="H60" s="73"/>
      <c r="I60" s="73"/>
      <c r="J60" s="73"/>
      <c r="K60" s="73"/>
      <c r="L60" s="73"/>
      <c r="M60" s="73"/>
      <c r="N60" s="73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 customFormat="1" ht="15.75" customHeight="1" x14ac:dyDescent="0.3">
      <c r="A61" s="73"/>
      <c r="B61" s="73"/>
      <c r="C61" s="73"/>
      <c r="D61" s="73"/>
      <c r="E61" s="73"/>
      <c r="F61" s="73"/>
      <c r="G61" s="440"/>
      <c r="H61" s="73"/>
      <c r="I61" s="73"/>
      <c r="J61" s="73"/>
      <c r="K61" s="73"/>
      <c r="L61" s="73"/>
      <c r="M61" s="73"/>
      <c r="N61" s="73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customFormat="1" ht="15.75" customHeight="1" x14ac:dyDescent="0.3">
      <c r="A62" s="73"/>
      <c r="B62" s="73"/>
      <c r="C62" s="73"/>
      <c r="D62" s="73"/>
      <c r="E62" s="73"/>
      <c r="F62" s="73"/>
      <c r="G62" s="440"/>
      <c r="H62" s="73"/>
      <c r="I62" s="73"/>
      <c r="J62" s="73"/>
      <c r="K62" s="73"/>
      <c r="L62" s="73"/>
      <c r="M62" s="73"/>
      <c r="N62" s="73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 customFormat="1" ht="15.75" customHeight="1" x14ac:dyDescent="0.3">
      <c r="A63" s="73"/>
      <c r="B63" s="73"/>
      <c r="C63" s="73"/>
      <c r="D63" s="73"/>
      <c r="E63" s="73"/>
      <c r="F63" s="73"/>
      <c r="G63" s="440"/>
      <c r="H63" s="73"/>
      <c r="I63" s="73"/>
      <c r="J63" s="73"/>
      <c r="K63" s="73"/>
      <c r="L63" s="73"/>
      <c r="M63" s="73"/>
      <c r="N63" s="73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 customFormat="1" ht="15.75" customHeight="1" x14ac:dyDescent="0.3">
      <c r="A64" s="73"/>
      <c r="B64" s="73"/>
      <c r="C64" s="73"/>
      <c r="D64" s="73"/>
      <c r="E64" s="73"/>
      <c r="F64" s="73"/>
      <c r="G64" s="440"/>
      <c r="H64" s="73"/>
      <c r="I64" s="73"/>
      <c r="J64" s="73"/>
      <c r="K64" s="73"/>
      <c r="L64" s="73"/>
      <c r="M64" s="73"/>
      <c r="N64" s="73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 customFormat="1" ht="15.75" customHeight="1" x14ac:dyDescent="0.3">
      <c r="A65" s="73"/>
      <c r="B65" s="73"/>
      <c r="C65" s="73"/>
      <c r="D65" s="73"/>
      <c r="E65" s="73"/>
      <c r="F65" s="73"/>
      <c r="G65" s="440"/>
      <c r="H65" s="73"/>
      <c r="I65" s="73"/>
      <c r="J65" s="73"/>
      <c r="K65" s="73"/>
      <c r="L65" s="73"/>
      <c r="M65" s="73"/>
      <c r="N65" s="73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customFormat="1" ht="15.75" customHeight="1" x14ac:dyDescent="0.3">
      <c r="A66" s="73"/>
      <c r="B66" s="73"/>
      <c r="C66" s="73"/>
      <c r="D66" s="73"/>
      <c r="E66" s="73"/>
      <c r="F66" s="73"/>
      <c r="G66" s="440"/>
      <c r="H66" s="73"/>
      <c r="I66" s="73"/>
      <c r="J66" s="73"/>
      <c r="K66" s="73"/>
      <c r="L66" s="73"/>
      <c r="M66" s="73"/>
      <c r="N66" s="73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 customFormat="1" ht="15.75" customHeight="1" x14ac:dyDescent="0.3">
      <c r="A67" s="73"/>
      <c r="B67" s="73"/>
      <c r="C67" s="73"/>
      <c r="D67" s="73"/>
      <c r="E67" s="73"/>
      <c r="F67" s="73"/>
      <c r="G67" s="440"/>
      <c r="H67" s="73"/>
      <c r="I67" s="73"/>
      <c r="J67" s="73"/>
      <c r="K67" s="73"/>
      <c r="L67" s="73"/>
      <c r="M67" s="73"/>
      <c r="N67" s="73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 customFormat="1" ht="15.75" customHeight="1" x14ac:dyDescent="0.3">
      <c r="A68" s="73"/>
      <c r="B68" s="73"/>
      <c r="C68" s="73"/>
      <c r="D68" s="73"/>
      <c r="E68" s="73"/>
      <c r="F68" s="73"/>
      <c r="G68" s="440"/>
      <c r="H68" s="73"/>
      <c r="I68" s="73"/>
      <c r="J68" s="73"/>
      <c r="K68" s="73"/>
      <c r="L68" s="73"/>
      <c r="M68" s="73"/>
      <c r="N68" s="73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 customFormat="1" ht="15.75" customHeight="1" x14ac:dyDescent="0.3">
      <c r="A69" s="73"/>
      <c r="B69" s="73"/>
      <c r="C69" s="73"/>
      <c r="D69" s="73"/>
      <c r="E69" s="73"/>
      <c r="F69" s="73"/>
      <c r="G69" s="440"/>
      <c r="H69" s="73"/>
      <c r="I69" s="73"/>
      <c r="J69" s="73"/>
      <c r="K69" s="73"/>
      <c r="L69" s="73"/>
      <c r="M69" s="73"/>
      <c r="N69" s="73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customFormat="1" ht="15.75" customHeight="1" x14ac:dyDescent="0.3">
      <c r="A70" s="73"/>
      <c r="B70" s="73"/>
      <c r="C70" s="73"/>
      <c r="D70" s="73"/>
      <c r="E70" s="73"/>
      <c r="F70" s="73"/>
      <c r="G70" s="440"/>
      <c r="H70" s="73"/>
      <c r="I70" s="73"/>
      <c r="J70" s="73"/>
      <c r="K70" s="73"/>
      <c r="L70" s="73"/>
      <c r="M70" s="73"/>
      <c r="N70" s="73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 customFormat="1" ht="15.75" customHeight="1" x14ac:dyDescent="0.3">
      <c r="A71" s="73"/>
      <c r="B71" s="73"/>
      <c r="C71" s="73"/>
      <c r="D71" s="73"/>
      <c r="E71" s="73"/>
      <c r="F71" s="73"/>
      <c r="G71" s="440"/>
      <c r="H71" s="73"/>
      <c r="I71" s="73"/>
      <c r="J71" s="73"/>
      <c r="K71" s="73"/>
      <c r="L71" s="73"/>
      <c r="M71" s="73"/>
      <c r="N71" s="73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 customFormat="1" ht="15.75" customHeight="1" x14ac:dyDescent="0.3">
      <c r="A72" s="73"/>
      <c r="B72" s="73"/>
      <c r="C72" s="73"/>
      <c r="D72" s="73"/>
      <c r="E72" s="73"/>
      <c r="F72" s="73"/>
      <c r="G72" s="440"/>
      <c r="H72" s="73"/>
      <c r="I72" s="73"/>
      <c r="J72" s="73"/>
      <c r="K72" s="73"/>
      <c r="L72" s="73"/>
      <c r="M72" s="73"/>
      <c r="N72" s="73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 customFormat="1" ht="15.75" customHeight="1" x14ac:dyDescent="0.3">
      <c r="A73" s="73"/>
      <c r="B73" s="73"/>
      <c r="C73" s="73"/>
      <c r="D73" s="73"/>
      <c r="E73" s="73"/>
      <c r="F73" s="73"/>
      <c r="G73" s="440"/>
      <c r="H73" s="73"/>
      <c r="I73" s="73"/>
      <c r="J73" s="73"/>
      <c r="K73" s="73"/>
      <c r="L73" s="73"/>
      <c r="M73" s="73"/>
      <c r="N73" s="73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customFormat="1" ht="15.75" customHeight="1" x14ac:dyDescent="0.3">
      <c r="A74" s="73"/>
      <c r="B74" s="73"/>
      <c r="C74" s="73"/>
      <c r="D74" s="73"/>
      <c r="E74" s="73"/>
      <c r="F74" s="73"/>
      <c r="G74" s="440"/>
      <c r="H74" s="73"/>
      <c r="I74" s="73"/>
      <c r="J74" s="73"/>
      <c r="K74" s="73"/>
      <c r="L74" s="73"/>
      <c r="M74" s="73"/>
      <c r="N74" s="73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 customFormat="1" ht="15.75" customHeight="1" x14ac:dyDescent="0.3">
      <c r="A75" s="73"/>
      <c r="B75" s="73"/>
      <c r="C75" s="73"/>
      <c r="D75" s="73"/>
      <c r="E75" s="73"/>
      <c r="F75" s="73"/>
      <c r="G75" s="440"/>
      <c r="H75" s="73"/>
      <c r="I75" s="73"/>
      <c r="J75" s="73"/>
      <c r="K75" s="73"/>
      <c r="L75" s="73"/>
      <c r="M75" s="73"/>
      <c r="N75" s="73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 customFormat="1" ht="15.75" customHeight="1" x14ac:dyDescent="0.3">
      <c r="A76" s="73"/>
      <c r="B76" s="73"/>
      <c r="C76" s="73"/>
      <c r="D76" s="73"/>
      <c r="E76" s="73"/>
      <c r="F76" s="73"/>
      <c r="G76" s="440"/>
      <c r="H76" s="73"/>
      <c r="I76" s="73"/>
      <c r="J76" s="73"/>
      <c r="K76" s="73"/>
      <c r="L76" s="73"/>
      <c r="M76" s="73"/>
      <c r="N76" s="73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customFormat="1" ht="15.75" customHeight="1" x14ac:dyDescent="0.3">
      <c r="A77" s="73"/>
      <c r="B77" s="73"/>
      <c r="C77" s="73"/>
      <c r="D77" s="73"/>
      <c r="E77" s="73"/>
      <c r="F77" s="73"/>
      <c r="G77" s="440"/>
      <c r="H77" s="73"/>
      <c r="I77" s="73"/>
      <c r="J77" s="73"/>
      <c r="K77" s="73"/>
      <c r="L77" s="73"/>
      <c r="M77" s="73"/>
      <c r="N77" s="73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 customFormat="1" ht="15.75" customHeight="1" x14ac:dyDescent="0.3">
      <c r="A78" s="73"/>
      <c r="B78" s="73"/>
      <c r="C78" s="73"/>
      <c r="D78" s="73"/>
      <c r="E78" s="73"/>
      <c r="F78" s="73"/>
      <c r="G78" s="440"/>
      <c r="H78" s="73"/>
      <c r="I78" s="73"/>
      <c r="J78" s="73"/>
      <c r="K78" s="73"/>
      <c r="L78" s="73"/>
      <c r="M78" s="73"/>
      <c r="N78" s="73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 customFormat="1" ht="15.75" customHeight="1" x14ac:dyDescent="0.3">
      <c r="A79" s="73"/>
      <c r="B79" s="73"/>
      <c r="C79" s="73"/>
      <c r="D79" s="73"/>
      <c r="E79" s="73"/>
      <c r="F79" s="73"/>
      <c r="G79" s="440"/>
      <c r="H79" s="73"/>
      <c r="I79" s="73"/>
      <c r="J79" s="73"/>
      <c r="K79" s="73"/>
      <c r="L79" s="73"/>
      <c r="M79" s="73"/>
      <c r="N79" s="73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 customFormat="1" ht="15.75" customHeight="1" x14ac:dyDescent="0.3">
      <c r="A80" s="73"/>
      <c r="B80" s="73"/>
      <c r="C80" s="73"/>
      <c r="D80" s="73"/>
      <c r="E80" s="73"/>
      <c r="F80" s="73"/>
      <c r="G80" s="440"/>
      <c r="H80" s="73"/>
      <c r="I80" s="73"/>
      <c r="J80" s="73"/>
      <c r="K80" s="73"/>
      <c r="L80" s="73"/>
      <c r="M80" s="73"/>
      <c r="N80" s="73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 customFormat="1" ht="15.75" customHeight="1" x14ac:dyDescent="0.3">
      <c r="A81" s="73"/>
      <c r="B81" s="73"/>
      <c r="C81" s="73"/>
      <c r="D81" s="73"/>
      <c r="E81" s="73"/>
      <c r="F81" s="73"/>
      <c r="G81" s="440"/>
      <c r="H81" s="73"/>
      <c r="I81" s="73"/>
      <c r="J81" s="73"/>
      <c r="K81" s="73"/>
      <c r="L81" s="73"/>
      <c r="M81" s="73"/>
      <c r="N81" s="73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 customFormat="1" ht="15.75" customHeight="1" x14ac:dyDescent="0.3">
      <c r="A82" s="73"/>
      <c r="B82" s="73"/>
      <c r="C82" s="73"/>
      <c r="D82" s="73"/>
      <c r="E82" s="73"/>
      <c r="F82" s="73"/>
      <c r="G82" s="440"/>
      <c r="H82" s="73"/>
      <c r="I82" s="73"/>
      <c r="J82" s="73"/>
      <c r="K82" s="73"/>
      <c r="L82" s="73"/>
      <c r="M82" s="73"/>
      <c r="N82" s="73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 customFormat="1" ht="15.75" customHeight="1" x14ac:dyDescent="0.3">
      <c r="A83" s="73"/>
      <c r="B83" s="73"/>
      <c r="C83" s="73"/>
      <c r="D83" s="73"/>
      <c r="E83" s="73"/>
      <c r="F83" s="73"/>
      <c r="G83" s="440"/>
      <c r="H83" s="73"/>
      <c r="I83" s="73"/>
      <c r="J83" s="73"/>
      <c r="K83" s="73"/>
      <c r="L83" s="73"/>
      <c r="M83" s="73"/>
      <c r="N83" s="73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 customFormat="1" ht="15.75" customHeight="1" x14ac:dyDescent="0.3">
      <c r="A84" s="73"/>
      <c r="B84" s="73"/>
      <c r="C84" s="73"/>
      <c r="D84" s="73"/>
      <c r="E84" s="73"/>
      <c r="F84" s="73"/>
      <c r="G84" s="440"/>
      <c r="H84" s="73"/>
      <c r="I84" s="73"/>
      <c r="J84" s="73"/>
      <c r="K84" s="73"/>
      <c r="L84" s="73"/>
      <c r="M84" s="73"/>
      <c r="N84" s="73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 customFormat="1" ht="15.75" customHeight="1" x14ac:dyDescent="0.3">
      <c r="A85" s="73"/>
      <c r="B85" s="73"/>
      <c r="C85" s="73"/>
      <c r="D85" s="73"/>
      <c r="E85" s="73"/>
      <c r="F85" s="73"/>
      <c r="G85" s="440"/>
      <c r="H85" s="73"/>
      <c r="I85" s="73"/>
      <c r="J85" s="73"/>
      <c r="K85" s="73"/>
      <c r="L85" s="73"/>
      <c r="M85" s="73"/>
      <c r="N85" s="73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 customFormat="1" ht="15.75" customHeight="1" x14ac:dyDescent="0.3">
      <c r="A86" s="73"/>
      <c r="B86" s="73"/>
      <c r="C86" s="73"/>
      <c r="D86" s="73"/>
      <c r="E86" s="73"/>
      <c r="F86" s="73"/>
      <c r="G86" s="440"/>
      <c r="H86" s="73"/>
      <c r="I86" s="73"/>
      <c r="J86" s="73"/>
      <c r="K86" s="73"/>
      <c r="L86" s="73"/>
      <c r="M86" s="73"/>
      <c r="N86" s="73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 customFormat="1" ht="15.75" customHeight="1" x14ac:dyDescent="0.3">
      <c r="A87" s="73"/>
      <c r="B87" s="73"/>
      <c r="C87" s="73"/>
      <c r="D87" s="73"/>
      <c r="E87" s="73"/>
      <c r="F87" s="73"/>
      <c r="G87" s="440"/>
      <c r="H87" s="73"/>
      <c r="I87" s="73"/>
      <c r="J87" s="73"/>
      <c r="K87" s="73"/>
      <c r="L87" s="73"/>
      <c r="M87" s="73"/>
      <c r="N87" s="73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 customFormat="1" ht="15.75" customHeight="1" x14ac:dyDescent="0.3">
      <c r="A88" s="73"/>
      <c r="B88" s="73"/>
      <c r="C88" s="73"/>
      <c r="D88" s="73"/>
      <c r="E88" s="73"/>
      <c r="F88" s="73"/>
      <c r="G88" s="440"/>
      <c r="H88" s="73"/>
      <c r="I88" s="73"/>
      <c r="J88" s="73"/>
      <c r="K88" s="73"/>
      <c r="L88" s="73"/>
      <c r="M88" s="73"/>
      <c r="N88" s="73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 customFormat="1" ht="15.75" customHeight="1" x14ac:dyDescent="0.3">
      <c r="A89" s="73"/>
      <c r="B89" s="73"/>
      <c r="C89" s="73"/>
      <c r="D89" s="73"/>
      <c r="E89" s="73"/>
      <c r="F89" s="73"/>
      <c r="G89" s="440"/>
      <c r="H89" s="73"/>
      <c r="I89" s="73"/>
      <c r="J89" s="73"/>
      <c r="K89" s="73"/>
      <c r="L89" s="73"/>
      <c r="M89" s="73"/>
      <c r="N89" s="73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customFormat="1" ht="15.75" customHeight="1" x14ac:dyDescent="0.3">
      <c r="A90" s="73"/>
      <c r="B90" s="73"/>
      <c r="C90" s="73"/>
      <c r="D90" s="73"/>
      <c r="E90" s="73"/>
      <c r="F90" s="73"/>
      <c r="G90" s="440"/>
      <c r="H90" s="73"/>
      <c r="I90" s="73"/>
      <c r="J90" s="73"/>
      <c r="K90" s="73"/>
      <c r="L90" s="73"/>
      <c r="M90" s="73"/>
      <c r="N90" s="73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 customFormat="1" ht="15.75" customHeight="1" x14ac:dyDescent="0.3">
      <c r="A91" s="73"/>
      <c r="B91" s="73"/>
      <c r="C91" s="73"/>
      <c r="D91" s="73"/>
      <c r="E91" s="73"/>
      <c r="F91" s="73"/>
      <c r="G91" s="440"/>
      <c r="H91" s="73"/>
      <c r="I91" s="73"/>
      <c r="J91" s="73"/>
      <c r="K91" s="73"/>
      <c r="L91" s="73"/>
      <c r="M91" s="73"/>
      <c r="N91" s="73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customFormat="1" ht="15.75" customHeight="1" x14ac:dyDescent="0.3">
      <c r="A92" s="73"/>
      <c r="B92" s="73"/>
      <c r="C92" s="73"/>
      <c r="D92" s="73"/>
      <c r="E92" s="73"/>
      <c r="F92" s="73"/>
      <c r="G92" s="440"/>
      <c r="H92" s="73"/>
      <c r="I92" s="73"/>
      <c r="J92" s="73"/>
      <c r="K92" s="73"/>
      <c r="L92" s="73"/>
      <c r="M92" s="73"/>
      <c r="N92" s="73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 customFormat="1" ht="15.75" customHeight="1" x14ac:dyDescent="0.3">
      <c r="A93" s="73"/>
      <c r="B93" s="73"/>
      <c r="C93" s="73"/>
      <c r="D93" s="73"/>
      <c r="E93" s="73"/>
      <c r="F93" s="73"/>
      <c r="G93" s="440"/>
      <c r="H93" s="73"/>
      <c r="I93" s="73"/>
      <c r="J93" s="73"/>
      <c r="K93" s="73"/>
      <c r="L93" s="73"/>
      <c r="M93" s="73"/>
      <c r="N93" s="73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 customFormat="1" ht="15.75" customHeight="1" x14ac:dyDescent="0.3">
      <c r="A94" s="73"/>
      <c r="B94" s="73"/>
      <c r="C94" s="73"/>
      <c r="D94" s="73"/>
      <c r="E94" s="73"/>
      <c r="F94" s="73"/>
      <c r="G94" s="440"/>
      <c r="H94" s="73"/>
      <c r="I94" s="73"/>
      <c r="J94" s="73"/>
      <c r="K94" s="73"/>
      <c r="L94" s="73"/>
      <c r="M94" s="73"/>
      <c r="N94" s="73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 customFormat="1" ht="15.75" customHeight="1" x14ac:dyDescent="0.3">
      <c r="A95" s="73"/>
      <c r="B95" s="73"/>
      <c r="C95" s="73"/>
      <c r="D95" s="73"/>
      <c r="E95" s="73"/>
      <c r="F95" s="73"/>
      <c r="G95" s="440"/>
      <c r="H95" s="73"/>
      <c r="I95" s="73"/>
      <c r="J95" s="73"/>
      <c r="K95" s="73"/>
      <c r="L95" s="73"/>
      <c r="M95" s="73"/>
      <c r="N95" s="73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 customFormat="1" ht="15.75" customHeight="1" x14ac:dyDescent="0.3">
      <c r="A96" s="73"/>
      <c r="B96" s="73"/>
      <c r="C96" s="73"/>
      <c r="D96" s="73"/>
      <c r="E96" s="73"/>
      <c r="F96" s="73"/>
      <c r="G96" s="440"/>
      <c r="H96" s="73"/>
      <c r="I96" s="73"/>
      <c r="J96" s="73"/>
      <c r="K96" s="73"/>
      <c r="L96" s="73"/>
      <c r="M96" s="73"/>
      <c r="N96" s="73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 customFormat="1" ht="15.75" customHeight="1" x14ac:dyDescent="0.3">
      <c r="A97" s="73"/>
      <c r="B97" s="73"/>
      <c r="C97" s="73"/>
      <c r="D97" s="73"/>
      <c r="E97" s="73"/>
      <c r="F97" s="73"/>
      <c r="G97" s="440"/>
      <c r="H97" s="73"/>
      <c r="I97" s="73"/>
      <c r="J97" s="73"/>
      <c r="K97" s="73"/>
      <c r="L97" s="73"/>
      <c r="M97" s="73"/>
      <c r="N97" s="73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 customFormat="1" ht="15.75" customHeight="1" x14ac:dyDescent="0.3">
      <c r="A98" s="73"/>
      <c r="B98" s="73"/>
      <c r="C98" s="73"/>
      <c r="D98" s="73"/>
      <c r="E98" s="73"/>
      <c r="F98" s="73"/>
      <c r="G98" s="440"/>
      <c r="H98" s="73"/>
      <c r="I98" s="73"/>
      <c r="J98" s="73"/>
      <c r="K98" s="73"/>
      <c r="L98" s="73"/>
      <c r="M98" s="73"/>
      <c r="N98" s="73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 customFormat="1" ht="15.75" customHeight="1" x14ac:dyDescent="0.3">
      <c r="A99" s="73"/>
      <c r="B99" s="73"/>
      <c r="C99" s="73"/>
      <c r="D99" s="73"/>
      <c r="E99" s="73"/>
      <c r="F99" s="73"/>
      <c r="G99" s="440"/>
      <c r="H99" s="73"/>
      <c r="I99" s="73"/>
      <c r="J99" s="73"/>
      <c r="K99" s="73"/>
      <c r="L99" s="73"/>
      <c r="M99" s="73"/>
      <c r="N99" s="73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 customFormat="1" ht="15.75" customHeight="1" x14ac:dyDescent="0.3">
      <c r="A100" s="73"/>
      <c r="B100" s="73"/>
      <c r="C100" s="73"/>
      <c r="D100" s="73"/>
      <c r="E100" s="73"/>
      <c r="F100" s="73"/>
      <c r="G100" s="440"/>
      <c r="H100" s="73"/>
      <c r="I100" s="73"/>
      <c r="J100" s="73"/>
      <c r="K100" s="73"/>
      <c r="L100" s="73"/>
      <c r="M100" s="73"/>
      <c r="N100" s="73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1:25" customFormat="1" ht="15.75" customHeight="1" x14ac:dyDescent="0.3">
      <c r="A101" s="73"/>
      <c r="B101" s="73"/>
      <c r="C101" s="73"/>
      <c r="D101" s="73"/>
      <c r="E101" s="73"/>
      <c r="F101" s="73"/>
      <c r="G101" s="440"/>
      <c r="H101" s="73"/>
      <c r="I101" s="73"/>
      <c r="J101" s="73"/>
      <c r="K101" s="73"/>
      <c r="L101" s="73"/>
      <c r="M101" s="73"/>
      <c r="N101" s="73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1:25" customFormat="1" ht="15.75" customHeight="1" x14ac:dyDescent="0.3">
      <c r="A102" s="73"/>
      <c r="B102" s="73"/>
      <c r="C102" s="73"/>
      <c r="D102" s="73"/>
      <c r="E102" s="73"/>
      <c r="F102" s="73"/>
      <c r="G102" s="440"/>
      <c r="H102" s="73"/>
      <c r="I102" s="73"/>
      <c r="J102" s="73"/>
      <c r="K102" s="73"/>
      <c r="L102" s="73"/>
      <c r="M102" s="73"/>
      <c r="N102" s="73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1:25" customFormat="1" ht="15.75" customHeight="1" x14ac:dyDescent="0.3">
      <c r="A103" s="73"/>
      <c r="B103" s="73"/>
      <c r="C103" s="73"/>
      <c r="D103" s="73"/>
      <c r="E103" s="73"/>
      <c r="F103" s="73"/>
      <c r="G103" s="440"/>
      <c r="H103" s="73"/>
      <c r="I103" s="73"/>
      <c r="J103" s="73"/>
      <c r="K103" s="73"/>
      <c r="L103" s="73"/>
      <c r="M103" s="73"/>
      <c r="N103" s="73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1:25" customFormat="1" ht="15.75" customHeight="1" x14ac:dyDescent="0.3">
      <c r="A104" s="73"/>
      <c r="B104" s="73"/>
      <c r="C104" s="73"/>
      <c r="D104" s="73"/>
      <c r="E104" s="73"/>
      <c r="F104" s="73"/>
      <c r="G104" s="440"/>
      <c r="H104" s="73"/>
      <c r="I104" s="73"/>
      <c r="J104" s="73"/>
      <c r="K104" s="73"/>
      <c r="L104" s="73"/>
      <c r="M104" s="73"/>
      <c r="N104" s="73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1:25" customFormat="1" ht="15.75" customHeight="1" x14ac:dyDescent="0.3">
      <c r="A105" s="73"/>
      <c r="B105" s="73"/>
      <c r="C105" s="73"/>
      <c r="D105" s="73"/>
      <c r="E105" s="73"/>
      <c r="F105" s="73"/>
      <c r="G105" s="440"/>
      <c r="H105" s="73"/>
      <c r="I105" s="73"/>
      <c r="J105" s="73"/>
      <c r="K105" s="73"/>
      <c r="L105" s="73"/>
      <c r="M105" s="73"/>
      <c r="N105" s="73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1:25" customFormat="1" ht="15.75" customHeight="1" x14ac:dyDescent="0.3">
      <c r="A106" s="73"/>
      <c r="B106" s="73"/>
      <c r="C106" s="73"/>
      <c r="D106" s="73"/>
      <c r="E106" s="73"/>
      <c r="F106" s="73"/>
      <c r="G106" s="440"/>
      <c r="H106" s="73"/>
      <c r="I106" s="73"/>
      <c r="J106" s="73"/>
      <c r="K106" s="73"/>
      <c r="L106" s="73"/>
      <c r="M106" s="73"/>
      <c r="N106" s="73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:25" customFormat="1" ht="15.75" customHeight="1" x14ac:dyDescent="0.3">
      <c r="A107" s="73"/>
      <c r="B107" s="73"/>
      <c r="C107" s="73"/>
      <c r="D107" s="73"/>
      <c r="E107" s="73"/>
      <c r="F107" s="73"/>
      <c r="G107" s="440"/>
      <c r="H107" s="73"/>
      <c r="I107" s="73"/>
      <c r="J107" s="73"/>
      <c r="K107" s="73"/>
      <c r="L107" s="73"/>
      <c r="M107" s="73"/>
      <c r="N107" s="73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</sheetData>
  <sortState xmlns:xlrd2="http://schemas.microsoft.com/office/spreadsheetml/2017/richdata2" ref="H20:N25">
    <sortCondition descending="1" ref="N20"/>
    <sortCondition descending="1" ref="M20"/>
  </sortState>
  <mergeCells count="1">
    <mergeCell ref="I2:N2"/>
  </mergeCells>
  <hyperlinks>
    <hyperlink ref="A2" location="'Index'!A3" tooltip="Go to the Index sheet" display="á" xr:uid="{77753DEA-86BB-4160-A511-0C4E85E560CF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80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E602D-A49B-4470-9740-E57BE145F646}">
  <sheetPr>
    <tabColor theme="4" tint="0.79998168889431442"/>
    <pageSetUpPr fitToPage="1"/>
  </sheetPr>
  <dimension ref="A1:Y62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9" customWidth="1"/>
    <col min="2" max="3" width="20.7109375" style="10" customWidth="1"/>
    <col min="4" max="9" width="5" style="10" customWidth="1"/>
    <col min="10" max="10" width="1.7109375" style="10" customWidth="1"/>
    <col min="11" max="11" width="2.7109375" style="39" customWidth="1"/>
    <col min="12" max="13" width="20.7109375" style="10" customWidth="1"/>
    <col min="14" max="19" width="5" style="10" customWidth="1"/>
    <col min="20" max="25" width="10.28515625" style="10"/>
  </cols>
  <sheetData>
    <row r="1" spans="1:25" ht="18" x14ac:dyDescent="0.35">
      <c r="A1" s="88"/>
      <c r="B1" s="2" t="s">
        <v>490</v>
      </c>
      <c r="C1" s="2"/>
      <c r="D1" s="3"/>
      <c r="E1" s="3"/>
      <c r="F1" s="3"/>
      <c r="G1" s="3"/>
      <c r="H1" s="3"/>
      <c r="I1" s="4" t="s">
        <v>491</v>
      </c>
      <c r="J1" s="2"/>
      <c r="K1" s="3"/>
      <c r="L1" s="4">
        <v>16115392</v>
      </c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60"/>
      <c r="N2" s="7" t="s">
        <v>3</v>
      </c>
      <c r="O2" s="7"/>
      <c r="P2" s="7"/>
      <c r="Q2" s="7"/>
      <c r="R2" s="7"/>
      <c r="S2" s="7"/>
    </row>
    <row r="3" spans="1:25" ht="15.75" customHeight="1" x14ac:dyDescent="0.3">
      <c r="A3" s="1"/>
      <c r="B3" s="8" t="s">
        <v>4</v>
      </c>
      <c r="C3" s="9" t="s">
        <v>492</v>
      </c>
      <c r="D3" s="9"/>
      <c r="E3" s="9" t="s">
        <v>493</v>
      </c>
      <c r="F3" s="8"/>
      <c r="G3" s="8"/>
      <c r="H3" s="8"/>
      <c r="I3" s="8"/>
      <c r="J3" s="8"/>
      <c r="K3" s="1"/>
      <c r="L3" s="8" t="s">
        <v>7</v>
      </c>
      <c r="M3" s="9" t="s">
        <v>494</v>
      </c>
      <c r="N3" s="9"/>
      <c r="O3" s="9" t="s">
        <v>495</v>
      </c>
      <c r="P3" s="8"/>
      <c r="Q3" s="8"/>
      <c r="R3" s="8"/>
      <c r="S3" s="8"/>
      <c r="U3" s="8"/>
      <c r="V3" s="8"/>
      <c r="W3" s="8"/>
      <c r="X3" s="8"/>
      <c r="Y3" s="8"/>
    </row>
    <row r="4" spans="1:25" ht="15.75" customHeight="1" x14ac:dyDescent="0.3">
      <c r="A4" s="11">
        <v>2</v>
      </c>
      <c r="B4" s="12" t="s">
        <v>10</v>
      </c>
      <c r="C4" s="89" t="s">
        <v>11</v>
      </c>
      <c r="D4" s="63"/>
      <c r="E4" s="97"/>
      <c r="F4" s="13" t="s">
        <v>12</v>
      </c>
      <c r="G4" s="13" t="s">
        <v>13</v>
      </c>
      <c r="H4" s="13" t="s">
        <v>14</v>
      </c>
      <c r="I4" s="14" t="s">
        <v>15</v>
      </c>
      <c r="K4" s="11">
        <v>2</v>
      </c>
      <c r="L4" s="12" t="s">
        <v>10</v>
      </c>
      <c r="M4" s="89" t="s">
        <v>11</v>
      </c>
      <c r="N4" s="63"/>
      <c r="O4" s="97"/>
      <c r="P4" s="13" t="s">
        <v>12</v>
      </c>
      <c r="Q4" s="13" t="s">
        <v>13</v>
      </c>
      <c r="R4" s="13" t="s">
        <v>14</v>
      </c>
      <c r="S4" s="14" t="s">
        <v>15</v>
      </c>
    </row>
    <row r="5" spans="1:25" ht="15.75" customHeight="1" x14ac:dyDescent="0.3">
      <c r="A5" s="15">
        <v>4</v>
      </c>
      <c r="B5" s="117" t="s">
        <v>496</v>
      </c>
      <c r="C5" s="117" t="s">
        <v>497</v>
      </c>
      <c r="D5" s="118">
        <v>100</v>
      </c>
      <c r="E5" s="118">
        <v>100</v>
      </c>
      <c r="F5" s="103">
        <f t="shared" ref="F5:F14" si="0">SUM(D5:E5)</f>
        <v>200</v>
      </c>
      <c r="G5" s="103">
        <v>10</v>
      </c>
      <c r="H5" s="103">
        <v>400</v>
      </c>
      <c r="I5" s="22">
        <v>20</v>
      </c>
      <c r="K5" s="15">
        <v>9</v>
      </c>
      <c r="L5" s="117" t="s">
        <v>498</v>
      </c>
      <c r="M5" s="117" t="s">
        <v>499</v>
      </c>
      <c r="N5" s="118">
        <v>98</v>
      </c>
      <c r="O5" s="118">
        <v>98</v>
      </c>
      <c r="P5" s="103">
        <f t="shared" ref="P5:P13" si="1">SUM(N5:O5)</f>
        <v>196</v>
      </c>
      <c r="Q5" s="103">
        <v>9</v>
      </c>
      <c r="R5" s="103">
        <v>396</v>
      </c>
      <c r="S5" s="22">
        <v>18</v>
      </c>
    </row>
    <row r="6" spans="1:25" ht="15.75" customHeight="1" x14ac:dyDescent="0.3">
      <c r="A6" s="23">
        <v>2</v>
      </c>
      <c r="B6" s="24" t="s">
        <v>500</v>
      </c>
      <c r="C6" s="24" t="s">
        <v>42</v>
      </c>
      <c r="D6" s="119">
        <v>100</v>
      </c>
      <c r="E6" s="119">
        <v>98</v>
      </c>
      <c r="F6" s="27">
        <f t="shared" si="0"/>
        <v>198</v>
      </c>
      <c r="G6" s="26">
        <v>9</v>
      </c>
      <c r="H6" s="30">
        <v>397</v>
      </c>
      <c r="I6" s="31">
        <v>18</v>
      </c>
      <c r="K6" s="23">
        <v>1</v>
      </c>
      <c r="L6" s="24" t="s">
        <v>501</v>
      </c>
      <c r="M6" s="24" t="s">
        <v>42</v>
      </c>
      <c r="N6" s="119">
        <v>96</v>
      </c>
      <c r="O6" s="119">
        <v>95</v>
      </c>
      <c r="P6" s="27">
        <f t="shared" si="1"/>
        <v>191</v>
      </c>
      <c r="Q6" s="26">
        <v>6</v>
      </c>
      <c r="R6" s="30">
        <v>385</v>
      </c>
      <c r="S6" s="31">
        <v>14</v>
      </c>
    </row>
    <row r="7" spans="1:25" ht="15.75" customHeight="1" x14ac:dyDescent="0.3">
      <c r="A7" s="23">
        <v>3</v>
      </c>
      <c r="B7" s="24" t="s">
        <v>502</v>
      </c>
      <c r="C7" s="24" t="s">
        <v>251</v>
      </c>
      <c r="D7" s="119">
        <v>99</v>
      </c>
      <c r="E7" s="119">
        <v>99</v>
      </c>
      <c r="F7" s="27">
        <f t="shared" si="0"/>
        <v>198</v>
      </c>
      <c r="G7" s="26">
        <v>9</v>
      </c>
      <c r="H7" s="27">
        <v>392</v>
      </c>
      <c r="I7" s="28">
        <v>15</v>
      </c>
      <c r="J7" s="94"/>
      <c r="K7" s="23">
        <v>3</v>
      </c>
      <c r="L7" s="24" t="s">
        <v>503</v>
      </c>
      <c r="M7" s="24" t="s">
        <v>499</v>
      </c>
      <c r="N7" s="119">
        <v>97</v>
      </c>
      <c r="O7" s="119">
        <v>96</v>
      </c>
      <c r="P7" s="27">
        <f t="shared" si="1"/>
        <v>193</v>
      </c>
      <c r="Q7" s="26">
        <v>7</v>
      </c>
      <c r="R7" s="27">
        <v>385</v>
      </c>
      <c r="S7" s="28">
        <v>14</v>
      </c>
    </row>
    <row r="8" spans="1:25" ht="15.75" customHeight="1" x14ac:dyDescent="0.3">
      <c r="A8" s="23">
        <v>6</v>
      </c>
      <c r="B8" s="24" t="s">
        <v>504</v>
      </c>
      <c r="C8" s="24" t="s">
        <v>159</v>
      </c>
      <c r="D8" s="119">
        <v>100</v>
      </c>
      <c r="E8" s="119">
        <v>97</v>
      </c>
      <c r="F8" s="27">
        <f t="shared" si="0"/>
        <v>197</v>
      </c>
      <c r="G8" s="26">
        <v>6</v>
      </c>
      <c r="H8" s="27">
        <v>394</v>
      </c>
      <c r="I8" s="28">
        <v>14</v>
      </c>
      <c r="K8" s="23">
        <v>5</v>
      </c>
      <c r="L8" s="24" t="s">
        <v>505</v>
      </c>
      <c r="M8" s="24" t="s">
        <v>506</v>
      </c>
      <c r="N8" s="119">
        <v>98</v>
      </c>
      <c r="O8" s="119">
        <v>98</v>
      </c>
      <c r="P8" s="27">
        <f t="shared" si="1"/>
        <v>196</v>
      </c>
      <c r="Q8" s="26">
        <v>9</v>
      </c>
      <c r="R8" s="27">
        <v>385</v>
      </c>
      <c r="S8" s="28">
        <v>13</v>
      </c>
    </row>
    <row r="9" spans="1:25" ht="15.75" customHeight="1" x14ac:dyDescent="0.3">
      <c r="A9" s="23">
        <v>7</v>
      </c>
      <c r="B9" s="24" t="s">
        <v>507</v>
      </c>
      <c r="C9" s="24" t="s">
        <v>98</v>
      </c>
      <c r="D9" s="119">
        <v>99</v>
      </c>
      <c r="E9" s="119">
        <v>99</v>
      </c>
      <c r="F9" s="27">
        <f t="shared" si="0"/>
        <v>198</v>
      </c>
      <c r="G9" s="26">
        <v>9</v>
      </c>
      <c r="H9" s="27">
        <v>391</v>
      </c>
      <c r="I9" s="28">
        <v>13</v>
      </c>
      <c r="K9" s="23">
        <v>2</v>
      </c>
      <c r="L9" s="24" t="s">
        <v>127</v>
      </c>
      <c r="M9" s="24" t="s">
        <v>499</v>
      </c>
      <c r="N9" s="119">
        <v>96</v>
      </c>
      <c r="O9" s="119">
        <v>92</v>
      </c>
      <c r="P9" s="27">
        <f t="shared" si="1"/>
        <v>188</v>
      </c>
      <c r="Q9" s="26">
        <v>4</v>
      </c>
      <c r="R9" s="27">
        <v>380</v>
      </c>
      <c r="S9" s="28">
        <v>11</v>
      </c>
    </row>
    <row r="10" spans="1:25" ht="15.75" customHeight="1" x14ac:dyDescent="0.3">
      <c r="A10" s="23">
        <v>10</v>
      </c>
      <c r="B10" s="24" t="s">
        <v>508</v>
      </c>
      <c r="C10" s="24" t="s">
        <v>506</v>
      </c>
      <c r="D10" s="119">
        <v>99</v>
      </c>
      <c r="E10" s="119">
        <v>98</v>
      </c>
      <c r="F10" s="27">
        <f t="shared" si="0"/>
        <v>197</v>
      </c>
      <c r="G10" s="26">
        <v>6</v>
      </c>
      <c r="H10" s="27">
        <v>391</v>
      </c>
      <c r="I10" s="28">
        <v>12</v>
      </c>
      <c r="K10" s="23">
        <v>4</v>
      </c>
      <c r="L10" s="24" t="s">
        <v>509</v>
      </c>
      <c r="M10" s="24" t="s">
        <v>510</v>
      </c>
      <c r="N10" s="119">
        <v>93</v>
      </c>
      <c r="O10" s="119">
        <v>91</v>
      </c>
      <c r="P10" s="27">
        <f t="shared" si="1"/>
        <v>184</v>
      </c>
      <c r="Q10" s="26">
        <v>3</v>
      </c>
      <c r="R10" s="27">
        <v>374</v>
      </c>
      <c r="S10" s="28">
        <v>8</v>
      </c>
    </row>
    <row r="11" spans="1:25" ht="15.75" customHeight="1" x14ac:dyDescent="0.3">
      <c r="A11" s="23">
        <v>8</v>
      </c>
      <c r="B11" s="24" t="s">
        <v>511</v>
      </c>
      <c r="C11" s="24" t="s">
        <v>512</v>
      </c>
      <c r="D11" s="119">
        <v>97</v>
      </c>
      <c r="E11" s="119">
        <v>96</v>
      </c>
      <c r="F11" s="27">
        <f t="shared" si="0"/>
        <v>193</v>
      </c>
      <c r="G11" s="26">
        <v>4</v>
      </c>
      <c r="H11" s="27">
        <v>388</v>
      </c>
      <c r="I11" s="28">
        <v>11</v>
      </c>
      <c r="K11" s="23">
        <v>6</v>
      </c>
      <c r="L11" s="24" t="s">
        <v>513</v>
      </c>
      <c r="M11" s="24" t="s">
        <v>151</v>
      </c>
      <c r="N11" s="119">
        <v>96</v>
      </c>
      <c r="O11" s="119">
        <v>93</v>
      </c>
      <c r="P11" s="27">
        <f t="shared" si="1"/>
        <v>189</v>
      </c>
      <c r="Q11" s="26">
        <v>5</v>
      </c>
      <c r="R11" s="27">
        <v>371</v>
      </c>
      <c r="S11" s="28">
        <v>8</v>
      </c>
    </row>
    <row r="12" spans="1:25" ht="15.75" customHeight="1" x14ac:dyDescent="0.3">
      <c r="A12" s="23">
        <v>5</v>
      </c>
      <c r="B12" s="24" t="s">
        <v>514</v>
      </c>
      <c r="C12" s="24" t="s">
        <v>42</v>
      </c>
      <c r="D12" s="119">
        <v>96</v>
      </c>
      <c r="E12" s="119">
        <v>95</v>
      </c>
      <c r="F12" s="27">
        <f t="shared" si="0"/>
        <v>191</v>
      </c>
      <c r="G12" s="26">
        <v>3</v>
      </c>
      <c r="H12" s="27">
        <v>378</v>
      </c>
      <c r="I12" s="28">
        <v>6</v>
      </c>
      <c r="K12" s="23">
        <v>7</v>
      </c>
      <c r="L12" s="24" t="s">
        <v>515</v>
      </c>
      <c r="M12" s="24" t="s">
        <v>516</v>
      </c>
      <c r="N12" s="119" t="s">
        <v>242</v>
      </c>
      <c r="O12" s="119"/>
      <c r="P12" s="27">
        <f t="shared" si="1"/>
        <v>0</v>
      </c>
      <c r="Q12" s="26">
        <v>0</v>
      </c>
      <c r="R12" s="27">
        <v>0</v>
      </c>
      <c r="S12" s="28">
        <v>0</v>
      </c>
    </row>
    <row r="13" spans="1:25" ht="15.75" customHeight="1" x14ac:dyDescent="0.3">
      <c r="A13" s="23">
        <v>1</v>
      </c>
      <c r="B13" s="24" t="s">
        <v>517</v>
      </c>
      <c r="C13" s="24" t="s">
        <v>516</v>
      </c>
      <c r="D13" s="119" t="s">
        <v>242</v>
      </c>
      <c r="E13" s="119"/>
      <c r="F13" s="27">
        <f t="shared" si="0"/>
        <v>0</v>
      </c>
      <c r="G13" s="26">
        <v>0</v>
      </c>
      <c r="H13" s="30">
        <v>0</v>
      </c>
      <c r="I13" s="31">
        <v>0</v>
      </c>
      <c r="K13" s="120">
        <v>8</v>
      </c>
      <c r="L13" s="121" t="s">
        <v>518</v>
      </c>
      <c r="M13" s="121" t="s">
        <v>516</v>
      </c>
      <c r="N13" s="122" t="s">
        <v>242</v>
      </c>
      <c r="O13" s="122"/>
      <c r="P13" s="111">
        <f t="shared" si="1"/>
        <v>0</v>
      </c>
      <c r="Q13" s="36">
        <v>0</v>
      </c>
      <c r="R13" s="111">
        <v>0</v>
      </c>
      <c r="S13" s="112">
        <v>0</v>
      </c>
    </row>
    <row r="14" spans="1:25" ht="15.75" customHeight="1" x14ac:dyDescent="0.3">
      <c r="A14" s="120">
        <v>9</v>
      </c>
      <c r="B14" s="121" t="s">
        <v>519</v>
      </c>
      <c r="C14" s="121" t="s">
        <v>512</v>
      </c>
      <c r="D14" s="122" t="s">
        <v>242</v>
      </c>
      <c r="E14" s="122"/>
      <c r="F14" s="111">
        <f t="shared" si="0"/>
        <v>0</v>
      </c>
      <c r="G14" s="36">
        <v>0</v>
      </c>
      <c r="H14" s="111">
        <v>0</v>
      </c>
      <c r="I14" s="112">
        <v>0</v>
      </c>
    </row>
    <row r="15" spans="1:25" ht="15.75" customHeight="1" x14ac:dyDescent="0.3"/>
    <row r="16" spans="1:25" ht="15.75" customHeight="1" x14ac:dyDescent="0.3">
      <c r="A16" s="1"/>
      <c r="B16" s="8" t="s">
        <v>48</v>
      </c>
      <c r="C16" s="9" t="s">
        <v>520</v>
      </c>
      <c r="D16" s="9"/>
      <c r="E16" s="9" t="s">
        <v>521</v>
      </c>
      <c r="F16" s="8"/>
      <c r="G16" s="8"/>
      <c r="H16" s="8"/>
      <c r="I16" s="8"/>
      <c r="K16" s="1"/>
      <c r="L16" s="8" t="s">
        <v>51</v>
      </c>
      <c r="M16" s="9" t="s">
        <v>522</v>
      </c>
      <c r="N16" s="9"/>
      <c r="O16" s="9" t="s">
        <v>364</v>
      </c>
      <c r="P16" s="8"/>
      <c r="Q16" s="8"/>
      <c r="R16" s="8"/>
      <c r="S16" s="8"/>
    </row>
    <row r="17" spans="1:19" ht="15.75" customHeight="1" x14ac:dyDescent="0.3">
      <c r="A17" s="11">
        <v>2</v>
      </c>
      <c r="B17" s="12" t="s">
        <v>10</v>
      </c>
      <c r="C17" s="89" t="s">
        <v>11</v>
      </c>
      <c r="D17" s="63"/>
      <c r="E17" s="97"/>
      <c r="F17" s="13" t="s">
        <v>12</v>
      </c>
      <c r="G17" s="13" t="s">
        <v>13</v>
      </c>
      <c r="H17" s="13" t="s">
        <v>14</v>
      </c>
      <c r="I17" s="14" t="s">
        <v>15</v>
      </c>
      <c r="K17" s="11">
        <v>2</v>
      </c>
      <c r="L17" s="12" t="s">
        <v>10</v>
      </c>
      <c r="M17" s="89" t="s">
        <v>11</v>
      </c>
      <c r="N17" s="63"/>
      <c r="O17" s="97"/>
      <c r="P17" s="13" t="s">
        <v>12</v>
      </c>
      <c r="Q17" s="13" t="s">
        <v>13</v>
      </c>
      <c r="R17" s="13" t="s">
        <v>14</v>
      </c>
      <c r="S17" s="14" t="s">
        <v>15</v>
      </c>
    </row>
    <row r="18" spans="1:19" ht="15.75" customHeight="1" x14ac:dyDescent="0.3">
      <c r="A18" s="15">
        <v>2</v>
      </c>
      <c r="B18" s="117" t="s">
        <v>523</v>
      </c>
      <c r="C18" s="117" t="s">
        <v>524</v>
      </c>
      <c r="D18" s="118">
        <v>98</v>
      </c>
      <c r="E18" s="118">
        <v>97</v>
      </c>
      <c r="F18" s="103">
        <f t="shared" ref="F18:F26" si="2">SUM(D18:E18)</f>
        <v>195</v>
      </c>
      <c r="G18" s="103">
        <v>9</v>
      </c>
      <c r="H18" s="103">
        <v>386</v>
      </c>
      <c r="I18" s="22">
        <v>17</v>
      </c>
      <c r="K18" s="15">
        <v>7</v>
      </c>
      <c r="L18" s="117" t="s">
        <v>525</v>
      </c>
      <c r="M18" s="117" t="s">
        <v>151</v>
      </c>
      <c r="N18" s="118">
        <v>97</v>
      </c>
      <c r="O18" s="118">
        <v>94</v>
      </c>
      <c r="P18" s="103">
        <f t="shared" ref="P18:P25" si="3">SUM(N18:O18)</f>
        <v>191</v>
      </c>
      <c r="Q18" s="103">
        <v>8</v>
      </c>
      <c r="R18" s="103">
        <v>385</v>
      </c>
      <c r="S18" s="22">
        <v>16</v>
      </c>
    </row>
    <row r="19" spans="1:19" ht="15.75" customHeight="1" x14ac:dyDescent="0.3">
      <c r="A19" s="23">
        <v>1</v>
      </c>
      <c r="B19" s="24" t="s">
        <v>526</v>
      </c>
      <c r="C19" s="24" t="s">
        <v>61</v>
      </c>
      <c r="D19" s="119">
        <v>98</v>
      </c>
      <c r="E19" s="119">
        <v>97</v>
      </c>
      <c r="F19" s="27">
        <f t="shared" si="2"/>
        <v>195</v>
      </c>
      <c r="G19" s="26">
        <v>9</v>
      </c>
      <c r="H19" s="30">
        <v>383</v>
      </c>
      <c r="I19" s="31">
        <v>15</v>
      </c>
      <c r="K19" s="23">
        <v>1</v>
      </c>
      <c r="L19" s="24" t="s">
        <v>527</v>
      </c>
      <c r="M19" s="24" t="s">
        <v>506</v>
      </c>
      <c r="N19" s="119">
        <v>96</v>
      </c>
      <c r="O19" s="119">
        <v>94</v>
      </c>
      <c r="P19" s="27">
        <f t="shared" si="3"/>
        <v>190</v>
      </c>
      <c r="Q19" s="26">
        <v>7</v>
      </c>
      <c r="R19" s="30">
        <v>375</v>
      </c>
      <c r="S19" s="31">
        <v>12</v>
      </c>
    </row>
    <row r="20" spans="1:19" ht="15.75" customHeight="1" x14ac:dyDescent="0.3">
      <c r="A20" s="23">
        <v>5</v>
      </c>
      <c r="B20" s="24" t="s">
        <v>528</v>
      </c>
      <c r="C20" s="24" t="s">
        <v>506</v>
      </c>
      <c r="D20" s="119">
        <v>96</v>
      </c>
      <c r="E20" s="119">
        <v>94</v>
      </c>
      <c r="F20" s="27">
        <f t="shared" si="2"/>
        <v>190</v>
      </c>
      <c r="G20" s="26">
        <v>6</v>
      </c>
      <c r="H20" s="27">
        <v>381</v>
      </c>
      <c r="I20" s="28">
        <v>14</v>
      </c>
      <c r="K20" s="23">
        <v>4</v>
      </c>
      <c r="L20" s="24" t="s">
        <v>529</v>
      </c>
      <c r="M20" s="24" t="s">
        <v>159</v>
      </c>
      <c r="N20" s="119">
        <v>94</v>
      </c>
      <c r="O20" s="119">
        <v>92</v>
      </c>
      <c r="P20" s="27">
        <f t="shared" si="3"/>
        <v>186</v>
      </c>
      <c r="Q20" s="26">
        <v>4</v>
      </c>
      <c r="R20" s="27">
        <v>378</v>
      </c>
      <c r="S20" s="28">
        <v>11</v>
      </c>
    </row>
    <row r="21" spans="1:19" ht="15.75" customHeight="1" x14ac:dyDescent="0.3">
      <c r="A21" s="23">
        <v>4</v>
      </c>
      <c r="B21" s="24" t="s">
        <v>530</v>
      </c>
      <c r="C21" s="24" t="s">
        <v>98</v>
      </c>
      <c r="D21" s="119">
        <v>99</v>
      </c>
      <c r="E21" s="119">
        <v>95</v>
      </c>
      <c r="F21" s="27">
        <f t="shared" si="2"/>
        <v>194</v>
      </c>
      <c r="G21" s="26">
        <v>7</v>
      </c>
      <c r="H21" s="27">
        <v>382</v>
      </c>
      <c r="I21" s="28">
        <v>13</v>
      </c>
      <c r="K21" s="23">
        <v>2</v>
      </c>
      <c r="L21" s="24" t="s">
        <v>531</v>
      </c>
      <c r="M21" s="24" t="s">
        <v>42</v>
      </c>
      <c r="N21" s="119">
        <v>93</v>
      </c>
      <c r="O21" s="119">
        <v>93</v>
      </c>
      <c r="P21" s="27">
        <f t="shared" si="3"/>
        <v>186</v>
      </c>
      <c r="Q21" s="26">
        <v>4</v>
      </c>
      <c r="R21" s="27">
        <v>377</v>
      </c>
      <c r="S21" s="28">
        <v>10</v>
      </c>
    </row>
    <row r="22" spans="1:19" ht="15.75" customHeight="1" x14ac:dyDescent="0.3">
      <c r="A22" s="23">
        <v>6</v>
      </c>
      <c r="B22" s="24" t="s">
        <v>532</v>
      </c>
      <c r="C22" s="24" t="s">
        <v>159</v>
      </c>
      <c r="D22" s="119">
        <v>95</v>
      </c>
      <c r="E22" s="119">
        <v>94</v>
      </c>
      <c r="F22" s="27">
        <f t="shared" si="2"/>
        <v>189</v>
      </c>
      <c r="G22" s="26">
        <v>5</v>
      </c>
      <c r="H22" s="27">
        <v>376</v>
      </c>
      <c r="I22" s="28">
        <v>9</v>
      </c>
      <c r="K22" s="23">
        <v>5</v>
      </c>
      <c r="L22" s="24" t="s">
        <v>533</v>
      </c>
      <c r="M22" s="24" t="s">
        <v>251</v>
      </c>
      <c r="N22" s="119">
        <v>95</v>
      </c>
      <c r="O22" s="119">
        <v>92</v>
      </c>
      <c r="P22" s="27">
        <f t="shared" si="3"/>
        <v>187</v>
      </c>
      <c r="Q22" s="26">
        <v>5</v>
      </c>
      <c r="R22" s="27">
        <v>370</v>
      </c>
      <c r="S22" s="28">
        <v>9</v>
      </c>
    </row>
    <row r="23" spans="1:19" ht="15.75" customHeight="1" x14ac:dyDescent="0.3">
      <c r="A23" s="23">
        <v>3</v>
      </c>
      <c r="B23" s="24" t="s">
        <v>534</v>
      </c>
      <c r="C23" s="24" t="s">
        <v>42</v>
      </c>
      <c r="D23" s="119" t="s">
        <v>132</v>
      </c>
      <c r="E23" s="119"/>
      <c r="F23" s="27">
        <f t="shared" si="2"/>
        <v>0</v>
      </c>
      <c r="G23" s="26">
        <v>0</v>
      </c>
      <c r="H23" s="27">
        <v>194</v>
      </c>
      <c r="I23" s="28">
        <v>9</v>
      </c>
      <c r="K23" s="23">
        <v>6</v>
      </c>
      <c r="L23" s="24" t="s">
        <v>535</v>
      </c>
      <c r="M23" s="24" t="s">
        <v>159</v>
      </c>
      <c r="N23" s="119">
        <v>97</v>
      </c>
      <c r="O23" s="119">
        <v>91</v>
      </c>
      <c r="P23" s="27">
        <f t="shared" si="3"/>
        <v>188</v>
      </c>
      <c r="Q23" s="26">
        <v>6</v>
      </c>
      <c r="R23" s="27">
        <v>368</v>
      </c>
      <c r="S23" s="28">
        <v>8</v>
      </c>
    </row>
    <row r="24" spans="1:19" ht="15.75" customHeight="1" x14ac:dyDescent="0.3">
      <c r="A24" s="23">
        <v>8</v>
      </c>
      <c r="B24" s="24" t="s">
        <v>536</v>
      </c>
      <c r="C24" s="24" t="s">
        <v>512</v>
      </c>
      <c r="D24" s="119">
        <v>87</v>
      </c>
      <c r="E24" s="119">
        <v>87</v>
      </c>
      <c r="F24" s="27">
        <f t="shared" si="2"/>
        <v>174</v>
      </c>
      <c r="G24" s="26">
        <v>2</v>
      </c>
      <c r="H24" s="27">
        <v>361</v>
      </c>
      <c r="I24" s="28">
        <v>6</v>
      </c>
      <c r="K24" s="23">
        <v>8</v>
      </c>
      <c r="L24" s="24" t="s">
        <v>537</v>
      </c>
      <c r="M24" s="24" t="s">
        <v>524</v>
      </c>
      <c r="N24" s="119">
        <v>95</v>
      </c>
      <c r="O24" s="119">
        <v>88</v>
      </c>
      <c r="P24" s="27">
        <f t="shared" si="3"/>
        <v>183</v>
      </c>
      <c r="Q24" s="26">
        <v>2</v>
      </c>
      <c r="R24" s="27">
        <v>365</v>
      </c>
      <c r="S24" s="28">
        <v>5</v>
      </c>
    </row>
    <row r="25" spans="1:19" ht="15.75" customHeight="1" x14ac:dyDescent="0.3">
      <c r="A25" s="23">
        <v>9</v>
      </c>
      <c r="B25" s="24" t="s">
        <v>538</v>
      </c>
      <c r="C25" s="24" t="s">
        <v>116</v>
      </c>
      <c r="D25" s="119">
        <v>95</v>
      </c>
      <c r="E25" s="119">
        <v>93</v>
      </c>
      <c r="F25" s="27">
        <f t="shared" si="2"/>
        <v>188</v>
      </c>
      <c r="G25" s="26">
        <v>4</v>
      </c>
      <c r="H25" s="27">
        <v>369</v>
      </c>
      <c r="I25" s="28">
        <v>5</v>
      </c>
      <c r="K25" s="120">
        <v>3</v>
      </c>
      <c r="L25" s="121" t="s">
        <v>539</v>
      </c>
      <c r="M25" s="121" t="s">
        <v>159</v>
      </c>
      <c r="N25" s="122" t="s">
        <v>132</v>
      </c>
      <c r="O25" s="122"/>
      <c r="P25" s="111">
        <f t="shared" si="3"/>
        <v>0</v>
      </c>
      <c r="Q25" s="36">
        <v>0</v>
      </c>
      <c r="R25" s="111">
        <v>0</v>
      </c>
      <c r="S25" s="112">
        <v>0</v>
      </c>
    </row>
    <row r="26" spans="1:19" ht="15.75" customHeight="1" x14ac:dyDescent="0.3">
      <c r="A26" s="120">
        <v>7</v>
      </c>
      <c r="B26" s="121" t="s">
        <v>540</v>
      </c>
      <c r="C26" s="121" t="s">
        <v>524</v>
      </c>
      <c r="D26" s="122">
        <v>93</v>
      </c>
      <c r="E26" s="122">
        <v>90</v>
      </c>
      <c r="F26" s="111">
        <f t="shared" si="2"/>
        <v>183</v>
      </c>
      <c r="G26" s="36">
        <v>3</v>
      </c>
      <c r="H26" s="111">
        <v>365</v>
      </c>
      <c r="I26" s="112">
        <v>5</v>
      </c>
    </row>
    <row r="27" spans="1:19" ht="15.75" customHeight="1" x14ac:dyDescent="0.3"/>
    <row r="28" spans="1:19" ht="15.75" customHeight="1" x14ac:dyDescent="0.3">
      <c r="A28" s="1"/>
      <c r="B28" s="8" t="s">
        <v>78</v>
      </c>
      <c r="C28" s="9" t="s">
        <v>541</v>
      </c>
      <c r="D28" s="9"/>
      <c r="E28" s="9" t="s">
        <v>542</v>
      </c>
      <c r="F28" s="8"/>
      <c r="G28" s="8"/>
      <c r="H28" s="8"/>
      <c r="I28" s="8"/>
      <c r="K28" s="1"/>
      <c r="L28" s="8" t="s">
        <v>81</v>
      </c>
      <c r="M28" s="9" t="s">
        <v>543</v>
      </c>
      <c r="N28" s="9"/>
      <c r="O28" s="9" t="s">
        <v>544</v>
      </c>
      <c r="P28" s="8"/>
      <c r="Q28" s="8"/>
      <c r="R28" s="8"/>
      <c r="S28" s="8"/>
    </row>
    <row r="29" spans="1:19" ht="15.75" customHeight="1" x14ac:dyDescent="0.3">
      <c r="A29" s="11">
        <v>2</v>
      </c>
      <c r="B29" s="12" t="s">
        <v>10</v>
      </c>
      <c r="C29" s="89" t="s">
        <v>11</v>
      </c>
      <c r="D29" s="63"/>
      <c r="E29" s="97"/>
      <c r="F29" s="13" t="s">
        <v>12</v>
      </c>
      <c r="G29" s="13" t="s">
        <v>13</v>
      </c>
      <c r="H29" s="13" t="s">
        <v>14</v>
      </c>
      <c r="I29" s="14" t="s">
        <v>15</v>
      </c>
      <c r="K29" s="11">
        <v>2</v>
      </c>
      <c r="L29" s="12" t="s">
        <v>10</v>
      </c>
      <c r="M29" s="89" t="s">
        <v>11</v>
      </c>
      <c r="N29" s="63"/>
      <c r="O29" s="97"/>
      <c r="P29" s="13" t="s">
        <v>12</v>
      </c>
      <c r="Q29" s="13" t="s">
        <v>13</v>
      </c>
      <c r="R29" s="13" t="s">
        <v>14</v>
      </c>
      <c r="S29" s="14" t="s">
        <v>15</v>
      </c>
    </row>
    <row r="30" spans="1:19" ht="15.75" customHeight="1" x14ac:dyDescent="0.3">
      <c r="A30" s="15">
        <v>4</v>
      </c>
      <c r="B30" s="117" t="s">
        <v>545</v>
      </c>
      <c r="C30" s="117" t="s">
        <v>499</v>
      </c>
      <c r="D30" s="118">
        <v>98</v>
      </c>
      <c r="E30" s="118">
        <v>97</v>
      </c>
      <c r="F30" s="103">
        <f t="shared" ref="F30:F37" si="4">SUM(D30:E30)</f>
        <v>195</v>
      </c>
      <c r="G30" s="103">
        <v>8</v>
      </c>
      <c r="H30" s="103">
        <v>387</v>
      </c>
      <c r="I30" s="22">
        <v>15</v>
      </c>
      <c r="K30" s="15">
        <v>1</v>
      </c>
      <c r="L30" s="117" t="s">
        <v>546</v>
      </c>
      <c r="M30" s="117" t="s">
        <v>497</v>
      </c>
      <c r="N30" s="118">
        <v>99</v>
      </c>
      <c r="O30" s="118">
        <v>98</v>
      </c>
      <c r="P30" s="103">
        <f t="shared" ref="P30:P37" si="5">SUM(N30:O30)</f>
        <v>197</v>
      </c>
      <c r="Q30" s="103">
        <v>8</v>
      </c>
      <c r="R30" s="123">
        <v>390</v>
      </c>
      <c r="S30" s="20">
        <v>16</v>
      </c>
    </row>
    <row r="31" spans="1:19" ht="15.75" customHeight="1" x14ac:dyDescent="0.3">
      <c r="A31" s="23">
        <v>7</v>
      </c>
      <c r="B31" s="24" t="s">
        <v>547</v>
      </c>
      <c r="C31" s="24" t="s">
        <v>159</v>
      </c>
      <c r="D31" s="119">
        <v>99</v>
      </c>
      <c r="E31" s="119">
        <v>96</v>
      </c>
      <c r="F31" s="27">
        <f t="shared" si="4"/>
        <v>195</v>
      </c>
      <c r="G31" s="26">
        <v>8</v>
      </c>
      <c r="H31" s="27">
        <v>385</v>
      </c>
      <c r="I31" s="28">
        <v>14</v>
      </c>
      <c r="K31" s="23">
        <v>2</v>
      </c>
      <c r="L31" s="24" t="s">
        <v>548</v>
      </c>
      <c r="M31" s="24" t="s">
        <v>120</v>
      </c>
      <c r="N31" s="119">
        <v>96</v>
      </c>
      <c r="O31" s="119">
        <v>96</v>
      </c>
      <c r="P31" s="27">
        <f t="shared" si="5"/>
        <v>192</v>
      </c>
      <c r="Q31" s="26">
        <v>7</v>
      </c>
      <c r="R31" s="27">
        <v>384</v>
      </c>
      <c r="S31" s="28">
        <v>14</v>
      </c>
    </row>
    <row r="32" spans="1:19" ht="15.75" customHeight="1" x14ac:dyDescent="0.3">
      <c r="A32" s="23">
        <v>3</v>
      </c>
      <c r="B32" s="24" t="s">
        <v>549</v>
      </c>
      <c r="C32" s="24" t="s">
        <v>506</v>
      </c>
      <c r="D32" s="119">
        <v>95</v>
      </c>
      <c r="E32" s="119">
        <v>93</v>
      </c>
      <c r="F32" s="27">
        <f t="shared" si="4"/>
        <v>188</v>
      </c>
      <c r="G32" s="26">
        <v>5</v>
      </c>
      <c r="H32" s="27">
        <v>382</v>
      </c>
      <c r="I32" s="28">
        <v>13</v>
      </c>
      <c r="K32" s="23">
        <v>6</v>
      </c>
      <c r="L32" s="24" t="s">
        <v>550</v>
      </c>
      <c r="M32" s="24" t="s">
        <v>506</v>
      </c>
      <c r="N32" s="119">
        <v>94</v>
      </c>
      <c r="O32" s="119">
        <v>94</v>
      </c>
      <c r="P32" s="27">
        <f t="shared" si="5"/>
        <v>188</v>
      </c>
      <c r="Q32" s="26">
        <v>6</v>
      </c>
      <c r="R32" s="27">
        <v>377</v>
      </c>
      <c r="S32" s="28">
        <v>12</v>
      </c>
    </row>
    <row r="33" spans="1:19" ht="15.75" customHeight="1" x14ac:dyDescent="0.3">
      <c r="A33" s="23">
        <v>2</v>
      </c>
      <c r="B33" s="24" t="s">
        <v>551</v>
      </c>
      <c r="C33" s="24" t="s">
        <v>510</v>
      </c>
      <c r="D33" s="119">
        <v>96</v>
      </c>
      <c r="E33" s="119">
        <v>92</v>
      </c>
      <c r="F33" s="27">
        <f t="shared" si="4"/>
        <v>188</v>
      </c>
      <c r="G33" s="26">
        <v>5</v>
      </c>
      <c r="H33" s="27">
        <v>376</v>
      </c>
      <c r="I33" s="28">
        <v>10</v>
      </c>
      <c r="K33" s="23">
        <v>3</v>
      </c>
      <c r="L33" s="24" t="s">
        <v>552</v>
      </c>
      <c r="M33" s="24" t="s">
        <v>553</v>
      </c>
      <c r="N33" s="119">
        <v>96</v>
      </c>
      <c r="O33" s="119">
        <v>91</v>
      </c>
      <c r="P33" s="27">
        <f t="shared" si="5"/>
        <v>187</v>
      </c>
      <c r="Q33" s="26">
        <v>5</v>
      </c>
      <c r="R33" s="27">
        <v>371</v>
      </c>
      <c r="S33" s="28">
        <v>9</v>
      </c>
    </row>
    <row r="34" spans="1:19" ht="15.75" customHeight="1" x14ac:dyDescent="0.3">
      <c r="A34" s="23">
        <v>6</v>
      </c>
      <c r="B34" s="24" t="s">
        <v>554</v>
      </c>
      <c r="C34" s="24" t="s">
        <v>251</v>
      </c>
      <c r="D34" s="119">
        <v>92</v>
      </c>
      <c r="E34" s="119">
        <v>91</v>
      </c>
      <c r="F34" s="27">
        <f t="shared" si="4"/>
        <v>183</v>
      </c>
      <c r="G34" s="26">
        <v>3</v>
      </c>
      <c r="H34" s="27">
        <v>370</v>
      </c>
      <c r="I34" s="28">
        <v>7</v>
      </c>
      <c r="K34" s="23">
        <v>4</v>
      </c>
      <c r="L34" s="24" t="s">
        <v>555</v>
      </c>
      <c r="M34" s="24" t="s">
        <v>120</v>
      </c>
      <c r="N34" s="119">
        <v>95</v>
      </c>
      <c r="O34" s="119">
        <v>89</v>
      </c>
      <c r="P34" s="27">
        <f t="shared" si="5"/>
        <v>184</v>
      </c>
      <c r="Q34" s="26">
        <v>4</v>
      </c>
      <c r="R34" s="27">
        <v>369</v>
      </c>
      <c r="S34" s="28">
        <v>9</v>
      </c>
    </row>
    <row r="35" spans="1:19" ht="15.75" customHeight="1" x14ac:dyDescent="0.3">
      <c r="A35" s="23">
        <v>1</v>
      </c>
      <c r="B35" s="24" t="s">
        <v>556</v>
      </c>
      <c r="C35" s="24" t="s">
        <v>159</v>
      </c>
      <c r="D35" s="119">
        <v>95</v>
      </c>
      <c r="E35" s="119">
        <v>94</v>
      </c>
      <c r="F35" s="27">
        <f t="shared" si="4"/>
        <v>189</v>
      </c>
      <c r="G35" s="26">
        <v>6</v>
      </c>
      <c r="H35" s="30">
        <v>364</v>
      </c>
      <c r="I35" s="31">
        <v>7</v>
      </c>
      <c r="K35" s="23">
        <v>7</v>
      </c>
      <c r="L35" s="24" t="s">
        <v>557</v>
      </c>
      <c r="M35" s="24" t="s">
        <v>151</v>
      </c>
      <c r="N35" s="119">
        <v>94</v>
      </c>
      <c r="O35" s="119">
        <v>87</v>
      </c>
      <c r="P35" s="27">
        <f t="shared" si="5"/>
        <v>181</v>
      </c>
      <c r="Q35" s="26">
        <v>2</v>
      </c>
      <c r="R35" s="27">
        <v>363</v>
      </c>
      <c r="S35" s="28">
        <v>5</v>
      </c>
    </row>
    <row r="36" spans="1:19" ht="15.75" customHeight="1" x14ac:dyDescent="0.3">
      <c r="A36" s="23">
        <v>8</v>
      </c>
      <c r="B36" s="24" t="s">
        <v>558</v>
      </c>
      <c r="C36" s="24" t="s">
        <v>159</v>
      </c>
      <c r="D36" s="119">
        <v>93</v>
      </c>
      <c r="E36" s="119">
        <v>87</v>
      </c>
      <c r="F36" s="27">
        <f t="shared" si="4"/>
        <v>180</v>
      </c>
      <c r="G36" s="26">
        <v>2</v>
      </c>
      <c r="H36" s="27">
        <v>367</v>
      </c>
      <c r="I36" s="28">
        <v>6</v>
      </c>
      <c r="K36" s="23">
        <v>8</v>
      </c>
      <c r="L36" s="24" t="s">
        <v>559</v>
      </c>
      <c r="M36" s="24" t="s">
        <v>512</v>
      </c>
      <c r="N36" s="119">
        <v>93</v>
      </c>
      <c r="O36" s="119">
        <v>90</v>
      </c>
      <c r="P36" s="27">
        <f t="shared" si="5"/>
        <v>183</v>
      </c>
      <c r="Q36" s="26">
        <v>3</v>
      </c>
      <c r="R36" s="27">
        <v>361</v>
      </c>
      <c r="S36" s="28">
        <v>5</v>
      </c>
    </row>
    <row r="37" spans="1:19" ht="15.75" customHeight="1" x14ac:dyDescent="0.3">
      <c r="A37" s="120">
        <v>5</v>
      </c>
      <c r="B37" s="121" t="s">
        <v>160</v>
      </c>
      <c r="C37" s="121" t="s">
        <v>151</v>
      </c>
      <c r="D37" s="122">
        <v>90</v>
      </c>
      <c r="E37" s="122">
        <v>87</v>
      </c>
      <c r="F37" s="111">
        <f t="shared" si="4"/>
        <v>177</v>
      </c>
      <c r="G37" s="36">
        <v>1</v>
      </c>
      <c r="H37" s="111">
        <v>358</v>
      </c>
      <c r="I37" s="112">
        <v>3</v>
      </c>
      <c r="K37" s="120">
        <v>5</v>
      </c>
      <c r="L37" s="121" t="s">
        <v>560</v>
      </c>
      <c r="M37" s="121" t="s">
        <v>506</v>
      </c>
      <c r="N37" s="122">
        <v>89</v>
      </c>
      <c r="O37" s="122">
        <v>88</v>
      </c>
      <c r="P37" s="111">
        <f t="shared" si="5"/>
        <v>177</v>
      </c>
      <c r="Q37" s="36">
        <v>1</v>
      </c>
      <c r="R37" s="111">
        <v>347</v>
      </c>
      <c r="S37" s="112">
        <v>2</v>
      </c>
    </row>
    <row r="38" spans="1:19" ht="15.75" customHeight="1" x14ac:dyDescent="0.3"/>
    <row r="39" spans="1:19" ht="15.75" customHeight="1" x14ac:dyDescent="0.3">
      <c r="A39" s="1"/>
      <c r="B39" s="8" t="s">
        <v>105</v>
      </c>
      <c r="C39" s="9" t="s">
        <v>561</v>
      </c>
      <c r="D39" s="9"/>
      <c r="E39" s="9" t="s">
        <v>562</v>
      </c>
      <c r="F39" s="8"/>
      <c r="G39" s="8"/>
      <c r="H39" s="8"/>
      <c r="I39" s="8"/>
      <c r="K39" s="1"/>
      <c r="L39" s="8" t="s">
        <v>108</v>
      </c>
      <c r="M39" s="9" t="s">
        <v>563</v>
      </c>
      <c r="N39" s="9"/>
      <c r="O39" s="9" t="s">
        <v>564</v>
      </c>
      <c r="P39" s="8"/>
      <c r="Q39" s="8"/>
      <c r="R39" s="8"/>
      <c r="S39" s="8"/>
    </row>
    <row r="40" spans="1:19" ht="15.75" customHeight="1" x14ac:dyDescent="0.3">
      <c r="A40" s="11">
        <v>2</v>
      </c>
      <c r="B40" s="12" t="s">
        <v>10</v>
      </c>
      <c r="C40" s="89" t="s">
        <v>11</v>
      </c>
      <c r="D40" s="63"/>
      <c r="E40" s="97"/>
      <c r="F40" s="13" t="s">
        <v>12</v>
      </c>
      <c r="G40" s="13" t="s">
        <v>13</v>
      </c>
      <c r="H40" s="13" t="s">
        <v>14</v>
      </c>
      <c r="I40" s="14" t="s">
        <v>15</v>
      </c>
      <c r="K40" s="11">
        <v>2</v>
      </c>
      <c r="L40" s="12" t="s">
        <v>10</v>
      </c>
      <c r="M40" s="89" t="s">
        <v>11</v>
      </c>
      <c r="N40" s="63"/>
      <c r="O40" s="97"/>
      <c r="P40" s="13" t="s">
        <v>12</v>
      </c>
      <c r="Q40" s="13" t="s">
        <v>13</v>
      </c>
      <c r="R40" s="13" t="s">
        <v>14</v>
      </c>
      <c r="S40" s="14" t="s">
        <v>15</v>
      </c>
    </row>
    <row r="41" spans="1:19" ht="15.75" customHeight="1" x14ac:dyDescent="0.3">
      <c r="A41" s="15">
        <v>3</v>
      </c>
      <c r="B41" s="117" t="s">
        <v>565</v>
      </c>
      <c r="C41" s="117" t="s">
        <v>506</v>
      </c>
      <c r="D41" s="118">
        <v>98</v>
      </c>
      <c r="E41" s="118">
        <v>96</v>
      </c>
      <c r="F41" s="103">
        <f t="shared" ref="F41:F48" si="6">SUM(D41:E41)</f>
        <v>194</v>
      </c>
      <c r="G41" s="103">
        <v>8</v>
      </c>
      <c r="H41" s="103">
        <v>385</v>
      </c>
      <c r="I41" s="22">
        <v>16</v>
      </c>
      <c r="K41" s="15">
        <v>2</v>
      </c>
      <c r="L41" s="117" t="s">
        <v>566</v>
      </c>
      <c r="M41" s="117" t="s">
        <v>120</v>
      </c>
      <c r="N41" s="118">
        <v>93</v>
      </c>
      <c r="O41" s="118">
        <v>92</v>
      </c>
      <c r="P41" s="103">
        <f t="shared" ref="P41:P48" si="7">SUM(N41:O41)</f>
        <v>185</v>
      </c>
      <c r="Q41" s="103">
        <v>7</v>
      </c>
      <c r="R41" s="103">
        <v>376</v>
      </c>
      <c r="S41" s="22">
        <v>15</v>
      </c>
    </row>
    <row r="42" spans="1:19" ht="15.75" customHeight="1" x14ac:dyDescent="0.3">
      <c r="A42" s="23">
        <v>6</v>
      </c>
      <c r="B42" s="24" t="s">
        <v>69</v>
      </c>
      <c r="C42" s="24" t="s">
        <v>159</v>
      </c>
      <c r="D42" s="119">
        <v>98</v>
      </c>
      <c r="E42" s="119">
        <v>94</v>
      </c>
      <c r="F42" s="27">
        <f t="shared" si="6"/>
        <v>192</v>
      </c>
      <c r="G42" s="26">
        <v>7</v>
      </c>
      <c r="H42" s="27">
        <v>374</v>
      </c>
      <c r="I42" s="28">
        <v>13</v>
      </c>
      <c r="K42" s="23">
        <v>7</v>
      </c>
      <c r="L42" s="24" t="s">
        <v>464</v>
      </c>
      <c r="M42" s="24" t="s">
        <v>159</v>
      </c>
      <c r="N42" s="119">
        <v>94</v>
      </c>
      <c r="O42" s="119">
        <v>91</v>
      </c>
      <c r="P42" s="27">
        <f t="shared" si="7"/>
        <v>185</v>
      </c>
      <c r="Q42" s="26">
        <v>7</v>
      </c>
      <c r="R42" s="27">
        <v>368</v>
      </c>
      <c r="S42" s="28">
        <v>13</v>
      </c>
    </row>
    <row r="43" spans="1:19" ht="15.75" customHeight="1" x14ac:dyDescent="0.3">
      <c r="A43" s="23">
        <v>4</v>
      </c>
      <c r="B43" s="24" t="s">
        <v>567</v>
      </c>
      <c r="C43" s="24" t="s">
        <v>553</v>
      </c>
      <c r="D43" s="119">
        <v>93</v>
      </c>
      <c r="E43" s="119">
        <v>88</v>
      </c>
      <c r="F43" s="27">
        <f t="shared" si="6"/>
        <v>181</v>
      </c>
      <c r="G43" s="26">
        <v>5</v>
      </c>
      <c r="H43" s="27">
        <v>364</v>
      </c>
      <c r="I43" s="28">
        <v>12</v>
      </c>
      <c r="K43" s="23">
        <v>8</v>
      </c>
      <c r="L43" s="24" t="s">
        <v>568</v>
      </c>
      <c r="M43" s="24" t="s">
        <v>120</v>
      </c>
      <c r="N43" s="119">
        <v>89</v>
      </c>
      <c r="O43" s="119">
        <v>88</v>
      </c>
      <c r="P43" s="27">
        <f t="shared" si="7"/>
        <v>177</v>
      </c>
      <c r="Q43" s="26">
        <v>5</v>
      </c>
      <c r="R43" s="27">
        <v>361</v>
      </c>
      <c r="S43" s="28">
        <v>12</v>
      </c>
    </row>
    <row r="44" spans="1:19" ht="15.75" customHeight="1" x14ac:dyDescent="0.3">
      <c r="A44" s="23">
        <v>8</v>
      </c>
      <c r="B44" s="24" t="s">
        <v>569</v>
      </c>
      <c r="C44" s="24" t="s">
        <v>42</v>
      </c>
      <c r="D44" s="119">
        <v>95</v>
      </c>
      <c r="E44" s="119">
        <v>95</v>
      </c>
      <c r="F44" s="27">
        <f t="shared" si="6"/>
        <v>190</v>
      </c>
      <c r="G44" s="26">
        <v>6</v>
      </c>
      <c r="H44" s="27">
        <v>371</v>
      </c>
      <c r="I44" s="28">
        <v>10</v>
      </c>
      <c r="K44" s="23">
        <v>6</v>
      </c>
      <c r="L44" s="24" t="s">
        <v>570</v>
      </c>
      <c r="M44" s="24" t="s">
        <v>120</v>
      </c>
      <c r="N44" s="119">
        <v>94</v>
      </c>
      <c r="O44" s="119">
        <v>92</v>
      </c>
      <c r="P44" s="27">
        <f t="shared" si="7"/>
        <v>186</v>
      </c>
      <c r="Q44" s="26">
        <v>8</v>
      </c>
      <c r="R44" s="27">
        <v>364</v>
      </c>
      <c r="S44" s="28">
        <v>10</v>
      </c>
    </row>
    <row r="45" spans="1:19" ht="15.75" customHeight="1" x14ac:dyDescent="0.3">
      <c r="A45" s="23">
        <v>2</v>
      </c>
      <c r="B45" s="24" t="s">
        <v>571</v>
      </c>
      <c r="C45" s="24" t="s">
        <v>151</v>
      </c>
      <c r="D45" s="119">
        <v>93</v>
      </c>
      <c r="E45" s="119">
        <v>88</v>
      </c>
      <c r="F45" s="27">
        <f t="shared" si="6"/>
        <v>181</v>
      </c>
      <c r="G45" s="26">
        <v>5</v>
      </c>
      <c r="H45" s="27">
        <v>359</v>
      </c>
      <c r="I45" s="28">
        <v>7</v>
      </c>
      <c r="K45" s="23">
        <v>4</v>
      </c>
      <c r="L45" s="24" t="s">
        <v>572</v>
      </c>
      <c r="M45" s="24" t="s">
        <v>553</v>
      </c>
      <c r="N45" s="119">
        <v>90</v>
      </c>
      <c r="O45" s="119">
        <v>87</v>
      </c>
      <c r="P45" s="27">
        <f t="shared" si="7"/>
        <v>177</v>
      </c>
      <c r="Q45" s="26">
        <v>5</v>
      </c>
      <c r="R45" s="27">
        <v>356</v>
      </c>
      <c r="S45" s="28">
        <v>8</v>
      </c>
    </row>
    <row r="46" spans="1:19" ht="15.75" customHeight="1" x14ac:dyDescent="0.3">
      <c r="A46" s="23">
        <v>7</v>
      </c>
      <c r="B46" s="24" t="s">
        <v>573</v>
      </c>
      <c r="C46" s="24" t="s">
        <v>98</v>
      </c>
      <c r="D46" s="119">
        <v>87</v>
      </c>
      <c r="E46" s="119">
        <v>85</v>
      </c>
      <c r="F46" s="27">
        <f t="shared" si="6"/>
        <v>172</v>
      </c>
      <c r="G46" s="26">
        <v>1</v>
      </c>
      <c r="H46" s="27">
        <v>354</v>
      </c>
      <c r="I46" s="28">
        <v>7</v>
      </c>
      <c r="K46" s="23">
        <v>3</v>
      </c>
      <c r="L46" s="24" t="s">
        <v>574</v>
      </c>
      <c r="M46" s="24" t="s">
        <v>159</v>
      </c>
      <c r="N46" s="119">
        <v>85</v>
      </c>
      <c r="O46" s="119">
        <v>83</v>
      </c>
      <c r="P46" s="27">
        <f t="shared" si="7"/>
        <v>168</v>
      </c>
      <c r="Q46" s="26">
        <v>2</v>
      </c>
      <c r="R46" s="27">
        <v>349</v>
      </c>
      <c r="S46" s="28">
        <v>6</v>
      </c>
    </row>
    <row r="47" spans="1:19" ht="15.75" customHeight="1" x14ac:dyDescent="0.3">
      <c r="A47" s="23">
        <v>1</v>
      </c>
      <c r="B47" s="24" t="s">
        <v>575</v>
      </c>
      <c r="C47" s="24" t="s">
        <v>42</v>
      </c>
      <c r="D47" s="119">
        <v>91</v>
      </c>
      <c r="E47" s="119">
        <v>87</v>
      </c>
      <c r="F47" s="27">
        <f t="shared" si="6"/>
        <v>178</v>
      </c>
      <c r="G47" s="26">
        <v>2</v>
      </c>
      <c r="H47" s="30">
        <v>357</v>
      </c>
      <c r="I47" s="31">
        <v>5</v>
      </c>
      <c r="K47" s="23">
        <v>5</v>
      </c>
      <c r="L47" s="24" t="s">
        <v>576</v>
      </c>
      <c r="M47" s="24" t="s">
        <v>116</v>
      </c>
      <c r="N47" s="119" t="s">
        <v>132</v>
      </c>
      <c r="O47" s="119"/>
      <c r="P47" s="27">
        <f t="shared" si="7"/>
        <v>0</v>
      </c>
      <c r="Q47" s="26">
        <v>0</v>
      </c>
      <c r="R47" s="27">
        <v>183</v>
      </c>
      <c r="S47" s="28">
        <v>6</v>
      </c>
    </row>
    <row r="48" spans="1:19" ht="15.75" customHeight="1" x14ac:dyDescent="0.3">
      <c r="A48" s="120">
        <v>5</v>
      </c>
      <c r="B48" s="121" t="s">
        <v>577</v>
      </c>
      <c r="C48" s="121" t="s">
        <v>578</v>
      </c>
      <c r="D48" s="122">
        <v>94</v>
      </c>
      <c r="E48" s="122">
        <v>86</v>
      </c>
      <c r="F48" s="111">
        <f t="shared" si="6"/>
        <v>180</v>
      </c>
      <c r="G48" s="36">
        <v>3</v>
      </c>
      <c r="H48" s="111">
        <v>356</v>
      </c>
      <c r="I48" s="112">
        <v>4</v>
      </c>
      <c r="K48" s="120">
        <v>1</v>
      </c>
      <c r="L48" s="121" t="s">
        <v>579</v>
      </c>
      <c r="M48" s="121" t="s">
        <v>116</v>
      </c>
      <c r="N48" s="122">
        <v>88</v>
      </c>
      <c r="O48" s="122">
        <v>86</v>
      </c>
      <c r="P48" s="111">
        <f t="shared" si="7"/>
        <v>174</v>
      </c>
      <c r="Q48" s="36">
        <v>3</v>
      </c>
      <c r="R48" s="124">
        <v>352</v>
      </c>
      <c r="S48" s="125">
        <v>5</v>
      </c>
    </row>
    <row r="49" spans="2:6" ht="15.75" customHeight="1" x14ac:dyDescent="0.3"/>
    <row r="50" spans="2:6" ht="15.75" customHeight="1" x14ac:dyDescent="0.3">
      <c r="B50" s="8" t="s">
        <v>580</v>
      </c>
    </row>
    <row r="51" spans="2:6" ht="15.75" customHeight="1" x14ac:dyDescent="0.35">
      <c r="B51" s="126" t="s">
        <v>581</v>
      </c>
    </row>
    <row r="52" spans="2:6" ht="15.75" customHeight="1" x14ac:dyDescent="0.3"/>
    <row r="53" spans="2:6" ht="15.75" customHeight="1" x14ac:dyDescent="0.3">
      <c r="B53" s="10" t="s">
        <v>582</v>
      </c>
      <c r="F53" s="43" t="s">
        <v>163</v>
      </c>
    </row>
    <row r="54" spans="2:6" ht="15.75" customHeight="1" x14ac:dyDescent="0.3">
      <c r="B54" s="10" t="s">
        <v>164</v>
      </c>
    </row>
    <row r="55" spans="2:6" ht="15.75" customHeight="1" x14ac:dyDescent="0.3"/>
    <row r="56" spans="2:6" ht="15.75" customHeight="1" x14ac:dyDescent="0.3"/>
    <row r="57" spans="2:6" ht="15.75" customHeight="1" x14ac:dyDescent="0.3"/>
    <row r="58" spans="2:6" ht="15.75" customHeight="1" x14ac:dyDescent="0.3"/>
    <row r="59" spans="2:6" ht="15.75" customHeight="1" x14ac:dyDescent="0.3"/>
    <row r="60" spans="2:6" ht="15.75" customHeight="1" x14ac:dyDescent="0.3"/>
    <row r="61" spans="2:6" ht="15.75" customHeight="1" x14ac:dyDescent="0.3"/>
    <row r="62" spans="2:6" ht="15.75" customHeight="1" x14ac:dyDescent="0.3"/>
  </sheetData>
  <mergeCells count="1">
    <mergeCell ref="N2:S2"/>
  </mergeCells>
  <hyperlinks>
    <hyperlink ref="B2" location="'Index'!A3" tooltip="Go to the Index sheet" display="á" xr:uid="{C541FE11-3528-434D-867A-D78504536402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64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974A4-70EE-4A07-A762-B5069796C444}">
  <sheetPr>
    <tabColor theme="4" tint="0.79998168889431442"/>
    <pageSetUpPr fitToPage="1"/>
  </sheetPr>
  <dimension ref="A1:Y62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9" customWidth="1"/>
    <col min="2" max="3" width="20.7109375" style="10" customWidth="1"/>
    <col min="4" max="9" width="5" style="10" customWidth="1"/>
    <col min="10" max="10" width="1.7109375" style="10" customWidth="1"/>
    <col min="11" max="11" width="2.7109375" style="39" customWidth="1"/>
    <col min="12" max="13" width="20.7109375" style="10" customWidth="1"/>
    <col min="14" max="19" width="5" style="10" customWidth="1"/>
    <col min="20" max="25" width="10.28515625" style="10"/>
  </cols>
  <sheetData>
    <row r="1" spans="1:25" ht="18" x14ac:dyDescent="0.35">
      <c r="A1" s="88"/>
      <c r="B1" s="2" t="s">
        <v>490</v>
      </c>
      <c r="C1" s="2"/>
      <c r="D1" s="3"/>
      <c r="E1" s="3"/>
      <c r="F1" s="3" t="s">
        <v>261</v>
      </c>
      <c r="G1" s="3"/>
      <c r="H1" s="3"/>
      <c r="I1" s="4" t="s">
        <v>491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4"/>
      <c r="D2" s="45" t="s">
        <v>3</v>
      </c>
      <c r="E2" s="45"/>
      <c r="F2" s="45"/>
      <c r="G2" s="45"/>
      <c r="H2" s="45"/>
      <c r="I2" s="45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5" ht="15.75" customHeight="1" x14ac:dyDescent="0.3">
      <c r="A3" s="1"/>
      <c r="B3" s="8" t="s">
        <v>4</v>
      </c>
      <c r="C3" s="9" t="s">
        <v>583</v>
      </c>
      <c r="D3" s="9"/>
      <c r="E3" s="9" t="s">
        <v>584</v>
      </c>
      <c r="F3" s="8"/>
      <c r="G3" s="8"/>
      <c r="H3" s="8"/>
      <c r="I3" s="8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4" spans="1:25" ht="15.75" customHeight="1" x14ac:dyDescent="0.3">
      <c r="A4" s="11">
        <v>2</v>
      </c>
      <c r="B4" s="12" t="s">
        <v>10</v>
      </c>
      <c r="C4" s="89" t="s">
        <v>11</v>
      </c>
      <c r="D4" s="63"/>
      <c r="E4" s="97"/>
      <c r="F4" s="13" t="s">
        <v>12</v>
      </c>
      <c r="G4" s="13" t="s">
        <v>13</v>
      </c>
      <c r="H4" s="13" t="s">
        <v>14</v>
      </c>
      <c r="I4" s="14" t="s">
        <v>15</v>
      </c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</row>
    <row r="5" spans="1:25" ht="15.75" customHeight="1" x14ac:dyDescent="0.3">
      <c r="A5" s="15">
        <v>7</v>
      </c>
      <c r="B5" s="127" t="s">
        <v>498</v>
      </c>
      <c r="C5" s="127" t="s">
        <v>499</v>
      </c>
      <c r="D5" s="128">
        <v>98</v>
      </c>
      <c r="E5" s="128">
        <v>98</v>
      </c>
      <c r="F5" s="103">
        <v>196</v>
      </c>
      <c r="G5" s="103">
        <v>8</v>
      </c>
      <c r="H5" s="128">
        <v>396</v>
      </c>
      <c r="I5" s="48">
        <v>17</v>
      </c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</row>
    <row r="6" spans="1:25" ht="15.75" customHeight="1" x14ac:dyDescent="0.3">
      <c r="A6" s="53">
        <v>6</v>
      </c>
      <c r="B6" s="51" t="s">
        <v>507</v>
      </c>
      <c r="C6" s="51" t="s">
        <v>98</v>
      </c>
      <c r="D6" s="25">
        <v>99</v>
      </c>
      <c r="E6" s="25">
        <v>99</v>
      </c>
      <c r="F6" s="27">
        <v>198</v>
      </c>
      <c r="G6" s="27">
        <v>9</v>
      </c>
      <c r="H6" s="25">
        <v>391</v>
      </c>
      <c r="I6" s="52">
        <v>16</v>
      </c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</row>
    <row r="7" spans="1:25" ht="15.75" customHeight="1" x14ac:dyDescent="0.3">
      <c r="A7" s="53">
        <v>8</v>
      </c>
      <c r="B7" s="51" t="s">
        <v>511</v>
      </c>
      <c r="C7" s="51" t="s">
        <v>512</v>
      </c>
      <c r="D7" s="25">
        <v>97</v>
      </c>
      <c r="E7" s="25">
        <v>96</v>
      </c>
      <c r="F7" s="27">
        <v>193</v>
      </c>
      <c r="G7" s="27">
        <v>6</v>
      </c>
      <c r="H7" s="25">
        <v>388</v>
      </c>
      <c r="I7" s="52">
        <v>14</v>
      </c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</row>
    <row r="8" spans="1:25" ht="15.75" customHeight="1" x14ac:dyDescent="0.3">
      <c r="A8" s="53">
        <v>2</v>
      </c>
      <c r="B8" s="51" t="s">
        <v>503</v>
      </c>
      <c r="C8" s="51" t="s">
        <v>499</v>
      </c>
      <c r="D8" s="25">
        <v>97</v>
      </c>
      <c r="E8" s="25">
        <v>96</v>
      </c>
      <c r="F8" s="27">
        <v>193</v>
      </c>
      <c r="G8" s="27">
        <v>6</v>
      </c>
      <c r="H8" s="25">
        <v>385</v>
      </c>
      <c r="I8" s="52">
        <v>12</v>
      </c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</row>
    <row r="9" spans="1:25" ht="15.75" customHeight="1" x14ac:dyDescent="0.3">
      <c r="A9" s="23">
        <v>5</v>
      </c>
      <c r="B9" s="51" t="s">
        <v>505</v>
      </c>
      <c r="C9" s="51" t="s">
        <v>506</v>
      </c>
      <c r="D9" s="25">
        <v>98</v>
      </c>
      <c r="E9" s="25">
        <v>98</v>
      </c>
      <c r="F9" s="27">
        <v>196</v>
      </c>
      <c r="G9" s="27">
        <v>8</v>
      </c>
      <c r="H9" s="25">
        <v>385</v>
      </c>
      <c r="I9" s="52">
        <v>11</v>
      </c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</row>
    <row r="10" spans="1:25" ht="15.75" customHeight="1" x14ac:dyDescent="0.3">
      <c r="A10" s="23">
        <v>1</v>
      </c>
      <c r="B10" s="24" t="s">
        <v>127</v>
      </c>
      <c r="C10" s="24" t="s">
        <v>499</v>
      </c>
      <c r="D10" s="27">
        <v>96</v>
      </c>
      <c r="E10" s="27">
        <v>92</v>
      </c>
      <c r="F10" s="27">
        <v>188</v>
      </c>
      <c r="G10" s="27">
        <v>3</v>
      </c>
      <c r="H10" s="30">
        <v>380</v>
      </c>
      <c r="I10" s="31">
        <v>9</v>
      </c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</row>
    <row r="11" spans="1:25" ht="15.75" customHeight="1" x14ac:dyDescent="0.3">
      <c r="A11" s="53">
        <v>4</v>
      </c>
      <c r="B11" s="51" t="s">
        <v>514</v>
      </c>
      <c r="C11" s="51" t="s">
        <v>42</v>
      </c>
      <c r="D11" s="25">
        <v>96</v>
      </c>
      <c r="E11" s="25">
        <v>95</v>
      </c>
      <c r="F11" s="27">
        <v>191</v>
      </c>
      <c r="G11" s="27">
        <v>4</v>
      </c>
      <c r="H11" s="25">
        <v>378</v>
      </c>
      <c r="I11" s="52">
        <v>6</v>
      </c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</row>
    <row r="12" spans="1:25" ht="15.75" customHeight="1" x14ac:dyDescent="0.3">
      <c r="A12" s="23">
        <v>3</v>
      </c>
      <c r="B12" s="51" t="s">
        <v>509</v>
      </c>
      <c r="C12" s="51" t="s">
        <v>510</v>
      </c>
      <c r="D12" s="25">
        <v>93</v>
      </c>
      <c r="E12" s="25">
        <v>91</v>
      </c>
      <c r="F12" s="27">
        <v>184</v>
      </c>
      <c r="G12" s="27">
        <v>2</v>
      </c>
      <c r="H12" s="25">
        <v>374</v>
      </c>
      <c r="I12" s="52">
        <v>6</v>
      </c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</row>
    <row r="13" spans="1:25" ht="15.75" customHeight="1" x14ac:dyDescent="0.3">
      <c r="A13" s="120">
        <v>9</v>
      </c>
      <c r="B13" s="129" t="s">
        <v>519</v>
      </c>
      <c r="C13" s="129" t="s">
        <v>512</v>
      </c>
      <c r="D13" s="130" t="s">
        <v>242</v>
      </c>
      <c r="E13" s="130" t="s">
        <v>354</v>
      </c>
      <c r="F13" s="111">
        <v>0</v>
      </c>
      <c r="G13" s="111">
        <v>0</v>
      </c>
      <c r="H13" s="130">
        <v>0</v>
      </c>
      <c r="I13" s="131">
        <v>0</v>
      </c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</row>
    <row r="14" spans="1:25" ht="15.75" customHeight="1" x14ac:dyDescent="0.3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</row>
    <row r="15" spans="1:25" ht="15.75" customHeight="1" x14ac:dyDescent="0.3">
      <c r="A15" s="1"/>
      <c r="B15" s="8" t="s">
        <v>7</v>
      </c>
      <c r="C15" s="9" t="s">
        <v>585</v>
      </c>
      <c r="D15" s="9"/>
      <c r="E15" s="9" t="s">
        <v>586</v>
      </c>
      <c r="F15" s="8"/>
      <c r="G15" s="8"/>
      <c r="H15" s="8"/>
      <c r="I15" s="8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</row>
    <row r="16" spans="1:25" ht="15.75" customHeight="1" x14ac:dyDescent="0.3">
      <c r="A16" s="11">
        <v>2</v>
      </c>
      <c r="B16" s="12" t="s">
        <v>10</v>
      </c>
      <c r="C16" s="89" t="s">
        <v>11</v>
      </c>
      <c r="D16" s="63"/>
      <c r="E16" s="97"/>
      <c r="F16" s="13" t="s">
        <v>12</v>
      </c>
      <c r="G16" s="13" t="s">
        <v>13</v>
      </c>
      <c r="H16" s="13" t="s">
        <v>14</v>
      </c>
      <c r="I16" s="14" t="s">
        <v>15</v>
      </c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</row>
    <row r="17" spans="1:25" ht="15.75" customHeight="1" x14ac:dyDescent="0.3">
      <c r="A17" s="15">
        <v>3</v>
      </c>
      <c r="B17" s="127" t="s">
        <v>565</v>
      </c>
      <c r="C17" s="127" t="s">
        <v>506</v>
      </c>
      <c r="D17" s="128">
        <v>98</v>
      </c>
      <c r="E17" s="128">
        <v>96</v>
      </c>
      <c r="F17" s="103">
        <v>194</v>
      </c>
      <c r="G17" s="103">
        <v>9</v>
      </c>
      <c r="H17" s="128">
        <v>385</v>
      </c>
      <c r="I17" s="48">
        <v>17</v>
      </c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</row>
    <row r="18" spans="1:25" ht="15.75" customHeight="1" x14ac:dyDescent="0.3">
      <c r="A18" s="53">
        <v>2</v>
      </c>
      <c r="B18" s="51" t="s">
        <v>501</v>
      </c>
      <c r="C18" s="51" t="s">
        <v>42</v>
      </c>
      <c r="D18" s="25">
        <v>96</v>
      </c>
      <c r="E18" s="25">
        <v>95</v>
      </c>
      <c r="F18" s="27">
        <v>191</v>
      </c>
      <c r="G18" s="27">
        <v>7</v>
      </c>
      <c r="H18" s="25">
        <v>385</v>
      </c>
      <c r="I18" s="52">
        <v>16</v>
      </c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</row>
    <row r="19" spans="1:25" ht="15.75" customHeight="1" x14ac:dyDescent="0.3">
      <c r="A19" s="53">
        <v>6</v>
      </c>
      <c r="B19" s="51" t="s">
        <v>530</v>
      </c>
      <c r="C19" s="51" t="s">
        <v>98</v>
      </c>
      <c r="D19" s="25">
        <v>99</v>
      </c>
      <c r="E19" s="25">
        <v>95</v>
      </c>
      <c r="F19" s="27">
        <v>194</v>
      </c>
      <c r="G19" s="27">
        <v>9</v>
      </c>
      <c r="H19" s="25">
        <v>382</v>
      </c>
      <c r="I19" s="52">
        <v>16</v>
      </c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</row>
    <row r="20" spans="1:25" ht="15.75" customHeight="1" x14ac:dyDescent="0.3">
      <c r="A20" s="53">
        <v>4</v>
      </c>
      <c r="B20" s="51" t="s">
        <v>551</v>
      </c>
      <c r="C20" s="51" t="s">
        <v>510</v>
      </c>
      <c r="D20" s="25">
        <v>96</v>
      </c>
      <c r="E20" s="25">
        <v>92</v>
      </c>
      <c r="F20" s="27">
        <v>188</v>
      </c>
      <c r="G20" s="27">
        <v>5</v>
      </c>
      <c r="H20" s="25">
        <v>376</v>
      </c>
      <c r="I20" s="52">
        <v>12</v>
      </c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</row>
    <row r="21" spans="1:25" ht="15.75" customHeight="1" x14ac:dyDescent="0.3">
      <c r="A21" s="23">
        <v>9</v>
      </c>
      <c r="B21" s="51" t="s">
        <v>569</v>
      </c>
      <c r="C21" s="51" t="s">
        <v>42</v>
      </c>
      <c r="D21" s="25">
        <v>95</v>
      </c>
      <c r="E21" s="25">
        <v>95</v>
      </c>
      <c r="F21" s="27">
        <v>190</v>
      </c>
      <c r="G21" s="27">
        <v>6</v>
      </c>
      <c r="H21" s="25">
        <v>371</v>
      </c>
      <c r="I21" s="52">
        <v>9</v>
      </c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</row>
    <row r="22" spans="1:25" ht="15.75" customHeight="1" x14ac:dyDescent="0.3">
      <c r="A22" s="53">
        <v>8</v>
      </c>
      <c r="B22" s="51" t="s">
        <v>536</v>
      </c>
      <c r="C22" s="51" t="s">
        <v>512</v>
      </c>
      <c r="D22" s="25">
        <v>87</v>
      </c>
      <c r="E22" s="25">
        <v>87</v>
      </c>
      <c r="F22" s="27">
        <v>174</v>
      </c>
      <c r="G22" s="27">
        <v>2</v>
      </c>
      <c r="H22" s="25">
        <v>361</v>
      </c>
      <c r="I22" s="52">
        <v>7</v>
      </c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</row>
    <row r="23" spans="1:25" ht="15.75" customHeight="1" x14ac:dyDescent="0.3">
      <c r="A23" s="23">
        <v>7</v>
      </c>
      <c r="B23" s="51" t="s">
        <v>559</v>
      </c>
      <c r="C23" s="51" t="s">
        <v>512</v>
      </c>
      <c r="D23" s="25">
        <v>93</v>
      </c>
      <c r="E23" s="25">
        <v>90</v>
      </c>
      <c r="F23" s="27">
        <v>183</v>
      </c>
      <c r="G23" s="27">
        <v>4</v>
      </c>
      <c r="H23" s="25">
        <v>361</v>
      </c>
      <c r="I23" s="52">
        <v>5</v>
      </c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</row>
    <row r="24" spans="1:25" ht="15.75" customHeight="1" x14ac:dyDescent="0.3">
      <c r="A24" s="23">
        <v>1</v>
      </c>
      <c r="B24" s="24" t="s">
        <v>575</v>
      </c>
      <c r="C24" s="24" t="s">
        <v>42</v>
      </c>
      <c r="D24" s="27">
        <v>91</v>
      </c>
      <c r="E24" s="27">
        <v>87</v>
      </c>
      <c r="F24" s="27">
        <v>178</v>
      </c>
      <c r="G24" s="27">
        <v>3</v>
      </c>
      <c r="H24" s="30">
        <v>357</v>
      </c>
      <c r="I24" s="31">
        <v>5</v>
      </c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</row>
    <row r="25" spans="1:25" ht="15.75" customHeight="1" x14ac:dyDescent="0.3">
      <c r="A25" s="120">
        <v>5</v>
      </c>
      <c r="B25" s="129" t="s">
        <v>573</v>
      </c>
      <c r="C25" s="129" t="s">
        <v>98</v>
      </c>
      <c r="D25" s="130">
        <v>87</v>
      </c>
      <c r="E25" s="130">
        <v>85</v>
      </c>
      <c r="F25" s="111">
        <v>172</v>
      </c>
      <c r="G25" s="111">
        <v>1</v>
      </c>
      <c r="H25" s="130">
        <v>354</v>
      </c>
      <c r="I25" s="131">
        <v>5</v>
      </c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</row>
    <row r="26" spans="1:25" ht="15.75" customHeight="1" x14ac:dyDescent="0.3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</row>
    <row r="27" spans="1:25" ht="15.75" customHeight="1" x14ac:dyDescent="0.3">
      <c r="A27" s="46"/>
      <c r="B27" s="132" t="s">
        <v>580</v>
      </c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</row>
    <row r="28" spans="1:25" ht="15.75" customHeight="1" x14ac:dyDescent="0.35">
      <c r="A28" s="46"/>
      <c r="B28" s="133" t="s">
        <v>581</v>
      </c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</row>
    <row r="29" spans="1:25" ht="15.75" customHeight="1" x14ac:dyDescent="0.3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</row>
    <row r="30" spans="1:25" ht="15.75" customHeight="1" x14ac:dyDescent="0.3">
      <c r="A30" s="46"/>
      <c r="B30" s="10" t="s">
        <v>260</v>
      </c>
      <c r="F30" s="43" t="s">
        <v>163</v>
      </c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</row>
    <row r="31" spans="1:25" ht="15.75" customHeight="1" x14ac:dyDescent="0.3">
      <c r="A31" s="46"/>
      <c r="B31" s="10" t="s">
        <v>164</v>
      </c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</row>
    <row r="32" spans="1:25" ht="15.75" customHeight="1" x14ac:dyDescent="0.3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</row>
    <row r="33" spans="1:25" ht="15.75" customHeight="1" x14ac:dyDescent="0.3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</row>
    <row r="34" spans="1:25" ht="15.75" customHeight="1" x14ac:dyDescent="0.3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</row>
    <row r="35" spans="1:25" ht="15.75" customHeight="1" x14ac:dyDescent="0.3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</row>
    <row r="36" spans="1:25" ht="15.75" customHeight="1" x14ac:dyDescent="0.3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</row>
    <row r="37" spans="1:25" ht="15.75" customHeight="1" x14ac:dyDescent="0.3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</row>
    <row r="38" spans="1:25" ht="15.75" customHeight="1" x14ac:dyDescent="0.3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</row>
    <row r="39" spans="1:25" ht="15.75" customHeight="1" x14ac:dyDescent="0.3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</row>
    <row r="40" spans="1:25" ht="15.75" customHeight="1" x14ac:dyDescent="0.3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</row>
    <row r="41" spans="1:25" ht="15.75" customHeight="1" x14ac:dyDescent="0.3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</row>
    <row r="42" spans="1:25" ht="15.75" customHeight="1" x14ac:dyDescent="0.3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</row>
    <row r="43" spans="1:25" ht="15.75" customHeight="1" x14ac:dyDescent="0.3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</row>
    <row r="44" spans="1:25" ht="15.75" customHeight="1" x14ac:dyDescent="0.3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</row>
    <row r="45" spans="1:25" ht="15.75" customHeight="1" x14ac:dyDescent="0.3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</row>
    <row r="46" spans="1:25" ht="15.75" customHeight="1" x14ac:dyDescent="0.3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</row>
    <row r="47" spans="1:25" ht="15.75" customHeight="1" x14ac:dyDescent="0.3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</row>
    <row r="48" spans="1:25" ht="15.75" customHeight="1" x14ac:dyDescent="0.3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</row>
    <row r="49" spans="1:25" ht="15.75" customHeight="1" x14ac:dyDescent="0.3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</row>
    <row r="50" spans="1:25" ht="15.75" customHeight="1" x14ac:dyDescent="0.3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</row>
    <row r="51" spans="1:25" ht="15.75" customHeight="1" x14ac:dyDescent="0.3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</row>
    <row r="52" spans="1:25" ht="15.75" customHeight="1" x14ac:dyDescent="0.3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</row>
    <row r="53" spans="1:25" ht="15.75" customHeight="1" x14ac:dyDescent="0.3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</row>
    <row r="54" spans="1:25" ht="15.75" customHeight="1" x14ac:dyDescent="0.3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</row>
    <row r="55" spans="1:25" ht="15.75" customHeight="1" x14ac:dyDescent="0.3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</row>
    <row r="56" spans="1:25" ht="15.75" customHeight="1" x14ac:dyDescent="0.3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</row>
    <row r="57" spans="1:25" ht="15.75" customHeight="1" x14ac:dyDescent="0.3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</row>
    <row r="58" spans="1:25" ht="15.75" customHeight="1" x14ac:dyDescent="0.3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</row>
    <row r="59" spans="1:25" ht="15.75" customHeight="1" x14ac:dyDescent="0.3"/>
    <row r="60" spans="1:25" ht="15.75" customHeight="1" x14ac:dyDescent="0.3"/>
    <row r="61" spans="1:25" ht="15.75" customHeight="1" x14ac:dyDescent="0.3"/>
    <row r="62" spans="1:25" ht="15.75" customHeight="1" x14ac:dyDescent="0.3"/>
  </sheetData>
  <sheetProtection selectLockedCells="1" selectUnlockedCells="1"/>
  <mergeCells count="1">
    <mergeCell ref="D2:I2"/>
  </mergeCells>
  <hyperlinks>
    <hyperlink ref="B2" location="'Index'!A3" tooltip="Go to the Index sheet" display="á" xr:uid="{4C5DB6D9-6790-4FF7-B8A8-329E3D8B2110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2F44C-D02E-42C8-8FC4-CB16D13EA495}">
  <sheetPr>
    <tabColor theme="9"/>
    <pageSetUpPr fitToPage="1"/>
  </sheetPr>
  <dimension ref="A1:Y71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39" customWidth="1"/>
    <col min="2" max="3" width="20.7109375" style="10" customWidth="1"/>
    <col min="4" max="7" width="5" style="10" customWidth="1"/>
    <col min="8" max="8" width="1.7109375" style="10" customWidth="1"/>
    <col min="9" max="9" width="2.7109375" style="39" customWidth="1"/>
    <col min="10" max="11" width="20.7109375" style="10" customWidth="1"/>
    <col min="12" max="15" width="5" style="10" customWidth="1"/>
    <col min="16" max="16" width="2.42578125" style="10" customWidth="1"/>
    <col min="17" max="24" width="4.140625" style="10" customWidth="1"/>
    <col min="25" max="25" width="10.28515625" style="10"/>
  </cols>
  <sheetData>
    <row r="1" spans="1:25" ht="18" x14ac:dyDescent="0.35">
      <c r="A1" s="1"/>
      <c r="B1" s="2" t="s">
        <v>0</v>
      </c>
      <c r="C1" s="2"/>
      <c r="D1" s="3"/>
      <c r="E1" s="3"/>
      <c r="F1" s="3" t="s">
        <v>261</v>
      </c>
      <c r="G1" s="3"/>
      <c r="H1" s="3"/>
      <c r="I1" s="4" t="s">
        <v>1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1"/>
      <c r="B2" s="5" t="s">
        <v>2</v>
      </c>
      <c r="C2" s="45" t="s">
        <v>3</v>
      </c>
      <c r="D2" s="45"/>
      <c r="E2" s="45"/>
      <c r="F2" s="45"/>
      <c r="G2" s="45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3"/>
      <c r="V2" s="3"/>
      <c r="W2" s="3"/>
      <c r="X2" s="2"/>
      <c r="Y2" s="2"/>
    </row>
    <row r="3" spans="1:25" ht="15.75" customHeight="1" x14ac:dyDescent="0.3">
      <c r="A3" s="1"/>
      <c r="B3" s="8" t="s">
        <v>4</v>
      </c>
      <c r="C3" s="9" t="s">
        <v>262</v>
      </c>
      <c r="D3" s="9"/>
      <c r="E3" s="9" t="s">
        <v>263</v>
      </c>
      <c r="F3" s="8"/>
      <c r="G3" s="8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4" spans="1:25" ht="15.75" customHeight="1" x14ac:dyDescent="0.3">
      <c r="A4" s="11">
        <v>1</v>
      </c>
      <c r="B4" s="12" t="s">
        <v>10</v>
      </c>
      <c r="C4" s="12" t="s">
        <v>11</v>
      </c>
      <c r="D4" s="13" t="s">
        <v>12</v>
      </c>
      <c r="E4" s="13" t="s">
        <v>13</v>
      </c>
      <c r="F4" s="13" t="s">
        <v>14</v>
      </c>
      <c r="G4" s="14" t="s">
        <v>15</v>
      </c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</row>
    <row r="5" spans="1:25" ht="15.75" customHeight="1" x14ac:dyDescent="0.3">
      <c r="A5" s="49">
        <v>6</v>
      </c>
      <c r="B5" s="47" t="s">
        <v>55</v>
      </c>
      <c r="C5" s="47" t="s">
        <v>19</v>
      </c>
      <c r="D5" s="17">
        <v>183</v>
      </c>
      <c r="E5" s="18">
        <v>9</v>
      </c>
      <c r="F5" s="17">
        <v>363</v>
      </c>
      <c r="G5" s="48">
        <v>17</v>
      </c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</row>
    <row r="6" spans="1:25" ht="15.75" customHeight="1" x14ac:dyDescent="0.3">
      <c r="A6" s="23">
        <v>9</v>
      </c>
      <c r="B6" s="51" t="s">
        <v>18</v>
      </c>
      <c r="C6" s="51" t="s">
        <v>19</v>
      </c>
      <c r="D6" s="25">
        <v>178</v>
      </c>
      <c r="E6" s="27">
        <v>5</v>
      </c>
      <c r="F6" s="25">
        <v>368</v>
      </c>
      <c r="G6" s="52">
        <v>14</v>
      </c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</row>
    <row r="7" spans="1:25" ht="15.75" customHeight="1" x14ac:dyDescent="0.3">
      <c r="A7" s="53">
        <v>4</v>
      </c>
      <c r="B7" s="51" t="s">
        <v>44</v>
      </c>
      <c r="C7" s="51" t="s">
        <v>45</v>
      </c>
      <c r="D7" s="25">
        <v>179</v>
      </c>
      <c r="E7" s="27">
        <v>6</v>
      </c>
      <c r="F7" s="25">
        <v>357</v>
      </c>
      <c r="G7" s="52">
        <v>11</v>
      </c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</row>
    <row r="8" spans="1:25" ht="15.75" customHeight="1" x14ac:dyDescent="0.3">
      <c r="A8" s="23">
        <v>7</v>
      </c>
      <c r="B8" s="51" t="s">
        <v>58</v>
      </c>
      <c r="C8" s="51" t="s">
        <v>59</v>
      </c>
      <c r="D8" s="25">
        <v>180</v>
      </c>
      <c r="E8" s="27">
        <v>7</v>
      </c>
      <c r="F8" s="25">
        <v>357</v>
      </c>
      <c r="G8" s="52">
        <v>11</v>
      </c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</row>
    <row r="9" spans="1:25" ht="15.75" customHeight="1" x14ac:dyDescent="0.3">
      <c r="A9" s="53">
        <v>8</v>
      </c>
      <c r="B9" s="51" t="s">
        <v>28</v>
      </c>
      <c r="C9" s="51" t="s">
        <v>29</v>
      </c>
      <c r="D9" s="25">
        <v>175</v>
      </c>
      <c r="E9" s="27">
        <v>4</v>
      </c>
      <c r="F9" s="25">
        <v>354</v>
      </c>
      <c r="G9" s="52">
        <v>10</v>
      </c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</row>
    <row r="10" spans="1:25" ht="15.75" customHeight="1" x14ac:dyDescent="0.3">
      <c r="A10" s="53">
        <v>2</v>
      </c>
      <c r="B10" s="51" t="s">
        <v>36</v>
      </c>
      <c r="C10" s="51" t="s">
        <v>35</v>
      </c>
      <c r="D10" s="25">
        <v>183</v>
      </c>
      <c r="E10" s="27">
        <v>9</v>
      </c>
      <c r="F10" s="25">
        <v>350</v>
      </c>
      <c r="G10" s="52">
        <v>10</v>
      </c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</row>
    <row r="11" spans="1:25" ht="15.75" customHeight="1" x14ac:dyDescent="0.3">
      <c r="A11" s="23">
        <v>5</v>
      </c>
      <c r="B11" s="51" t="s">
        <v>39</v>
      </c>
      <c r="C11" s="51" t="s">
        <v>40</v>
      </c>
      <c r="D11" s="25">
        <v>168</v>
      </c>
      <c r="E11" s="27">
        <v>2</v>
      </c>
      <c r="F11" s="25">
        <v>348</v>
      </c>
      <c r="G11" s="52">
        <v>10</v>
      </c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</row>
    <row r="12" spans="1:25" ht="15.75" customHeight="1" x14ac:dyDescent="0.3">
      <c r="A12" s="23">
        <v>1</v>
      </c>
      <c r="B12" s="29" t="s">
        <v>68</v>
      </c>
      <c r="C12" s="29" t="s">
        <v>45</v>
      </c>
      <c r="D12" s="27">
        <v>171</v>
      </c>
      <c r="E12" s="27">
        <v>3</v>
      </c>
      <c r="F12" s="30">
        <v>343</v>
      </c>
      <c r="G12" s="31">
        <v>5</v>
      </c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</row>
    <row r="13" spans="1:25" ht="15.75" customHeight="1" x14ac:dyDescent="0.3">
      <c r="A13" s="33">
        <v>3</v>
      </c>
      <c r="B13" s="55" t="s">
        <v>75</v>
      </c>
      <c r="C13" s="55" t="s">
        <v>45</v>
      </c>
      <c r="D13" s="35">
        <v>164</v>
      </c>
      <c r="E13" s="37">
        <v>1</v>
      </c>
      <c r="F13" s="35">
        <v>338</v>
      </c>
      <c r="G13" s="56">
        <v>4</v>
      </c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</row>
    <row r="14" spans="1:25" ht="15.75" customHeight="1" x14ac:dyDescent="0.3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</row>
    <row r="15" spans="1:25" ht="15.75" customHeight="1" x14ac:dyDescent="0.3">
      <c r="A15" s="1"/>
      <c r="B15" s="8" t="s">
        <v>7</v>
      </c>
      <c r="C15" s="9" t="s">
        <v>264</v>
      </c>
      <c r="D15" s="9"/>
      <c r="E15" s="9" t="s">
        <v>265</v>
      </c>
      <c r="F15" s="8"/>
      <c r="G15" s="8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</row>
    <row r="16" spans="1:25" ht="15.75" customHeight="1" x14ac:dyDescent="0.3">
      <c r="A16" s="11">
        <v>1</v>
      </c>
      <c r="B16" s="12" t="s">
        <v>10</v>
      </c>
      <c r="C16" s="12" t="s">
        <v>11</v>
      </c>
      <c r="D16" s="13" t="s">
        <v>12</v>
      </c>
      <c r="E16" s="13" t="s">
        <v>13</v>
      </c>
      <c r="F16" s="13" t="s">
        <v>14</v>
      </c>
      <c r="G16" s="14" t="s">
        <v>15</v>
      </c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</row>
    <row r="17" spans="1:25" ht="15.75" customHeight="1" x14ac:dyDescent="0.3">
      <c r="A17" s="15">
        <v>1</v>
      </c>
      <c r="B17" s="16" t="s">
        <v>84</v>
      </c>
      <c r="C17" s="16" t="s">
        <v>85</v>
      </c>
      <c r="D17" s="18">
        <v>178</v>
      </c>
      <c r="E17" s="18">
        <v>9</v>
      </c>
      <c r="F17" s="19">
        <v>361</v>
      </c>
      <c r="G17" s="20">
        <v>18</v>
      </c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</row>
    <row r="18" spans="1:25" ht="15.75" customHeight="1" x14ac:dyDescent="0.3">
      <c r="A18" s="23">
        <v>9</v>
      </c>
      <c r="B18" s="51" t="s">
        <v>113</v>
      </c>
      <c r="C18" s="51" t="s">
        <v>35</v>
      </c>
      <c r="D18" s="25">
        <v>176</v>
      </c>
      <c r="E18" s="27">
        <v>8</v>
      </c>
      <c r="F18" s="25">
        <v>346</v>
      </c>
      <c r="G18" s="52">
        <v>16</v>
      </c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</row>
    <row r="19" spans="1:25" ht="15.75" customHeight="1" x14ac:dyDescent="0.3">
      <c r="A19" s="53">
        <v>4</v>
      </c>
      <c r="B19" s="51" t="s">
        <v>91</v>
      </c>
      <c r="C19" s="51" t="s">
        <v>29</v>
      </c>
      <c r="D19" s="25">
        <v>175</v>
      </c>
      <c r="E19" s="27">
        <v>7</v>
      </c>
      <c r="F19" s="25">
        <v>343</v>
      </c>
      <c r="G19" s="52">
        <v>14</v>
      </c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</row>
    <row r="20" spans="1:25" ht="15.75" customHeight="1" x14ac:dyDescent="0.3">
      <c r="A20" s="53">
        <v>6</v>
      </c>
      <c r="B20" s="51" t="s">
        <v>115</v>
      </c>
      <c r="C20" s="51" t="s">
        <v>116</v>
      </c>
      <c r="D20" s="25">
        <v>171</v>
      </c>
      <c r="E20" s="27">
        <v>4</v>
      </c>
      <c r="F20" s="25">
        <v>339</v>
      </c>
      <c r="G20" s="52">
        <v>11</v>
      </c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</row>
    <row r="21" spans="1:25" ht="15.75" customHeight="1" x14ac:dyDescent="0.3">
      <c r="A21" s="53">
        <v>2</v>
      </c>
      <c r="B21" s="51" t="s">
        <v>119</v>
      </c>
      <c r="C21" s="51" t="s">
        <v>120</v>
      </c>
      <c r="D21" s="25">
        <v>173</v>
      </c>
      <c r="E21" s="27">
        <v>6</v>
      </c>
      <c r="F21" s="25">
        <v>335</v>
      </c>
      <c r="G21" s="52">
        <v>10</v>
      </c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</row>
    <row r="22" spans="1:25" ht="15.75" customHeight="1" x14ac:dyDescent="0.3">
      <c r="A22" s="53">
        <v>8</v>
      </c>
      <c r="B22" s="51" t="s">
        <v>121</v>
      </c>
      <c r="C22" s="51" t="s">
        <v>29</v>
      </c>
      <c r="D22" s="25">
        <v>173</v>
      </c>
      <c r="E22" s="27">
        <v>6</v>
      </c>
      <c r="F22" s="25">
        <v>334</v>
      </c>
      <c r="G22" s="52">
        <v>9</v>
      </c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</row>
    <row r="23" spans="1:25" ht="15.75" customHeight="1" x14ac:dyDescent="0.3">
      <c r="A23" s="23">
        <v>7</v>
      </c>
      <c r="B23" s="51" t="s">
        <v>104</v>
      </c>
      <c r="C23" s="51" t="s">
        <v>59</v>
      </c>
      <c r="D23" s="25">
        <v>163</v>
      </c>
      <c r="E23" s="27">
        <v>3</v>
      </c>
      <c r="F23" s="25">
        <v>326</v>
      </c>
      <c r="G23" s="52">
        <v>8</v>
      </c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</row>
    <row r="24" spans="1:25" ht="15.75" customHeight="1" x14ac:dyDescent="0.3">
      <c r="A24" s="23">
        <v>3</v>
      </c>
      <c r="B24" s="51" t="s">
        <v>97</v>
      </c>
      <c r="C24" s="51" t="s">
        <v>98</v>
      </c>
      <c r="D24" s="25">
        <v>162</v>
      </c>
      <c r="E24" s="27">
        <v>2</v>
      </c>
      <c r="F24" s="25">
        <v>320</v>
      </c>
      <c r="G24" s="52">
        <v>4</v>
      </c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</row>
    <row r="25" spans="1:25" ht="15.75" customHeight="1" x14ac:dyDescent="0.3">
      <c r="A25" s="33">
        <v>5</v>
      </c>
      <c r="B25" s="55" t="s">
        <v>124</v>
      </c>
      <c r="C25" s="55" t="s">
        <v>85</v>
      </c>
      <c r="D25" s="35">
        <v>162</v>
      </c>
      <c r="E25" s="37">
        <v>2</v>
      </c>
      <c r="F25" s="35">
        <v>320</v>
      </c>
      <c r="G25" s="56">
        <v>4</v>
      </c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</row>
    <row r="26" spans="1:25" ht="15.75" customHeight="1" x14ac:dyDescent="0.3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</row>
    <row r="27" spans="1:25" ht="15.75" customHeight="1" x14ac:dyDescent="0.3">
      <c r="A27" s="1"/>
      <c r="B27" s="8" t="s">
        <v>48</v>
      </c>
      <c r="C27" s="9" t="s">
        <v>266</v>
      </c>
      <c r="D27" s="9"/>
      <c r="E27" s="9" t="s">
        <v>267</v>
      </c>
      <c r="F27" s="8"/>
      <c r="G27" s="8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</row>
    <row r="28" spans="1:25" ht="15.75" customHeight="1" x14ac:dyDescent="0.3">
      <c r="A28" s="11">
        <v>1</v>
      </c>
      <c r="B28" s="12" t="s">
        <v>10</v>
      </c>
      <c r="C28" s="12" t="s">
        <v>11</v>
      </c>
      <c r="D28" s="13" t="s">
        <v>12</v>
      </c>
      <c r="E28" s="13" t="s">
        <v>13</v>
      </c>
      <c r="F28" s="13" t="s">
        <v>14</v>
      </c>
      <c r="G28" s="14" t="s">
        <v>15</v>
      </c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</row>
    <row r="29" spans="1:25" ht="15.75" customHeight="1" x14ac:dyDescent="0.3">
      <c r="A29" s="49">
        <v>4</v>
      </c>
      <c r="B29" s="47" t="s">
        <v>140</v>
      </c>
      <c r="C29" s="47" t="s">
        <v>120</v>
      </c>
      <c r="D29" s="17">
        <v>172</v>
      </c>
      <c r="E29" s="18">
        <v>8</v>
      </c>
      <c r="F29" s="17">
        <v>345</v>
      </c>
      <c r="G29" s="48">
        <v>16</v>
      </c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</row>
    <row r="30" spans="1:25" ht="15.75" customHeight="1" x14ac:dyDescent="0.3">
      <c r="A30" s="53">
        <v>6</v>
      </c>
      <c r="B30" s="51" t="s">
        <v>144</v>
      </c>
      <c r="C30" s="51" t="s">
        <v>145</v>
      </c>
      <c r="D30" s="25">
        <v>165</v>
      </c>
      <c r="E30" s="27">
        <v>6</v>
      </c>
      <c r="F30" s="25">
        <v>331</v>
      </c>
      <c r="G30" s="52">
        <v>13</v>
      </c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</row>
    <row r="31" spans="1:25" ht="15.75" customHeight="1" x14ac:dyDescent="0.3">
      <c r="A31" s="23">
        <v>3</v>
      </c>
      <c r="B31" s="51" t="s">
        <v>143</v>
      </c>
      <c r="C31" s="51" t="s">
        <v>120</v>
      </c>
      <c r="D31" s="25">
        <v>167</v>
      </c>
      <c r="E31" s="27">
        <v>7</v>
      </c>
      <c r="F31" s="25">
        <v>330</v>
      </c>
      <c r="G31" s="52">
        <v>12</v>
      </c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</row>
    <row r="32" spans="1:25" ht="15.75" customHeight="1" x14ac:dyDescent="0.3">
      <c r="A32" s="23">
        <v>1</v>
      </c>
      <c r="B32" s="29" t="s">
        <v>127</v>
      </c>
      <c r="C32" s="29" t="s">
        <v>45</v>
      </c>
      <c r="D32" s="27">
        <v>159</v>
      </c>
      <c r="E32" s="27">
        <v>3</v>
      </c>
      <c r="F32" s="30">
        <v>325</v>
      </c>
      <c r="G32" s="31">
        <v>10</v>
      </c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</row>
    <row r="33" spans="1:25" ht="15.75" customHeight="1" x14ac:dyDescent="0.3">
      <c r="A33" s="53">
        <v>8</v>
      </c>
      <c r="B33" s="51" t="s">
        <v>153</v>
      </c>
      <c r="C33" s="51" t="s">
        <v>35</v>
      </c>
      <c r="D33" s="25">
        <v>161</v>
      </c>
      <c r="E33" s="27">
        <v>4</v>
      </c>
      <c r="F33" s="25">
        <v>311</v>
      </c>
      <c r="G33" s="52">
        <v>7</v>
      </c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</row>
    <row r="34" spans="1:25" ht="15.75" customHeight="1" x14ac:dyDescent="0.3">
      <c r="A34" s="23">
        <v>7</v>
      </c>
      <c r="B34" s="51" t="s">
        <v>155</v>
      </c>
      <c r="C34" s="51" t="s">
        <v>47</v>
      </c>
      <c r="D34" s="25">
        <v>162</v>
      </c>
      <c r="E34" s="27">
        <v>5</v>
      </c>
      <c r="F34" s="25">
        <v>310</v>
      </c>
      <c r="G34" s="52">
        <v>7</v>
      </c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</row>
    <row r="35" spans="1:25" ht="15.75" customHeight="1" x14ac:dyDescent="0.3">
      <c r="A35" s="23">
        <v>5</v>
      </c>
      <c r="B35" s="51" t="s">
        <v>148</v>
      </c>
      <c r="C35" s="51" t="s">
        <v>149</v>
      </c>
      <c r="D35" s="25">
        <v>155</v>
      </c>
      <c r="E35" s="27">
        <v>2</v>
      </c>
      <c r="F35" s="25">
        <v>313</v>
      </c>
      <c r="G35" s="52">
        <v>6</v>
      </c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</row>
    <row r="36" spans="1:25" ht="15.75" customHeight="1" x14ac:dyDescent="0.3">
      <c r="A36" s="54">
        <v>2</v>
      </c>
      <c r="B36" s="55" t="s">
        <v>158</v>
      </c>
      <c r="C36" s="55" t="s">
        <v>159</v>
      </c>
      <c r="D36" s="35">
        <v>110</v>
      </c>
      <c r="E36" s="37">
        <v>1</v>
      </c>
      <c r="F36" s="35">
        <v>215</v>
      </c>
      <c r="G36" s="56">
        <v>2</v>
      </c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</row>
    <row r="37" spans="1:25" ht="15.75" customHeight="1" x14ac:dyDescent="0.3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</row>
    <row r="38" spans="1:25" ht="15.75" customHeight="1" x14ac:dyDescent="0.3">
      <c r="A38" s="1"/>
      <c r="B38" s="8" t="s">
        <v>51</v>
      </c>
      <c r="C38" s="9" t="s">
        <v>268</v>
      </c>
      <c r="D38" s="9"/>
      <c r="E38" s="9" t="s">
        <v>167</v>
      </c>
      <c r="F38" s="8"/>
      <c r="G38" s="8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</row>
    <row r="39" spans="1:25" ht="15.75" customHeight="1" x14ac:dyDescent="0.3">
      <c r="A39" s="11">
        <v>1</v>
      </c>
      <c r="B39" s="12" t="s">
        <v>10</v>
      </c>
      <c r="C39" s="12" t="s">
        <v>11</v>
      </c>
      <c r="D39" s="13" t="s">
        <v>12</v>
      </c>
      <c r="E39" s="13" t="s">
        <v>13</v>
      </c>
      <c r="F39" s="13" t="s">
        <v>14</v>
      </c>
      <c r="G39" s="14" t="s">
        <v>15</v>
      </c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</row>
    <row r="40" spans="1:25" ht="15.75" customHeight="1" x14ac:dyDescent="0.3">
      <c r="A40" s="15">
        <v>7</v>
      </c>
      <c r="B40" s="47" t="s">
        <v>171</v>
      </c>
      <c r="C40" s="47" t="s">
        <v>35</v>
      </c>
      <c r="D40" s="17">
        <v>168</v>
      </c>
      <c r="E40" s="18">
        <v>7</v>
      </c>
      <c r="F40" s="17">
        <v>334</v>
      </c>
      <c r="G40" s="48">
        <v>14</v>
      </c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</row>
    <row r="41" spans="1:25" ht="15.75" customHeight="1" x14ac:dyDescent="0.3">
      <c r="A41" s="53">
        <v>2</v>
      </c>
      <c r="B41" s="51" t="s">
        <v>173</v>
      </c>
      <c r="C41" s="51" t="s">
        <v>42</v>
      </c>
      <c r="D41" s="25">
        <v>163</v>
      </c>
      <c r="E41" s="27">
        <v>4</v>
      </c>
      <c r="F41" s="25">
        <v>331</v>
      </c>
      <c r="G41" s="52">
        <v>12</v>
      </c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</row>
    <row r="42" spans="1:25" ht="15.75" customHeight="1" x14ac:dyDescent="0.3">
      <c r="A42" s="53">
        <v>6</v>
      </c>
      <c r="B42" s="51" t="s">
        <v>175</v>
      </c>
      <c r="C42" s="51" t="s">
        <v>85</v>
      </c>
      <c r="D42" s="25">
        <v>164</v>
      </c>
      <c r="E42" s="27">
        <v>6</v>
      </c>
      <c r="F42" s="25">
        <v>329</v>
      </c>
      <c r="G42" s="52">
        <v>12</v>
      </c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</row>
    <row r="43" spans="1:25" ht="15.75" customHeight="1" x14ac:dyDescent="0.3">
      <c r="A43" s="23">
        <v>3</v>
      </c>
      <c r="B43" s="51" t="s">
        <v>183</v>
      </c>
      <c r="C43" s="51" t="s">
        <v>35</v>
      </c>
      <c r="D43" s="25">
        <v>164</v>
      </c>
      <c r="E43" s="27">
        <v>6</v>
      </c>
      <c r="F43" s="25">
        <v>322</v>
      </c>
      <c r="G43" s="52">
        <v>10</v>
      </c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</row>
    <row r="44" spans="1:25" ht="15.75" customHeight="1" x14ac:dyDescent="0.3">
      <c r="A44" s="23">
        <v>1</v>
      </c>
      <c r="B44" s="29" t="s">
        <v>146</v>
      </c>
      <c r="C44" s="29" t="s">
        <v>120</v>
      </c>
      <c r="D44" s="27">
        <v>153</v>
      </c>
      <c r="E44" s="27">
        <v>3</v>
      </c>
      <c r="F44" s="30">
        <v>318</v>
      </c>
      <c r="G44" s="31">
        <v>9</v>
      </c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</row>
    <row r="45" spans="1:25" ht="15.75" customHeight="1" x14ac:dyDescent="0.3">
      <c r="A45" s="53">
        <v>4</v>
      </c>
      <c r="B45" s="51" t="s">
        <v>181</v>
      </c>
      <c r="C45" s="51" t="s">
        <v>85</v>
      </c>
      <c r="D45" s="25">
        <v>172</v>
      </c>
      <c r="E45" s="27">
        <v>8</v>
      </c>
      <c r="F45" s="25">
        <v>300</v>
      </c>
      <c r="G45" s="52">
        <v>9</v>
      </c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</row>
    <row r="46" spans="1:25" ht="15.75" customHeight="1" x14ac:dyDescent="0.3">
      <c r="A46" s="23">
        <v>5</v>
      </c>
      <c r="B46" s="51" t="s">
        <v>188</v>
      </c>
      <c r="C46" s="51" t="s">
        <v>120</v>
      </c>
      <c r="D46" s="25">
        <v>140</v>
      </c>
      <c r="E46" s="27">
        <v>1</v>
      </c>
      <c r="F46" s="25">
        <v>292</v>
      </c>
      <c r="G46" s="52">
        <v>4</v>
      </c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</row>
    <row r="47" spans="1:25" ht="15.75" customHeight="1" x14ac:dyDescent="0.3">
      <c r="A47" s="54">
        <v>8</v>
      </c>
      <c r="B47" s="55" t="s">
        <v>214</v>
      </c>
      <c r="C47" s="55" t="s">
        <v>145</v>
      </c>
      <c r="D47" s="35">
        <v>143</v>
      </c>
      <c r="E47" s="37">
        <v>2</v>
      </c>
      <c r="F47" s="35">
        <v>281</v>
      </c>
      <c r="G47" s="56">
        <v>4</v>
      </c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</row>
    <row r="48" spans="1:25" ht="15.75" customHeight="1" x14ac:dyDescent="0.3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</row>
    <row r="49" spans="1:25" ht="15.75" customHeight="1" x14ac:dyDescent="0.3">
      <c r="A49" s="1"/>
      <c r="B49" s="8" t="s">
        <v>78</v>
      </c>
      <c r="C49" s="9" t="s">
        <v>269</v>
      </c>
      <c r="D49" s="9"/>
      <c r="E49" s="9" t="s">
        <v>270</v>
      </c>
      <c r="F49" s="8"/>
      <c r="G49" s="8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</row>
    <row r="50" spans="1:25" ht="15.75" customHeight="1" x14ac:dyDescent="0.3">
      <c r="A50" s="11">
        <v>1</v>
      </c>
      <c r="B50" s="12" t="s">
        <v>10</v>
      </c>
      <c r="C50" s="12" t="s">
        <v>11</v>
      </c>
      <c r="D50" s="13" t="s">
        <v>12</v>
      </c>
      <c r="E50" s="13" t="s">
        <v>13</v>
      </c>
      <c r="F50" s="13" t="s">
        <v>14</v>
      </c>
      <c r="G50" s="14" t="s">
        <v>15</v>
      </c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</row>
    <row r="51" spans="1:25" ht="15.75" customHeight="1" x14ac:dyDescent="0.3">
      <c r="A51" s="15">
        <v>5</v>
      </c>
      <c r="B51" s="47" t="s">
        <v>203</v>
      </c>
      <c r="C51" s="47" t="s">
        <v>116</v>
      </c>
      <c r="D51" s="17">
        <v>163</v>
      </c>
      <c r="E51" s="18">
        <v>8</v>
      </c>
      <c r="F51" s="17">
        <v>313</v>
      </c>
      <c r="G51" s="48">
        <v>14</v>
      </c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</row>
    <row r="52" spans="1:25" ht="15.75" customHeight="1" x14ac:dyDescent="0.3">
      <c r="A52" s="53">
        <v>8</v>
      </c>
      <c r="B52" s="51" t="s">
        <v>235</v>
      </c>
      <c r="C52" s="51" t="s">
        <v>35</v>
      </c>
      <c r="D52" s="25">
        <v>148</v>
      </c>
      <c r="E52" s="27">
        <v>4</v>
      </c>
      <c r="F52" s="25">
        <v>303</v>
      </c>
      <c r="G52" s="52">
        <v>11</v>
      </c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</row>
    <row r="53" spans="1:25" x14ac:dyDescent="0.3">
      <c r="A53" s="53">
        <v>6</v>
      </c>
      <c r="B53" s="51" t="s">
        <v>230</v>
      </c>
      <c r="C53" s="51" t="s">
        <v>85</v>
      </c>
      <c r="D53" s="25">
        <v>157</v>
      </c>
      <c r="E53" s="27">
        <v>7</v>
      </c>
      <c r="F53" s="25">
        <v>301</v>
      </c>
      <c r="G53" s="52">
        <v>10</v>
      </c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</row>
    <row r="54" spans="1:25" x14ac:dyDescent="0.3">
      <c r="A54" s="53">
        <v>2</v>
      </c>
      <c r="B54" s="51" t="s">
        <v>202</v>
      </c>
      <c r="C54" s="51" t="s">
        <v>47</v>
      </c>
      <c r="D54" s="25">
        <v>153</v>
      </c>
      <c r="E54" s="27">
        <v>5</v>
      </c>
      <c r="F54" s="25">
        <v>299</v>
      </c>
      <c r="G54" s="52">
        <v>10</v>
      </c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</row>
    <row r="55" spans="1:25" x14ac:dyDescent="0.3">
      <c r="A55" s="23">
        <v>7</v>
      </c>
      <c r="B55" s="51" t="s">
        <v>232</v>
      </c>
      <c r="C55" s="51" t="s">
        <v>233</v>
      </c>
      <c r="D55" s="25">
        <v>145</v>
      </c>
      <c r="E55" s="27">
        <v>1</v>
      </c>
      <c r="F55" s="25">
        <v>304</v>
      </c>
      <c r="G55" s="52">
        <v>9</v>
      </c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</row>
    <row r="56" spans="1:25" x14ac:dyDescent="0.3">
      <c r="A56" s="23">
        <v>1</v>
      </c>
      <c r="B56" s="29" t="s">
        <v>211</v>
      </c>
      <c r="C56" s="29" t="s">
        <v>47</v>
      </c>
      <c r="D56" s="27">
        <v>157</v>
      </c>
      <c r="E56" s="27">
        <v>7</v>
      </c>
      <c r="F56" s="30">
        <v>268</v>
      </c>
      <c r="G56" s="31">
        <v>8</v>
      </c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</row>
    <row r="57" spans="1:25" x14ac:dyDescent="0.3">
      <c r="A57" s="53">
        <v>4</v>
      </c>
      <c r="B57" s="51" t="s">
        <v>212</v>
      </c>
      <c r="C57" s="51" t="s">
        <v>145</v>
      </c>
      <c r="D57" s="25">
        <v>147</v>
      </c>
      <c r="E57" s="27">
        <v>2</v>
      </c>
      <c r="F57" s="25">
        <v>292</v>
      </c>
      <c r="G57" s="52">
        <v>6</v>
      </c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</row>
    <row r="58" spans="1:25" x14ac:dyDescent="0.3">
      <c r="A58" s="33">
        <v>3</v>
      </c>
      <c r="B58" s="55" t="s">
        <v>236</v>
      </c>
      <c r="C58" s="55" t="s">
        <v>35</v>
      </c>
      <c r="D58" s="35">
        <v>148</v>
      </c>
      <c r="E58" s="37">
        <v>4</v>
      </c>
      <c r="F58" s="35">
        <v>287</v>
      </c>
      <c r="G58" s="56">
        <v>6</v>
      </c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</row>
    <row r="59" spans="1:25" x14ac:dyDescent="0.3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</row>
    <row r="60" spans="1:25" x14ac:dyDescent="0.3">
      <c r="A60" s="46"/>
      <c r="B60" s="10" t="s">
        <v>260</v>
      </c>
      <c r="F60" s="43" t="s">
        <v>163</v>
      </c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</row>
    <row r="61" spans="1:25" x14ac:dyDescent="0.3">
      <c r="A61" s="46"/>
      <c r="B61" s="10" t="s">
        <v>164</v>
      </c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</row>
    <row r="62" spans="1:25" x14ac:dyDescent="0.3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</row>
    <row r="63" spans="1:25" x14ac:dyDescent="0.3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</row>
    <row r="64" spans="1:25" x14ac:dyDescent="0.3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</row>
    <row r="65" spans="1:25" x14ac:dyDescent="0.3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</row>
    <row r="66" spans="1:25" x14ac:dyDescent="0.3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</row>
    <row r="67" spans="1:25" x14ac:dyDescent="0.3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</row>
    <row r="68" spans="1:25" x14ac:dyDescent="0.3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</row>
    <row r="69" spans="1:25" x14ac:dyDescent="0.3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</row>
    <row r="70" spans="1:25" x14ac:dyDescent="0.3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</row>
    <row r="71" spans="1:25" x14ac:dyDescent="0.3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</row>
  </sheetData>
  <sheetProtection selectLockedCells="1" selectUnlockedCells="1"/>
  <mergeCells count="1">
    <mergeCell ref="C2:G2"/>
  </mergeCells>
  <hyperlinks>
    <hyperlink ref="B2" location="'Index'!A3" tooltip="Go to the Index sheet" display="á" xr:uid="{AB1590D9-79CB-4D59-9D34-86426FC0F26D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7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92C7A-470C-4A51-938A-A50D403F4E56}">
  <sheetPr>
    <tabColor theme="4" tint="0.79998168889431442"/>
    <pageSetUpPr fitToPage="1"/>
  </sheetPr>
  <dimension ref="A1:Y69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9" customWidth="1"/>
    <col min="2" max="3" width="20.7109375" style="10" customWidth="1"/>
    <col min="4" max="9" width="5" style="10" customWidth="1"/>
    <col min="10" max="10" width="1.7109375" style="10" customWidth="1"/>
    <col min="11" max="11" width="2.7109375" style="39" customWidth="1"/>
    <col min="12" max="13" width="20.7109375" style="10" customWidth="1"/>
    <col min="14" max="19" width="5" style="10" customWidth="1"/>
    <col min="20" max="25" width="10.28515625" style="10"/>
  </cols>
  <sheetData>
    <row r="1" spans="1:25" ht="18" x14ac:dyDescent="0.35">
      <c r="A1" s="88"/>
      <c r="B1" s="2" t="s">
        <v>587</v>
      </c>
      <c r="C1" s="2"/>
      <c r="D1" s="3"/>
      <c r="E1" s="3"/>
      <c r="F1" s="3"/>
      <c r="G1" s="3"/>
      <c r="H1" s="3"/>
      <c r="I1" s="4" t="s">
        <v>491</v>
      </c>
      <c r="J1" s="2"/>
      <c r="K1" s="3"/>
      <c r="L1" s="4">
        <v>16115392</v>
      </c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60"/>
      <c r="N2" s="7" t="s">
        <v>3</v>
      </c>
      <c r="O2" s="7"/>
      <c r="P2" s="7"/>
      <c r="Q2" s="7"/>
      <c r="R2" s="7"/>
      <c r="S2" s="7"/>
    </row>
    <row r="3" spans="1:25" ht="15.75" customHeight="1" x14ac:dyDescent="0.3">
      <c r="A3" s="1"/>
      <c r="B3" s="8" t="s">
        <v>4</v>
      </c>
      <c r="C3" s="9" t="s">
        <v>588</v>
      </c>
      <c r="D3" s="9"/>
      <c r="E3" s="9" t="s">
        <v>589</v>
      </c>
      <c r="F3" s="8"/>
      <c r="G3" s="8"/>
      <c r="H3" s="8"/>
      <c r="I3" s="8"/>
      <c r="J3" s="8"/>
      <c r="K3" s="1"/>
      <c r="L3" s="8" t="s">
        <v>7</v>
      </c>
      <c r="M3" s="9" t="s">
        <v>590</v>
      </c>
      <c r="N3" s="9"/>
      <c r="O3" s="9" t="s">
        <v>591</v>
      </c>
      <c r="P3" s="8"/>
      <c r="Q3" s="8"/>
      <c r="R3" s="8"/>
      <c r="S3" s="8"/>
      <c r="U3" s="8"/>
      <c r="V3" s="8"/>
      <c r="W3" s="8"/>
      <c r="X3" s="8"/>
      <c r="Y3" s="8"/>
    </row>
    <row r="4" spans="1:25" ht="15.75" customHeight="1" x14ac:dyDescent="0.3">
      <c r="A4" s="11">
        <v>2</v>
      </c>
      <c r="B4" s="12" t="s">
        <v>10</v>
      </c>
      <c r="C4" s="89" t="s">
        <v>11</v>
      </c>
      <c r="D4" s="63"/>
      <c r="E4" s="97"/>
      <c r="F4" s="13" t="s">
        <v>12</v>
      </c>
      <c r="G4" s="13" t="s">
        <v>13</v>
      </c>
      <c r="H4" s="13" t="s">
        <v>14</v>
      </c>
      <c r="I4" s="14" t="s">
        <v>15</v>
      </c>
      <c r="K4" s="11">
        <v>2</v>
      </c>
      <c r="L4" s="12" t="s">
        <v>10</v>
      </c>
      <c r="M4" s="89" t="s">
        <v>11</v>
      </c>
      <c r="N4" s="63"/>
      <c r="O4" s="97"/>
      <c r="P4" s="13" t="s">
        <v>12</v>
      </c>
      <c r="Q4" s="13" t="s">
        <v>13</v>
      </c>
      <c r="R4" s="13" t="s">
        <v>14</v>
      </c>
      <c r="S4" s="14" t="s">
        <v>15</v>
      </c>
    </row>
    <row r="5" spans="1:25" ht="15.75" customHeight="1" x14ac:dyDescent="0.3">
      <c r="A5" s="15">
        <v>1</v>
      </c>
      <c r="B5" s="117" t="s">
        <v>592</v>
      </c>
      <c r="C5" s="117" t="s">
        <v>506</v>
      </c>
      <c r="D5" s="118">
        <v>100</v>
      </c>
      <c r="E5" s="118">
        <v>100</v>
      </c>
      <c r="F5" s="103">
        <f t="shared" ref="F5:F13" si="0">SUM(D5:E5)</f>
        <v>200</v>
      </c>
      <c r="G5" s="103">
        <v>9</v>
      </c>
      <c r="H5" s="123">
        <v>398</v>
      </c>
      <c r="I5" s="20">
        <v>18</v>
      </c>
      <c r="K5" s="15">
        <v>8</v>
      </c>
      <c r="L5" s="117" t="s">
        <v>513</v>
      </c>
      <c r="M5" s="117" t="s">
        <v>151</v>
      </c>
      <c r="N5" s="118">
        <v>96</v>
      </c>
      <c r="O5" s="118">
        <v>95</v>
      </c>
      <c r="P5" s="103">
        <f t="shared" ref="P5:P13" si="1">SUM(N5:O5)</f>
        <v>191</v>
      </c>
      <c r="Q5" s="103">
        <v>8</v>
      </c>
      <c r="R5" s="103">
        <v>384</v>
      </c>
      <c r="S5" s="22">
        <v>17</v>
      </c>
    </row>
    <row r="6" spans="1:25" ht="15.75" customHeight="1" x14ac:dyDescent="0.3">
      <c r="A6" s="23">
        <v>2</v>
      </c>
      <c r="B6" s="24" t="s">
        <v>504</v>
      </c>
      <c r="C6" s="24" t="s">
        <v>159</v>
      </c>
      <c r="D6" s="119">
        <v>99</v>
      </c>
      <c r="E6" s="119">
        <v>98</v>
      </c>
      <c r="F6" s="27">
        <f t="shared" si="0"/>
        <v>197</v>
      </c>
      <c r="G6" s="26">
        <v>8</v>
      </c>
      <c r="H6" s="30">
        <v>393</v>
      </c>
      <c r="I6" s="31">
        <v>16</v>
      </c>
      <c r="K6" s="23">
        <v>6</v>
      </c>
      <c r="L6" s="24" t="s">
        <v>593</v>
      </c>
      <c r="M6" s="24" t="s">
        <v>120</v>
      </c>
      <c r="N6" s="119">
        <v>98</v>
      </c>
      <c r="O6" s="119">
        <v>95</v>
      </c>
      <c r="P6" s="27">
        <f t="shared" si="1"/>
        <v>193</v>
      </c>
      <c r="Q6" s="26">
        <v>9</v>
      </c>
      <c r="R6" s="27">
        <v>380</v>
      </c>
      <c r="S6" s="28">
        <v>16</v>
      </c>
    </row>
    <row r="7" spans="1:25" ht="15.75" customHeight="1" x14ac:dyDescent="0.3">
      <c r="A7" s="23">
        <v>5</v>
      </c>
      <c r="B7" s="24" t="s">
        <v>498</v>
      </c>
      <c r="C7" s="24" t="s">
        <v>499</v>
      </c>
      <c r="D7" s="119">
        <v>99</v>
      </c>
      <c r="E7" s="119">
        <v>97</v>
      </c>
      <c r="F7" s="27">
        <f t="shared" si="0"/>
        <v>196</v>
      </c>
      <c r="G7" s="26">
        <v>7</v>
      </c>
      <c r="H7" s="27">
        <v>391</v>
      </c>
      <c r="I7" s="28">
        <v>14</v>
      </c>
      <c r="J7" s="94"/>
      <c r="K7" s="23">
        <v>3</v>
      </c>
      <c r="L7" s="24" t="s">
        <v>594</v>
      </c>
      <c r="M7" s="24" t="s">
        <v>553</v>
      </c>
      <c r="N7" s="119">
        <v>97</v>
      </c>
      <c r="O7" s="119">
        <v>90</v>
      </c>
      <c r="P7" s="27">
        <f t="shared" si="1"/>
        <v>187</v>
      </c>
      <c r="Q7" s="26">
        <v>5</v>
      </c>
      <c r="R7" s="27">
        <v>377</v>
      </c>
      <c r="S7" s="28">
        <v>13</v>
      </c>
    </row>
    <row r="8" spans="1:25" ht="15.75" customHeight="1" x14ac:dyDescent="0.3">
      <c r="A8" s="23">
        <v>7</v>
      </c>
      <c r="B8" s="24" t="s">
        <v>519</v>
      </c>
      <c r="C8" s="24" t="s">
        <v>512</v>
      </c>
      <c r="D8" s="119">
        <v>99</v>
      </c>
      <c r="E8" s="119">
        <v>96</v>
      </c>
      <c r="F8" s="27">
        <f t="shared" si="0"/>
        <v>195</v>
      </c>
      <c r="G8" s="26">
        <v>6</v>
      </c>
      <c r="H8" s="27">
        <v>387</v>
      </c>
      <c r="I8" s="28">
        <v>12</v>
      </c>
      <c r="K8" s="23">
        <v>2</v>
      </c>
      <c r="L8" s="24" t="s">
        <v>595</v>
      </c>
      <c r="M8" s="24" t="s">
        <v>524</v>
      </c>
      <c r="N8" s="119">
        <v>95</v>
      </c>
      <c r="O8" s="119">
        <v>93</v>
      </c>
      <c r="P8" s="27">
        <f t="shared" si="1"/>
        <v>188</v>
      </c>
      <c r="Q8" s="26">
        <v>6</v>
      </c>
      <c r="R8" s="27">
        <v>375</v>
      </c>
      <c r="S8" s="28">
        <v>13</v>
      </c>
    </row>
    <row r="9" spans="1:25" ht="15.75" customHeight="1" x14ac:dyDescent="0.3">
      <c r="A9" s="23">
        <v>9</v>
      </c>
      <c r="B9" s="24" t="s">
        <v>596</v>
      </c>
      <c r="C9" s="24" t="s">
        <v>512</v>
      </c>
      <c r="D9" s="119">
        <v>95</v>
      </c>
      <c r="E9" s="119">
        <v>93</v>
      </c>
      <c r="F9" s="27">
        <f t="shared" si="0"/>
        <v>188</v>
      </c>
      <c r="G9" s="26">
        <v>5</v>
      </c>
      <c r="H9" s="27">
        <v>380</v>
      </c>
      <c r="I9" s="28">
        <v>11</v>
      </c>
      <c r="K9" s="23">
        <v>4</v>
      </c>
      <c r="L9" s="24" t="s">
        <v>549</v>
      </c>
      <c r="M9" s="24" t="s">
        <v>506</v>
      </c>
      <c r="N9" s="119">
        <v>96</v>
      </c>
      <c r="O9" s="119">
        <v>91</v>
      </c>
      <c r="P9" s="27">
        <f t="shared" si="1"/>
        <v>187</v>
      </c>
      <c r="Q9" s="26">
        <v>5</v>
      </c>
      <c r="R9" s="27">
        <v>374</v>
      </c>
      <c r="S9" s="28">
        <v>12</v>
      </c>
    </row>
    <row r="10" spans="1:25" ht="15.75" customHeight="1" x14ac:dyDescent="0.3">
      <c r="A10" s="23">
        <v>8</v>
      </c>
      <c r="B10" s="24" t="s">
        <v>536</v>
      </c>
      <c r="C10" s="24" t="s">
        <v>512</v>
      </c>
      <c r="D10" s="119">
        <v>94</v>
      </c>
      <c r="E10" s="119">
        <v>93</v>
      </c>
      <c r="F10" s="27">
        <f t="shared" si="0"/>
        <v>187</v>
      </c>
      <c r="G10" s="26">
        <v>3</v>
      </c>
      <c r="H10" s="27">
        <v>378</v>
      </c>
      <c r="I10" s="28">
        <v>7</v>
      </c>
      <c r="K10" s="23">
        <v>1</v>
      </c>
      <c r="L10" s="24" t="s">
        <v>527</v>
      </c>
      <c r="M10" s="24" t="s">
        <v>506</v>
      </c>
      <c r="N10" s="119">
        <v>96</v>
      </c>
      <c r="O10" s="119">
        <v>94</v>
      </c>
      <c r="P10" s="27">
        <f t="shared" si="1"/>
        <v>190</v>
      </c>
      <c r="Q10" s="26">
        <v>7</v>
      </c>
      <c r="R10" s="30">
        <v>376</v>
      </c>
      <c r="S10" s="31">
        <v>11</v>
      </c>
    </row>
    <row r="11" spans="1:25" ht="15.75" customHeight="1" x14ac:dyDescent="0.3">
      <c r="A11" s="23">
        <v>3</v>
      </c>
      <c r="B11" s="24" t="s">
        <v>597</v>
      </c>
      <c r="C11" s="24" t="s">
        <v>98</v>
      </c>
      <c r="D11" s="119">
        <v>96</v>
      </c>
      <c r="E11" s="119">
        <v>92</v>
      </c>
      <c r="F11" s="27">
        <f t="shared" si="0"/>
        <v>188</v>
      </c>
      <c r="G11" s="26">
        <v>5</v>
      </c>
      <c r="H11" s="27">
        <v>371</v>
      </c>
      <c r="I11" s="28">
        <v>6</v>
      </c>
      <c r="K11" s="23">
        <v>9</v>
      </c>
      <c r="L11" s="24" t="s">
        <v>598</v>
      </c>
      <c r="M11" s="24" t="s">
        <v>116</v>
      </c>
      <c r="N11" s="119">
        <v>94</v>
      </c>
      <c r="O11" s="119">
        <v>93</v>
      </c>
      <c r="P11" s="27">
        <f t="shared" si="1"/>
        <v>187</v>
      </c>
      <c r="Q11" s="26">
        <v>5</v>
      </c>
      <c r="R11" s="27">
        <v>360</v>
      </c>
      <c r="S11" s="28">
        <v>7</v>
      </c>
    </row>
    <row r="12" spans="1:25" ht="15.75" customHeight="1" x14ac:dyDescent="0.3">
      <c r="A12" s="23">
        <v>4</v>
      </c>
      <c r="B12" s="24" t="s">
        <v>599</v>
      </c>
      <c r="C12" s="24" t="s">
        <v>159</v>
      </c>
      <c r="D12" s="119">
        <v>94</v>
      </c>
      <c r="E12" s="119">
        <v>93</v>
      </c>
      <c r="F12" s="27">
        <f t="shared" si="0"/>
        <v>187</v>
      </c>
      <c r="G12" s="26">
        <v>3</v>
      </c>
      <c r="H12" s="27">
        <v>373</v>
      </c>
      <c r="I12" s="28">
        <v>5</v>
      </c>
      <c r="K12" s="23">
        <v>5</v>
      </c>
      <c r="L12" s="24" t="s">
        <v>600</v>
      </c>
      <c r="M12" s="24" t="s">
        <v>120</v>
      </c>
      <c r="N12" s="119">
        <v>91</v>
      </c>
      <c r="O12" s="119">
        <v>89</v>
      </c>
      <c r="P12" s="27">
        <f t="shared" si="1"/>
        <v>180</v>
      </c>
      <c r="Q12" s="26">
        <v>2</v>
      </c>
      <c r="R12" s="27">
        <v>356</v>
      </c>
      <c r="S12" s="28">
        <v>5</v>
      </c>
    </row>
    <row r="13" spans="1:25" ht="15.75" customHeight="1" x14ac:dyDescent="0.3">
      <c r="A13" s="120">
        <v>6</v>
      </c>
      <c r="B13" s="121" t="s">
        <v>601</v>
      </c>
      <c r="C13" s="121" t="s">
        <v>499</v>
      </c>
      <c r="D13" s="122">
        <v>93</v>
      </c>
      <c r="E13" s="122">
        <v>92</v>
      </c>
      <c r="F13" s="111">
        <f t="shared" si="0"/>
        <v>185</v>
      </c>
      <c r="G13" s="36">
        <v>1</v>
      </c>
      <c r="H13" s="111">
        <v>372</v>
      </c>
      <c r="I13" s="112">
        <v>4</v>
      </c>
      <c r="K13" s="120">
        <v>7</v>
      </c>
      <c r="L13" s="121" t="s">
        <v>602</v>
      </c>
      <c r="M13" s="121" t="s">
        <v>516</v>
      </c>
      <c r="N13" s="122" t="s">
        <v>242</v>
      </c>
      <c r="O13" s="122"/>
      <c r="P13" s="111">
        <f t="shared" si="1"/>
        <v>0</v>
      </c>
      <c r="Q13" s="36">
        <v>0</v>
      </c>
      <c r="R13" s="111">
        <v>0</v>
      </c>
      <c r="S13" s="112">
        <v>0</v>
      </c>
    </row>
    <row r="14" spans="1:25" ht="15.75" customHeight="1" x14ac:dyDescent="0.3"/>
    <row r="15" spans="1:25" ht="15.75" customHeight="1" x14ac:dyDescent="0.3">
      <c r="A15" s="1"/>
      <c r="B15" s="8" t="s">
        <v>48</v>
      </c>
      <c r="C15" s="9" t="s">
        <v>603</v>
      </c>
      <c r="D15" s="9"/>
      <c r="E15" s="9" t="s">
        <v>430</v>
      </c>
      <c r="F15" s="8"/>
      <c r="G15" s="8"/>
      <c r="H15" s="8"/>
      <c r="I15" s="8"/>
      <c r="K15" s="1"/>
      <c r="L15" s="8" t="s">
        <v>51</v>
      </c>
      <c r="M15" s="9" t="s">
        <v>604</v>
      </c>
      <c r="N15" s="9"/>
      <c r="O15" s="9" t="s">
        <v>605</v>
      </c>
      <c r="P15" s="8"/>
      <c r="Q15" s="8"/>
      <c r="R15" s="8"/>
      <c r="S15" s="8"/>
    </row>
    <row r="16" spans="1:25" ht="15.75" customHeight="1" x14ac:dyDescent="0.3">
      <c r="A16" s="11">
        <v>2</v>
      </c>
      <c r="B16" s="12" t="s">
        <v>10</v>
      </c>
      <c r="C16" s="89" t="s">
        <v>11</v>
      </c>
      <c r="D16" s="63"/>
      <c r="E16" s="97"/>
      <c r="F16" s="13" t="s">
        <v>12</v>
      </c>
      <c r="G16" s="13" t="s">
        <v>13</v>
      </c>
      <c r="H16" s="13" t="s">
        <v>14</v>
      </c>
      <c r="I16" s="14" t="s">
        <v>15</v>
      </c>
      <c r="K16" s="11">
        <v>2</v>
      </c>
      <c r="L16" s="12" t="s">
        <v>10</v>
      </c>
      <c r="M16" s="89" t="s">
        <v>11</v>
      </c>
      <c r="N16" s="63"/>
      <c r="O16" s="97"/>
      <c r="P16" s="13" t="s">
        <v>12</v>
      </c>
      <c r="Q16" s="13" t="s">
        <v>13</v>
      </c>
      <c r="R16" s="13" t="s">
        <v>14</v>
      </c>
      <c r="S16" s="14" t="s">
        <v>15</v>
      </c>
    </row>
    <row r="17" spans="1:19" ht="15.75" customHeight="1" x14ac:dyDescent="0.3">
      <c r="A17" s="15">
        <v>7</v>
      </c>
      <c r="B17" s="117" t="s">
        <v>606</v>
      </c>
      <c r="C17" s="117" t="s">
        <v>159</v>
      </c>
      <c r="D17" s="118">
        <v>97</v>
      </c>
      <c r="E17" s="118">
        <v>96</v>
      </c>
      <c r="F17" s="103">
        <f t="shared" ref="F17:F25" si="2">SUM(D17:E17)</f>
        <v>193</v>
      </c>
      <c r="G17" s="103">
        <v>9</v>
      </c>
      <c r="H17" s="103">
        <v>386</v>
      </c>
      <c r="I17" s="22">
        <v>18</v>
      </c>
      <c r="K17" s="15">
        <v>4</v>
      </c>
      <c r="L17" s="117" t="s">
        <v>607</v>
      </c>
      <c r="M17" s="117" t="s">
        <v>608</v>
      </c>
      <c r="N17" s="118">
        <v>99</v>
      </c>
      <c r="O17" s="118">
        <v>97</v>
      </c>
      <c r="P17" s="103">
        <f t="shared" ref="P17:P25" si="3">SUM(N17:O17)</f>
        <v>196</v>
      </c>
      <c r="Q17" s="103">
        <v>9</v>
      </c>
      <c r="R17" s="103">
        <v>390</v>
      </c>
      <c r="S17" s="22">
        <v>18</v>
      </c>
    </row>
    <row r="18" spans="1:19" ht="15.75" customHeight="1" x14ac:dyDescent="0.3">
      <c r="A18" s="23">
        <v>1</v>
      </c>
      <c r="B18" s="24" t="s">
        <v>609</v>
      </c>
      <c r="C18" s="24" t="s">
        <v>510</v>
      </c>
      <c r="D18" s="119">
        <v>97</v>
      </c>
      <c r="E18" s="119">
        <v>94</v>
      </c>
      <c r="F18" s="27">
        <f t="shared" si="2"/>
        <v>191</v>
      </c>
      <c r="G18" s="26">
        <v>8</v>
      </c>
      <c r="H18" s="30">
        <v>378</v>
      </c>
      <c r="I18" s="31">
        <v>14</v>
      </c>
      <c r="K18" s="23">
        <v>9</v>
      </c>
      <c r="L18" s="24" t="s">
        <v>469</v>
      </c>
      <c r="M18" s="24" t="s">
        <v>151</v>
      </c>
      <c r="N18" s="119">
        <v>95</v>
      </c>
      <c r="O18" s="119">
        <v>94</v>
      </c>
      <c r="P18" s="27">
        <f t="shared" si="3"/>
        <v>189</v>
      </c>
      <c r="Q18" s="26">
        <v>8</v>
      </c>
      <c r="R18" s="27">
        <v>369</v>
      </c>
      <c r="S18" s="28">
        <v>14</v>
      </c>
    </row>
    <row r="19" spans="1:19" ht="15.75" customHeight="1" x14ac:dyDescent="0.3">
      <c r="A19" s="23">
        <v>6</v>
      </c>
      <c r="B19" s="24" t="s">
        <v>103</v>
      </c>
      <c r="C19" s="24" t="s">
        <v>61</v>
      </c>
      <c r="D19" s="119">
        <v>93</v>
      </c>
      <c r="E19" s="119">
        <v>92</v>
      </c>
      <c r="F19" s="27">
        <f t="shared" si="2"/>
        <v>185</v>
      </c>
      <c r="G19" s="26">
        <v>5</v>
      </c>
      <c r="H19" s="27">
        <v>374</v>
      </c>
      <c r="I19" s="28">
        <v>13</v>
      </c>
      <c r="K19" s="23">
        <v>6</v>
      </c>
      <c r="L19" s="24" t="s">
        <v>610</v>
      </c>
      <c r="M19" s="24" t="s">
        <v>611</v>
      </c>
      <c r="N19" s="119">
        <v>95</v>
      </c>
      <c r="O19" s="119">
        <v>90</v>
      </c>
      <c r="P19" s="27">
        <f t="shared" si="3"/>
        <v>185</v>
      </c>
      <c r="Q19" s="26">
        <v>6</v>
      </c>
      <c r="R19" s="27">
        <v>369</v>
      </c>
      <c r="S19" s="28">
        <v>13</v>
      </c>
    </row>
    <row r="20" spans="1:19" ht="15.75" customHeight="1" x14ac:dyDescent="0.3">
      <c r="A20" s="23">
        <v>9</v>
      </c>
      <c r="B20" s="24" t="s">
        <v>612</v>
      </c>
      <c r="C20" s="24" t="s">
        <v>120</v>
      </c>
      <c r="D20" s="119">
        <v>96</v>
      </c>
      <c r="E20" s="119">
        <v>92</v>
      </c>
      <c r="F20" s="27">
        <f t="shared" si="2"/>
        <v>188</v>
      </c>
      <c r="G20" s="26">
        <v>7</v>
      </c>
      <c r="H20" s="27">
        <v>374</v>
      </c>
      <c r="I20" s="28">
        <v>12</v>
      </c>
      <c r="K20" s="23">
        <v>2</v>
      </c>
      <c r="L20" s="24" t="s">
        <v>613</v>
      </c>
      <c r="M20" s="24" t="s">
        <v>159</v>
      </c>
      <c r="N20" s="119">
        <v>94</v>
      </c>
      <c r="O20" s="119">
        <v>92</v>
      </c>
      <c r="P20" s="27">
        <f t="shared" si="3"/>
        <v>186</v>
      </c>
      <c r="Q20" s="26">
        <v>7</v>
      </c>
      <c r="R20" s="27">
        <v>362</v>
      </c>
      <c r="S20" s="28">
        <v>10</v>
      </c>
    </row>
    <row r="21" spans="1:19" ht="15.75" customHeight="1" x14ac:dyDescent="0.3">
      <c r="A21" s="23">
        <v>4</v>
      </c>
      <c r="B21" s="24" t="s">
        <v>614</v>
      </c>
      <c r="C21" s="24" t="s">
        <v>190</v>
      </c>
      <c r="D21" s="119">
        <v>94</v>
      </c>
      <c r="E21" s="119">
        <v>92</v>
      </c>
      <c r="F21" s="27">
        <f t="shared" si="2"/>
        <v>186</v>
      </c>
      <c r="G21" s="26">
        <v>6</v>
      </c>
      <c r="H21" s="27">
        <v>370</v>
      </c>
      <c r="I21" s="28">
        <v>10</v>
      </c>
      <c r="K21" s="23">
        <v>1</v>
      </c>
      <c r="L21" s="24" t="s">
        <v>615</v>
      </c>
      <c r="M21" s="24" t="s">
        <v>42</v>
      </c>
      <c r="N21" s="119">
        <v>90</v>
      </c>
      <c r="O21" s="119">
        <v>89</v>
      </c>
      <c r="P21" s="27">
        <f t="shared" si="3"/>
        <v>179</v>
      </c>
      <c r="Q21" s="26">
        <v>4</v>
      </c>
      <c r="R21" s="30">
        <v>359</v>
      </c>
      <c r="S21" s="31">
        <v>10</v>
      </c>
    </row>
    <row r="22" spans="1:19" ht="15.75" customHeight="1" x14ac:dyDescent="0.3">
      <c r="A22" s="23">
        <v>3</v>
      </c>
      <c r="B22" s="24" t="s">
        <v>616</v>
      </c>
      <c r="C22" s="24" t="s">
        <v>45</v>
      </c>
      <c r="D22" s="119">
        <v>91</v>
      </c>
      <c r="E22" s="119">
        <v>90</v>
      </c>
      <c r="F22" s="27">
        <f t="shared" si="2"/>
        <v>181</v>
      </c>
      <c r="G22" s="26">
        <v>3</v>
      </c>
      <c r="H22" s="27">
        <v>369</v>
      </c>
      <c r="I22" s="28">
        <v>10</v>
      </c>
      <c r="K22" s="23">
        <v>7</v>
      </c>
      <c r="L22" s="24" t="s">
        <v>617</v>
      </c>
      <c r="M22" s="24" t="s">
        <v>553</v>
      </c>
      <c r="N22" s="119">
        <v>94</v>
      </c>
      <c r="O22" s="119">
        <v>87</v>
      </c>
      <c r="P22" s="27">
        <f t="shared" si="3"/>
        <v>181</v>
      </c>
      <c r="Q22" s="26">
        <v>5</v>
      </c>
      <c r="R22" s="27">
        <v>359</v>
      </c>
      <c r="S22" s="28">
        <v>9</v>
      </c>
    </row>
    <row r="23" spans="1:19" ht="15.75" customHeight="1" x14ac:dyDescent="0.3">
      <c r="A23" s="23">
        <v>8</v>
      </c>
      <c r="B23" s="24" t="s">
        <v>618</v>
      </c>
      <c r="C23" s="24" t="s">
        <v>151</v>
      </c>
      <c r="D23" s="119">
        <v>95</v>
      </c>
      <c r="E23" s="119">
        <v>87</v>
      </c>
      <c r="F23" s="27">
        <f t="shared" si="2"/>
        <v>182</v>
      </c>
      <c r="G23" s="26">
        <v>4</v>
      </c>
      <c r="H23" s="27">
        <v>359</v>
      </c>
      <c r="I23" s="28">
        <v>7</v>
      </c>
      <c r="K23" s="23">
        <v>5</v>
      </c>
      <c r="L23" s="24" t="s">
        <v>619</v>
      </c>
      <c r="M23" s="24" t="s">
        <v>553</v>
      </c>
      <c r="N23" s="119">
        <v>82</v>
      </c>
      <c r="O23" s="119">
        <v>82</v>
      </c>
      <c r="P23" s="27">
        <f t="shared" si="3"/>
        <v>164</v>
      </c>
      <c r="Q23" s="26">
        <v>1</v>
      </c>
      <c r="R23" s="27">
        <v>350</v>
      </c>
      <c r="S23" s="28">
        <v>9</v>
      </c>
    </row>
    <row r="24" spans="1:19" ht="15.75" customHeight="1" x14ac:dyDescent="0.3">
      <c r="A24" s="23">
        <v>2</v>
      </c>
      <c r="B24" s="24" t="s">
        <v>620</v>
      </c>
      <c r="C24" s="24" t="s">
        <v>45</v>
      </c>
      <c r="D24" s="119">
        <v>91</v>
      </c>
      <c r="E24" s="119">
        <v>89</v>
      </c>
      <c r="F24" s="27">
        <f t="shared" si="2"/>
        <v>180</v>
      </c>
      <c r="G24" s="26">
        <v>2</v>
      </c>
      <c r="H24" s="27">
        <v>355</v>
      </c>
      <c r="I24" s="28">
        <v>4</v>
      </c>
      <c r="K24" s="23">
        <v>3</v>
      </c>
      <c r="L24" s="24" t="s">
        <v>621</v>
      </c>
      <c r="M24" s="24" t="s">
        <v>309</v>
      </c>
      <c r="N24" s="119">
        <v>89</v>
      </c>
      <c r="O24" s="119">
        <v>88</v>
      </c>
      <c r="P24" s="27">
        <f t="shared" si="3"/>
        <v>177</v>
      </c>
      <c r="Q24" s="26">
        <v>3</v>
      </c>
      <c r="R24" s="27">
        <v>344</v>
      </c>
      <c r="S24" s="28">
        <v>5</v>
      </c>
    </row>
    <row r="25" spans="1:19" ht="15.75" customHeight="1" x14ac:dyDescent="0.3">
      <c r="A25" s="120">
        <v>5</v>
      </c>
      <c r="B25" s="121" t="s">
        <v>622</v>
      </c>
      <c r="C25" s="121" t="s">
        <v>524</v>
      </c>
      <c r="D25" s="122">
        <v>89</v>
      </c>
      <c r="E25" s="122">
        <v>87</v>
      </c>
      <c r="F25" s="111">
        <f t="shared" si="2"/>
        <v>176</v>
      </c>
      <c r="G25" s="36">
        <v>1</v>
      </c>
      <c r="H25" s="111">
        <v>346</v>
      </c>
      <c r="I25" s="112">
        <v>2</v>
      </c>
      <c r="K25" s="120">
        <v>8</v>
      </c>
      <c r="L25" s="121" t="s">
        <v>623</v>
      </c>
      <c r="M25" s="121" t="s">
        <v>608</v>
      </c>
      <c r="N25" s="122">
        <v>89</v>
      </c>
      <c r="O25" s="122">
        <v>85</v>
      </c>
      <c r="P25" s="111">
        <f t="shared" si="3"/>
        <v>174</v>
      </c>
      <c r="Q25" s="36">
        <v>2</v>
      </c>
      <c r="R25" s="111">
        <v>335</v>
      </c>
      <c r="S25" s="112">
        <v>3</v>
      </c>
    </row>
    <row r="26" spans="1:19" ht="15.75" customHeight="1" x14ac:dyDescent="0.3"/>
    <row r="27" spans="1:19" ht="15.75" customHeight="1" x14ac:dyDescent="0.3">
      <c r="A27" s="1"/>
      <c r="B27" s="8" t="s">
        <v>78</v>
      </c>
      <c r="C27" s="9" t="s">
        <v>624</v>
      </c>
      <c r="D27" s="9"/>
      <c r="E27" s="9" t="s">
        <v>625</v>
      </c>
      <c r="F27" s="8"/>
      <c r="G27" s="8"/>
      <c r="H27" s="8"/>
      <c r="I27" s="8"/>
      <c r="K27" s="1"/>
      <c r="L27" s="8" t="s">
        <v>81</v>
      </c>
      <c r="M27" s="9" t="s">
        <v>626</v>
      </c>
      <c r="N27" s="9"/>
      <c r="O27" s="9" t="s">
        <v>627</v>
      </c>
      <c r="P27" s="8"/>
      <c r="Q27" s="8"/>
      <c r="R27" s="8"/>
      <c r="S27" s="8"/>
    </row>
    <row r="28" spans="1:19" ht="15.75" customHeight="1" x14ac:dyDescent="0.3">
      <c r="A28" s="11">
        <v>2</v>
      </c>
      <c r="B28" s="12" t="s">
        <v>10</v>
      </c>
      <c r="C28" s="89" t="s">
        <v>11</v>
      </c>
      <c r="D28" s="63"/>
      <c r="E28" s="97"/>
      <c r="F28" s="13" t="s">
        <v>12</v>
      </c>
      <c r="G28" s="13" t="s">
        <v>13</v>
      </c>
      <c r="H28" s="13" t="s">
        <v>14</v>
      </c>
      <c r="I28" s="14" t="s">
        <v>15</v>
      </c>
      <c r="K28" s="11">
        <v>2</v>
      </c>
      <c r="L28" s="12" t="s">
        <v>10</v>
      </c>
      <c r="M28" s="89" t="s">
        <v>11</v>
      </c>
      <c r="N28" s="63"/>
      <c r="O28" s="97"/>
      <c r="P28" s="13" t="s">
        <v>12</v>
      </c>
      <c r="Q28" s="13" t="s">
        <v>13</v>
      </c>
      <c r="R28" s="13" t="s">
        <v>14</v>
      </c>
      <c r="S28" s="14" t="s">
        <v>15</v>
      </c>
    </row>
    <row r="29" spans="1:19" ht="15.75" customHeight="1" x14ac:dyDescent="0.3">
      <c r="A29" s="15">
        <v>1</v>
      </c>
      <c r="B29" s="117" t="s">
        <v>565</v>
      </c>
      <c r="C29" s="117" t="s">
        <v>506</v>
      </c>
      <c r="D29" s="118">
        <v>97</v>
      </c>
      <c r="E29" s="118">
        <v>96</v>
      </c>
      <c r="F29" s="103">
        <f t="shared" ref="F29:F37" si="4">SUM(D29:E29)</f>
        <v>193</v>
      </c>
      <c r="G29" s="103">
        <v>9</v>
      </c>
      <c r="H29" s="123">
        <v>379</v>
      </c>
      <c r="I29" s="20">
        <v>18</v>
      </c>
      <c r="K29" s="15">
        <v>7</v>
      </c>
      <c r="L29" s="117" t="s">
        <v>628</v>
      </c>
      <c r="M29" s="117" t="s">
        <v>159</v>
      </c>
      <c r="N29" s="118">
        <v>90</v>
      </c>
      <c r="O29" s="118">
        <v>86</v>
      </c>
      <c r="P29" s="103">
        <f t="shared" ref="P29:P37" si="5">SUM(N29:O29)</f>
        <v>176</v>
      </c>
      <c r="Q29" s="103">
        <v>8</v>
      </c>
      <c r="R29" s="103">
        <v>361</v>
      </c>
      <c r="S29" s="22">
        <v>17</v>
      </c>
    </row>
    <row r="30" spans="1:19" ht="15.75" customHeight="1" x14ac:dyDescent="0.3">
      <c r="A30" s="23">
        <v>3</v>
      </c>
      <c r="B30" s="24" t="s">
        <v>629</v>
      </c>
      <c r="C30" s="24" t="s">
        <v>499</v>
      </c>
      <c r="D30" s="119">
        <v>93</v>
      </c>
      <c r="E30" s="119">
        <v>89</v>
      </c>
      <c r="F30" s="27">
        <f t="shared" si="4"/>
        <v>182</v>
      </c>
      <c r="G30" s="26">
        <v>8</v>
      </c>
      <c r="H30" s="27">
        <v>367</v>
      </c>
      <c r="I30" s="28">
        <v>16</v>
      </c>
      <c r="K30" s="23">
        <v>5</v>
      </c>
      <c r="L30" s="24" t="s">
        <v>630</v>
      </c>
      <c r="M30" s="24" t="s">
        <v>611</v>
      </c>
      <c r="N30" s="119">
        <v>91</v>
      </c>
      <c r="O30" s="119">
        <v>85</v>
      </c>
      <c r="P30" s="27">
        <f t="shared" si="5"/>
        <v>176</v>
      </c>
      <c r="Q30" s="26">
        <v>8</v>
      </c>
      <c r="R30" s="27">
        <v>350</v>
      </c>
      <c r="S30" s="28">
        <v>14</v>
      </c>
    </row>
    <row r="31" spans="1:19" ht="15.75" customHeight="1" x14ac:dyDescent="0.3">
      <c r="A31" s="23">
        <v>4</v>
      </c>
      <c r="B31" s="24" t="s">
        <v>631</v>
      </c>
      <c r="C31" s="24" t="s">
        <v>553</v>
      </c>
      <c r="D31" s="119">
        <v>92</v>
      </c>
      <c r="E31" s="119">
        <v>86</v>
      </c>
      <c r="F31" s="27">
        <f t="shared" si="4"/>
        <v>178</v>
      </c>
      <c r="G31" s="26">
        <v>6</v>
      </c>
      <c r="H31" s="27">
        <v>362</v>
      </c>
      <c r="I31" s="28">
        <v>13</v>
      </c>
      <c r="K31" s="23">
        <v>4</v>
      </c>
      <c r="L31" s="24" t="s">
        <v>632</v>
      </c>
      <c r="M31" s="24" t="s">
        <v>633</v>
      </c>
      <c r="N31" s="119">
        <v>95</v>
      </c>
      <c r="O31" s="119">
        <v>94</v>
      </c>
      <c r="P31" s="27">
        <f t="shared" si="5"/>
        <v>189</v>
      </c>
      <c r="Q31" s="26">
        <v>9</v>
      </c>
      <c r="R31" s="27">
        <v>360</v>
      </c>
      <c r="S31" s="28">
        <v>13</v>
      </c>
    </row>
    <row r="32" spans="1:19" ht="15.75" customHeight="1" x14ac:dyDescent="0.3">
      <c r="A32" s="23">
        <v>6</v>
      </c>
      <c r="B32" s="24" t="s">
        <v>505</v>
      </c>
      <c r="C32" s="24" t="s">
        <v>506</v>
      </c>
      <c r="D32" s="119">
        <v>94</v>
      </c>
      <c r="E32" s="119">
        <v>85</v>
      </c>
      <c r="F32" s="27">
        <f t="shared" si="4"/>
        <v>179</v>
      </c>
      <c r="G32" s="26">
        <v>7</v>
      </c>
      <c r="H32" s="27">
        <v>359</v>
      </c>
      <c r="I32" s="28">
        <v>13</v>
      </c>
      <c r="K32" s="23">
        <v>9</v>
      </c>
      <c r="L32" s="24" t="s">
        <v>536</v>
      </c>
      <c r="M32" s="24" t="s">
        <v>553</v>
      </c>
      <c r="N32" s="119">
        <v>87</v>
      </c>
      <c r="O32" s="119">
        <v>85</v>
      </c>
      <c r="P32" s="27">
        <f t="shared" si="5"/>
        <v>172</v>
      </c>
      <c r="Q32" s="26">
        <v>5</v>
      </c>
      <c r="R32" s="27">
        <v>354</v>
      </c>
      <c r="S32" s="28">
        <v>13</v>
      </c>
    </row>
    <row r="33" spans="1:19" ht="15.75" customHeight="1" x14ac:dyDescent="0.3">
      <c r="A33" s="23">
        <v>5</v>
      </c>
      <c r="B33" s="24" t="s">
        <v>634</v>
      </c>
      <c r="C33" s="24" t="s">
        <v>159</v>
      </c>
      <c r="D33" s="119">
        <v>90</v>
      </c>
      <c r="E33" s="119">
        <v>81</v>
      </c>
      <c r="F33" s="27">
        <f t="shared" si="4"/>
        <v>171</v>
      </c>
      <c r="G33" s="26">
        <v>5</v>
      </c>
      <c r="H33" s="27">
        <v>341</v>
      </c>
      <c r="I33" s="28">
        <v>8</v>
      </c>
      <c r="K33" s="23">
        <v>6</v>
      </c>
      <c r="L33" s="24" t="s">
        <v>635</v>
      </c>
      <c r="M33" s="24" t="s">
        <v>42</v>
      </c>
      <c r="N33" s="119">
        <v>88</v>
      </c>
      <c r="O33" s="119">
        <v>86</v>
      </c>
      <c r="P33" s="27">
        <f t="shared" si="5"/>
        <v>174</v>
      </c>
      <c r="Q33" s="26">
        <v>6</v>
      </c>
      <c r="R33" s="27">
        <v>348</v>
      </c>
      <c r="S33" s="28">
        <v>12</v>
      </c>
    </row>
    <row r="34" spans="1:19" ht="15.75" customHeight="1" x14ac:dyDescent="0.3">
      <c r="A34" s="23">
        <v>2</v>
      </c>
      <c r="B34" s="24" t="s">
        <v>636</v>
      </c>
      <c r="C34" s="24" t="s">
        <v>553</v>
      </c>
      <c r="D34" s="119">
        <v>83</v>
      </c>
      <c r="E34" s="119">
        <v>81</v>
      </c>
      <c r="F34" s="27">
        <f t="shared" si="4"/>
        <v>164</v>
      </c>
      <c r="G34" s="26">
        <v>3</v>
      </c>
      <c r="H34" s="27">
        <v>335</v>
      </c>
      <c r="I34" s="28">
        <v>7</v>
      </c>
      <c r="K34" s="23">
        <v>8</v>
      </c>
      <c r="L34" s="24" t="s">
        <v>637</v>
      </c>
      <c r="M34" s="24" t="s">
        <v>553</v>
      </c>
      <c r="N34" s="119">
        <v>85</v>
      </c>
      <c r="O34" s="119">
        <v>79</v>
      </c>
      <c r="P34" s="27">
        <f t="shared" si="5"/>
        <v>164</v>
      </c>
      <c r="Q34" s="26">
        <v>4</v>
      </c>
      <c r="R34" s="27">
        <v>335</v>
      </c>
      <c r="S34" s="28">
        <v>8</v>
      </c>
    </row>
    <row r="35" spans="1:19" ht="15.75" customHeight="1" x14ac:dyDescent="0.3">
      <c r="A35" s="23">
        <v>9</v>
      </c>
      <c r="B35" s="24" t="s">
        <v>638</v>
      </c>
      <c r="C35" s="24" t="s">
        <v>608</v>
      </c>
      <c r="D35" s="119">
        <v>83</v>
      </c>
      <c r="E35" s="119">
        <v>78</v>
      </c>
      <c r="F35" s="27">
        <f t="shared" si="4"/>
        <v>161</v>
      </c>
      <c r="G35" s="26">
        <v>1</v>
      </c>
      <c r="H35" s="27">
        <v>333</v>
      </c>
      <c r="I35" s="28">
        <v>6</v>
      </c>
      <c r="K35" s="23">
        <v>3</v>
      </c>
      <c r="L35" s="24" t="s">
        <v>639</v>
      </c>
      <c r="M35" s="24" t="s">
        <v>190</v>
      </c>
      <c r="N35" s="119">
        <v>0</v>
      </c>
      <c r="O35" s="119">
        <v>0</v>
      </c>
      <c r="P35" s="27">
        <f t="shared" si="5"/>
        <v>0</v>
      </c>
      <c r="Q35" s="26">
        <v>0</v>
      </c>
      <c r="R35" s="27">
        <v>179</v>
      </c>
      <c r="S35" s="28">
        <v>7</v>
      </c>
    </row>
    <row r="36" spans="1:19" ht="15.75" customHeight="1" x14ac:dyDescent="0.3">
      <c r="A36" s="23">
        <v>7</v>
      </c>
      <c r="B36" s="24" t="s">
        <v>640</v>
      </c>
      <c r="C36" s="24" t="s">
        <v>151</v>
      </c>
      <c r="D36" s="119">
        <v>83</v>
      </c>
      <c r="E36" s="119">
        <v>82</v>
      </c>
      <c r="F36" s="27">
        <f t="shared" si="4"/>
        <v>165</v>
      </c>
      <c r="G36" s="26">
        <v>4</v>
      </c>
      <c r="H36" s="27">
        <v>328</v>
      </c>
      <c r="I36" s="28">
        <v>5</v>
      </c>
      <c r="K36" s="23">
        <v>1</v>
      </c>
      <c r="L36" s="24" t="s">
        <v>641</v>
      </c>
      <c r="M36" s="24" t="s">
        <v>642</v>
      </c>
      <c r="N36" s="119">
        <v>81</v>
      </c>
      <c r="O36" s="119">
        <v>80</v>
      </c>
      <c r="P36" s="27">
        <f t="shared" si="5"/>
        <v>161</v>
      </c>
      <c r="Q36" s="26">
        <v>3</v>
      </c>
      <c r="R36" s="30">
        <v>323</v>
      </c>
      <c r="S36" s="31">
        <v>4</v>
      </c>
    </row>
    <row r="37" spans="1:19" ht="15.75" customHeight="1" x14ac:dyDescent="0.3">
      <c r="A37" s="120">
        <v>8</v>
      </c>
      <c r="B37" s="121" t="s">
        <v>643</v>
      </c>
      <c r="C37" s="121" t="s">
        <v>159</v>
      </c>
      <c r="D37" s="134">
        <v>90</v>
      </c>
      <c r="E37" s="122">
        <v>72</v>
      </c>
      <c r="F37" s="111">
        <f t="shared" si="4"/>
        <v>162</v>
      </c>
      <c r="G37" s="36">
        <v>2</v>
      </c>
      <c r="H37" s="111">
        <v>330</v>
      </c>
      <c r="I37" s="112">
        <v>4</v>
      </c>
      <c r="K37" s="120">
        <v>2</v>
      </c>
      <c r="L37" s="121" t="s">
        <v>644</v>
      </c>
      <c r="M37" s="121" t="s">
        <v>309</v>
      </c>
      <c r="N37" s="122">
        <v>82</v>
      </c>
      <c r="O37" s="122">
        <v>69</v>
      </c>
      <c r="P37" s="111">
        <f t="shared" si="5"/>
        <v>151</v>
      </c>
      <c r="Q37" s="36">
        <v>2</v>
      </c>
      <c r="R37" s="111">
        <v>317</v>
      </c>
      <c r="S37" s="112">
        <v>4</v>
      </c>
    </row>
    <row r="38" spans="1:19" ht="15.75" customHeight="1" x14ac:dyDescent="0.3"/>
    <row r="39" spans="1:19" ht="15.75" customHeight="1" x14ac:dyDescent="0.3">
      <c r="A39" s="1"/>
      <c r="B39" s="8" t="s">
        <v>105</v>
      </c>
      <c r="C39" s="9" t="s">
        <v>645</v>
      </c>
      <c r="D39" s="9"/>
      <c r="E39" s="9" t="s">
        <v>646</v>
      </c>
      <c r="F39" s="8"/>
      <c r="G39" s="8"/>
      <c r="H39" s="8"/>
      <c r="I39" s="8"/>
    </row>
    <row r="40" spans="1:19" ht="15.75" customHeight="1" x14ac:dyDescent="0.3">
      <c r="A40" s="11">
        <v>2</v>
      </c>
      <c r="B40" s="12" t="s">
        <v>10</v>
      </c>
      <c r="C40" s="89" t="s">
        <v>11</v>
      </c>
      <c r="D40" s="63"/>
      <c r="E40" s="97"/>
      <c r="F40" s="13" t="s">
        <v>12</v>
      </c>
      <c r="G40" s="13" t="s">
        <v>13</v>
      </c>
      <c r="H40" s="13" t="s">
        <v>14</v>
      </c>
      <c r="I40" s="14" t="s">
        <v>15</v>
      </c>
    </row>
    <row r="41" spans="1:19" ht="15.75" customHeight="1" x14ac:dyDescent="0.3">
      <c r="A41" s="15">
        <v>2</v>
      </c>
      <c r="B41" s="117" t="s">
        <v>556</v>
      </c>
      <c r="C41" s="117" t="s">
        <v>159</v>
      </c>
      <c r="D41" s="118">
        <v>91</v>
      </c>
      <c r="E41" s="118">
        <v>90</v>
      </c>
      <c r="F41" s="103">
        <f t="shared" ref="F41:F50" si="6">SUM(D41:E41)</f>
        <v>181</v>
      </c>
      <c r="G41" s="103">
        <v>10</v>
      </c>
      <c r="H41" s="103">
        <v>346</v>
      </c>
      <c r="I41" s="22">
        <v>17</v>
      </c>
    </row>
    <row r="42" spans="1:19" ht="15.75" customHeight="1" x14ac:dyDescent="0.3">
      <c r="A42" s="23">
        <v>5</v>
      </c>
      <c r="B42" s="24" t="s">
        <v>647</v>
      </c>
      <c r="C42" s="24" t="s">
        <v>553</v>
      </c>
      <c r="D42" s="119">
        <v>85</v>
      </c>
      <c r="E42" s="119">
        <v>84</v>
      </c>
      <c r="F42" s="27">
        <f t="shared" si="6"/>
        <v>169</v>
      </c>
      <c r="G42" s="26">
        <v>6</v>
      </c>
      <c r="H42" s="27">
        <v>347</v>
      </c>
      <c r="I42" s="28">
        <v>16</v>
      </c>
    </row>
    <row r="43" spans="1:19" ht="15.75" customHeight="1" x14ac:dyDescent="0.3">
      <c r="A43" s="23">
        <v>7</v>
      </c>
      <c r="B43" s="24" t="s">
        <v>648</v>
      </c>
      <c r="C43" s="24" t="s">
        <v>608</v>
      </c>
      <c r="D43" s="119">
        <v>85</v>
      </c>
      <c r="E43" s="119">
        <v>85</v>
      </c>
      <c r="F43" s="27">
        <f t="shared" si="6"/>
        <v>170</v>
      </c>
      <c r="G43" s="26">
        <v>7</v>
      </c>
      <c r="H43" s="27">
        <v>339</v>
      </c>
      <c r="I43" s="28">
        <v>15</v>
      </c>
    </row>
    <row r="44" spans="1:19" ht="15.75" customHeight="1" x14ac:dyDescent="0.3">
      <c r="A44" s="23">
        <v>6</v>
      </c>
      <c r="B44" s="24" t="s">
        <v>649</v>
      </c>
      <c r="C44" s="24" t="s">
        <v>633</v>
      </c>
      <c r="D44" s="119">
        <v>87</v>
      </c>
      <c r="E44" s="119">
        <v>79</v>
      </c>
      <c r="F44" s="27">
        <f t="shared" si="6"/>
        <v>166</v>
      </c>
      <c r="G44" s="26">
        <v>5</v>
      </c>
      <c r="H44" s="27">
        <v>338</v>
      </c>
      <c r="I44" s="28">
        <v>14</v>
      </c>
    </row>
    <row r="45" spans="1:19" ht="15.75" customHeight="1" x14ac:dyDescent="0.3">
      <c r="A45" s="23">
        <v>8</v>
      </c>
      <c r="B45" s="24" t="s">
        <v>650</v>
      </c>
      <c r="C45" s="24" t="s">
        <v>45</v>
      </c>
      <c r="D45" s="119">
        <v>87</v>
      </c>
      <c r="E45" s="119">
        <v>86</v>
      </c>
      <c r="F45" s="27">
        <f t="shared" si="6"/>
        <v>173</v>
      </c>
      <c r="G45" s="26">
        <v>9</v>
      </c>
      <c r="H45" s="27">
        <v>331</v>
      </c>
      <c r="I45" s="28">
        <v>13</v>
      </c>
    </row>
    <row r="46" spans="1:19" ht="15.75" customHeight="1" x14ac:dyDescent="0.3">
      <c r="A46" s="23">
        <v>9</v>
      </c>
      <c r="B46" s="24" t="s">
        <v>651</v>
      </c>
      <c r="C46" s="24" t="s">
        <v>608</v>
      </c>
      <c r="D46" s="119">
        <v>89</v>
      </c>
      <c r="E46" s="119">
        <v>83</v>
      </c>
      <c r="F46" s="27">
        <f t="shared" si="6"/>
        <v>172</v>
      </c>
      <c r="G46" s="26">
        <v>8</v>
      </c>
      <c r="H46" s="27">
        <v>331</v>
      </c>
      <c r="I46" s="28">
        <v>13</v>
      </c>
    </row>
    <row r="47" spans="1:19" ht="15.75" customHeight="1" x14ac:dyDescent="0.3">
      <c r="A47" s="23">
        <v>1</v>
      </c>
      <c r="B47" s="24" t="s">
        <v>652</v>
      </c>
      <c r="C47" s="24" t="s">
        <v>45</v>
      </c>
      <c r="D47" s="119">
        <v>82</v>
      </c>
      <c r="E47" s="119">
        <v>82</v>
      </c>
      <c r="F47" s="27">
        <f t="shared" si="6"/>
        <v>164</v>
      </c>
      <c r="G47" s="26">
        <v>4</v>
      </c>
      <c r="H47" s="30">
        <v>326</v>
      </c>
      <c r="I47" s="31">
        <v>10</v>
      </c>
    </row>
    <row r="48" spans="1:19" ht="15.75" customHeight="1" x14ac:dyDescent="0.3">
      <c r="A48" s="23">
        <v>3</v>
      </c>
      <c r="B48" s="24" t="s">
        <v>653</v>
      </c>
      <c r="C48" s="24" t="s">
        <v>159</v>
      </c>
      <c r="D48" s="119">
        <v>81</v>
      </c>
      <c r="E48" s="119">
        <v>75</v>
      </c>
      <c r="F48" s="27">
        <f t="shared" si="6"/>
        <v>156</v>
      </c>
      <c r="G48" s="26">
        <v>3</v>
      </c>
      <c r="H48" s="27">
        <v>311</v>
      </c>
      <c r="I48" s="28">
        <v>6</v>
      </c>
    </row>
    <row r="49" spans="1:9" ht="15.75" customHeight="1" x14ac:dyDescent="0.3">
      <c r="A49" s="23">
        <v>4</v>
      </c>
      <c r="B49" s="24" t="s">
        <v>654</v>
      </c>
      <c r="C49" s="24" t="s">
        <v>553</v>
      </c>
      <c r="D49" s="119" t="s">
        <v>132</v>
      </c>
      <c r="E49" s="119"/>
      <c r="F49" s="27">
        <f t="shared" si="6"/>
        <v>0</v>
      </c>
      <c r="G49" s="26">
        <v>0</v>
      </c>
      <c r="H49" s="27">
        <v>0</v>
      </c>
      <c r="I49" s="28">
        <v>0</v>
      </c>
    </row>
    <row r="50" spans="1:9" ht="15.75" customHeight="1" x14ac:dyDescent="0.3">
      <c r="A50" s="120">
        <v>10</v>
      </c>
      <c r="B50" s="121" t="s">
        <v>655</v>
      </c>
      <c r="C50" s="121" t="s">
        <v>251</v>
      </c>
      <c r="D50" s="122" t="s">
        <v>242</v>
      </c>
      <c r="E50" s="122"/>
      <c r="F50" s="111">
        <f t="shared" si="6"/>
        <v>0</v>
      </c>
      <c r="G50" s="36">
        <v>0</v>
      </c>
      <c r="H50" s="111">
        <v>0</v>
      </c>
      <c r="I50" s="112">
        <v>0</v>
      </c>
    </row>
    <row r="51" spans="1:9" ht="15.75" customHeight="1" x14ac:dyDescent="0.3"/>
    <row r="52" spans="1:9" ht="15.75" customHeight="1" x14ac:dyDescent="0.3">
      <c r="B52" s="8" t="s">
        <v>580</v>
      </c>
    </row>
    <row r="53" spans="1:9" ht="15.75" customHeight="1" x14ac:dyDescent="0.35">
      <c r="B53" s="126" t="s">
        <v>581</v>
      </c>
    </row>
    <row r="54" spans="1:9" ht="15.75" customHeight="1" x14ac:dyDescent="0.3"/>
    <row r="55" spans="1:9" ht="15.75" customHeight="1" x14ac:dyDescent="0.3">
      <c r="B55" s="10" t="s">
        <v>582</v>
      </c>
      <c r="F55" s="43" t="s">
        <v>163</v>
      </c>
    </row>
    <row r="56" spans="1:9" ht="15.75" customHeight="1" x14ac:dyDescent="0.3">
      <c r="B56" s="10" t="s">
        <v>164</v>
      </c>
    </row>
    <row r="57" spans="1:9" ht="15.75" customHeight="1" x14ac:dyDescent="0.3"/>
    <row r="58" spans="1:9" ht="15.75" customHeight="1" x14ac:dyDescent="0.3"/>
    <row r="59" spans="1:9" ht="15.75" customHeight="1" x14ac:dyDescent="0.3"/>
    <row r="60" spans="1:9" ht="15.75" customHeight="1" x14ac:dyDescent="0.3"/>
    <row r="61" spans="1:9" ht="15.75" customHeight="1" x14ac:dyDescent="0.3"/>
    <row r="62" spans="1:9" ht="15.75" customHeight="1" x14ac:dyDescent="0.3"/>
    <row r="63" spans="1:9" ht="15.75" customHeight="1" x14ac:dyDescent="0.3"/>
    <row r="64" spans="1:9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</sheetData>
  <mergeCells count="1">
    <mergeCell ref="N2:S2"/>
  </mergeCells>
  <hyperlinks>
    <hyperlink ref="B2" location="'Index'!A3" tooltip="Go to the Index sheet" display="á" xr:uid="{EC14A6AC-BA03-4AB6-B332-F6780536D190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64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11E29-B014-449E-9AA9-05CA4DA5C609}">
  <sheetPr>
    <tabColor theme="4" tint="0.79998168889431442"/>
    <pageSetUpPr fitToPage="1"/>
  </sheetPr>
  <dimension ref="A1:Y69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9" customWidth="1"/>
    <col min="2" max="3" width="20.7109375" style="10" customWidth="1"/>
    <col min="4" max="9" width="5" style="10" customWidth="1"/>
    <col min="10" max="10" width="1.7109375" style="10" customWidth="1"/>
    <col min="11" max="11" width="2.7109375" style="39" customWidth="1"/>
    <col min="12" max="13" width="20.7109375" style="10" customWidth="1"/>
    <col min="14" max="19" width="5" style="10" customWidth="1"/>
    <col min="20" max="25" width="10.28515625" style="10"/>
  </cols>
  <sheetData>
    <row r="1" spans="1:25" ht="18" x14ac:dyDescent="0.35">
      <c r="A1" s="88"/>
      <c r="B1" s="2" t="s">
        <v>587</v>
      </c>
      <c r="C1" s="2"/>
      <c r="D1" s="3"/>
      <c r="E1" s="3"/>
      <c r="F1" s="3" t="s">
        <v>261</v>
      </c>
      <c r="G1" s="3"/>
      <c r="H1" s="3"/>
      <c r="I1" s="4" t="s">
        <v>491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4"/>
      <c r="D2" s="45" t="s">
        <v>3</v>
      </c>
      <c r="E2" s="45"/>
      <c r="F2" s="45"/>
      <c r="G2" s="45"/>
      <c r="H2" s="45"/>
      <c r="I2" s="45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5" ht="15.75" customHeight="1" x14ac:dyDescent="0.3">
      <c r="A3" s="1"/>
      <c r="B3" s="8" t="s">
        <v>4</v>
      </c>
      <c r="C3" s="9" t="s">
        <v>656</v>
      </c>
      <c r="D3" s="9"/>
      <c r="E3" s="9" t="s">
        <v>657</v>
      </c>
      <c r="F3" s="8"/>
      <c r="G3" s="8"/>
      <c r="H3" s="8"/>
      <c r="I3" s="8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4" spans="1:25" ht="15.75" customHeight="1" x14ac:dyDescent="0.3">
      <c r="A4" s="11">
        <v>2</v>
      </c>
      <c r="B4" s="12" t="s">
        <v>10</v>
      </c>
      <c r="C4" s="89" t="s">
        <v>11</v>
      </c>
      <c r="D4" s="63"/>
      <c r="E4" s="97"/>
      <c r="F4" s="13" t="s">
        <v>12</v>
      </c>
      <c r="G4" s="13" t="s">
        <v>13</v>
      </c>
      <c r="H4" s="13" t="s">
        <v>14</v>
      </c>
      <c r="I4" s="14" t="s">
        <v>15</v>
      </c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</row>
    <row r="5" spans="1:25" ht="15.75" customHeight="1" x14ac:dyDescent="0.3">
      <c r="A5" s="15">
        <v>3</v>
      </c>
      <c r="B5" s="127" t="s">
        <v>592</v>
      </c>
      <c r="C5" s="127" t="s">
        <v>506</v>
      </c>
      <c r="D5" s="128">
        <v>100</v>
      </c>
      <c r="E5" s="128">
        <v>100</v>
      </c>
      <c r="F5" s="103">
        <v>200</v>
      </c>
      <c r="G5" s="103">
        <v>8</v>
      </c>
      <c r="H5" s="128">
        <v>398</v>
      </c>
      <c r="I5" s="48">
        <v>16</v>
      </c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</row>
    <row r="6" spans="1:25" ht="15.75" customHeight="1" x14ac:dyDescent="0.3">
      <c r="A6" s="53">
        <v>4</v>
      </c>
      <c r="B6" s="51" t="s">
        <v>498</v>
      </c>
      <c r="C6" s="51" t="s">
        <v>499</v>
      </c>
      <c r="D6" s="25">
        <v>99</v>
      </c>
      <c r="E6" s="25">
        <v>97</v>
      </c>
      <c r="F6" s="27">
        <v>196</v>
      </c>
      <c r="G6" s="27">
        <v>7</v>
      </c>
      <c r="H6" s="25">
        <v>391</v>
      </c>
      <c r="I6" s="52">
        <v>14</v>
      </c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</row>
    <row r="7" spans="1:25" ht="15.75" customHeight="1" x14ac:dyDescent="0.3">
      <c r="A7" s="53">
        <v>6</v>
      </c>
      <c r="B7" s="51" t="s">
        <v>519</v>
      </c>
      <c r="C7" s="51" t="s">
        <v>512</v>
      </c>
      <c r="D7" s="25">
        <v>99</v>
      </c>
      <c r="E7" s="25">
        <v>96</v>
      </c>
      <c r="F7" s="27">
        <v>195</v>
      </c>
      <c r="G7" s="27">
        <v>6</v>
      </c>
      <c r="H7" s="25">
        <v>387</v>
      </c>
      <c r="I7" s="52">
        <v>12</v>
      </c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</row>
    <row r="8" spans="1:25" ht="15.75" customHeight="1" x14ac:dyDescent="0.3">
      <c r="A8" s="53">
        <v>8</v>
      </c>
      <c r="B8" s="51" t="s">
        <v>596</v>
      </c>
      <c r="C8" s="51" t="s">
        <v>512</v>
      </c>
      <c r="D8" s="25">
        <v>95</v>
      </c>
      <c r="E8" s="25">
        <v>93</v>
      </c>
      <c r="F8" s="27">
        <v>188</v>
      </c>
      <c r="G8" s="27">
        <v>4</v>
      </c>
      <c r="H8" s="25">
        <v>380</v>
      </c>
      <c r="I8" s="52">
        <v>10</v>
      </c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</row>
    <row r="9" spans="1:25" ht="15.75" customHeight="1" x14ac:dyDescent="0.3">
      <c r="A9" s="53">
        <v>2</v>
      </c>
      <c r="B9" s="51" t="s">
        <v>609</v>
      </c>
      <c r="C9" s="51" t="s">
        <v>510</v>
      </c>
      <c r="D9" s="25">
        <v>97</v>
      </c>
      <c r="E9" s="25">
        <v>94</v>
      </c>
      <c r="F9" s="27">
        <v>191</v>
      </c>
      <c r="G9" s="27">
        <v>5</v>
      </c>
      <c r="H9" s="25">
        <v>378</v>
      </c>
      <c r="I9" s="52">
        <v>8</v>
      </c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</row>
    <row r="10" spans="1:25" ht="15.75" customHeight="1" x14ac:dyDescent="0.3">
      <c r="A10" s="23">
        <v>7</v>
      </c>
      <c r="B10" s="51" t="s">
        <v>536</v>
      </c>
      <c r="C10" s="51" t="s">
        <v>512</v>
      </c>
      <c r="D10" s="25">
        <v>94</v>
      </c>
      <c r="E10" s="25">
        <v>93</v>
      </c>
      <c r="F10" s="27">
        <v>187</v>
      </c>
      <c r="G10" s="27">
        <v>3</v>
      </c>
      <c r="H10" s="25">
        <v>378</v>
      </c>
      <c r="I10" s="52">
        <v>7</v>
      </c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</row>
    <row r="11" spans="1:25" ht="15.75" customHeight="1" x14ac:dyDescent="0.3">
      <c r="A11" s="23">
        <v>5</v>
      </c>
      <c r="B11" s="51" t="s">
        <v>601</v>
      </c>
      <c r="C11" s="51" t="s">
        <v>499</v>
      </c>
      <c r="D11" s="25">
        <v>93</v>
      </c>
      <c r="E11" s="25">
        <v>92</v>
      </c>
      <c r="F11" s="27">
        <v>185</v>
      </c>
      <c r="G11" s="27">
        <v>2</v>
      </c>
      <c r="H11" s="25">
        <v>372</v>
      </c>
      <c r="I11" s="52">
        <v>5</v>
      </c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</row>
    <row r="12" spans="1:25" ht="15.75" customHeight="1" x14ac:dyDescent="0.3">
      <c r="A12" s="120">
        <v>1</v>
      </c>
      <c r="B12" s="121" t="s">
        <v>615</v>
      </c>
      <c r="C12" s="121" t="s">
        <v>42</v>
      </c>
      <c r="D12" s="111">
        <v>90</v>
      </c>
      <c r="E12" s="111">
        <v>89</v>
      </c>
      <c r="F12" s="111">
        <v>179</v>
      </c>
      <c r="G12" s="111">
        <v>1</v>
      </c>
      <c r="H12" s="124">
        <v>359</v>
      </c>
      <c r="I12" s="125">
        <v>2</v>
      </c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</row>
    <row r="13" spans="1:25" ht="15.75" customHeight="1" x14ac:dyDescent="0.3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</row>
    <row r="14" spans="1:25" ht="15.75" customHeight="1" x14ac:dyDescent="0.3">
      <c r="A14" s="1"/>
      <c r="B14" s="8" t="s">
        <v>7</v>
      </c>
      <c r="C14" s="9" t="s">
        <v>49</v>
      </c>
      <c r="D14" s="9"/>
      <c r="E14" s="9" t="s">
        <v>658</v>
      </c>
      <c r="F14" s="8"/>
      <c r="G14" s="8"/>
      <c r="H14" s="8"/>
      <c r="I14" s="8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</row>
    <row r="15" spans="1:25" ht="15.75" customHeight="1" x14ac:dyDescent="0.3">
      <c r="A15" s="11">
        <v>2</v>
      </c>
      <c r="B15" s="12" t="s">
        <v>10</v>
      </c>
      <c r="C15" s="89" t="s">
        <v>11</v>
      </c>
      <c r="D15" s="63"/>
      <c r="E15" s="97"/>
      <c r="F15" s="13" t="s">
        <v>12</v>
      </c>
      <c r="G15" s="13" t="s">
        <v>13</v>
      </c>
      <c r="H15" s="13" t="s">
        <v>14</v>
      </c>
      <c r="I15" s="14" t="s">
        <v>15</v>
      </c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</row>
    <row r="16" spans="1:25" ht="15.75" customHeight="1" x14ac:dyDescent="0.3">
      <c r="A16" s="15">
        <v>3</v>
      </c>
      <c r="B16" s="127" t="s">
        <v>607</v>
      </c>
      <c r="C16" s="127" t="s">
        <v>608</v>
      </c>
      <c r="D16" s="128">
        <v>99</v>
      </c>
      <c r="E16" s="128">
        <v>97</v>
      </c>
      <c r="F16" s="103">
        <v>196</v>
      </c>
      <c r="G16" s="103">
        <v>8</v>
      </c>
      <c r="H16" s="128">
        <v>390</v>
      </c>
      <c r="I16" s="48">
        <v>16</v>
      </c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</row>
    <row r="17" spans="1:25" ht="15.75" customHeight="1" x14ac:dyDescent="0.3">
      <c r="A17" s="23">
        <v>1</v>
      </c>
      <c r="B17" s="24" t="s">
        <v>565</v>
      </c>
      <c r="C17" s="24" t="s">
        <v>506</v>
      </c>
      <c r="D17" s="27">
        <v>97</v>
      </c>
      <c r="E17" s="27">
        <v>96</v>
      </c>
      <c r="F17" s="27">
        <v>193</v>
      </c>
      <c r="G17" s="27">
        <v>7</v>
      </c>
      <c r="H17" s="30">
        <v>379</v>
      </c>
      <c r="I17" s="31">
        <v>14</v>
      </c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</row>
    <row r="18" spans="1:25" ht="15.75" customHeight="1" x14ac:dyDescent="0.3">
      <c r="A18" s="53">
        <v>4</v>
      </c>
      <c r="B18" s="51" t="s">
        <v>629</v>
      </c>
      <c r="C18" s="51" t="s">
        <v>499</v>
      </c>
      <c r="D18" s="25">
        <v>93</v>
      </c>
      <c r="E18" s="25">
        <v>89</v>
      </c>
      <c r="F18" s="27">
        <v>182</v>
      </c>
      <c r="G18" s="27">
        <v>6</v>
      </c>
      <c r="H18" s="25">
        <v>367</v>
      </c>
      <c r="I18" s="52">
        <v>12</v>
      </c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</row>
    <row r="19" spans="1:25" ht="15.75" customHeight="1" x14ac:dyDescent="0.3">
      <c r="A19" s="53">
        <v>6</v>
      </c>
      <c r="B19" s="51" t="s">
        <v>505</v>
      </c>
      <c r="C19" s="51" t="s">
        <v>506</v>
      </c>
      <c r="D19" s="25">
        <v>94</v>
      </c>
      <c r="E19" s="25">
        <v>85</v>
      </c>
      <c r="F19" s="27">
        <v>179</v>
      </c>
      <c r="G19" s="27">
        <v>5</v>
      </c>
      <c r="H19" s="25">
        <v>359</v>
      </c>
      <c r="I19" s="52">
        <v>10</v>
      </c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</row>
    <row r="20" spans="1:25" ht="15.75" customHeight="1" x14ac:dyDescent="0.3">
      <c r="A20" s="23">
        <v>5</v>
      </c>
      <c r="B20" s="51" t="s">
        <v>648</v>
      </c>
      <c r="C20" s="51" t="s">
        <v>608</v>
      </c>
      <c r="D20" s="25">
        <v>85</v>
      </c>
      <c r="E20" s="25">
        <v>85</v>
      </c>
      <c r="F20" s="27">
        <v>170</v>
      </c>
      <c r="G20" s="27">
        <v>3</v>
      </c>
      <c r="H20" s="25">
        <v>339</v>
      </c>
      <c r="I20" s="52">
        <v>6</v>
      </c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</row>
    <row r="21" spans="1:25" ht="15.75" customHeight="1" x14ac:dyDescent="0.3">
      <c r="A21" s="23">
        <v>7</v>
      </c>
      <c r="B21" s="51" t="s">
        <v>638</v>
      </c>
      <c r="C21" s="51" t="s">
        <v>608</v>
      </c>
      <c r="D21" s="25">
        <v>83</v>
      </c>
      <c r="E21" s="25">
        <v>78</v>
      </c>
      <c r="F21" s="27">
        <v>161</v>
      </c>
      <c r="G21" s="27">
        <v>2</v>
      </c>
      <c r="H21" s="25">
        <v>333</v>
      </c>
      <c r="I21" s="52">
        <v>6</v>
      </c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</row>
    <row r="22" spans="1:25" ht="15.75" customHeight="1" x14ac:dyDescent="0.3">
      <c r="A22" s="53">
        <v>8</v>
      </c>
      <c r="B22" s="51" t="s">
        <v>623</v>
      </c>
      <c r="C22" s="51" t="s">
        <v>608</v>
      </c>
      <c r="D22" s="25">
        <v>89</v>
      </c>
      <c r="E22" s="25">
        <v>85</v>
      </c>
      <c r="F22" s="27">
        <v>174</v>
      </c>
      <c r="G22" s="27">
        <v>4</v>
      </c>
      <c r="H22" s="25">
        <v>335</v>
      </c>
      <c r="I22" s="52">
        <v>5</v>
      </c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</row>
    <row r="23" spans="1:25" ht="15.75" customHeight="1" x14ac:dyDescent="0.3">
      <c r="A23" s="135">
        <v>2</v>
      </c>
      <c r="B23" s="129" t="s">
        <v>644</v>
      </c>
      <c r="C23" s="129" t="s">
        <v>309</v>
      </c>
      <c r="D23" s="130">
        <v>82</v>
      </c>
      <c r="E23" s="130">
        <v>69</v>
      </c>
      <c r="F23" s="111">
        <v>151</v>
      </c>
      <c r="G23" s="111">
        <v>1</v>
      </c>
      <c r="H23" s="130">
        <v>317</v>
      </c>
      <c r="I23" s="131">
        <v>3</v>
      </c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</row>
    <row r="24" spans="1:25" ht="15.75" customHeight="1" x14ac:dyDescent="0.3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</row>
    <row r="25" spans="1:25" ht="15.75" customHeight="1" x14ac:dyDescent="0.3">
      <c r="A25" s="46"/>
      <c r="B25" s="132" t="s">
        <v>580</v>
      </c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</row>
    <row r="26" spans="1:25" ht="15.75" customHeight="1" x14ac:dyDescent="0.35">
      <c r="A26" s="46"/>
      <c r="B26" s="133" t="s">
        <v>581</v>
      </c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</row>
    <row r="27" spans="1:25" ht="15.75" customHeight="1" x14ac:dyDescent="0.3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</row>
    <row r="28" spans="1:25" ht="15.75" customHeight="1" x14ac:dyDescent="0.3">
      <c r="A28" s="46"/>
      <c r="B28" s="10" t="s">
        <v>260</v>
      </c>
      <c r="F28" s="43" t="s">
        <v>163</v>
      </c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</row>
    <row r="29" spans="1:25" ht="15.75" customHeight="1" x14ac:dyDescent="0.3">
      <c r="A29" s="46"/>
      <c r="B29" s="10" t="s">
        <v>164</v>
      </c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</row>
    <row r="30" spans="1:25" ht="15.75" customHeight="1" x14ac:dyDescent="0.3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</row>
    <row r="31" spans="1:25" ht="15.75" customHeight="1" x14ac:dyDescent="0.3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</row>
    <row r="32" spans="1:25" ht="15.75" customHeight="1" x14ac:dyDescent="0.3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</row>
    <row r="33" spans="1:25" ht="15.75" customHeight="1" x14ac:dyDescent="0.3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</row>
    <row r="34" spans="1:25" ht="15.75" customHeight="1" x14ac:dyDescent="0.3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</row>
    <row r="35" spans="1:25" ht="15.75" customHeight="1" x14ac:dyDescent="0.3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</row>
    <row r="36" spans="1:25" ht="15.75" customHeight="1" x14ac:dyDescent="0.3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</row>
    <row r="37" spans="1:25" ht="15.75" customHeight="1" x14ac:dyDescent="0.3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</row>
    <row r="38" spans="1:25" ht="15.75" customHeight="1" x14ac:dyDescent="0.3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</row>
    <row r="39" spans="1:25" ht="15.75" customHeight="1" x14ac:dyDescent="0.3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</row>
    <row r="40" spans="1:25" ht="15.75" customHeight="1" x14ac:dyDescent="0.3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</row>
    <row r="41" spans="1:25" ht="15.75" customHeight="1" x14ac:dyDescent="0.3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</row>
    <row r="42" spans="1:25" ht="15.75" customHeight="1" x14ac:dyDescent="0.3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</row>
    <row r="43" spans="1:25" ht="15.75" customHeight="1" x14ac:dyDescent="0.3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</row>
    <row r="44" spans="1:25" ht="15.75" customHeight="1" x14ac:dyDescent="0.3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</row>
    <row r="45" spans="1:25" ht="15.75" customHeight="1" x14ac:dyDescent="0.3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</row>
    <row r="46" spans="1:25" ht="15.75" customHeight="1" x14ac:dyDescent="0.3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</row>
    <row r="47" spans="1:25" ht="15.75" customHeight="1" x14ac:dyDescent="0.3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</row>
    <row r="48" spans="1:25" ht="15.75" customHeight="1" x14ac:dyDescent="0.3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</row>
    <row r="49" spans="1:25" ht="15.75" customHeight="1" x14ac:dyDescent="0.3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</row>
    <row r="50" spans="1:25" ht="15.75" customHeight="1" x14ac:dyDescent="0.3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</row>
    <row r="51" spans="1:25" ht="15.75" customHeight="1" x14ac:dyDescent="0.3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</row>
    <row r="52" spans="1:25" ht="15.75" customHeight="1" x14ac:dyDescent="0.3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</row>
    <row r="53" spans="1:25" ht="15.75" customHeight="1" x14ac:dyDescent="0.3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</row>
    <row r="54" spans="1:25" ht="15.75" customHeight="1" x14ac:dyDescent="0.3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</row>
    <row r="55" spans="1:25" ht="15.75" customHeight="1" x14ac:dyDescent="0.3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</row>
    <row r="56" spans="1:25" ht="15.75" customHeight="1" x14ac:dyDescent="0.3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</row>
    <row r="57" spans="1:25" ht="15.75" customHeight="1" x14ac:dyDescent="0.3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</row>
    <row r="58" spans="1:25" ht="15.75" customHeight="1" x14ac:dyDescent="0.3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</row>
    <row r="59" spans="1:25" ht="15.75" customHeight="1" x14ac:dyDescent="0.3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</row>
    <row r="60" spans="1:25" ht="15.75" customHeight="1" x14ac:dyDescent="0.3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</row>
    <row r="61" spans="1:25" ht="15.75" customHeight="1" x14ac:dyDescent="0.3"/>
    <row r="62" spans="1:25" ht="15.75" customHeight="1" x14ac:dyDescent="0.3"/>
    <row r="63" spans="1:25" ht="15.75" customHeight="1" x14ac:dyDescent="0.3"/>
    <row r="64" spans="1:25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</sheetData>
  <sheetProtection selectLockedCells="1" selectUnlockedCells="1"/>
  <mergeCells count="1">
    <mergeCell ref="D2:I2"/>
  </mergeCells>
  <hyperlinks>
    <hyperlink ref="B2" location="'Index'!A3" tooltip="Go to the Index sheet" display="á" xr:uid="{0464E392-3169-47F8-BD71-3DD761253861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FB1ED-1764-4C02-8736-C5C424102A5B}">
  <sheetPr>
    <tabColor theme="4" tint="0.39997558519241921"/>
    <pageSetUpPr fitToPage="1"/>
  </sheetPr>
  <dimension ref="A1:Y62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9" customWidth="1"/>
    <col min="2" max="3" width="20.7109375" style="10" customWidth="1"/>
    <col min="4" max="9" width="5" style="10" customWidth="1"/>
    <col min="10" max="10" width="1.7109375" style="10" customWidth="1"/>
    <col min="11" max="11" width="2.7109375" style="39" customWidth="1"/>
    <col min="12" max="13" width="20.7109375" style="10" customWidth="1"/>
    <col min="14" max="19" width="5" style="10" customWidth="1"/>
    <col min="20" max="25" width="10.28515625" style="10"/>
  </cols>
  <sheetData>
    <row r="1" spans="1:25" ht="18" x14ac:dyDescent="0.35">
      <c r="A1" s="88"/>
      <c r="B1" s="2" t="s">
        <v>659</v>
      </c>
      <c r="C1" s="2"/>
      <c r="D1" s="3"/>
      <c r="E1" s="3"/>
      <c r="F1" s="3"/>
      <c r="G1" s="3"/>
      <c r="H1" s="3"/>
      <c r="I1" s="4" t="s">
        <v>660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60"/>
      <c r="D2" s="7" t="s">
        <v>661</v>
      </c>
      <c r="E2" s="7"/>
      <c r="F2" s="7"/>
      <c r="G2" s="7"/>
      <c r="H2" s="7"/>
      <c r="I2" s="7"/>
    </row>
    <row r="3" spans="1:25" ht="15.75" customHeight="1" x14ac:dyDescent="0.3">
      <c r="A3" s="1"/>
      <c r="B3" s="8" t="s">
        <v>4</v>
      </c>
      <c r="C3" s="9" t="s">
        <v>662</v>
      </c>
      <c r="D3" s="9"/>
      <c r="E3" s="9" t="s">
        <v>663</v>
      </c>
      <c r="F3" s="8"/>
      <c r="G3" s="8"/>
      <c r="H3" s="8"/>
      <c r="I3" s="8"/>
      <c r="J3" s="8"/>
      <c r="K3" s="10"/>
      <c r="U3" s="8"/>
      <c r="V3" s="8"/>
      <c r="W3" s="8"/>
      <c r="X3" s="8"/>
      <c r="Y3" s="8"/>
    </row>
    <row r="4" spans="1:25" ht="15.75" customHeight="1" x14ac:dyDescent="0.3">
      <c r="A4" s="11">
        <v>2</v>
      </c>
      <c r="B4" s="12" t="s">
        <v>10</v>
      </c>
      <c r="C4" s="89" t="s">
        <v>11</v>
      </c>
      <c r="D4" s="63"/>
      <c r="E4" s="97"/>
      <c r="F4" s="13" t="s">
        <v>12</v>
      </c>
      <c r="G4" s="13" t="s">
        <v>13</v>
      </c>
      <c r="H4" s="13" t="s">
        <v>14</v>
      </c>
      <c r="I4" s="14" t="s">
        <v>15</v>
      </c>
      <c r="K4" s="10"/>
    </row>
    <row r="5" spans="1:25" ht="15.75" customHeight="1" x14ac:dyDescent="0.3">
      <c r="A5" s="15">
        <v>6</v>
      </c>
      <c r="B5" s="117" t="s">
        <v>498</v>
      </c>
      <c r="C5" s="117" t="s">
        <v>499</v>
      </c>
      <c r="D5" s="103">
        <v>95</v>
      </c>
      <c r="E5" s="103">
        <v>97</v>
      </c>
      <c r="F5" s="103">
        <f t="shared" ref="F5:F12" si="0">SUM(D5:E5)</f>
        <v>192</v>
      </c>
      <c r="G5" s="103">
        <v>8</v>
      </c>
      <c r="H5" s="103">
        <v>377</v>
      </c>
      <c r="I5" s="22">
        <v>16</v>
      </c>
      <c r="K5" s="10"/>
    </row>
    <row r="6" spans="1:25" ht="15.75" customHeight="1" x14ac:dyDescent="0.3">
      <c r="A6" s="23">
        <v>4</v>
      </c>
      <c r="B6" s="24" t="s">
        <v>592</v>
      </c>
      <c r="C6" s="24" t="s">
        <v>506</v>
      </c>
      <c r="D6" s="27">
        <v>91</v>
      </c>
      <c r="E6" s="27">
        <v>93</v>
      </c>
      <c r="F6" s="27">
        <f t="shared" si="0"/>
        <v>184</v>
      </c>
      <c r="G6" s="26">
        <v>7</v>
      </c>
      <c r="H6" s="27">
        <v>364</v>
      </c>
      <c r="I6" s="28">
        <v>13</v>
      </c>
      <c r="K6" s="10"/>
    </row>
    <row r="7" spans="1:25" ht="15.75" customHeight="1" x14ac:dyDescent="0.3">
      <c r="A7" s="23">
        <v>7</v>
      </c>
      <c r="B7" s="24" t="s">
        <v>511</v>
      </c>
      <c r="C7" s="24" t="s">
        <v>499</v>
      </c>
      <c r="D7" s="27">
        <v>88</v>
      </c>
      <c r="E7" s="27">
        <v>90</v>
      </c>
      <c r="F7" s="27">
        <f t="shared" si="0"/>
        <v>178</v>
      </c>
      <c r="G7" s="26">
        <v>6</v>
      </c>
      <c r="H7" s="27">
        <v>362</v>
      </c>
      <c r="I7" s="28">
        <v>13</v>
      </c>
      <c r="J7" s="94"/>
      <c r="K7" s="10"/>
    </row>
    <row r="8" spans="1:25" ht="15.75" customHeight="1" x14ac:dyDescent="0.3">
      <c r="A8" s="23">
        <v>8</v>
      </c>
      <c r="B8" s="24" t="s">
        <v>525</v>
      </c>
      <c r="C8" s="24" t="s">
        <v>151</v>
      </c>
      <c r="D8" s="27">
        <v>90</v>
      </c>
      <c r="E8" s="27">
        <v>87</v>
      </c>
      <c r="F8" s="27">
        <f t="shared" si="0"/>
        <v>177</v>
      </c>
      <c r="G8" s="26">
        <v>5</v>
      </c>
      <c r="H8" s="27">
        <v>350</v>
      </c>
      <c r="I8" s="28">
        <v>10</v>
      </c>
      <c r="K8" s="10"/>
    </row>
    <row r="9" spans="1:25" ht="15.75" customHeight="1" x14ac:dyDescent="0.3">
      <c r="A9" s="23">
        <v>3</v>
      </c>
      <c r="B9" s="24" t="s">
        <v>470</v>
      </c>
      <c r="C9" s="24" t="s">
        <v>116</v>
      </c>
      <c r="D9" s="27">
        <v>88</v>
      </c>
      <c r="E9" s="27">
        <v>78</v>
      </c>
      <c r="F9" s="27">
        <f t="shared" si="0"/>
        <v>166</v>
      </c>
      <c r="G9" s="26">
        <v>4</v>
      </c>
      <c r="H9" s="27">
        <v>334</v>
      </c>
      <c r="I9" s="28">
        <v>8</v>
      </c>
    </row>
    <row r="10" spans="1:25" ht="15.75" customHeight="1" x14ac:dyDescent="0.3">
      <c r="A10" s="23">
        <v>5</v>
      </c>
      <c r="B10" s="24" t="s">
        <v>557</v>
      </c>
      <c r="C10" s="24" t="s">
        <v>151</v>
      </c>
      <c r="D10" s="27">
        <v>82</v>
      </c>
      <c r="E10" s="27">
        <v>80</v>
      </c>
      <c r="F10" s="27">
        <f t="shared" si="0"/>
        <v>162</v>
      </c>
      <c r="G10" s="26">
        <v>3</v>
      </c>
      <c r="H10" s="27">
        <v>329</v>
      </c>
      <c r="I10" s="28">
        <v>6</v>
      </c>
    </row>
    <row r="11" spans="1:25" ht="15.75" customHeight="1" x14ac:dyDescent="0.3">
      <c r="A11" s="23">
        <v>1</v>
      </c>
      <c r="B11" s="24" t="s">
        <v>127</v>
      </c>
      <c r="C11" s="24" t="s">
        <v>499</v>
      </c>
      <c r="D11" s="27">
        <v>81</v>
      </c>
      <c r="E11" s="27">
        <v>79</v>
      </c>
      <c r="F11" s="27">
        <f t="shared" si="0"/>
        <v>160</v>
      </c>
      <c r="G11" s="26">
        <v>2</v>
      </c>
      <c r="H11" s="30">
        <v>310</v>
      </c>
      <c r="I11" s="31">
        <v>4</v>
      </c>
    </row>
    <row r="12" spans="1:25" ht="15.75" customHeight="1" x14ac:dyDescent="0.3">
      <c r="A12" s="120">
        <v>2</v>
      </c>
      <c r="B12" s="121" t="s">
        <v>641</v>
      </c>
      <c r="C12" s="121" t="s">
        <v>642</v>
      </c>
      <c r="D12" s="111" t="s">
        <v>132</v>
      </c>
      <c r="E12" s="111"/>
      <c r="F12" s="111">
        <f t="shared" si="0"/>
        <v>0</v>
      </c>
      <c r="G12" s="36">
        <v>0</v>
      </c>
      <c r="H12" s="124">
        <v>0</v>
      </c>
      <c r="I12" s="125">
        <v>0</v>
      </c>
    </row>
    <row r="13" spans="1:25" ht="15.75" customHeight="1" x14ac:dyDescent="0.3"/>
    <row r="14" spans="1:25" ht="15.75" customHeight="1" x14ac:dyDescent="0.3">
      <c r="B14" s="8" t="s">
        <v>580</v>
      </c>
    </row>
    <row r="15" spans="1:25" ht="15.75" customHeight="1" x14ac:dyDescent="0.35">
      <c r="B15" s="126" t="s">
        <v>581</v>
      </c>
    </row>
    <row r="16" spans="1:25" ht="15.75" customHeight="1" x14ac:dyDescent="0.3"/>
    <row r="17" spans="2:6" ht="15.75" customHeight="1" x14ac:dyDescent="0.3">
      <c r="B17" s="10" t="s">
        <v>664</v>
      </c>
      <c r="F17" s="43" t="s">
        <v>665</v>
      </c>
    </row>
    <row r="18" spans="2:6" ht="15.75" customHeight="1" x14ac:dyDescent="0.3">
      <c r="B18" s="10" t="s">
        <v>666</v>
      </c>
    </row>
    <row r="19" spans="2:6" ht="15.75" customHeight="1" x14ac:dyDescent="0.3"/>
    <row r="20" spans="2:6" ht="15.75" customHeight="1" x14ac:dyDescent="0.3"/>
    <row r="21" spans="2:6" ht="15.75" customHeight="1" x14ac:dyDescent="0.3"/>
    <row r="22" spans="2:6" ht="15.75" customHeight="1" x14ac:dyDescent="0.3"/>
    <row r="23" spans="2:6" ht="15.75" customHeight="1" x14ac:dyDescent="0.3"/>
    <row r="24" spans="2:6" ht="15.75" customHeight="1" x14ac:dyDescent="0.3"/>
    <row r="25" spans="2:6" ht="15.75" customHeight="1" x14ac:dyDescent="0.3"/>
    <row r="26" spans="2:6" ht="15.75" customHeight="1" x14ac:dyDescent="0.3"/>
    <row r="27" spans="2:6" ht="15.75" customHeight="1" x14ac:dyDescent="0.3"/>
    <row r="28" spans="2:6" ht="15.75" customHeight="1" x14ac:dyDescent="0.3"/>
    <row r="29" spans="2:6" ht="15.75" customHeight="1" x14ac:dyDescent="0.3"/>
    <row r="30" spans="2:6" ht="15.75" customHeight="1" x14ac:dyDescent="0.3"/>
    <row r="31" spans="2:6" ht="15.75" customHeight="1" x14ac:dyDescent="0.3"/>
    <row r="32" spans="2:6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</sheetData>
  <mergeCells count="1">
    <mergeCell ref="D2:I2"/>
  </mergeCells>
  <hyperlinks>
    <hyperlink ref="B2" location="'Index'!A3" tooltip="Go to the Index sheet" display="á" xr:uid="{F00C61FA-A2D2-4B78-B03B-2B3E877B7DE5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AAFF4-5DB8-4176-971D-53DC3688B87F}">
  <sheetPr>
    <tabColor theme="4" tint="0.39997558519241921"/>
    <pageSetUpPr fitToPage="1"/>
  </sheetPr>
  <dimension ref="A1:Y69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9" customWidth="1"/>
    <col min="2" max="3" width="20.7109375" style="10" customWidth="1"/>
    <col min="4" max="9" width="5" style="10" customWidth="1"/>
    <col min="10" max="10" width="1.7109375" style="10" customWidth="1"/>
    <col min="11" max="11" width="2.7109375" style="39" customWidth="1"/>
    <col min="12" max="13" width="20.7109375" style="10" customWidth="1"/>
    <col min="14" max="19" width="5" style="10" customWidth="1"/>
    <col min="20" max="25" width="10.28515625" style="10"/>
  </cols>
  <sheetData>
    <row r="1" spans="1:25" ht="18" x14ac:dyDescent="0.35">
      <c r="A1" s="88"/>
      <c r="B1" s="2" t="s">
        <v>667</v>
      </c>
      <c r="C1" s="2"/>
      <c r="D1" s="3"/>
      <c r="E1" s="3"/>
      <c r="F1" s="3"/>
      <c r="G1" s="3"/>
      <c r="H1" s="3"/>
      <c r="I1" s="4" t="s">
        <v>660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60"/>
      <c r="D2" s="7" t="s">
        <v>661</v>
      </c>
      <c r="E2" s="7"/>
      <c r="F2" s="7"/>
      <c r="G2" s="7"/>
      <c r="H2" s="7"/>
      <c r="I2" s="7"/>
    </row>
    <row r="3" spans="1:25" ht="15.75" customHeight="1" x14ac:dyDescent="0.3">
      <c r="A3" s="1"/>
      <c r="B3" s="8" t="s">
        <v>4</v>
      </c>
      <c r="C3" s="9" t="s">
        <v>668</v>
      </c>
      <c r="D3" s="9"/>
      <c r="E3" s="9" t="s">
        <v>669</v>
      </c>
      <c r="F3" s="8"/>
      <c r="G3" s="8"/>
      <c r="H3" s="8"/>
      <c r="I3" s="8"/>
      <c r="J3" s="8"/>
      <c r="K3" s="10"/>
      <c r="U3" s="8"/>
      <c r="V3" s="8"/>
      <c r="W3" s="8"/>
      <c r="X3" s="8"/>
      <c r="Y3" s="8"/>
    </row>
    <row r="4" spans="1:25" ht="15.75" customHeight="1" x14ac:dyDescent="0.3">
      <c r="A4" s="11">
        <v>2</v>
      </c>
      <c r="B4" s="12" t="s">
        <v>10</v>
      </c>
      <c r="C4" s="89" t="s">
        <v>11</v>
      </c>
      <c r="D4" s="63"/>
      <c r="E4" s="97"/>
      <c r="F4" s="13" t="s">
        <v>12</v>
      </c>
      <c r="G4" s="13" t="s">
        <v>13</v>
      </c>
      <c r="H4" s="13" t="s">
        <v>14</v>
      </c>
      <c r="I4" s="14" t="s">
        <v>15</v>
      </c>
      <c r="K4" s="10"/>
    </row>
    <row r="5" spans="1:25" ht="15.75" customHeight="1" x14ac:dyDescent="0.3">
      <c r="A5" s="15">
        <v>8</v>
      </c>
      <c r="B5" s="117" t="s">
        <v>592</v>
      </c>
      <c r="C5" s="117" t="s">
        <v>506</v>
      </c>
      <c r="D5" s="103">
        <v>88</v>
      </c>
      <c r="E5" s="103">
        <v>92</v>
      </c>
      <c r="F5" s="103">
        <f t="shared" ref="F5:F14" si="0">SUM(D5:E5)</f>
        <v>180</v>
      </c>
      <c r="G5" s="103">
        <v>9</v>
      </c>
      <c r="H5" s="103">
        <v>369</v>
      </c>
      <c r="I5" s="22">
        <v>19</v>
      </c>
      <c r="K5" s="10"/>
    </row>
    <row r="6" spans="1:25" ht="15.75" customHeight="1" x14ac:dyDescent="0.3">
      <c r="A6" s="23">
        <v>1</v>
      </c>
      <c r="B6" s="24" t="s">
        <v>527</v>
      </c>
      <c r="C6" s="24" t="s">
        <v>506</v>
      </c>
      <c r="D6" s="27">
        <v>93</v>
      </c>
      <c r="E6" s="27">
        <v>88</v>
      </c>
      <c r="F6" s="27">
        <f t="shared" si="0"/>
        <v>181</v>
      </c>
      <c r="G6" s="26">
        <v>10</v>
      </c>
      <c r="H6" s="30">
        <v>368</v>
      </c>
      <c r="I6" s="31">
        <v>19</v>
      </c>
      <c r="K6" s="10"/>
    </row>
    <row r="7" spans="1:25" ht="15.75" customHeight="1" x14ac:dyDescent="0.3">
      <c r="A7" s="23">
        <v>9</v>
      </c>
      <c r="B7" s="24" t="s">
        <v>630</v>
      </c>
      <c r="C7" s="24" t="s">
        <v>611</v>
      </c>
      <c r="D7" s="27">
        <v>73</v>
      </c>
      <c r="E7" s="27">
        <v>81</v>
      </c>
      <c r="F7" s="27">
        <f t="shared" si="0"/>
        <v>154</v>
      </c>
      <c r="G7" s="26">
        <v>7</v>
      </c>
      <c r="H7" s="27">
        <v>324</v>
      </c>
      <c r="I7" s="28">
        <v>15</v>
      </c>
      <c r="J7" s="94"/>
      <c r="K7" s="10"/>
    </row>
    <row r="8" spans="1:25" ht="15.75" customHeight="1" x14ac:dyDescent="0.3">
      <c r="A8" s="23">
        <v>4</v>
      </c>
      <c r="B8" s="24" t="s">
        <v>549</v>
      </c>
      <c r="C8" s="24" t="s">
        <v>506</v>
      </c>
      <c r="D8" s="27">
        <v>81</v>
      </c>
      <c r="E8" s="27">
        <v>82</v>
      </c>
      <c r="F8" s="27">
        <f t="shared" si="0"/>
        <v>163</v>
      </c>
      <c r="G8" s="26">
        <v>8</v>
      </c>
      <c r="H8" s="27">
        <v>322</v>
      </c>
      <c r="I8" s="28">
        <v>15</v>
      </c>
      <c r="K8" s="10"/>
    </row>
    <row r="9" spans="1:25" ht="15.75" customHeight="1" x14ac:dyDescent="0.3">
      <c r="A9" s="23">
        <v>5</v>
      </c>
      <c r="B9" s="24" t="s">
        <v>670</v>
      </c>
      <c r="C9" s="24" t="s">
        <v>159</v>
      </c>
      <c r="D9" s="27">
        <v>76</v>
      </c>
      <c r="E9" s="27">
        <v>75</v>
      </c>
      <c r="F9" s="27">
        <f t="shared" si="0"/>
        <v>151</v>
      </c>
      <c r="G9" s="26">
        <v>6</v>
      </c>
      <c r="H9" s="27">
        <v>294</v>
      </c>
      <c r="I9" s="28">
        <v>12</v>
      </c>
    </row>
    <row r="10" spans="1:25" ht="15.75" customHeight="1" x14ac:dyDescent="0.3">
      <c r="A10" s="23">
        <v>10</v>
      </c>
      <c r="B10" s="24" t="s">
        <v>623</v>
      </c>
      <c r="C10" s="24" t="s">
        <v>608</v>
      </c>
      <c r="D10" s="27">
        <v>72</v>
      </c>
      <c r="E10" s="27">
        <v>77</v>
      </c>
      <c r="F10" s="27">
        <f t="shared" si="0"/>
        <v>149</v>
      </c>
      <c r="G10" s="26">
        <v>5</v>
      </c>
      <c r="H10" s="27">
        <v>285</v>
      </c>
      <c r="I10" s="28">
        <v>9</v>
      </c>
    </row>
    <row r="11" spans="1:25" ht="15.75" customHeight="1" x14ac:dyDescent="0.3">
      <c r="A11" s="23">
        <v>3</v>
      </c>
      <c r="B11" s="24" t="s">
        <v>671</v>
      </c>
      <c r="C11" s="24" t="s">
        <v>608</v>
      </c>
      <c r="D11" s="27">
        <v>55</v>
      </c>
      <c r="E11" s="27">
        <v>76</v>
      </c>
      <c r="F11" s="27">
        <f t="shared" si="0"/>
        <v>131</v>
      </c>
      <c r="G11" s="26">
        <v>4</v>
      </c>
      <c r="H11" s="27">
        <v>250</v>
      </c>
      <c r="I11" s="28">
        <v>6</v>
      </c>
    </row>
    <row r="12" spans="1:25" ht="15.75" customHeight="1" x14ac:dyDescent="0.3">
      <c r="A12" s="23">
        <v>2</v>
      </c>
      <c r="B12" s="24" t="s">
        <v>653</v>
      </c>
      <c r="C12" s="24" t="s">
        <v>159</v>
      </c>
      <c r="D12" s="27">
        <v>71</v>
      </c>
      <c r="E12" s="27">
        <v>49</v>
      </c>
      <c r="F12" s="27">
        <f t="shared" si="0"/>
        <v>120</v>
      </c>
      <c r="G12" s="26">
        <v>3</v>
      </c>
      <c r="H12" s="30">
        <v>247</v>
      </c>
      <c r="I12" s="31">
        <v>6</v>
      </c>
    </row>
    <row r="13" spans="1:25" ht="15.75" customHeight="1" x14ac:dyDescent="0.3">
      <c r="A13" s="23">
        <v>7</v>
      </c>
      <c r="B13" s="24" t="s">
        <v>634</v>
      </c>
      <c r="C13" s="24" t="s">
        <v>159</v>
      </c>
      <c r="D13" s="27" t="s">
        <v>132</v>
      </c>
      <c r="E13" s="27"/>
      <c r="F13" s="27">
        <f t="shared" si="0"/>
        <v>0</v>
      </c>
      <c r="G13" s="26">
        <v>0</v>
      </c>
      <c r="H13" s="27">
        <v>140</v>
      </c>
      <c r="I13" s="28">
        <v>5</v>
      </c>
    </row>
    <row r="14" spans="1:25" ht="15.75" customHeight="1" x14ac:dyDescent="0.3">
      <c r="A14" s="120">
        <v>6</v>
      </c>
      <c r="B14" s="121" t="s">
        <v>206</v>
      </c>
      <c r="C14" s="121" t="s">
        <v>309</v>
      </c>
      <c r="D14" s="111" t="s">
        <v>132</v>
      </c>
      <c r="E14" s="111"/>
      <c r="F14" s="111">
        <f t="shared" si="0"/>
        <v>0</v>
      </c>
      <c r="G14" s="36">
        <v>0</v>
      </c>
      <c r="H14" s="111">
        <v>0</v>
      </c>
      <c r="I14" s="112">
        <v>0</v>
      </c>
    </row>
    <row r="15" spans="1:25" ht="15.75" customHeight="1" x14ac:dyDescent="0.3"/>
    <row r="16" spans="1:25" ht="15.75" customHeight="1" x14ac:dyDescent="0.3">
      <c r="B16" s="8" t="s">
        <v>580</v>
      </c>
    </row>
    <row r="17" spans="2:6" ht="15.75" customHeight="1" x14ac:dyDescent="0.35">
      <c r="B17" s="126" t="s">
        <v>581</v>
      </c>
    </row>
    <row r="18" spans="2:6" ht="15.75" customHeight="1" x14ac:dyDescent="0.3"/>
    <row r="19" spans="2:6" ht="15.75" customHeight="1" x14ac:dyDescent="0.3">
      <c r="B19" s="10" t="s">
        <v>664</v>
      </c>
      <c r="F19" s="43" t="s">
        <v>665</v>
      </c>
    </row>
    <row r="20" spans="2:6" ht="15.75" customHeight="1" x14ac:dyDescent="0.3">
      <c r="B20" s="10" t="s">
        <v>666</v>
      </c>
    </row>
    <row r="21" spans="2:6" ht="15.75" customHeight="1" x14ac:dyDescent="0.3"/>
    <row r="22" spans="2:6" ht="15.75" customHeight="1" x14ac:dyDescent="0.3"/>
    <row r="23" spans="2:6" ht="15.75" customHeight="1" x14ac:dyDescent="0.3"/>
    <row r="24" spans="2:6" ht="15.75" customHeight="1" x14ac:dyDescent="0.3"/>
    <row r="25" spans="2:6" ht="15.75" customHeight="1" x14ac:dyDescent="0.3"/>
    <row r="26" spans="2:6" ht="15.75" customHeight="1" x14ac:dyDescent="0.3"/>
    <row r="27" spans="2:6" ht="15.75" customHeight="1" x14ac:dyDescent="0.3"/>
    <row r="28" spans="2:6" ht="15.75" customHeight="1" x14ac:dyDescent="0.3"/>
    <row r="29" spans="2:6" ht="15.75" customHeight="1" x14ac:dyDescent="0.3"/>
    <row r="30" spans="2:6" ht="15.75" customHeight="1" x14ac:dyDescent="0.3"/>
    <row r="31" spans="2:6" ht="15.75" customHeight="1" x14ac:dyDescent="0.3"/>
    <row r="32" spans="2:6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</sheetData>
  <mergeCells count="1">
    <mergeCell ref="D2:I2"/>
  </mergeCells>
  <hyperlinks>
    <hyperlink ref="B2" location="'Index'!A3" tooltip="Go to the Index sheet" display="á" xr:uid="{759FA98B-5EAE-46FE-8C05-C4DE12B5914B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B4D35-E561-4DF1-8594-E25498FEA0F2}">
  <sheetPr>
    <tabColor theme="5" tint="0.79998168889431442"/>
    <pageSetUpPr fitToPage="1"/>
  </sheetPr>
  <dimension ref="A1:Y69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9" customWidth="1"/>
    <col min="2" max="3" width="20.7109375" style="10" customWidth="1"/>
    <col min="4" max="9" width="5" style="10" customWidth="1"/>
    <col min="10" max="10" width="1.7109375" style="10" customWidth="1"/>
    <col min="11" max="11" width="2.7109375" style="39" customWidth="1"/>
    <col min="12" max="13" width="20.7109375" style="10" customWidth="1"/>
    <col min="14" max="19" width="5" style="10" customWidth="1"/>
    <col min="20" max="25" width="10.28515625" style="10"/>
  </cols>
  <sheetData>
    <row r="1" spans="1:25" ht="18" x14ac:dyDescent="0.35">
      <c r="A1" s="136"/>
      <c r="B1" s="2" t="s">
        <v>672</v>
      </c>
      <c r="C1" s="2"/>
      <c r="D1" s="3"/>
      <c r="E1" s="3"/>
      <c r="F1" s="3"/>
      <c r="G1" s="3"/>
      <c r="H1" s="3"/>
      <c r="I1" s="4" t="s">
        <v>673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60"/>
      <c r="D2" s="7" t="s">
        <v>661</v>
      </c>
      <c r="E2" s="7"/>
      <c r="F2" s="7"/>
      <c r="G2" s="7"/>
      <c r="H2" s="7"/>
      <c r="I2" s="7"/>
    </row>
    <row r="3" spans="1:25" ht="15.75" customHeight="1" x14ac:dyDescent="0.3">
      <c r="A3" s="1"/>
      <c r="B3" s="8" t="s">
        <v>4</v>
      </c>
      <c r="C3" s="9" t="s">
        <v>674</v>
      </c>
      <c r="D3" s="9"/>
      <c r="E3" s="9" t="s">
        <v>675</v>
      </c>
      <c r="F3" s="8"/>
      <c r="G3" s="8"/>
      <c r="H3" s="8"/>
      <c r="I3" s="8"/>
      <c r="J3" s="8"/>
      <c r="K3" s="10"/>
      <c r="U3" s="8"/>
      <c r="V3" s="8"/>
      <c r="W3" s="8"/>
      <c r="X3" s="8"/>
      <c r="Y3" s="8"/>
    </row>
    <row r="4" spans="1:25" ht="15.75" customHeight="1" x14ac:dyDescent="0.3">
      <c r="A4" s="11">
        <v>2</v>
      </c>
      <c r="B4" s="12" t="s">
        <v>10</v>
      </c>
      <c r="C4" s="89" t="s">
        <v>11</v>
      </c>
      <c r="D4" s="63"/>
      <c r="E4" s="97"/>
      <c r="F4" s="13" t="s">
        <v>12</v>
      </c>
      <c r="G4" s="13" t="s">
        <v>13</v>
      </c>
      <c r="H4" s="13" t="s">
        <v>14</v>
      </c>
      <c r="I4" s="14" t="s">
        <v>15</v>
      </c>
      <c r="K4" s="10"/>
    </row>
    <row r="5" spans="1:25" ht="15.75" customHeight="1" x14ac:dyDescent="0.3">
      <c r="A5" s="15">
        <v>9</v>
      </c>
      <c r="B5" s="117" t="s">
        <v>24</v>
      </c>
      <c r="C5" s="117" t="s">
        <v>116</v>
      </c>
      <c r="D5" s="103">
        <v>98</v>
      </c>
      <c r="E5" s="103">
        <v>99</v>
      </c>
      <c r="F5" s="103">
        <f t="shared" ref="F5:F13" si="0">SUM(D5:E5)</f>
        <v>197</v>
      </c>
      <c r="G5" s="103">
        <v>9</v>
      </c>
      <c r="H5" s="103">
        <v>394</v>
      </c>
      <c r="I5" s="22">
        <v>18</v>
      </c>
      <c r="K5" s="10"/>
    </row>
    <row r="6" spans="1:25" ht="15.75" customHeight="1" x14ac:dyDescent="0.3">
      <c r="A6" s="23">
        <v>8</v>
      </c>
      <c r="B6" s="24" t="s">
        <v>601</v>
      </c>
      <c r="C6" s="24" t="s">
        <v>499</v>
      </c>
      <c r="D6" s="27">
        <v>97</v>
      </c>
      <c r="E6" s="27">
        <v>100</v>
      </c>
      <c r="F6" s="27">
        <f t="shared" si="0"/>
        <v>197</v>
      </c>
      <c r="G6" s="26">
        <v>9</v>
      </c>
      <c r="H6" s="27">
        <v>387</v>
      </c>
      <c r="I6" s="28">
        <v>16</v>
      </c>
      <c r="K6" s="10"/>
    </row>
    <row r="7" spans="1:25" ht="15.75" customHeight="1" x14ac:dyDescent="0.3">
      <c r="A7" s="23">
        <v>5</v>
      </c>
      <c r="B7" s="24" t="s">
        <v>592</v>
      </c>
      <c r="C7" s="24" t="s">
        <v>506</v>
      </c>
      <c r="D7" s="27">
        <v>94</v>
      </c>
      <c r="E7" s="27">
        <v>95</v>
      </c>
      <c r="F7" s="27">
        <f t="shared" si="0"/>
        <v>189</v>
      </c>
      <c r="G7" s="26">
        <v>6</v>
      </c>
      <c r="H7" s="27">
        <v>378</v>
      </c>
      <c r="I7" s="28">
        <v>12</v>
      </c>
      <c r="J7" s="94"/>
      <c r="K7" s="10"/>
    </row>
    <row r="8" spans="1:25" ht="15.75" customHeight="1" x14ac:dyDescent="0.3">
      <c r="A8" s="23">
        <v>4</v>
      </c>
      <c r="B8" s="24" t="s">
        <v>496</v>
      </c>
      <c r="C8" s="24" t="s">
        <v>497</v>
      </c>
      <c r="D8" s="27">
        <v>86</v>
      </c>
      <c r="E8" s="27">
        <v>95</v>
      </c>
      <c r="F8" s="27">
        <f t="shared" si="0"/>
        <v>181</v>
      </c>
      <c r="G8" s="26">
        <v>3</v>
      </c>
      <c r="H8" s="27">
        <v>373</v>
      </c>
      <c r="I8" s="28">
        <v>11</v>
      </c>
      <c r="K8" s="10"/>
    </row>
    <row r="9" spans="1:25" ht="15.75" customHeight="1" x14ac:dyDescent="0.3">
      <c r="A9" s="23">
        <v>2</v>
      </c>
      <c r="B9" s="24" t="s">
        <v>545</v>
      </c>
      <c r="C9" s="24" t="s">
        <v>499</v>
      </c>
      <c r="D9" s="27">
        <v>83</v>
      </c>
      <c r="E9" s="27">
        <v>97</v>
      </c>
      <c r="F9" s="27">
        <f t="shared" si="0"/>
        <v>180</v>
      </c>
      <c r="G9" s="26">
        <v>2</v>
      </c>
      <c r="H9" s="30">
        <v>369</v>
      </c>
      <c r="I9" s="31">
        <v>8</v>
      </c>
    </row>
    <row r="10" spans="1:25" ht="15.75" customHeight="1" x14ac:dyDescent="0.3">
      <c r="A10" s="23">
        <v>7</v>
      </c>
      <c r="B10" s="24" t="s">
        <v>597</v>
      </c>
      <c r="C10" s="24" t="s">
        <v>98</v>
      </c>
      <c r="D10" s="27">
        <v>91</v>
      </c>
      <c r="E10" s="27">
        <v>92</v>
      </c>
      <c r="F10" s="27">
        <f t="shared" si="0"/>
        <v>183</v>
      </c>
      <c r="G10" s="26">
        <v>4</v>
      </c>
      <c r="H10" s="27">
        <v>369</v>
      </c>
      <c r="I10" s="28">
        <v>8</v>
      </c>
    </row>
    <row r="11" spans="1:25" ht="15.75" customHeight="1" x14ac:dyDescent="0.3">
      <c r="A11" s="23">
        <v>3</v>
      </c>
      <c r="B11" s="24" t="s">
        <v>593</v>
      </c>
      <c r="C11" s="24" t="s">
        <v>120</v>
      </c>
      <c r="D11" s="27">
        <v>94</v>
      </c>
      <c r="E11" s="27">
        <v>94</v>
      </c>
      <c r="F11" s="27">
        <f t="shared" si="0"/>
        <v>188</v>
      </c>
      <c r="G11" s="26">
        <v>5</v>
      </c>
      <c r="H11" s="27">
        <v>362</v>
      </c>
      <c r="I11" s="28">
        <v>7</v>
      </c>
    </row>
    <row r="12" spans="1:25" ht="15.75" customHeight="1" x14ac:dyDescent="0.3">
      <c r="A12" s="23">
        <v>6</v>
      </c>
      <c r="B12" s="24" t="s">
        <v>676</v>
      </c>
      <c r="C12" s="24" t="s">
        <v>506</v>
      </c>
      <c r="D12" s="27">
        <v>94</v>
      </c>
      <c r="E12" s="27">
        <v>96</v>
      </c>
      <c r="F12" s="27">
        <f t="shared" si="0"/>
        <v>190</v>
      </c>
      <c r="G12" s="26">
        <v>7</v>
      </c>
      <c r="H12" s="27">
        <v>190</v>
      </c>
      <c r="I12" s="28">
        <v>7</v>
      </c>
    </row>
    <row r="13" spans="1:25" ht="15.75" customHeight="1" x14ac:dyDescent="0.3">
      <c r="A13" s="120">
        <v>1</v>
      </c>
      <c r="B13" s="121" t="s">
        <v>502</v>
      </c>
      <c r="C13" s="121" t="s">
        <v>251</v>
      </c>
      <c r="D13" s="111">
        <v>87</v>
      </c>
      <c r="E13" s="111">
        <v>89</v>
      </c>
      <c r="F13" s="111">
        <f t="shared" si="0"/>
        <v>176</v>
      </c>
      <c r="G13" s="36">
        <v>1</v>
      </c>
      <c r="H13" s="124">
        <v>353</v>
      </c>
      <c r="I13" s="125">
        <v>4</v>
      </c>
    </row>
    <row r="14" spans="1:25" ht="15.75" customHeight="1" x14ac:dyDescent="0.3"/>
    <row r="15" spans="1:25" ht="15.75" customHeight="1" x14ac:dyDescent="0.3">
      <c r="A15" s="1"/>
      <c r="B15" s="8" t="s">
        <v>7</v>
      </c>
      <c r="C15" s="9" t="s">
        <v>677</v>
      </c>
      <c r="D15" s="9"/>
      <c r="E15" s="9" t="s">
        <v>678</v>
      </c>
      <c r="F15" s="8"/>
      <c r="G15" s="8"/>
      <c r="H15" s="8"/>
      <c r="I15" s="8"/>
    </row>
    <row r="16" spans="1:25" ht="15.75" customHeight="1" x14ac:dyDescent="0.3">
      <c r="A16" s="11">
        <v>2</v>
      </c>
      <c r="B16" s="12" t="s">
        <v>10</v>
      </c>
      <c r="C16" s="89" t="s">
        <v>11</v>
      </c>
      <c r="D16" s="63"/>
      <c r="E16" s="97"/>
      <c r="F16" s="13" t="s">
        <v>12</v>
      </c>
      <c r="G16" s="13" t="s">
        <v>13</v>
      </c>
      <c r="H16" s="13" t="s">
        <v>14</v>
      </c>
      <c r="I16" s="14" t="s">
        <v>15</v>
      </c>
    </row>
    <row r="17" spans="1:9" ht="15.75" customHeight="1" x14ac:dyDescent="0.3">
      <c r="A17" s="15">
        <v>8</v>
      </c>
      <c r="B17" s="117" t="s">
        <v>44</v>
      </c>
      <c r="C17" s="117" t="s">
        <v>45</v>
      </c>
      <c r="D17" s="103">
        <v>92</v>
      </c>
      <c r="E17" s="103">
        <v>96</v>
      </c>
      <c r="F17" s="103">
        <f t="shared" ref="F17:F24" si="1">SUM(D17:E17)</f>
        <v>188</v>
      </c>
      <c r="G17" s="103">
        <v>8</v>
      </c>
      <c r="H17" s="103">
        <v>369</v>
      </c>
      <c r="I17" s="22">
        <v>14</v>
      </c>
    </row>
    <row r="18" spans="1:9" ht="15.75" customHeight="1" x14ac:dyDescent="0.3">
      <c r="A18" s="23">
        <v>5</v>
      </c>
      <c r="B18" s="24" t="s">
        <v>206</v>
      </c>
      <c r="C18" s="24" t="s">
        <v>309</v>
      </c>
      <c r="D18" s="27">
        <v>92</v>
      </c>
      <c r="E18" s="27">
        <v>94</v>
      </c>
      <c r="F18" s="27">
        <f t="shared" si="1"/>
        <v>186</v>
      </c>
      <c r="G18" s="26">
        <v>7</v>
      </c>
      <c r="H18" s="27">
        <v>368</v>
      </c>
      <c r="I18" s="28">
        <v>14</v>
      </c>
    </row>
    <row r="19" spans="1:9" ht="15.75" customHeight="1" x14ac:dyDescent="0.3">
      <c r="A19" s="23">
        <v>1</v>
      </c>
      <c r="B19" s="24" t="s">
        <v>156</v>
      </c>
      <c r="C19" s="24" t="s">
        <v>611</v>
      </c>
      <c r="D19" s="27">
        <v>82</v>
      </c>
      <c r="E19" s="27">
        <v>90</v>
      </c>
      <c r="F19" s="27">
        <f t="shared" si="1"/>
        <v>172</v>
      </c>
      <c r="G19" s="26">
        <v>3</v>
      </c>
      <c r="H19" s="30">
        <v>357</v>
      </c>
      <c r="I19" s="31">
        <v>11</v>
      </c>
    </row>
    <row r="20" spans="1:9" ht="15.75" customHeight="1" x14ac:dyDescent="0.3">
      <c r="A20" s="23">
        <v>3</v>
      </c>
      <c r="B20" s="24" t="s">
        <v>68</v>
      </c>
      <c r="C20" s="24" t="s">
        <v>45</v>
      </c>
      <c r="D20" s="27">
        <v>92</v>
      </c>
      <c r="E20" s="27">
        <v>93</v>
      </c>
      <c r="F20" s="27">
        <f t="shared" si="1"/>
        <v>185</v>
      </c>
      <c r="G20" s="26">
        <v>6</v>
      </c>
      <c r="H20" s="27">
        <v>361</v>
      </c>
      <c r="I20" s="28">
        <v>10</v>
      </c>
    </row>
    <row r="21" spans="1:9" ht="15.75" customHeight="1" x14ac:dyDescent="0.3">
      <c r="A21" s="23">
        <v>2</v>
      </c>
      <c r="B21" s="24" t="s">
        <v>565</v>
      </c>
      <c r="C21" s="24" t="s">
        <v>506</v>
      </c>
      <c r="D21" s="27">
        <v>92</v>
      </c>
      <c r="E21" s="27">
        <v>93</v>
      </c>
      <c r="F21" s="27">
        <f t="shared" si="1"/>
        <v>185</v>
      </c>
      <c r="G21" s="26">
        <v>6</v>
      </c>
      <c r="H21" s="27">
        <v>355</v>
      </c>
      <c r="I21" s="28">
        <v>9</v>
      </c>
    </row>
    <row r="22" spans="1:9" ht="15.75" customHeight="1" x14ac:dyDescent="0.3">
      <c r="A22" s="23">
        <v>6</v>
      </c>
      <c r="B22" s="24" t="s">
        <v>69</v>
      </c>
      <c r="C22" s="24" t="s">
        <v>159</v>
      </c>
      <c r="D22" s="27">
        <v>84</v>
      </c>
      <c r="E22" s="27">
        <v>88</v>
      </c>
      <c r="F22" s="27">
        <f t="shared" si="1"/>
        <v>172</v>
      </c>
      <c r="G22" s="26">
        <v>3</v>
      </c>
      <c r="H22" s="27">
        <v>350</v>
      </c>
      <c r="I22" s="28">
        <v>8</v>
      </c>
    </row>
    <row r="23" spans="1:9" ht="15.75" customHeight="1" x14ac:dyDescent="0.3">
      <c r="A23" s="23">
        <v>7</v>
      </c>
      <c r="B23" s="24" t="s">
        <v>75</v>
      </c>
      <c r="C23" s="24" t="s">
        <v>45</v>
      </c>
      <c r="D23" s="27">
        <v>86</v>
      </c>
      <c r="E23" s="27">
        <v>87</v>
      </c>
      <c r="F23" s="27">
        <f t="shared" si="1"/>
        <v>173</v>
      </c>
      <c r="G23" s="26">
        <v>4</v>
      </c>
      <c r="H23" s="27">
        <v>259</v>
      </c>
      <c r="I23" s="28">
        <v>5</v>
      </c>
    </row>
    <row r="24" spans="1:9" ht="15.75" customHeight="1" x14ac:dyDescent="0.3">
      <c r="A24" s="120">
        <v>4</v>
      </c>
      <c r="B24" s="121" t="s">
        <v>533</v>
      </c>
      <c r="C24" s="121" t="s">
        <v>251</v>
      </c>
      <c r="D24" s="111">
        <v>79</v>
      </c>
      <c r="E24" s="111">
        <v>88</v>
      </c>
      <c r="F24" s="111">
        <f t="shared" si="1"/>
        <v>167</v>
      </c>
      <c r="G24" s="36">
        <v>1</v>
      </c>
      <c r="H24" s="111">
        <v>329</v>
      </c>
      <c r="I24" s="112">
        <v>3</v>
      </c>
    </row>
    <row r="25" spans="1:9" ht="15.75" customHeight="1" x14ac:dyDescent="0.3"/>
    <row r="26" spans="1:9" ht="15.75" customHeight="1" x14ac:dyDescent="0.3">
      <c r="A26" s="1"/>
      <c r="B26" s="8" t="s">
        <v>48</v>
      </c>
      <c r="C26" s="9" t="s">
        <v>679</v>
      </c>
      <c r="D26" s="9"/>
      <c r="E26" s="9" t="s">
        <v>680</v>
      </c>
      <c r="F26" s="8"/>
      <c r="G26" s="8"/>
      <c r="H26" s="8"/>
      <c r="I26" s="8"/>
    </row>
    <row r="27" spans="1:9" ht="15.75" customHeight="1" x14ac:dyDescent="0.3">
      <c r="A27" s="11">
        <v>2</v>
      </c>
      <c r="B27" s="12" t="s">
        <v>10</v>
      </c>
      <c r="C27" s="89" t="s">
        <v>11</v>
      </c>
      <c r="D27" s="63"/>
      <c r="E27" s="97"/>
      <c r="F27" s="13" t="s">
        <v>12</v>
      </c>
      <c r="G27" s="13" t="s">
        <v>13</v>
      </c>
      <c r="H27" s="13" t="s">
        <v>14</v>
      </c>
      <c r="I27" s="14" t="s">
        <v>15</v>
      </c>
    </row>
    <row r="28" spans="1:9" ht="15.75" customHeight="1" x14ac:dyDescent="0.3">
      <c r="A28" s="15">
        <v>5</v>
      </c>
      <c r="B28" s="117" t="s">
        <v>681</v>
      </c>
      <c r="C28" s="117" t="s">
        <v>499</v>
      </c>
      <c r="D28" s="103">
        <v>90</v>
      </c>
      <c r="E28" s="103">
        <v>90</v>
      </c>
      <c r="F28" s="103">
        <f t="shared" ref="F28:F35" si="2">SUM(D28:E28)</f>
        <v>180</v>
      </c>
      <c r="G28" s="103">
        <v>8</v>
      </c>
      <c r="H28" s="103">
        <v>361</v>
      </c>
      <c r="I28" s="22">
        <v>15</v>
      </c>
    </row>
    <row r="29" spans="1:9" ht="15.75" customHeight="1" x14ac:dyDescent="0.3">
      <c r="A29" s="23">
        <v>1</v>
      </c>
      <c r="B29" s="24" t="s">
        <v>549</v>
      </c>
      <c r="C29" s="24" t="s">
        <v>506</v>
      </c>
      <c r="D29" s="27">
        <v>88</v>
      </c>
      <c r="E29" s="27">
        <v>89</v>
      </c>
      <c r="F29" s="27">
        <f t="shared" si="2"/>
        <v>177</v>
      </c>
      <c r="G29" s="26">
        <v>7</v>
      </c>
      <c r="H29" s="30">
        <v>358</v>
      </c>
      <c r="I29" s="31">
        <v>14</v>
      </c>
    </row>
    <row r="30" spans="1:9" ht="15.75" customHeight="1" x14ac:dyDescent="0.3">
      <c r="A30" s="23">
        <v>7</v>
      </c>
      <c r="B30" s="24" t="s">
        <v>630</v>
      </c>
      <c r="C30" s="24" t="s">
        <v>611</v>
      </c>
      <c r="D30" s="27">
        <v>83</v>
      </c>
      <c r="E30" s="27">
        <v>87</v>
      </c>
      <c r="F30" s="27">
        <f t="shared" si="2"/>
        <v>170</v>
      </c>
      <c r="G30" s="26">
        <v>5</v>
      </c>
      <c r="H30" s="27">
        <v>352</v>
      </c>
      <c r="I30" s="28">
        <v>13</v>
      </c>
    </row>
    <row r="31" spans="1:9" ht="15.75" customHeight="1" x14ac:dyDescent="0.3">
      <c r="A31" s="23">
        <v>6</v>
      </c>
      <c r="B31" s="24" t="s">
        <v>530</v>
      </c>
      <c r="C31" s="24" t="s">
        <v>98</v>
      </c>
      <c r="D31" s="27">
        <v>85</v>
      </c>
      <c r="E31" s="27">
        <v>91</v>
      </c>
      <c r="F31" s="27">
        <f t="shared" si="2"/>
        <v>176</v>
      </c>
      <c r="G31" s="26">
        <v>6</v>
      </c>
      <c r="H31" s="27">
        <v>346</v>
      </c>
      <c r="I31" s="28">
        <v>11</v>
      </c>
    </row>
    <row r="32" spans="1:9" ht="15.75" customHeight="1" x14ac:dyDescent="0.3">
      <c r="A32" s="23">
        <v>8</v>
      </c>
      <c r="B32" s="24" t="s">
        <v>147</v>
      </c>
      <c r="C32" s="24" t="s">
        <v>42</v>
      </c>
      <c r="D32" s="27">
        <v>83</v>
      </c>
      <c r="E32" s="27">
        <v>83</v>
      </c>
      <c r="F32" s="27">
        <f t="shared" si="2"/>
        <v>166</v>
      </c>
      <c r="G32" s="26">
        <v>4</v>
      </c>
      <c r="H32" s="27">
        <v>336</v>
      </c>
      <c r="I32" s="28">
        <v>9</v>
      </c>
    </row>
    <row r="33" spans="1:9" ht="15.75" customHeight="1" x14ac:dyDescent="0.3">
      <c r="A33" s="23">
        <v>4</v>
      </c>
      <c r="B33" s="24" t="s">
        <v>610</v>
      </c>
      <c r="C33" s="24" t="s">
        <v>611</v>
      </c>
      <c r="D33" s="27">
        <v>78</v>
      </c>
      <c r="E33" s="27">
        <v>79</v>
      </c>
      <c r="F33" s="27">
        <f t="shared" si="2"/>
        <v>157</v>
      </c>
      <c r="G33" s="26">
        <v>1</v>
      </c>
      <c r="H33" s="27">
        <v>320</v>
      </c>
      <c r="I33" s="28">
        <v>4</v>
      </c>
    </row>
    <row r="34" spans="1:9" ht="15.75" customHeight="1" x14ac:dyDescent="0.3">
      <c r="A34" s="23">
        <v>3</v>
      </c>
      <c r="B34" s="24" t="s">
        <v>505</v>
      </c>
      <c r="C34" s="24" t="s">
        <v>506</v>
      </c>
      <c r="D34" s="27">
        <v>79</v>
      </c>
      <c r="E34" s="27">
        <v>81</v>
      </c>
      <c r="F34" s="27">
        <f t="shared" si="2"/>
        <v>160</v>
      </c>
      <c r="G34" s="26">
        <v>2</v>
      </c>
      <c r="H34" s="27">
        <v>319</v>
      </c>
      <c r="I34" s="28">
        <v>4</v>
      </c>
    </row>
    <row r="35" spans="1:9" ht="15.75" customHeight="1" x14ac:dyDescent="0.3">
      <c r="A35" s="120">
        <v>2</v>
      </c>
      <c r="B35" s="121" t="s">
        <v>682</v>
      </c>
      <c r="C35" s="121" t="s">
        <v>611</v>
      </c>
      <c r="D35" s="111">
        <v>76</v>
      </c>
      <c r="E35" s="111">
        <v>85</v>
      </c>
      <c r="F35" s="111">
        <f t="shared" si="2"/>
        <v>161</v>
      </c>
      <c r="G35" s="36">
        <v>3</v>
      </c>
      <c r="H35" s="111">
        <v>161</v>
      </c>
      <c r="I35" s="112">
        <v>3</v>
      </c>
    </row>
    <row r="36" spans="1:9" ht="15.75" customHeight="1" x14ac:dyDescent="0.3"/>
    <row r="37" spans="1:9" ht="15.75" customHeight="1" x14ac:dyDescent="0.3">
      <c r="A37" s="1"/>
      <c r="B37" s="8" t="s">
        <v>51</v>
      </c>
      <c r="C37" s="9" t="s">
        <v>683</v>
      </c>
      <c r="D37" s="9"/>
      <c r="E37" s="9" t="s">
        <v>457</v>
      </c>
      <c r="F37" s="8"/>
      <c r="G37" s="8"/>
      <c r="H37" s="8"/>
      <c r="I37" s="8"/>
    </row>
    <row r="38" spans="1:9" ht="15.75" customHeight="1" x14ac:dyDescent="0.3">
      <c r="A38" s="11">
        <v>2</v>
      </c>
      <c r="B38" s="12" t="s">
        <v>10</v>
      </c>
      <c r="C38" s="89" t="s">
        <v>11</v>
      </c>
      <c r="D38" s="63"/>
      <c r="E38" s="97"/>
      <c r="F38" s="13" t="s">
        <v>12</v>
      </c>
      <c r="G38" s="13" t="s">
        <v>13</v>
      </c>
      <c r="H38" s="13" t="s">
        <v>14</v>
      </c>
      <c r="I38" s="14" t="s">
        <v>15</v>
      </c>
    </row>
    <row r="39" spans="1:9" ht="15.75" customHeight="1" x14ac:dyDescent="0.3">
      <c r="A39" s="15">
        <v>5</v>
      </c>
      <c r="B39" s="117" t="s">
        <v>684</v>
      </c>
      <c r="C39" s="117" t="s">
        <v>98</v>
      </c>
      <c r="D39" s="103">
        <v>87</v>
      </c>
      <c r="E39" s="103">
        <v>89</v>
      </c>
      <c r="F39" s="103">
        <f t="shared" ref="F39:F45" si="3">SUM(D39:E39)</f>
        <v>176</v>
      </c>
      <c r="G39" s="103">
        <v>7</v>
      </c>
      <c r="H39" s="103">
        <v>355</v>
      </c>
      <c r="I39" s="22">
        <v>14</v>
      </c>
    </row>
    <row r="40" spans="1:9" ht="15.75" customHeight="1" x14ac:dyDescent="0.3">
      <c r="A40" s="23">
        <v>3</v>
      </c>
      <c r="B40" s="24" t="s">
        <v>685</v>
      </c>
      <c r="C40" s="24" t="s">
        <v>120</v>
      </c>
      <c r="D40" s="27">
        <v>88</v>
      </c>
      <c r="E40" s="27">
        <v>88</v>
      </c>
      <c r="F40" s="27">
        <f t="shared" si="3"/>
        <v>176</v>
      </c>
      <c r="G40" s="26">
        <v>7</v>
      </c>
      <c r="H40" s="27">
        <v>351</v>
      </c>
      <c r="I40" s="28">
        <v>13</v>
      </c>
    </row>
    <row r="41" spans="1:9" ht="15.75" customHeight="1" x14ac:dyDescent="0.3">
      <c r="A41" s="23">
        <v>2</v>
      </c>
      <c r="B41" s="24" t="s">
        <v>686</v>
      </c>
      <c r="C41" s="24" t="s">
        <v>506</v>
      </c>
      <c r="D41" s="27">
        <v>81</v>
      </c>
      <c r="E41" s="27">
        <v>87</v>
      </c>
      <c r="F41" s="27">
        <f t="shared" si="3"/>
        <v>168</v>
      </c>
      <c r="G41" s="26">
        <v>5</v>
      </c>
      <c r="H41" s="27">
        <v>339</v>
      </c>
      <c r="I41" s="28">
        <v>10</v>
      </c>
    </row>
    <row r="42" spans="1:9" ht="15.75" customHeight="1" x14ac:dyDescent="0.3">
      <c r="A42" s="23">
        <v>6</v>
      </c>
      <c r="B42" s="24" t="s">
        <v>547</v>
      </c>
      <c r="C42" s="24" t="s">
        <v>159</v>
      </c>
      <c r="D42" s="27">
        <v>76</v>
      </c>
      <c r="E42" s="27">
        <v>88</v>
      </c>
      <c r="F42" s="27">
        <f t="shared" si="3"/>
        <v>164</v>
      </c>
      <c r="G42" s="26">
        <v>4</v>
      </c>
      <c r="H42" s="27">
        <v>332</v>
      </c>
      <c r="I42" s="28">
        <v>8</v>
      </c>
    </row>
    <row r="43" spans="1:9" ht="15.75" customHeight="1" x14ac:dyDescent="0.3">
      <c r="A43" s="23">
        <v>7</v>
      </c>
      <c r="B43" s="24" t="s">
        <v>687</v>
      </c>
      <c r="C43" s="24" t="s">
        <v>499</v>
      </c>
      <c r="D43" s="27">
        <v>79</v>
      </c>
      <c r="E43" s="27">
        <v>85</v>
      </c>
      <c r="F43" s="27">
        <f t="shared" si="3"/>
        <v>164</v>
      </c>
      <c r="G43" s="26">
        <v>4</v>
      </c>
      <c r="H43" s="27">
        <v>328</v>
      </c>
      <c r="I43" s="28">
        <v>6</v>
      </c>
    </row>
    <row r="44" spans="1:9" ht="15.75" customHeight="1" x14ac:dyDescent="0.3">
      <c r="A44" s="23">
        <v>4</v>
      </c>
      <c r="B44" s="24" t="s">
        <v>507</v>
      </c>
      <c r="C44" s="24" t="s">
        <v>98</v>
      </c>
      <c r="D44" s="27">
        <v>76</v>
      </c>
      <c r="E44" s="27">
        <v>84</v>
      </c>
      <c r="F44" s="27">
        <f t="shared" si="3"/>
        <v>160</v>
      </c>
      <c r="G44" s="26">
        <v>2</v>
      </c>
      <c r="H44" s="27">
        <v>325</v>
      </c>
      <c r="I44" s="28">
        <v>5</v>
      </c>
    </row>
    <row r="45" spans="1:9" ht="15.75" customHeight="1" x14ac:dyDescent="0.3">
      <c r="A45" s="120">
        <v>1</v>
      </c>
      <c r="B45" s="121" t="s">
        <v>523</v>
      </c>
      <c r="C45" s="121" t="s">
        <v>524</v>
      </c>
      <c r="D45" s="111">
        <v>67</v>
      </c>
      <c r="E45" s="111">
        <v>85</v>
      </c>
      <c r="F45" s="111">
        <f t="shared" si="3"/>
        <v>152</v>
      </c>
      <c r="G45" s="36">
        <v>1</v>
      </c>
      <c r="H45" s="124">
        <v>304</v>
      </c>
      <c r="I45" s="125">
        <v>2</v>
      </c>
    </row>
    <row r="46" spans="1:9" ht="15.75" customHeight="1" x14ac:dyDescent="0.3"/>
    <row r="47" spans="1:9" ht="15.75" customHeight="1" x14ac:dyDescent="0.3">
      <c r="A47" s="1"/>
      <c r="B47" s="8" t="s">
        <v>78</v>
      </c>
      <c r="C47" s="9" t="s">
        <v>688</v>
      </c>
      <c r="D47" s="9"/>
      <c r="E47" s="9" t="s">
        <v>689</v>
      </c>
      <c r="F47" s="8"/>
      <c r="G47" s="8"/>
      <c r="H47" s="8"/>
      <c r="I47" s="8"/>
    </row>
    <row r="48" spans="1:9" ht="15.75" customHeight="1" x14ac:dyDescent="0.3">
      <c r="A48" s="11">
        <v>2</v>
      </c>
      <c r="B48" s="12" t="s">
        <v>10</v>
      </c>
      <c r="C48" s="89" t="s">
        <v>11</v>
      </c>
      <c r="D48" s="63"/>
      <c r="E48" s="97"/>
      <c r="F48" s="13" t="s">
        <v>12</v>
      </c>
      <c r="G48" s="13" t="s">
        <v>13</v>
      </c>
      <c r="H48" s="13" t="s">
        <v>14</v>
      </c>
      <c r="I48" s="14" t="s">
        <v>15</v>
      </c>
    </row>
    <row r="49" spans="1:9" ht="15.75" customHeight="1" x14ac:dyDescent="0.3">
      <c r="A49" s="15">
        <v>7</v>
      </c>
      <c r="B49" s="117" t="s">
        <v>690</v>
      </c>
      <c r="C49" s="117" t="s">
        <v>691</v>
      </c>
      <c r="D49" s="103">
        <v>81</v>
      </c>
      <c r="E49" s="103">
        <v>87</v>
      </c>
      <c r="F49" s="103">
        <f t="shared" ref="F49:F55" si="4">SUM(D49:E49)</f>
        <v>168</v>
      </c>
      <c r="G49" s="103">
        <v>7</v>
      </c>
      <c r="H49" s="103">
        <v>335</v>
      </c>
      <c r="I49" s="22">
        <v>13</v>
      </c>
    </row>
    <row r="50" spans="1:9" ht="15.75" customHeight="1" x14ac:dyDescent="0.3">
      <c r="A50" s="23">
        <v>3</v>
      </c>
      <c r="B50" s="24" t="s">
        <v>692</v>
      </c>
      <c r="C50" s="24" t="s">
        <v>524</v>
      </c>
      <c r="D50" s="27">
        <v>77</v>
      </c>
      <c r="E50" s="27">
        <v>87</v>
      </c>
      <c r="F50" s="27">
        <f t="shared" si="4"/>
        <v>164</v>
      </c>
      <c r="G50" s="26">
        <v>5</v>
      </c>
      <c r="H50" s="27">
        <v>339</v>
      </c>
      <c r="I50" s="28">
        <v>12</v>
      </c>
    </row>
    <row r="51" spans="1:9" ht="15.75" customHeight="1" x14ac:dyDescent="0.3">
      <c r="A51" s="23">
        <v>5</v>
      </c>
      <c r="B51" s="24" t="s">
        <v>693</v>
      </c>
      <c r="C51" s="24" t="s">
        <v>159</v>
      </c>
      <c r="D51" s="27">
        <v>76</v>
      </c>
      <c r="E51" s="27">
        <v>90</v>
      </c>
      <c r="F51" s="27">
        <f t="shared" si="4"/>
        <v>166</v>
      </c>
      <c r="G51" s="26">
        <v>6</v>
      </c>
      <c r="H51" s="27">
        <v>314</v>
      </c>
      <c r="I51" s="28">
        <v>9</v>
      </c>
    </row>
    <row r="52" spans="1:9" ht="15.75" customHeight="1" x14ac:dyDescent="0.3">
      <c r="A52" s="23">
        <v>2</v>
      </c>
      <c r="B52" s="24" t="s">
        <v>694</v>
      </c>
      <c r="C52" s="24" t="s">
        <v>120</v>
      </c>
      <c r="D52" s="137">
        <v>66</v>
      </c>
      <c r="E52" s="27">
        <v>55</v>
      </c>
      <c r="F52" s="27">
        <f t="shared" si="4"/>
        <v>121</v>
      </c>
      <c r="G52" s="26">
        <v>3</v>
      </c>
      <c r="H52" s="27">
        <v>271</v>
      </c>
      <c r="I52" s="28">
        <v>7</v>
      </c>
    </row>
    <row r="53" spans="1:9" ht="15.75" customHeight="1" x14ac:dyDescent="0.3">
      <c r="A53" s="23">
        <v>4</v>
      </c>
      <c r="B53" s="24" t="s">
        <v>670</v>
      </c>
      <c r="C53" s="24" t="s">
        <v>159</v>
      </c>
      <c r="D53" s="27">
        <v>65</v>
      </c>
      <c r="E53" s="27">
        <v>66</v>
      </c>
      <c r="F53" s="27">
        <f t="shared" si="4"/>
        <v>131</v>
      </c>
      <c r="G53" s="26">
        <v>4</v>
      </c>
      <c r="H53" s="27">
        <v>250</v>
      </c>
      <c r="I53" s="28">
        <v>5</v>
      </c>
    </row>
    <row r="54" spans="1:9" ht="15.75" customHeight="1" x14ac:dyDescent="0.3">
      <c r="A54" s="23">
        <v>6</v>
      </c>
      <c r="B54" s="24" t="s">
        <v>576</v>
      </c>
      <c r="C54" s="24" t="s">
        <v>116</v>
      </c>
      <c r="D54" s="27" t="s">
        <v>132</v>
      </c>
      <c r="E54" s="27"/>
      <c r="F54" s="27">
        <f t="shared" si="4"/>
        <v>0</v>
      </c>
      <c r="G54" s="26">
        <v>0</v>
      </c>
      <c r="H54" s="27">
        <v>160</v>
      </c>
      <c r="I54" s="28">
        <v>5</v>
      </c>
    </row>
    <row r="55" spans="1:9" ht="15.75" customHeight="1" x14ac:dyDescent="0.3">
      <c r="A55" s="120">
        <v>1</v>
      </c>
      <c r="B55" s="121" t="s">
        <v>653</v>
      </c>
      <c r="C55" s="121" t="s">
        <v>159</v>
      </c>
      <c r="D55" s="111">
        <v>52</v>
      </c>
      <c r="E55" s="111">
        <v>58</v>
      </c>
      <c r="F55" s="111">
        <f t="shared" si="4"/>
        <v>110</v>
      </c>
      <c r="G55" s="36">
        <v>2</v>
      </c>
      <c r="H55" s="124">
        <v>248</v>
      </c>
      <c r="I55" s="125">
        <v>4</v>
      </c>
    </row>
    <row r="56" spans="1:9" ht="15.75" customHeight="1" x14ac:dyDescent="0.3"/>
    <row r="57" spans="1:9" ht="15.75" customHeight="1" x14ac:dyDescent="0.3">
      <c r="B57" s="10" t="s">
        <v>695</v>
      </c>
      <c r="F57" s="43" t="s">
        <v>665</v>
      </c>
    </row>
    <row r="58" spans="1:9" ht="15.75" customHeight="1" x14ac:dyDescent="0.3">
      <c r="B58" s="10" t="s">
        <v>666</v>
      </c>
    </row>
    <row r="59" spans="1:9" ht="15.75" customHeight="1" x14ac:dyDescent="0.3">
      <c r="G59" s="138"/>
    </row>
    <row r="60" spans="1:9" ht="15.75" customHeight="1" x14ac:dyDescent="0.3"/>
    <row r="61" spans="1:9" ht="15.75" customHeight="1" x14ac:dyDescent="0.3"/>
    <row r="62" spans="1:9" ht="15.75" customHeight="1" x14ac:dyDescent="0.3"/>
    <row r="63" spans="1:9" ht="15.75" customHeight="1" x14ac:dyDescent="0.3"/>
    <row r="64" spans="1:9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</sheetData>
  <mergeCells count="1">
    <mergeCell ref="D2:I2"/>
  </mergeCells>
  <hyperlinks>
    <hyperlink ref="B2" location="'Index'!A3" tooltip="Go to the Index sheet" display="á" xr:uid="{D76948E7-EF19-4B75-98FA-0E0A40D00C2D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5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595B0-9995-458C-80BA-2A1EEE33A8D5}">
  <sheetPr>
    <tabColor theme="5" tint="0.79998168889431442"/>
    <pageSetUpPr fitToPage="1"/>
  </sheetPr>
  <dimension ref="A1:Y69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39" customWidth="1"/>
    <col min="2" max="3" width="20.7109375" style="10" customWidth="1"/>
    <col min="4" max="9" width="5" style="10" customWidth="1"/>
    <col min="10" max="10" width="1.7109375" style="10" customWidth="1"/>
    <col min="11" max="11" width="2.7109375" style="39" customWidth="1"/>
    <col min="12" max="13" width="20.7109375" style="10" customWidth="1"/>
    <col min="14" max="19" width="5" style="10" customWidth="1"/>
    <col min="20" max="25" width="10.28515625" style="10"/>
  </cols>
  <sheetData>
    <row r="1" spans="1:25" ht="18" x14ac:dyDescent="0.35">
      <c r="A1" s="136"/>
      <c r="B1" s="2" t="s">
        <v>672</v>
      </c>
      <c r="C1" s="2"/>
      <c r="D1" s="3"/>
      <c r="E1" s="3"/>
      <c r="F1" s="3" t="s">
        <v>261</v>
      </c>
      <c r="G1" s="3"/>
      <c r="H1" s="3"/>
      <c r="I1" s="4" t="s">
        <v>673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4"/>
      <c r="D2" s="45" t="s">
        <v>661</v>
      </c>
      <c r="E2" s="45"/>
      <c r="F2" s="45"/>
      <c r="G2" s="45"/>
      <c r="H2" s="45"/>
      <c r="I2" s="45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5" ht="15.75" customHeight="1" x14ac:dyDescent="0.3">
      <c r="A3" s="1"/>
      <c r="B3" s="8" t="s">
        <v>4</v>
      </c>
      <c r="C3" s="9" t="s">
        <v>696</v>
      </c>
      <c r="D3" s="9"/>
      <c r="E3" s="9" t="s">
        <v>697</v>
      </c>
      <c r="F3" s="8"/>
      <c r="G3" s="8"/>
      <c r="H3" s="8"/>
      <c r="I3" s="8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4" spans="1:25" ht="15.75" customHeight="1" x14ac:dyDescent="0.3">
      <c r="A4" s="11">
        <v>2</v>
      </c>
      <c r="B4" s="12" t="s">
        <v>10</v>
      </c>
      <c r="C4" s="89" t="s">
        <v>11</v>
      </c>
      <c r="D4" s="63"/>
      <c r="E4" s="97"/>
      <c r="F4" s="13" t="s">
        <v>12</v>
      </c>
      <c r="G4" s="13" t="s">
        <v>13</v>
      </c>
      <c r="H4" s="13" t="s">
        <v>14</v>
      </c>
      <c r="I4" s="14" t="s">
        <v>15</v>
      </c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</row>
    <row r="5" spans="1:25" ht="15.75" customHeight="1" x14ac:dyDescent="0.3">
      <c r="A5" s="49">
        <v>6</v>
      </c>
      <c r="B5" s="127" t="s">
        <v>601</v>
      </c>
      <c r="C5" s="127" t="s">
        <v>499</v>
      </c>
      <c r="D5" s="128">
        <v>97</v>
      </c>
      <c r="E5" s="128">
        <v>100</v>
      </c>
      <c r="F5" s="103">
        <v>197</v>
      </c>
      <c r="G5" s="103">
        <v>6</v>
      </c>
      <c r="H5" s="128">
        <v>387</v>
      </c>
      <c r="I5" s="48">
        <v>12</v>
      </c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</row>
    <row r="6" spans="1:25" ht="15.75" customHeight="1" x14ac:dyDescent="0.3">
      <c r="A6" s="23">
        <v>5</v>
      </c>
      <c r="B6" s="51" t="s">
        <v>592</v>
      </c>
      <c r="C6" s="51" t="s">
        <v>506</v>
      </c>
      <c r="D6" s="25">
        <v>94</v>
      </c>
      <c r="E6" s="25">
        <v>95</v>
      </c>
      <c r="F6" s="27">
        <v>189</v>
      </c>
      <c r="G6" s="27">
        <v>5</v>
      </c>
      <c r="H6" s="25">
        <v>378</v>
      </c>
      <c r="I6" s="52">
        <v>10</v>
      </c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</row>
    <row r="7" spans="1:25" ht="15.75" customHeight="1" x14ac:dyDescent="0.3">
      <c r="A7" s="53">
        <v>4</v>
      </c>
      <c r="B7" s="51" t="s">
        <v>44</v>
      </c>
      <c r="C7" s="51" t="s">
        <v>45</v>
      </c>
      <c r="D7" s="25">
        <v>92</v>
      </c>
      <c r="E7" s="25">
        <v>96</v>
      </c>
      <c r="F7" s="27">
        <v>188</v>
      </c>
      <c r="G7" s="27">
        <v>4</v>
      </c>
      <c r="H7" s="25">
        <v>369</v>
      </c>
      <c r="I7" s="52">
        <v>7</v>
      </c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</row>
    <row r="8" spans="1:25" ht="15.75" customHeight="1" x14ac:dyDescent="0.3">
      <c r="A8" s="53">
        <v>2</v>
      </c>
      <c r="B8" s="51" t="s">
        <v>206</v>
      </c>
      <c r="C8" s="51" t="s">
        <v>309</v>
      </c>
      <c r="D8" s="25">
        <v>92</v>
      </c>
      <c r="E8" s="25">
        <v>94</v>
      </c>
      <c r="F8" s="27">
        <v>186</v>
      </c>
      <c r="G8" s="27">
        <v>3</v>
      </c>
      <c r="H8" s="25">
        <v>368</v>
      </c>
      <c r="I8" s="52">
        <v>7</v>
      </c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</row>
    <row r="9" spans="1:25" ht="15.75" customHeight="1" x14ac:dyDescent="0.3">
      <c r="A9" s="23">
        <v>1</v>
      </c>
      <c r="B9" s="24" t="s">
        <v>68</v>
      </c>
      <c r="C9" s="24" t="s">
        <v>45</v>
      </c>
      <c r="D9" s="27">
        <v>92</v>
      </c>
      <c r="E9" s="27">
        <v>93</v>
      </c>
      <c r="F9" s="27">
        <v>185</v>
      </c>
      <c r="G9" s="27">
        <v>2</v>
      </c>
      <c r="H9" s="30">
        <v>361</v>
      </c>
      <c r="I9" s="31">
        <v>4</v>
      </c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</row>
    <row r="10" spans="1:25" ht="15.75" customHeight="1" x14ac:dyDescent="0.3">
      <c r="A10" s="120">
        <v>3</v>
      </c>
      <c r="B10" s="129" t="s">
        <v>75</v>
      </c>
      <c r="C10" s="129" t="s">
        <v>45</v>
      </c>
      <c r="D10" s="130">
        <v>86</v>
      </c>
      <c r="E10" s="130">
        <v>87</v>
      </c>
      <c r="F10" s="111">
        <v>173</v>
      </c>
      <c r="G10" s="111">
        <v>1</v>
      </c>
      <c r="H10" s="130">
        <v>259</v>
      </c>
      <c r="I10" s="131">
        <v>2</v>
      </c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</row>
    <row r="11" spans="1:25" ht="15.75" customHeight="1" x14ac:dyDescent="0.3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</row>
    <row r="12" spans="1:25" ht="15.75" customHeight="1" x14ac:dyDescent="0.3">
      <c r="A12" s="1"/>
      <c r="B12" s="8" t="s">
        <v>7</v>
      </c>
      <c r="C12" s="9" t="s">
        <v>698</v>
      </c>
      <c r="D12" s="9"/>
      <c r="E12" s="9" t="s">
        <v>331</v>
      </c>
      <c r="F12" s="8"/>
      <c r="G12" s="8"/>
      <c r="H12" s="8"/>
      <c r="I12" s="8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</row>
    <row r="13" spans="1:25" ht="15.75" customHeight="1" x14ac:dyDescent="0.3">
      <c r="A13" s="11">
        <v>2</v>
      </c>
      <c r="B13" s="12" t="s">
        <v>10</v>
      </c>
      <c r="C13" s="89" t="s">
        <v>11</v>
      </c>
      <c r="D13" s="63"/>
      <c r="E13" s="97"/>
      <c r="F13" s="13" t="s">
        <v>12</v>
      </c>
      <c r="G13" s="13" t="s">
        <v>13</v>
      </c>
      <c r="H13" s="13" t="s">
        <v>14</v>
      </c>
      <c r="I13" s="14" t="s">
        <v>15</v>
      </c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</row>
    <row r="14" spans="1:25" ht="15.75" customHeight="1" x14ac:dyDescent="0.3">
      <c r="A14" s="15">
        <v>1</v>
      </c>
      <c r="B14" s="117" t="s">
        <v>565</v>
      </c>
      <c r="C14" s="117" t="s">
        <v>506</v>
      </c>
      <c r="D14" s="103">
        <v>92</v>
      </c>
      <c r="E14" s="103">
        <v>93</v>
      </c>
      <c r="F14" s="103">
        <v>185</v>
      </c>
      <c r="G14" s="103">
        <v>6</v>
      </c>
      <c r="H14" s="123">
        <v>355</v>
      </c>
      <c r="I14" s="20">
        <v>11</v>
      </c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</row>
    <row r="15" spans="1:25" ht="15.75" customHeight="1" x14ac:dyDescent="0.3">
      <c r="A15" s="53">
        <v>6</v>
      </c>
      <c r="B15" s="51" t="s">
        <v>530</v>
      </c>
      <c r="C15" s="51" t="s">
        <v>98</v>
      </c>
      <c r="D15" s="25">
        <v>85</v>
      </c>
      <c r="E15" s="25">
        <v>91</v>
      </c>
      <c r="F15" s="27">
        <v>176</v>
      </c>
      <c r="G15" s="27">
        <v>5</v>
      </c>
      <c r="H15" s="25">
        <v>346</v>
      </c>
      <c r="I15" s="52">
        <v>10</v>
      </c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</row>
    <row r="16" spans="1:25" ht="15.75" customHeight="1" x14ac:dyDescent="0.3">
      <c r="A16" s="53">
        <v>2</v>
      </c>
      <c r="B16" s="51" t="s">
        <v>686</v>
      </c>
      <c r="C16" s="51" t="s">
        <v>506</v>
      </c>
      <c r="D16" s="25">
        <v>81</v>
      </c>
      <c r="E16" s="25">
        <v>87</v>
      </c>
      <c r="F16" s="27">
        <v>168</v>
      </c>
      <c r="G16" s="27">
        <v>4</v>
      </c>
      <c r="H16" s="25">
        <v>339</v>
      </c>
      <c r="I16" s="52">
        <v>10</v>
      </c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</row>
    <row r="17" spans="1:25" ht="15.75" customHeight="1" x14ac:dyDescent="0.3">
      <c r="A17" s="53">
        <v>4</v>
      </c>
      <c r="B17" s="51" t="s">
        <v>690</v>
      </c>
      <c r="C17" s="51" t="s">
        <v>691</v>
      </c>
      <c r="D17" s="25">
        <v>81</v>
      </c>
      <c r="E17" s="25">
        <v>87</v>
      </c>
      <c r="F17" s="27">
        <v>168</v>
      </c>
      <c r="G17" s="27">
        <v>4</v>
      </c>
      <c r="H17" s="25">
        <v>335</v>
      </c>
      <c r="I17" s="52">
        <v>7</v>
      </c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</row>
    <row r="18" spans="1:25" ht="15.75" customHeight="1" x14ac:dyDescent="0.3">
      <c r="A18" s="23">
        <v>5</v>
      </c>
      <c r="B18" s="51" t="s">
        <v>507</v>
      </c>
      <c r="C18" s="51" t="s">
        <v>98</v>
      </c>
      <c r="D18" s="25">
        <v>76</v>
      </c>
      <c r="E18" s="25">
        <v>84</v>
      </c>
      <c r="F18" s="27">
        <v>160</v>
      </c>
      <c r="G18" s="27">
        <v>2</v>
      </c>
      <c r="H18" s="25">
        <v>325</v>
      </c>
      <c r="I18" s="52">
        <v>4</v>
      </c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</row>
    <row r="19" spans="1:25" ht="15.75" customHeight="1" x14ac:dyDescent="0.3">
      <c r="A19" s="120">
        <v>3</v>
      </c>
      <c r="B19" s="129" t="s">
        <v>505</v>
      </c>
      <c r="C19" s="129" t="s">
        <v>506</v>
      </c>
      <c r="D19" s="130">
        <v>79</v>
      </c>
      <c r="E19" s="130">
        <v>81</v>
      </c>
      <c r="F19" s="111">
        <v>160</v>
      </c>
      <c r="G19" s="111">
        <v>2</v>
      </c>
      <c r="H19" s="130">
        <v>319</v>
      </c>
      <c r="I19" s="131">
        <v>3</v>
      </c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</row>
    <row r="20" spans="1:25" ht="15.75" customHeight="1" x14ac:dyDescent="0.3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</row>
    <row r="21" spans="1:25" ht="15.75" customHeight="1" x14ac:dyDescent="0.3">
      <c r="A21" s="46"/>
      <c r="B21" s="10" t="s">
        <v>260</v>
      </c>
      <c r="F21" s="43" t="s">
        <v>665</v>
      </c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</row>
    <row r="22" spans="1:25" ht="15.75" customHeight="1" x14ac:dyDescent="0.3">
      <c r="A22" s="46"/>
      <c r="B22" s="10" t="s">
        <v>666</v>
      </c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</row>
    <row r="23" spans="1:25" ht="15.75" customHeight="1" x14ac:dyDescent="0.3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</row>
    <row r="24" spans="1:25" ht="15.75" customHeight="1" x14ac:dyDescent="0.3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</row>
    <row r="25" spans="1:25" ht="15.75" customHeight="1" x14ac:dyDescent="0.3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</row>
    <row r="26" spans="1:25" ht="15.75" customHeight="1" x14ac:dyDescent="0.3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</row>
    <row r="27" spans="1:25" ht="15.75" customHeight="1" x14ac:dyDescent="0.3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</row>
    <row r="28" spans="1:25" ht="15.75" customHeight="1" x14ac:dyDescent="0.3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</row>
    <row r="29" spans="1:25" ht="15.75" customHeight="1" x14ac:dyDescent="0.3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</row>
    <row r="30" spans="1:25" ht="15.75" customHeight="1" x14ac:dyDescent="0.3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</row>
    <row r="31" spans="1:25" ht="15.75" customHeight="1" x14ac:dyDescent="0.3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</row>
    <row r="32" spans="1:25" ht="15.75" customHeight="1" x14ac:dyDescent="0.3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</row>
    <row r="33" spans="1:25" ht="15.75" customHeight="1" x14ac:dyDescent="0.3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</row>
    <row r="34" spans="1:25" ht="15.75" customHeight="1" x14ac:dyDescent="0.3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</row>
    <row r="35" spans="1:25" ht="15.75" customHeight="1" x14ac:dyDescent="0.3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</row>
    <row r="36" spans="1:25" ht="15.75" customHeight="1" x14ac:dyDescent="0.3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</row>
    <row r="37" spans="1:25" ht="15.75" customHeight="1" x14ac:dyDescent="0.3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</row>
    <row r="38" spans="1:25" ht="15.75" customHeight="1" x14ac:dyDescent="0.3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</row>
    <row r="39" spans="1:25" ht="15.75" customHeight="1" x14ac:dyDescent="0.3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</row>
    <row r="40" spans="1:25" ht="15.75" customHeight="1" x14ac:dyDescent="0.3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</row>
    <row r="41" spans="1:25" ht="15.75" customHeight="1" x14ac:dyDescent="0.3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</row>
    <row r="42" spans="1:25" ht="15.75" customHeight="1" x14ac:dyDescent="0.3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</row>
    <row r="43" spans="1:25" ht="15.75" customHeight="1" x14ac:dyDescent="0.3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</row>
    <row r="44" spans="1:25" ht="15.75" customHeight="1" x14ac:dyDescent="0.3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</row>
    <row r="45" spans="1:25" ht="15.75" customHeight="1" x14ac:dyDescent="0.3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</row>
    <row r="46" spans="1:25" ht="15.75" customHeight="1" x14ac:dyDescent="0.3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</row>
    <row r="47" spans="1:25" ht="15.75" customHeight="1" x14ac:dyDescent="0.3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</row>
    <row r="48" spans="1:25" ht="15.75" customHeight="1" x14ac:dyDescent="0.3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</row>
    <row r="49" spans="1:25" ht="15.75" customHeight="1" x14ac:dyDescent="0.3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</row>
    <row r="50" spans="1:25" ht="15.75" customHeight="1" x14ac:dyDescent="0.3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</row>
    <row r="51" spans="1:25" ht="15.75" customHeight="1" x14ac:dyDescent="0.3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</row>
    <row r="52" spans="1:25" ht="15.75" customHeight="1" x14ac:dyDescent="0.3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</row>
    <row r="53" spans="1:25" ht="15.75" customHeight="1" x14ac:dyDescent="0.3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</row>
    <row r="54" spans="1:25" ht="15.75" customHeight="1" x14ac:dyDescent="0.3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</row>
    <row r="55" spans="1:25" ht="15.75" customHeight="1" x14ac:dyDescent="0.3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</row>
    <row r="56" spans="1:25" ht="15.75" customHeight="1" x14ac:dyDescent="0.3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</row>
    <row r="57" spans="1:25" ht="15.75" customHeight="1" x14ac:dyDescent="0.3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</row>
    <row r="58" spans="1:25" ht="15.75" customHeight="1" x14ac:dyDescent="0.3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</row>
    <row r="59" spans="1:25" ht="15.75" customHeight="1" x14ac:dyDescent="0.3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</row>
    <row r="60" spans="1:25" ht="15.75" customHeight="1" x14ac:dyDescent="0.3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</row>
    <row r="61" spans="1:25" ht="15.75" customHeight="1" x14ac:dyDescent="0.3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</row>
    <row r="62" spans="1:25" ht="15.75" customHeight="1" x14ac:dyDescent="0.3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</row>
    <row r="63" spans="1:25" ht="15.75" customHeight="1" x14ac:dyDescent="0.3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</row>
    <row r="64" spans="1:25" ht="15.75" customHeight="1" x14ac:dyDescent="0.3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</row>
    <row r="65" spans="1:25" ht="15.75" customHeight="1" x14ac:dyDescent="0.3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</row>
    <row r="66" spans="1:25" ht="15.75" customHeight="1" x14ac:dyDescent="0.3"/>
    <row r="67" spans="1:25" ht="15.75" customHeight="1" x14ac:dyDescent="0.3"/>
    <row r="68" spans="1:25" ht="15.75" customHeight="1" x14ac:dyDescent="0.3"/>
    <row r="69" spans="1:25" ht="15.75" customHeight="1" x14ac:dyDescent="0.3"/>
  </sheetData>
  <sheetProtection selectLockedCells="1" selectUnlockedCells="1"/>
  <mergeCells count="1">
    <mergeCell ref="D2:I2"/>
  </mergeCells>
  <hyperlinks>
    <hyperlink ref="B2" location="'Index'!A3" tooltip="Go to the Index sheet" display="á" xr:uid="{75F22F9A-FDCA-433B-BEA2-5BC18B43ACB2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86CCF-81A8-4BDF-BA32-1A0F489EECF5}">
  <sheetPr>
    <tabColor rgb="FF00FFCC"/>
    <pageSetUpPr fitToPage="1"/>
  </sheetPr>
  <dimension ref="A1:Y165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173" customWidth="1"/>
    <col min="2" max="3" width="20.7109375" style="149" customWidth="1"/>
    <col min="4" max="9" width="5" style="149" customWidth="1"/>
    <col min="10" max="10" width="1.7109375" style="149" customWidth="1"/>
    <col min="11" max="11" width="2.7109375" style="149" customWidth="1"/>
    <col min="12" max="13" width="20.7109375" style="149" customWidth="1"/>
    <col min="14" max="19" width="5" style="149" customWidth="1"/>
    <col min="20" max="25" width="4.140625" style="149" customWidth="1"/>
    <col min="26" max="27" width="4.140625" customWidth="1"/>
  </cols>
  <sheetData>
    <row r="1" spans="1:25" ht="18" x14ac:dyDescent="0.35">
      <c r="A1" s="139"/>
      <c r="B1" s="140" t="s">
        <v>699</v>
      </c>
      <c r="C1" s="141"/>
      <c r="D1" s="141"/>
      <c r="E1" s="141"/>
      <c r="F1" s="141"/>
      <c r="G1" s="141"/>
      <c r="H1" s="141"/>
      <c r="I1" s="142" t="s">
        <v>700</v>
      </c>
      <c r="J1" s="140"/>
      <c r="K1" s="141"/>
      <c r="L1" s="142"/>
      <c r="M1" s="140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3"/>
    </row>
    <row r="2" spans="1:25" ht="19.5" customHeight="1" x14ac:dyDescent="0.35">
      <c r="A2" s="144"/>
      <c r="B2" s="145" t="s">
        <v>2</v>
      </c>
      <c r="C2" s="146"/>
      <c r="D2" s="147" t="s">
        <v>661</v>
      </c>
      <c r="E2" s="147"/>
      <c r="F2" s="147"/>
      <c r="G2" s="147"/>
      <c r="H2" s="147"/>
      <c r="I2" s="147"/>
      <c r="J2" s="148"/>
    </row>
    <row r="3" spans="1:25" ht="15.75" customHeight="1" x14ac:dyDescent="0.3">
      <c r="A3" s="150"/>
      <c r="B3" s="151" t="s">
        <v>4</v>
      </c>
      <c r="C3" s="152" t="s">
        <v>701</v>
      </c>
      <c r="D3" s="152"/>
      <c r="E3" s="153" t="s">
        <v>364</v>
      </c>
      <c r="F3" s="151"/>
      <c r="G3" s="151"/>
      <c r="H3" s="151"/>
      <c r="I3" s="151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</row>
    <row r="4" spans="1:25" ht="15.75" customHeight="1" x14ac:dyDescent="0.3">
      <c r="A4" s="155">
        <v>2</v>
      </c>
      <c r="B4" s="156" t="s">
        <v>10</v>
      </c>
      <c r="C4" s="157" t="s">
        <v>11</v>
      </c>
      <c r="D4" s="158"/>
      <c r="E4" s="159"/>
      <c r="F4" s="160" t="s">
        <v>12</v>
      </c>
      <c r="G4" s="160" t="s">
        <v>13</v>
      </c>
      <c r="H4" s="160" t="s">
        <v>14</v>
      </c>
      <c r="I4" s="161" t="s">
        <v>15</v>
      </c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</row>
    <row r="5" spans="1:25" ht="15.75" customHeight="1" x14ac:dyDescent="0.3">
      <c r="A5" s="162">
        <v>1</v>
      </c>
      <c r="B5" s="163" t="s">
        <v>702</v>
      </c>
      <c r="C5" s="163" t="s">
        <v>703</v>
      </c>
      <c r="D5" s="164">
        <v>98</v>
      </c>
      <c r="E5" s="164">
        <v>99</v>
      </c>
      <c r="F5" s="164">
        <f t="shared" ref="F5:F11" si="0">SUM(D5:E5)</f>
        <v>197</v>
      </c>
      <c r="G5" s="164">
        <v>7</v>
      </c>
      <c r="H5" s="165">
        <v>389</v>
      </c>
      <c r="I5" s="166">
        <v>14</v>
      </c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</row>
    <row r="6" spans="1:25" ht="15.75" customHeight="1" x14ac:dyDescent="0.3">
      <c r="A6" s="167">
        <v>2</v>
      </c>
      <c r="B6" s="168" t="s">
        <v>704</v>
      </c>
      <c r="C6" s="168" t="s">
        <v>703</v>
      </c>
      <c r="D6" s="169">
        <v>94</v>
      </c>
      <c r="E6" s="169">
        <v>93</v>
      </c>
      <c r="F6" s="169">
        <f t="shared" si="0"/>
        <v>187</v>
      </c>
      <c r="G6" s="170">
        <v>4</v>
      </c>
      <c r="H6" s="169">
        <v>376</v>
      </c>
      <c r="I6" s="171">
        <v>9</v>
      </c>
    </row>
    <row r="7" spans="1:25" ht="15.75" customHeight="1" x14ac:dyDescent="0.3">
      <c r="A7" s="167">
        <v>4</v>
      </c>
      <c r="B7" s="168" t="s">
        <v>705</v>
      </c>
      <c r="C7" s="168" t="s">
        <v>706</v>
      </c>
      <c r="D7" s="169">
        <v>93</v>
      </c>
      <c r="E7" s="169">
        <v>95</v>
      </c>
      <c r="F7" s="169">
        <f t="shared" si="0"/>
        <v>188</v>
      </c>
      <c r="G7" s="170">
        <v>5</v>
      </c>
      <c r="H7" s="169">
        <v>376</v>
      </c>
      <c r="I7" s="171">
        <v>9</v>
      </c>
      <c r="J7" s="172"/>
    </row>
    <row r="8" spans="1:25" ht="15.75" customHeight="1" x14ac:dyDescent="0.3">
      <c r="A8" s="167">
        <v>5</v>
      </c>
      <c r="B8" s="168" t="s">
        <v>707</v>
      </c>
      <c r="C8" s="168" t="s">
        <v>703</v>
      </c>
      <c r="D8" s="169">
        <v>95</v>
      </c>
      <c r="E8" s="169">
        <v>95</v>
      </c>
      <c r="F8" s="169">
        <f t="shared" si="0"/>
        <v>190</v>
      </c>
      <c r="G8" s="170">
        <v>6</v>
      </c>
      <c r="H8" s="169">
        <v>377</v>
      </c>
      <c r="I8" s="171">
        <v>8</v>
      </c>
      <c r="K8" s="173"/>
    </row>
    <row r="9" spans="1:25" ht="15.75" customHeight="1" x14ac:dyDescent="0.3">
      <c r="A9" s="167">
        <v>7</v>
      </c>
      <c r="B9" s="168" t="s">
        <v>708</v>
      </c>
      <c r="C9" s="168" t="s">
        <v>703</v>
      </c>
      <c r="D9" s="169">
        <v>89</v>
      </c>
      <c r="E9" s="169">
        <v>88</v>
      </c>
      <c r="F9" s="169">
        <f t="shared" si="0"/>
        <v>177</v>
      </c>
      <c r="G9" s="170">
        <v>2</v>
      </c>
      <c r="H9" s="169">
        <v>367</v>
      </c>
      <c r="I9" s="171">
        <v>8</v>
      </c>
    </row>
    <row r="10" spans="1:25" ht="15.75" customHeight="1" x14ac:dyDescent="0.3">
      <c r="A10" s="167">
        <v>3</v>
      </c>
      <c r="B10" s="168" t="s">
        <v>709</v>
      </c>
      <c r="C10" s="168" t="s">
        <v>703</v>
      </c>
      <c r="D10" s="169">
        <v>92</v>
      </c>
      <c r="E10" s="169">
        <v>93</v>
      </c>
      <c r="F10" s="169">
        <f t="shared" si="0"/>
        <v>185</v>
      </c>
      <c r="G10" s="170">
        <v>3</v>
      </c>
      <c r="H10" s="169">
        <v>363</v>
      </c>
      <c r="I10" s="171">
        <v>4</v>
      </c>
    </row>
    <row r="11" spans="1:25" ht="15.75" customHeight="1" x14ac:dyDescent="0.3">
      <c r="A11" s="174">
        <v>6</v>
      </c>
      <c r="B11" s="175" t="s">
        <v>710</v>
      </c>
      <c r="C11" s="175" t="s">
        <v>456</v>
      </c>
      <c r="D11" s="176" t="s">
        <v>242</v>
      </c>
      <c r="E11" s="176"/>
      <c r="F11" s="176">
        <f t="shared" si="0"/>
        <v>0</v>
      </c>
      <c r="G11" s="177">
        <v>0</v>
      </c>
      <c r="H11" s="176">
        <v>188</v>
      </c>
      <c r="I11" s="178">
        <v>4</v>
      </c>
    </row>
    <row r="12" spans="1:25" ht="15.75" customHeight="1" x14ac:dyDescent="0.3">
      <c r="A12" s="149"/>
    </row>
    <row r="13" spans="1:25" ht="15.75" customHeight="1" x14ac:dyDescent="0.3">
      <c r="A13" s="150"/>
      <c r="B13" s="151" t="s">
        <v>7</v>
      </c>
      <c r="C13" s="152" t="s">
        <v>711</v>
      </c>
      <c r="D13" s="152"/>
      <c r="E13" s="153" t="s">
        <v>712</v>
      </c>
      <c r="F13" s="151"/>
      <c r="G13" s="151"/>
      <c r="H13" s="151"/>
      <c r="I13" s="151"/>
    </row>
    <row r="14" spans="1:25" ht="15.75" customHeight="1" x14ac:dyDescent="0.3">
      <c r="A14" s="155">
        <v>2</v>
      </c>
      <c r="B14" s="156" t="s">
        <v>10</v>
      </c>
      <c r="C14" s="157" t="s">
        <v>11</v>
      </c>
      <c r="D14" s="158"/>
      <c r="E14" s="159"/>
      <c r="F14" s="160" t="s">
        <v>12</v>
      </c>
      <c r="G14" s="160" t="s">
        <v>13</v>
      </c>
      <c r="H14" s="160" t="s">
        <v>14</v>
      </c>
      <c r="I14" s="161" t="s">
        <v>15</v>
      </c>
    </row>
    <row r="15" spans="1:25" ht="15.75" customHeight="1" x14ac:dyDescent="0.3">
      <c r="A15" s="162">
        <v>4</v>
      </c>
      <c r="B15" s="163" t="s">
        <v>713</v>
      </c>
      <c r="C15" s="163" t="s">
        <v>100</v>
      </c>
      <c r="D15" s="164">
        <v>91</v>
      </c>
      <c r="E15" s="164">
        <v>92</v>
      </c>
      <c r="F15" s="164">
        <f t="shared" ref="F15:F20" si="1">SUM(D15:E15)</f>
        <v>183</v>
      </c>
      <c r="G15" s="164">
        <v>5</v>
      </c>
      <c r="H15" s="164">
        <v>369</v>
      </c>
      <c r="I15" s="179">
        <v>10</v>
      </c>
    </row>
    <row r="16" spans="1:25" ht="15.75" customHeight="1" x14ac:dyDescent="0.3">
      <c r="A16" s="167">
        <v>5</v>
      </c>
      <c r="B16" s="168" t="s">
        <v>714</v>
      </c>
      <c r="C16" s="168" t="s">
        <v>703</v>
      </c>
      <c r="D16" s="169">
        <v>90</v>
      </c>
      <c r="E16" s="169">
        <v>92</v>
      </c>
      <c r="F16" s="169">
        <f t="shared" si="1"/>
        <v>182</v>
      </c>
      <c r="G16" s="170">
        <v>4</v>
      </c>
      <c r="H16" s="169">
        <v>362</v>
      </c>
      <c r="I16" s="171">
        <v>8</v>
      </c>
    </row>
    <row r="17" spans="1:9" ht="15.75" customHeight="1" x14ac:dyDescent="0.3">
      <c r="A17" s="167">
        <v>6</v>
      </c>
      <c r="B17" s="168" t="s">
        <v>715</v>
      </c>
      <c r="C17" s="168" t="s">
        <v>703</v>
      </c>
      <c r="D17" s="169">
        <v>92</v>
      </c>
      <c r="E17" s="169">
        <v>83</v>
      </c>
      <c r="F17" s="169">
        <f t="shared" si="1"/>
        <v>175</v>
      </c>
      <c r="G17" s="170">
        <v>2</v>
      </c>
      <c r="H17" s="169">
        <v>362</v>
      </c>
      <c r="I17" s="171">
        <v>8</v>
      </c>
    </row>
    <row r="18" spans="1:9" ht="15.75" customHeight="1" x14ac:dyDescent="0.3">
      <c r="A18" s="167">
        <v>3</v>
      </c>
      <c r="B18" s="168" t="s">
        <v>716</v>
      </c>
      <c r="C18" s="168" t="s">
        <v>703</v>
      </c>
      <c r="D18" s="169">
        <v>98</v>
      </c>
      <c r="E18" s="169">
        <v>94</v>
      </c>
      <c r="F18" s="169">
        <f t="shared" si="1"/>
        <v>192</v>
      </c>
      <c r="G18" s="170">
        <v>6</v>
      </c>
      <c r="H18" s="169">
        <v>356</v>
      </c>
      <c r="I18" s="171">
        <v>7</v>
      </c>
    </row>
    <row r="19" spans="1:9" ht="15.75" customHeight="1" x14ac:dyDescent="0.3">
      <c r="A19" s="167">
        <v>2</v>
      </c>
      <c r="B19" s="168" t="s">
        <v>717</v>
      </c>
      <c r="C19" s="168" t="s">
        <v>718</v>
      </c>
      <c r="D19" s="169">
        <v>83</v>
      </c>
      <c r="E19" s="169">
        <v>95</v>
      </c>
      <c r="F19" s="169">
        <f t="shared" si="1"/>
        <v>178</v>
      </c>
      <c r="G19" s="170">
        <v>3</v>
      </c>
      <c r="H19" s="169">
        <v>351</v>
      </c>
      <c r="I19" s="171">
        <v>6</v>
      </c>
    </row>
    <row r="20" spans="1:9" ht="15.75" customHeight="1" x14ac:dyDescent="0.3">
      <c r="A20" s="174">
        <v>1</v>
      </c>
      <c r="B20" s="175" t="s">
        <v>719</v>
      </c>
      <c r="C20" s="175" t="s">
        <v>608</v>
      </c>
      <c r="D20" s="176">
        <v>91</v>
      </c>
      <c r="E20" s="176">
        <v>81</v>
      </c>
      <c r="F20" s="176">
        <f t="shared" si="1"/>
        <v>172</v>
      </c>
      <c r="G20" s="177">
        <v>1</v>
      </c>
      <c r="H20" s="180">
        <v>345</v>
      </c>
      <c r="I20" s="181">
        <v>4</v>
      </c>
    </row>
    <row r="21" spans="1:9" ht="15.75" customHeight="1" x14ac:dyDescent="0.3">
      <c r="A21" s="149"/>
    </row>
    <row r="22" spans="1:9" ht="15.75" customHeight="1" x14ac:dyDescent="0.3">
      <c r="A22" s="149"/>
      <c r="B22" s="149" t="s">
        <v>720</v>
      </c>
      <c r="F22" s="182" t="s">
        <v>665</v>
      </c>
    </row>
    <row r="23" spans="1:9" ht="15.75" customHeight="1" x14ac:dyDescent="0.3">
      <c r="A23" s="149"/>
      <c r="B23" s="149" t="s">
        <v>666</v>
      </c>
    </row>
    <row r="24" spans="1:9" ht="15.75" customHeight="1" x14ac:dyDescent="0.3"/>
    <row r="25" spans="1:9" ht="15.75" customHeight="1" x14ac:dyDescent="0.3"/>
    <row r="26" spans="1:9" ht="15.75" customHeight="1" x14ac:dyDescent="0.3"/>
    <row r="27" spans="1:9" ht="15.75" customHeight="1" x14ac:dyDescent="0.3"/>
    <row r="28" spans="1:9" ht="15.75" customHeight="1" x14ac:dyDescent="0.3"/>
    <row r="29" spans="1:9" ht="15.75" customHeight="1" x14ac:dyDescent="0.3"/>
    <row r="30" spans="1:9" ht="15.75" customHeight="1" x14ac:dyDescent="0.3"/>
    <row r="31" spans="1:9" ht="15.75" customHeight="1" x14ac:dyDescent="0.3"/>
    <row r="32" spans="1:9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</sheetData>
  <mergeCells count="1">
    <mergeCell ref="D2:I2"/>
  </mergeCells>
  <hyperlinks>
    <hyperlink ref="B2" location="'Index'!A3" display="á" xr:uid="{8E594C4F-FD5F-475E-A10A-AE0703A802C5}"/>
  </hyperlinks>
  <printOptions horizontalCentered="1"/>
  <pageMargins left="0.31527777777777799" right="0.31527777777777799" top="1.10208333333333" bottom="0.59027777777777801" header="0.39374999999999999" footer="0.39374999999999999"/>
  <pageSetup paperSize="9" orientation="portrait" horizontalDpi="300" verticalDpi="300" r:id="rId1"/>
  <headerFooter>
    <oddHeader>&amp;C&amp;"Aptos Narrow,Bold"&amp;18Cumbria &amp;&amp; Northumbria TSA Leagues
Summer 2026&amp;L&amp;G&amp;R&amp;G</oddHeader>
    <oddFooter>&amp;Cwww.cntsa2.org.uk</oddFooter>
  </headerFooter>
  <legacyDrawingHF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A090C-720A-4C75-99C1-FC9F01D19B41}">
  <sheetPr>
    <tabColor rgb="FF00FFCC"/>
    <pageSetUpPr fitToPage="1"/>
  </sheetPr>
  <dimension ref="A1:Y165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173" customWidth="1"/>
    <col min="2" max="3" width="20.7109375" style="149" customWidth="1"/>
    <col min="4" max="9" width="5" style="149" customWidth="1"/>
    <col min="10" max="10" width="1.7109375" style="149" customWidth="1"/>
    <col min="11" max="11" width="2.7109375" style="149" customWidth="1"/>
    <col min="12" max="13" width="20.7109375" style="149" customWidth="1"/>
    <col min="14" max="19" width="5" style="149" customWidth="1"/>
    <col min="20" max="25" width="4.140625" style="149" customWidth="1"/>
    <col min="26" max="27" width="4.140625" customWidth="1"/>
  </cols>
  <sheetData>
    <row r="1" spans="1:25" ht="18" x14ac:dyDescent="0.35">
      <c r="A1" s="139"/>
      <c r="B1" s="140" t="s">
        <v>699</v>
      </c>
      <c r="C1" s="141"/>
      <c r="D1" s="141"/>
      <c r="E1" s="141"/>
      <c r="F1" s="141"/>
      <c r="G1" s="141" t="s">
        <v>261</v>
      </c>
      <c r="H1" s="141"/>
      <c r="I1" s="142" t="s">
        <v>700</v>
      </c>
      <c r="J1" s="140"/>
      <c r="K1" s="141"/>
      <c r="L1" s="142"/>
      <c r="M1" s="140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3"/>
    </row>
    <row r="2" spans="1:25" ht="19.5" customHeight="1" x14ac:dyDescent="0.35">
      <c r="A2" s="144"/>
      <c r="B2" s="145" t="s">
        <v>2</v>
      </c>
      <c r="C2" s="183"/>
      <c r="D2" s="184" t="s">
        <v>661</v>
      </c>
      <c r="E2" s="184"/>
      <c r="F2" s="184"/>
      <c r="G2" s="184"/>
      <c r="H2" s="184"/>
      <c r="I2" s="184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</row>
    <row r="3" spans="1:25" ht="15.75" customHeight="1" x14ac:dyDescent="0.3">
      <c r="A3" s="150"/>
      <c r="B3" s="151" t="s">
        <v>4</v>
      </c>
      <c r="C3" s="152" t="s">
        <v>721</v>
      </c>
      <c r="D3" s="152"/>
      <c r="E3" s="153" t="s">
        <v>722</v>
      </c>
      <c r="F3" s="151"/>
      <c r="G3" s="151"/>
      <c r="H3" s="151"/>
      <c r="I3" s="151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</row>
    <row r="4" spans="1:25" ht="15.75" customHeight="1" x14ac:dyDescent="0.3">
      <c r="A4" s="155">
        <v>2</v>
      </c>
      <c r="B4" s="156" t="s">
        <v>10</v>
      </c>
      <c r="C4" s="157" t="s">
        <v>11</v>
      </c>
      <c r="D4" s="158"/>
      <c r="E4" s="159"/>
      <c r="F4" s="160" t="s">
        <v>12</v>
      </c>
      <c r="G4" s="160" t="s">
        <v>13</v>
      </c>
      <c r="H4" s="160" t="s">
        <v>14</v>
      </c>
      <c r="I4" s="161" t="s">
        <v>15</v>
      </c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</row>
    <row r="5" spans="1:25" ht="15.75" customHeight="1" x14ac:dyDescent="0.3">
      <c r="A5" s="162">
        <v>1</v>
      </c>
      <c r="B5" s="163" t="s">
        <v>702</v>
      </c>
      <c r="C5" s="163" t="s">
        <v>703</v>
      </c>
      <c r="D5" s="164">
        <v>98</v>
      </c>
      <c r="E5" s="164">
        <v>99</v>
      </c>
      <c r="F5" s="164">
        <v>197</v>
      </c>
      <c r="G5" s="164">
        <v>9</v>
      </c>
      <c r="H5" s="165">
        <v>389</v>
      </c>
      <c r="I5" s="166">
        <v>18</v>
      </c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</row>
    <row r="6" spans="1:25" ht="15.75" customHeight="1" x14ac:dyDescent="0.3">
      <c r="A6" s="167">
        <v>7</v>
      </c>
      <c r="B6" s="186" t="s">
        <v>707</v>
      </c>
      <c r="C6" s="186" t="s">
        <v>703</v>
      </c>
      <c r="D6" s="187">
        <v>95</v>
      </c>
      <c r="E6" s="187">
        <v>95</v>
      </c>
      <c r="F6" s="169">
        <v>190</v>
      </c>
      <c r="G6" s="169">
        <v>7</v>
      </c>
      <c r="H6" s="187">
        <v>377</v>
      </c>
      <c r="I6" s="188">
        <v>13</v>
      </c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</row>
    <row r="7" spans="1:25" ht="15.75" customHeight="1" x14ac:dyDescent="0.3">
      <c r="A7" s="167">
        <v>3</v>
      </c>
      <c r="B7" s="186" t="s">
        <v>704</v>
      </c>
      <c r="C7" s="186" t="s">
        <v>703</v>
      </c>
      <c r="D7" s="187">
        <v>94</v>
      </c>
      <c r="E7" s="187">
        <v>93</v>
      </c>
      <c r="F7" s="169">
        <v>187</v>
      </c>
      <c r="G7" s="169">
        <v>6</v>
      </c>
      <c r="H7" s="187">
        <v>376</v>
      </c>
      <c r="I7" s="188">
        <v>13</v>
      </c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</row>
    <row r="8" spans="1:25" ht="15.75" customHeight="1" x14ac:dyDescent="0.3">
      <c r="A8" s="189">
        <v>6</v>
      </c>
      <c r="B8" s="186" t="s">
        <v>713</v>
      </c>
      <c r="C8" s="186" t="s">
        <v>100</v>
      </c>
      <c r="D8" s="187">
        <v>91</v>
      </c>
      <c r="E8" s="187">
        <v>92</v>
      </c>
      <c r="F8" s="169">
        <v>183</v>
      </c>
      <c r="G8" s="169">
        <v>4</v>
      </c>
      <c r="H8" s="187">
        <v>369</v>
      </c>
      <c r="I8" s="188">
        <v>9</v>
      </c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</row>
    <row r="9" spans="1:25" ht="15.75" customHeight="1" x14ac:dyDescent="0.3">
      <c r="A9" s="167">
        <v>9</v>
      </c>
      <c r="B9" s="186" t="s">
        <v>708</v>
      </c>
      <c r="C9" s="186" t="s">
        <v>703</v>
      </c>
      <c r="D9" s="187">
        <v>89</v>
      </c>
      <c r="E9" s="187">
        <v>88</v>
      </c>
      <c r="F9" s="169">
        <v>177</v>
      </c>
      <c r="G9" s="169">
        <v>1</v>
      </c>
      <c r="H9" s="187">
        <v>367</v>
      </c>
      <c r="I9" s="188">
        <v>9</v>
      </c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</row>
    <row r="10" spans="1:25" ht="15.75" customHeight="1" x14ac:dyDescent="0.3">
      <c r="A10" s="167">
        <v>5</v>
      </c>
      <c r="B10" s="186" t="s">
        <v>716</v>
      </c>
      <c r="C10" s="186" t="s">
        <v>703</v>
      </c>
      <c r="D10" s="187">
        <v>98</v>
      </c>
      <c r="E10" s="187">
        <v>94</v>
      </c>
      <c r="F10" s="169">
        <v>192</v>
      </c>
      <c r="G10" s="169">
        <v>8</v>
      </c>
      <c r="H10" s="187">
        <v>356</v>
      </c>
      <c r="I10" s="188">
        <v>9</v>
      </c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</row>
    <row r="11" spans="1:25" ht="15.75" customHeight="1" x14ac:dyDescent="0.3">
      <c r="A11" s="189">
        <v>4</v>
      </c>
      <c r="B11" s="186" t="s">
        <v>709</v>
      </c>
      <c r="C11" s="186" t="s">
        <v>703</v>
      </c>
      <c r="D11" s="187">
        <v>92</v>
      </c>
      <c r="E11" s="187">
        <v>93</v>
      </c>
      <c r="F11" s="169">
        <v>185</v>
      </c>
      <c r="G11" s="169">
        <v>5</v>
      </c>
      <c r="H11" s="187">
        <v>363</v>
      </c>
      <c r="I11" s="188">
        <v>8</v>
      </c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</row>
    <row r="12" spans="1:25" ht="15.75" customHeight="1" x14ac:dyDescent="0.3">
      <c r="A12" s="189">
        <v>8</v>
      </c>
      <c r="B12" s="186" t="s">
        <v>714</v>
      </c>
      <c r="C12" s="186" t="s">
        <v>703</v>
      </c>
      <c r="D12" s="187">
        <v>90</v>
      </c>
      <c r="E12" s="187">
        <v>92</v>
      </c>
      <c r="F12" s="169">
        <v>182</v>
      </c>
      <c r="G12" s="169">
        <v>3</v>
      </c>
      <c r="H12" s="187">
        <v>362</v>
      </c>
      <c r="I12" s="188">
        <v>7</v>
      </c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</row>
    <row r="13" spans="1:25" ht="15.75" customHeight="1" x14ac:dyDescent="0.3">
      <c r="A13" s="190">
        <v>2</v>
      </c>
      <c r="B13" s="191" t="s">
        <v>717</v>
      </c>
      <c r="C13" s="191" t="s">
        <v>718</v>
      </c>
      <c r="D13" s="192">
        <v>83</v>
      </c>
      <c r="E13" s="192">
        <v>95</v>
      </c>
      <c r="F13" s="176">
        <v>178</v>
      </c>
      <c r="G13" s="176">
        <v>2</v>
      </c>
      <c r="H13" s="192">
        <v>351</v>
      </c>
      <c r="I13" s="193">
        <v>4</v>
      </c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</row>
    <row r="14" spans="1:25" ht="15.75" customHeight="1" x14ac:dyDescent="0.3">
      <c r="A14" s="185"/>
      <c r="B14" s="185"/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</row>
    <row r="15" spans="1:25" ht="15.75" customHeight="1" x14ac:dyDescent="0.3">
      <c r="A15" s="185"/>
      <c r="B15" s="149" t="s">
        <v>260</v>
      </c>
      <c r="F15" s="182" t="s">
        <v>665</v>
      </c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</row>
    <row r="16" spans="1:25" ht="15.75" customHeight="1" x14ac:dyDescent="0.3">
      <c r="A16" s="185"/>
      <c r="B16" s="149" t="s">
        <v>666</v>
      </c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</row>
    <row r="17" spans="1:25" ht="15.75" customHeight="1" x14ac:dyDescent="0.3">
      <c r="A17" s="185"/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</row>
    <row r="18" spans="1:25" ht="15.75" customHeight="1" x14ac:dyDescent="0.3">
      <c r="A18" s="185"/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</row>
    <row r="19" spans="1:25" ht="15.75" customHeight="1" x14ac:dyDescent="0.3">
      <c r="A19" s="185"/>
      <c r="B19" s="185"/>
      <c r="C19" s="185"/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</row>
    <row r="20" spans="1:25" ht="15.75" customHeight="1" x14ac:dyDescent="0.3">
      <c r="A20" s="185"/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5"/>
    </row>
    <row r="21" spans="1:25" ht="15.75" customHeight="1" x14ac:dyDescent="0.3">
      <c r="A21" s="185"/>
      <c r="B21" s="185"/>
      <c r="C21" s="185"/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</row>
    <row r="22" spans="1:25" ht="15.75" customHeight="1" x14ac:dyDescent="0.3">
      <c r="A22" s="185"/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</row>
    <row r="23" spans="1:25" ht="15.75" customHeight="1" x14ac:dyDescent="0.3">
      <c r="A23" s="185"/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</row>
    <row r="24" spans="1:25" ht="15.75" customHeight="1" x14ac:dyDescent="0.3">
      <c r="A24" s="185"/>
      <c r="B24" s="185"/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</row>
    <row r="25" spans="1:25" ht="15.75" customHeight="1" x14ac:dyDescent="0.3">
      <c r="A25" s="185"/>
      <c r="B25" s="185"/>
      <c r="C25" s="185"/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</row>
    <row r="26" spans="1:25" ht="15.75" customHeight="1" x14ac:dyDescent="0.3">
      <c r="A26" s="185"/>
      <c r="B26" s="185"/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</row>
    <row r="27" spans="1:25" ht="15.75" customHeight="1" x14ac:dyDescent="0.3">
      <c r="A27" s="185"/>
      <c r="B27" s="185"/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</row>
    <row r="28" spans="1:25" ht="15.75" customHeight="1" x14ac:dyDescent="0.3">
      <c r="A28" s="185"/>
      <c r="B28" s="185"/>
      <c r="C28" s="185"/>
      <c r="D28" s="185"/>
      <c r="E28" s="185"/>
      <c r="F28" s="185"/>
      <c r="G28" s="185"/>
      <c r="H28" s="185"/>
      <c r="I28" s="185"/>
      <c r="J28" s="185"/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</row>
    <row r="29" spans="1:25" ht="15.75" customHeight="1" x14ac:dyDescent="0.3">
      <c r="A29" s="185"/>
      <c r="B29" s="185"/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</row>
    <row r="30" spans="1:25" ht="15.75" customHeight="1" x14ac:dyDescent="0.3">
      <c r="A30" s="185"/>
      <c r="B30" s="185"/>
      <c r="C30" s="185"/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</row>
    <row r="31" spans="1:25" ht="15.75" customHeight="1" x14ac:dyDescent="0.3"/>
    <row r="32" spans="1:25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</sheetData>
  <sheetProtection selectLockedCells="1" selectUnlockedCells="1"/>
  <mergeCells count="1">
    <mergeCell ref="D2:I2"/>
  </mergeCells>
  <hyperlinks>
    <hyperlink ref="B2" location="'Index'!A3" display="á" xr:uid="{5B965F88-07BF-4C08-B0C3-4F0067863421}"/>
  </hyperlinks>
  <printOptions horizontalCentered="1"/>
  <pageMargins left="0.31527777777777799" right="0.31527777777777799" top="1.10208333333333" bottom="0.59027777777777801" header="0.39374999999999999" footer="0.39374999999999999"/>
  <pageSetup paperSize="9" orientation="portrait" horizontalDpi="300" verticalDpi="300" r:id="rId1"/>
  <headerFooter>
    <oddHeader>&amp;C&amp;"Aptos Narrow,Bold"&amp;18Cumbria &amp;&amp; Northumbria TSA Leagues
Summer 2026&amp;L&amp;G&amp;R&amp;G</oddHeader>
    <oddFooter>&amp;Cwww.cntsa2.org.uk</oddFooter>
  </headerFooter>
  <legacyDrawingHF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1B522-26E4-4293-890B-5CD2F04D17B9}">
  <sheetPr>
    <tabColor rgb="FF00FFCC"/>
    <pageSetUpPr fitToPage="1"/>
  </sheetPr>
  <dimension ref="A1:Y142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149" customWidth="1"/>
    <col min="2" max="3" width="20.7109375" style="149" customWidth="1"/>
    <col min="4" max="9" width="5" style="149" customWidth="1"/>
    <col min="10" max="10" width="1.7109375" style="149" customWidth="1"/>
    <col min="11" max="11" width="2.7109375" style="149" customWidth="1"/>
    <col min="12" max="13" width="20.7109375" style="149" customWidth="1"/>
    <col min="14" max="19" width="5" style="149" customWidth="1"/>
    <col min="20" max="25" width="10.28515625" style="149"/>
  </cols>
  <sheetData>
    <row r="1" spans="1:25" ht="18" x14ac:dyDescent="0.35">
      <c r="A1" s="140"/>
      <c r="B1" s="140" t="s">
        <v>723</v>
      </c>
      <c r="C1" s="141"/>
      <c r="D1" s="141"/>
      <c r="E1" s="141"/>
      <c r="F1" s="141"/>
      <c r="G1" s="141"/>
      <c r="H1" s="141"/>
      <c r="I1" s="142" t="s">
        <v>700</v>
      </c>
      <c r="J1" s="140"/>
      <c r="K1" s="141"/>
      <c r="L1" s="142"/>
      <c r="M1" s="140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3"/>
    </row>
    <row r="2" spans="1:25" ht="19.5" customHeight="1" x14ac:dyDescent="0.35">
      <c r="B2" s="145" t="s">
        <v>2</v>
      </c>
      <c r="C2" s="146"/>
      <c r="D2" s="147" t="s">
        <v>661</v>
      </c>
      <c r="E2" s="147"/>
      <c r="F2" s="147"/>
      <c r="G2" s="147"/>
      <c r="H2" s="147"/>
      <c r="I2" s="147"/>
    </row>
    <row r="3" spans="1:25" ht="15.75" customHeight="1" x14ac:dyDescent="0.3">
      <c r="B3" s="148" t="s">
        <v>4</v>
      </c>
      <c r="C3" s="194" t="s">
        <v>724</v>
      </c>
      <c r="D3" s="194"/>
      <c r="E3" s="195" t="s">
        <v>725</v>
      </c>
      <c r="J3" s="154"/>
      <c r="T3" s="154"/>
      <c r="U3" s="154"/>
      <c r="V3" s="154"/>
      <c r="W3" s="154"/>
      <c r="X3" s="154"/>
      <c r="Y3" s="154"/>
    </row>
    <row r="4" spans="1:25" ht="15.75" customHeight="1" x14ac:dyDescent="0.3">
      <c r="A4" s="155">
        <v>2</v>
      </c>
      <c r="B4" s="156" t="s">
        <v>10</v>
      </c>
      <c r="C4" s="157" t="s">
        <v>11</v>
      </c>
      <c r="D4" s="158"/>
      <c r="E4" s="159"/>
      <c r="F4" s="160" t="s">
        <v>12</v>
      </c>
      <c r="G4" s="160" t="s">
        <v>13</v>
      </c>
      <c r="H4" s="160" t="s">
        <v>14</v>
      </c>
      <c r="I4" s="161" t="s">
        <v>15</v>
      </c>
      <c r="J4" s="154"/>
      <c r="T4" s="154"/>
      <c r="U4" s="154"/>
      <c r="V4" s="154"/>
      <c r="W4" s="154"/>
      <c r="X4" s="154"/>
      <c r="Y4" s="154"/>
    </row>
    <row r="5" spans="1:25" ht="15.75" customHeight="1" x14ac:dyDescent="0.3">
      <c r="A5" s="162">
        <v>6</v>
      </c>
      <c r="B5" s="163" t="s">
        <v>726</v>
      </c>
      <c r="C5" s="163" t="s">
        <v>456</v>
      </c>
      <c r="D5" s="164">
        <v>98</v>
      </c>
      <c r="E5" s="164">
        <v>98</v>
      </c>
      <c r="F5" s="164">
        <f t="shared" ref="F5:F13" si="0">SUM(D5:E5)</f>
        <v>196</v>
      </c>
      <c r="G5" s="164">
        <v>9</v>
      </c>
      <c r="H5" s="164">
        <v>389</v>
      </c>
      <c r="I5" s="179">
        <v>16</v>
      </c>
      <c r="J5" s="154"/>
      <c r="T5" s="154"/>
      <c r="U5" s="154"/>
      <c r="V5" s="154"/>
      <c r="W5" s="154"/>
      <c r="X5" s="154"/>
      <c r="Y5" s="154"/>
    </row>
    <row r="6" spans="1:25" ht="15.75" customHeight="1" x14ac:dyDescent="0.3">
      <c r="A6" s="167">
        <v>1</v>
      </c>
      <c r="B6" s="168" t="s">
        <v>727</v>
      </c>
      <c r="C6" s="168" t="s">
        <v>510</v>
      </c>
      <c r="D6" s="169">
        <v>94</v>
      </c>
      <c r="E6" s="169">
        <v>98</v>
      </c>
      <c r="F6" s="169">
        <f t="shared" si="0"/>
        <v>192</v>
      </c>
      <c r="G6" s="170">
        <v>6</v>
      </c>
      <c r="H6" s="196">
        <v>390</v>
      </c>
      <c r="I6" s="197">
        <v>15</v>
      </c>
    </row>
    <row r="7" spans="1:25" ht="15.75" customHeight="1" x14ac:dyDescent="0.3">
      <c r="A7" s="167">
        <v>9</v>
      </c>
      <c r="B7" s="168" t="s">
        <v>728</v>
      </c>
      <c r="C7" s="168" t="s">
        <v>190</v>
      </c>
      <c r="D7" s="169">
        <v>93</v>
      </c>
      <c r="E7" s="169">
        <v>97</v>
      </c>
      <c r="F7" s="169">
        <f t="shared" si="0"/>
        <v>190</v>
      </c>
      <c r="G7" s="170">
        <v>5</v>
      </c>
      <c r="H7" s="169">
        <v>384</v>
      </c>
      <c r="I7" s="171">
        <v>13</v>
      </c>
      <c r="J7" s="172"/>
    </row>
    <row r="8" spans="1:25" ht="15.75" customHeight="1" x14ac:dyDescent="0.3">
      <c r="A8" s="167">
        <v>7</v>
      </c>
      <c r="B8" s="168" t="s">
        <v>729</v>
      </c>
      <c r="C8" s="168" t="s">
        <v>703</v>
      </c>
      <c r="D8" s="169">
        <v>95</v>
      </c>
      <c r="E8" s="169">
        <v>99</v>
      </c>
      <c r="F8" s="169">
        <f t="shared" si="0"/>
        <v>194</v>
      </c>
      <c r="G8" s="170">
        <v>8</v>
      </c>
      <c r="H8" s="169">
        <v>382</v>
      </c>
      <c r="I8" s="171">
        <v>12</v>
      </c>
      <c r="K8" s="173"/>
    </row>
    <row r="9" spans="1:25" ht="15.75" customHeight="1" x14ac:dyDescent="0.3">
      <c r="A9" s="167">
        <v>2</v>
      </c>
      <c r="B9" s="168" t="s">
        <v>157</v>
      </c>
      <c r="C9" s="168" t="s">
        <v>151</v>
      </c>
      <c r="D9" s="169">
        <v>97</v>
      </c>
      <c r="E9" s="169">
        <v>92</v>
      </c>
      <c r="F9" s="169">
        <f t="shared" si="0"/>
        <v>189</v>
      </c>
      <c r="G9" s="170">
        <v>4</v>
      </c>
      <c r="H9" s="169">
        <v>381</v>
      </c>
      <c r="I9" s="171">
        <v>10</v>
      </c>
    </row>
    <row r="10" spans="1:25" ht="15.75" customHeight="1" x14ac:dyDescent="0.3">
      <c r="A10" s="167">
        <v>4</v>
      </c>
      <c r="B10" s="168" t="s">
        <v>730</v>
      </c>
      <c r="C10" s="168" t="s">
        <v>608</v>
      </c>
      <c r="D10" s="169">
        <v>93</v>
      </c>
      <c r="E10" s="169">
        <v>93</v>
      </c>
      <c r="F10" s="169">
        <f t="shared" si="0"/>
        <v>186</v>
      </c>
      <c r="G10" s="170">
        <v>3</v>
      </c>
      <c r="H10" s="169">
        <v>376</v>
      </c>
      <c r="I10" s="171">
        <v>8</v>
      </c>
    </row>
    <row r="11" spans="1:25" ht="15.75" customHeight="1" x14ac:dyDescent="0.3">
      <c r="A11" s="167">
        <v>5</v>
      </c>
      <c r="B11" s="168" t="s">
        <v>339</v>
      </c>
      <c r="C11" s="168" t="s">
        <v>706</v>
      </c>
      <c r="D11" s="169">
        <v>95</v>
      </c>
      <c r="E11" s="169">
        <v>98</v>
      </c>
      <c r="F11" s="169">
        <f t="shared" si="0"/>
        <v>193</v>
      </c>
      <c r="G11" s="170">
        <v>7</v>
      </c>
      <c r="H11" s="169">
        <v>370</v>
      </c>
      <c r="I11" s="171">
        <v>8</v>
      </c>
    </row>
    <row r="12" spans="1:25" ht="15.75" customHeight="1" x14ac:dyDescent="0.3">
      <c r="A12" s="167">
        <v>8</v>
      </c>
      <c r="B12" s="168" t="s">
        <v>731</v>
      </c>
      <c r="C12" s="168" t="s">
        <v>706</v>
      </c>
      <c r="D12" s="169">
        <v>89</v>
      </c>
      <c r="E12" s="169">
        <v>94</v>
      </c>
      <c r="F12" s="169">
        <f t="shared" si="0"/>
        <v>183</v>
      </c>
      <c r="G12" s="170">
        <v>2</v>
      </c>
      <c r="H12" s="169">
        <v>370</v>
      </c>
      <c r="I12" s="171">
        <v>5</v>
      </c>
    </row>
    <row r="13" spans="1:25" ht="15.75" customHeight="1" x14ac:dyDescent="0.3">
      <c r="A13" s="174">
        <v>3</v>
      </c>
      <c r="B13" s="175" t="s">
        <v>732</v>
      </c>
      <c r="C13" s="175" t="s">
        <v>190</v>
      </c>
      <c r="D13" s="176">
        <v>88</v>
      </c>
      <c r="E13" s="176">
        <v>92</v>
      </c>
      <c r="F13" s="176">
        <f t="shared" si="0"/>
        <v>180</v>
      </c>
      <c r="G13" s="177">
        <v>1</v>
      </c>
      <c r="H13" s="176">
        <v>360</v>
      </c>
      <c r="I13" s="178">
        <v>3</v>
      </c>
    </row>
    <row r="14" spans="1:25" ht="15.75" customHeight="1" x14ac:dyDescent="0.3"/>
    <row r="15" spans="1:25" ht="15.75" customHeight="1" x14ac:dyDescent="0.3">
      <c r="B15" s="148" t="s">
        <v>7</v>
      </c>
      <c r="C15" s="194" t="s">
        <v>733</v>
      </c>
      <c r="D15" s="194"/>
      <c r="E15" s="195" t="s">
        <v>734</v>
      </c>
    </row>
    <row r="16" spans="1:25" ht="15.75" customHeight="1" x14ac:dyDescent="0.3">
      <c r="A16" s="155">
        <v>2</v>
      </c>
      <c r="B16" s="156" t="s">
        <v>10</v>
      </c>
      <c r="C16" s="157" t="s">
        <v>11</v>
      </c>
      <c r="D16" s="158"/>
      <c r="E16" s="159"/>
      <c r="F16" s="160" t="s">
        <v>12</v>
      </c>
      <c r="G16" s="160" t="s">
        <v>13</v>
      </c>
      <c r="H16" s="160" t="s">
        <v>14</v>
      </c>
      <c r="I16" s="161" t="s">
        <v>15</v>
      </c>
    </row>
    <row r="17" spans="1:9" ht="15.75" customHeight="1" x14ac:dyDescent="0.3">
      <c r="A17" s="162">
        <v>1</v>
      </c>
      <c r="B17" s="163" t="s">
        <v>150</v>
      </c>
      <c r="C17" s="163" t="s">
        <v>151</v>
      </c>
      <c r="D17" s="164">
        <v>97</v>
      </c>
      <c r="E17" s="164">
        <v>96</v>
      </c>
      <c r="F17" s="164">
        <f t="shared" ref="F17:F25" si="1">SUM(D17:E17)</f>
        <v>193</v>
      </c>
      <c r="G17" s="164">
        <v>9</v>
      </c>
      <c r="H17" s="165">
        <v>378</v>
      </c>
      <c r="I17" s="166">
        <v>16</v>
      </c>
    </row>
    <row r="18" spans="1:9" ht="15.75" customHeight="1" x14ac:dyDescent="0.3">
      <c r="A18" s="167">
        <v>5</v>
      </c>
      <c r="B18" s="168" t="s">
        <v>705</v>
      </c>
      <c r="C18" s="168" t="s">
        <v>706</v>
      </c>
      <c r="D18" s="169">
        <v>90</v>
      </c>
      <c r="E18" s="169">
        <v>97</v>
      </c>
      <c r="F18" s="169">
        <f t="shared" si="1"/>
        <v>187</v>
      </c>
      <c r="G18" s="170">
        <v>8</v>
      </c>
      <c r="H18" s="169">
        <v>368</v>
      </c>
      <c r="I18" s="171">
        <v>13</v>
      </c>
    </row>
    <row r="19" spans="1:9" ht="15.75" customHeight="1" x14ac:dyDescent="0.3">
      <c r="A19" s="167">
        <v>4</v>
      </c>
      <c r="B19" s="168" t="s">
        <v>713</v>
      </c>
      <c r="C19" s="168" t="s">
        <v>100</v>
      </c>
      <c r="D19" s="169">
        <v>93</v>
      </c>
      <c r="E19" s="169">
        <v>93</v>
      </c>
      <c r="F19" s="169">
        <f t="shared" si="1"/>
        <v>186</v>
      </c>
      <c r="G19" s="170">
        <v>7</v>
      </c>
      <c r="H19" s="169">
        <v>367</v>
      </c>
      <c r="I19" s="171">
        <v>12</v>
      </c>
    </row>
    <row r="20" spans="1:9" ht="15.75" customHeight="1" x14ac:dyDescent="0.3">
      <c r="A20" s="167">
        <v>8</v>
      </c>
      <c r="B20" s="168" t="s">
        <v>735</v>
      </c>
      <c r="C20" s="168" t="s">
        <v>316</v>
      </c>
      <c r="D20" s="169">
        <v>92</v>
      </c>
      <c r="E20" s="169">
        <v>88</v>
      </c>
      <c r="F20" s="169">
        <f t="shared" si="1"/>
        <v>180</v>
      </c>
      <c r="G20" s="170">
        <v>2</v>
      </c>
      <c r="H20" s="169">
        <v>369</v>
      </c>
      <c r="I20" s="171">
        <v>10</v>
      </c>
    </row>
    <row r="21" spans="1:9" ht="15.75" customHeight="1" x14ac:dyDescent="0.3">
      <c r="A21" s="167">
        <v>3</v>
      </c>
      <c r="B21" s="168" t="s">
        <v>736</v>
      </c>
      <c r="C21" s="168" t="s">
        <v>608</v>
      </c>
      <c r="D21" s="169">
        <v>90</v>
      </c>
      <c r="E21" s="169">
        <v>87</v>
      </c>
      <c r="F21" s="169">
        <f t="shared" si="1"/>
        <v>177</v>
      </c>
      <c r="G21" s="170">
        <v>1</v>
      </c>
      <c r="H21" s="169">
        <v>367</v>
      </c>
      <c r="I21" s="171">
        <v>10</v>
      </c>
    </row>
    <row r="22" spans="1:9" ht="15.75" customHeight="1" x14ac:dyDescent="0.3">
      <c r="A22" s="167">
        <v>7</v>
      </c>
      <c r="B22" s="168" t="s">
        <v>708</v>
      </c>
      <c r="C22" s="168" t="s">
        <v>703</v>
      </c>
      <c r="D22" s="169">
        <v>93</v>
      </c>
      <c r="E22" s="169">
        <v>93</v>
      </c>
      <c r="F22" s="169">
        <f t="shared" si="1"/>
        <v>186</v>
      </c>
      <c r="G22" s="170">
        <v>7</v>
      </c>
      <c r="H22" s="169">
        <v>366</v>
      </c>
      <c r="I22" s="171">
        <v>10</v>
      </c>
    </row>
    <row r="23" spans="1:9" ht="15.75" customHeight="1" x14ac:dyDescent="0.3">
      <c r="A23" s="167">
        <v>9</v>
      </c>
      <c r="B23" s="168" t="s">
        <v>737</v>
      </c>
      <c r="C23" s="168" t="s">
        <v>190</v>
      </c>
      <c r="D23" s="169">
        <v>90</v>
      </c>
      <c r="E23" s="169">
        <v>93</v>
      </c>
      <c r="F23" s="169">
        <f t="shared" si="1"/>
        <v>183</v>
      </c>
      <c r="G23" s="170">
        <v>4</v>
      </c>
      <c r="H23" s="169">
        <v>366</v>
      </c>
      <c r="I23" s="171">
        <v>10</v>
      </c>
    </row>
    <row r="24" spans="1:9" ht="15.75" customHeight="1" x14ac:dyDescent="0.3">
      <c r="A24" s="167">
        <v>2</v>
      </c>
      <c r="B24" s="168" t="s">
        <v>738</v>
      </c>
      <c r="C24" s="168" t="s">
        <v>608</v>
      </c>
      <c r="D24" s="169">
        <v>94</v>
      </c>
      <c r="E24" s="169">
        <v>92</v>
      </c>
      <c r="F24" s="169">
        <f t="shared" si="1"/>
        <v>186</v>
      </c>
      <c r="G24" s="170">
        <v>7</v>
      </c>
      <c r="H24" s="169">
        <v>365</v>
      </c>
      <c r="I24" s="171">
        <v>9</v>
      </c>
    </row>
    <row r="25" spans="1:9" ht="15.75" customHeight="1" x14ac:dyDescent="0.3">
      <c r="A25" s="174">
        <v>6</v>
      </c>
      <c r="B25" s="175" t="s">
        <v>714</v>
      </c>
      <c r="C25" s="175" t="s">
        <v>703</v>
      </c>
      <c r="D25" s="176">
        <v>88</v>
      </c>
      <c r="E25" s="176">
        <v>93</v>
      </c>
      <c r="F25" s="176">
        <f t="shared" si="1"/>
        <v>181</v>
      </c>
      <c r="G25" s="177">
        <v>3</v>
      </c>
      <c r="H25" s="176">
        <v>353</v>
      </c>
      <c r="I25" s="178">
        <v>4</v>
      </c>
    </row>
    <row r="26" spans="1:9" ht="15.75" customHeight="1" x14ac:dyDescent="0.3"/>
    <row r="27" spans="1:9" ht="15.75" customHeight="1" x14ac:dyDescent="0.3">
      <c r="B27" s="148" t="s">
        <v>48</v>
      </c>
      <c r="C27" s="194" t="s">
        <v>739</v>
      </c>
      <c r="D27" s="194"/>
      <c r="E27" s="195" t="s">
        <v>740</v>
      </c>
    </row>
    <row r="28" spans="1:9" ht="15.75" customHeight="1" x14ac:dyDescent="0.3">
      <c r="A28" s="155">
        <v>2</v>
      </c>
      <c r="B28" s="156" t="s">
        <v>10</v>
      </c>
      <c r="C28" s="157" t="s">
        <v>11</v>
      </c>
      <c r="D28" s="158"/>
      <c r="E28" s="159"/>
      <c r="F28" s="160" t="s">
        <v>12</v>
      </c>
      <c r="G28" s="160" t="s">
        <v>13</v>
      </c>
      <c r="H28" s="160" t="s">
        <v>14</v>
      </c>
      <c r="I28" s="161" t="s">
        <v>15</v>
      </c>
    </row>
    <row r="29" spans="1:9" ht="15.75" customHeight="1" x14ac:dyDescent="0.3">
      <c r="A29" s="162">
        <v>8</v>
      </c>
      <c r="B29" s="163" t="s">
        <v>741</v>
      </c>
      <c r="C29" s="163" t="s">
        <v>718</v>
      </c>
      <c r="D29" s="164">
        <v>91</v>
      </c>
      <c r="E29" s="164">
        <v>91</v>
      </c>
      <c r="F29" s="164">
        <f t="shared" ref="F29:F37" si="2">SUM(D29:E29)</f>
        <v>182</v>
      </c>
      <c r="G29" s="164">
        <v>7</v>
      </c>
      <c r="H29" s="164">
        <v>363</v>
      </c>
      <c r="I29" s="179">
        <v>14</v>
      </c>
    </row>
    <row r="30" spans="1:9" ht="15.75" customHeight="1" x14ac:dyDescent="0.3">
      <c r="A30" s="167">
        <v>1</v>
      </c>
      <c r="B30" s="168" t="s">
        <v>742</v>
      </c>
      <c r="C30" s="168" t="s">
        <v>151</v>
      </c>
      <c r="D30" s="169">
        <v>93</v>
      </c>
      <c r="E30" s="169">
        <v>95</v>
      </c>
      <c r="F30" s="169">
        <f t="shared" si="2"/>
        <v>188</v>
      </c>
      <c r="G30" s="170">
        <v>9</v>
      </c>
      <c r="H30" s="196">
        <v>367</v>
      </c>
      <c r="I30" s="197">
        <v>13</v>
      </c>
    </row>
    <row r="31" spans="1:9" ht="15.75" customHeight="1" x14ac:dyDescent="0.3">
      <c r="A31" s="167">
        <v>3</v>
      </c>
      <c r="B31" s="168" t="s">
        <v>717</v>
      </c>
      <c r="C31" s="168" t="s">
        <v>718</v>
      </c>
      <c r="D31" s="169">
        <v>88</v>
      </c>
      <c r="E31" s="169">
        <v>91</v>
      </c>
      <c r="F31" s="169">
        <f t="shared" si="2"/>
        <v>179</v>
      </c>
      <c r="G31" s="170">
        <v>4</v>
      </c>
      <c r="H31" s="169">
        <v>364</v>
      </c>
      <c r="I31" s="171">
        <v>12</v>
      </c>
    </row>
    <row r="32" spans="1:9" ht="15.75" customHeight="1" x14ac:dyDescent="0.3">
      <c r="A32" s="167">
        <v>9</v>
      </c>
      <c r="B32" s="168" t="s">
        <v>743</v>
      </c>
      <c r="C32" s="168" t="s">
        <v>190</v>
      </c>
      <c r="D32" s="169">
        <v>90</v>
      </c>
      <c r="E32" s="169">
        <v>92</v>
      </c>
      <c r="F32" s="169">
        <f t="shared" si="2"/>
        <v>182</v>
      </c>
      <c r="G32" s="170">
        <v>7</v>
      </c>
      <c r="H32" s="169">
        <v>362</v>
      </c>
      <c r="I32" s="171">
        <v>12</v>
      </c>
    </row>
    <row r="33" spans="1:9" ht="15.75" customHeight="1" x14ac:dyDescent="0.3">
      <c r="A33" s="167">
        <v>6</v>
      </c>
      <c r="B33" s="168" t="s">
        <v>614</v>
      </c>
      <c r="C33" s="168" t="s">
        <v>190</v>
      </c>
      <c r="D33" s="169">
        <v>92</v>
      </c>
      <c r="E33" s="169">
        <v>88</v>
      </c>
      <c r="F33" s="169">
        <f t="shared" si="2"/>
        <v>180</v>
      </c>
      <c r="G33" s="170">
        <v>5</v>
      </c>
      <c r="H33" s="169">
        <v>361</v>
      </c>
      <c r="I33" s="171">
        <v>12</v>
      </c>
    </row>
    <row r="34" spans="1:9" ht="15.75" customHeight="1" x14ac:dyDescent="0.3">
      <c r="A34" s="167">
        <v>4</v>
      </c>
      <c r="B34" s="168" t="s">
        <v>744</v>
      </c>
      <c r="C34" s="168" t="s">
        <v>151</v>
      </c>
      <c r="D34" s="169">
        <v>90</v>
      </c>
      <c r="E34" s="169">
        <v>97</v>
      </c>
      <c r="F34" s="169">
        <f t="shared" si="2"/>
        <v>187</v>
      </c>
      <c r="G34" s="170">
        <v>8</v>
      </c>
      <c r="H34" s="169">
        <v>365</v>
      </c>
      <c r="I34" s="171">
        <v>11</v>
      </c>
    </row>
    <row r="35" spans="1:9" ht="15.75" customHeight="1" x14ac:dyDescent="0.3">
      <c r="A35" s="167">
        <v>5</v>
      </c>
      <c r="B35" s="168" t="s">
        <v>745</v>
      </c>
      <c r="C35" s="168" t="s">
        <v>706</v>
      </c>
      <c r="D35" s="169">
        <v>92</v>
      </c>
      <c r="E35" s="169">
        <v>86</v>
      </c>
      <c r="F35" s="169">
        <f t="shared" si="2"/>
        <v>178</v>
      </c>
      <c r="G35" s="170">
        <v>2</v>
      </c>
      <c r="H35" s="169">
        <v>365</v>
      </c>
      <c r="I35" s="171">
        <v>11</v>
      </c>
    </row>
    <row r="36" spans="1:9" ht="15.75" customHeight="1" x14ac:dyDescent="0.3">
      <c r="A36" s="167">
        <v>2</v>
      </c>
      <c r="B36" s="168" t="s">
        <v>746</v>
      </c>
      <c r="C36" s="168" t="s">
        <v>706</v>
      </c>
      <c r="D36" s="169">
        <v>92</v>
      </c>
      <c r="E36" s="169">
        <v>87</v>
      </c>
      <c r="F36" s="169">
        <f t="shared" si="2"/>
        <v>179</v>
      </c>
      <c r="G36" s="170">
        <v>4</v>
      </c>
      <c r="H36" s="169">
        <v>346</v>
      </c>
      <c r="I36" s="171">
        <v>6</v>
      </c>
    </row>
    <row r="37" spans="1:9" ht="15.75" customHeight="1" x14ac:dyDescent="0.3">
      <c r="A37" s="174">
        <v>7</v>
      </c>
      <c r="B37" s="175" t="s">
        <v>747</v>
      </c>
      <c r="C37" s="175" t="s">
        <v>151</v>
      </c>
      <c r="D37" s="176">
        <v>75</v>
      </c>
      <c r="E37" s="176">
        <v>74</v>
      </c>
      <c r="F37" s="176">
        <f t="shared" si="2"/>
        <v>149</v>
      </c>
      <c r="G37" s="177">
        <v>1</v>
      </c>
      <c r="H37" s="176">
        <v>284</v>
      </c>
      <c r="I37" s="178">
        <v>2</v>
      </c>
    </row>
    <row r="38" spans="1:9" ht="15.75" customHeight="1" x14ac:dyDescent="0.3"/>
    <row r="39" spans="1:9" ht="15.75" customHeight="1" x14ac:dyDescent="0.3">
      <c r="B39" s="149" t="s">
        <v>720</v>
      </c>
      <c r="F39" s="182" t="s">
        <v>665</v>
      </c>
    </row>
    <row r="40" spans="1:9" ht="15.75" customHeight="1" x14ac:dyDescent="0.3">
      <c r="B40" s="149" t="s">
        <v>666</v>
      </c>
    </row>
    <row r="41" spans="1:9" ht="15.75" customHeight="1" x14ac:dyDescent="0.3"/>
    <row r="42" spans="1:9" ht="15.75" customHeight="1" x14ac:dyDescent="0.3"/>
    <row r="43" spans="1:9" ht="15.75" customHeight="1" x14ac:dyDescent="0.3"/>
    <row r="44" spans="1:9" ht="15.75" customHeight="1" x14ac:dyDescent="0.3"/>
    <row r="45" spans="1:9" ht="15.75" customHeight="1" x14ac:dyDescent="0.3"/>
    <row r="46" spans="1:9" ht="15.75" customHeight="1" x14ac:dyDescent="0.3"/>
    <row r="47" spans="1:9" ht="15.75" customHeight="1" x14ac:dyDescent="0.3"/>
    <row r="48" spans="1:9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</sheetData>
  <mergeCells count="1">
    <mergeCell ref="D2:I2"/>
  </mergeCells>
  <hyperlinks>
    <hyperlink ref="B2" location="'Index'!A3" display="á" xr:uid="{94FC636F-11D5-4FDC-9834-05011390C633}"/>
  </hyperlinks>
  <printOptions horizontalCentered="1"/>
  <pageMargins left="0.31527777777777799" right="0.31527777777777799" top="1.10208333333333" bottom="0.59027777777777801" header="0.39374999999999999" footer="0.39374999999999999"/>
  <pageSetup paperSize="9" orientation="portrait" horizontalDpi="300" verticalDpi="300" r:id="rId1"/>
  <headerFooter>
    <oddHeader>&amp;C&amp;"Aptos Narrow,Bold"&amp;18Cumbria &amp;&amp; Northumbria TSA Leagues
Summer 2026&amp;L&amp;G&amp;R&amp;G</oddHeader>
    <oddFooter>&amp;Cwww.cntsa2.org.uk</oddFooter>
  </headerFooter>
  <legacyDrawingHF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37EAC-4BCC-40F9-84FB-A9863A0CDA56}">
  <sheetPr>
    <tabColor rgb="FF00FFCC"/>
    <pageSetUpPr fitToPage="1"/>
  </sheetPr>
  <dimension ref="A1:Y142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149" customWidth="1"/>
    <col min="2" max="3" width="20.7109375" style="149" customWidth="1"/>
    <col min="4" max="9" width="5" style="149" customWidth="1"/>
    <col min="10" max="10" width="1.7109375" style="149" customWidth="1"/>
    <col min="11" max="11" width="2.7109375" style="149" customWidth="1"/>
    <col min="12" max="13" width="20.7109375" style="149" customWidth="1"/>
    <col min="14" max="19" width="5" style="149" customWidth="1"/>
    <col min="20" max="25" width="10.28515625" style="149"/>
  </cols>
  <sheetData>
    <row r="1" spans="1:25" ht="18" x14ac:dyDescent="0.35">
      <c r="A1" s="140"/>
      <c r="B1" s="140" t="s">
        <v>723</v>
      </c>
      <c r="C1" s="141"/>
      <c r="D1" s="141"/>
      <c r="E1" s="141"/>
      <c r="F1" s="141" t="s">
        <v>261</v>
      </c>
      <c r="G1" s="141"/>
      <c r="H1" s="141"/>
      <c r="I1" s="142" t="s">
        <v>700</v>
      </c>
      <c r="J1" s="140"/>
      <c r="K1" s="141"/>
      <c r="L1" s="142"/>
      <c r="M1" s="140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3"/>
    </row>
    <row r="2" spans="1:25" ht="19.5" customHeight="1" x14ac:dyDescent="0.35">
      <c r="B2" s="145" t="s">
        <v>2</v>
      </c>
      <c r="C2" s="183"/>
      <c r="D2" s="184" t="s">
        <v>661</v>
      </c>
      <c r="E2" s="184"/>
      <c r="F2" s="184"/>
      <c r="G2" s="184"/>
      <c r="H2" s="184"/>
      <c r="I2" s="184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</row>
    <row r="3" spans="1:25" ht="15.75" customHeight="1" x14ac:dyDescent="0.3">
      <c r="B3" s="148" t="s">
        <v>4</v>
      </c>
      <c r="C3" s="194" t="s">
        <v>748</v>
      </c>
      <c r="D3" s="194"/>
      <c r="E3" s="195" t="s">
        <v>749</v>
      </c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</row>
    <row r="4" spans="1:25" ht="15.75" customHeight="1" x14ac:dyDescent="0.3">
      <c r="A4" s="155">
        <v>2</v>
      </c>
      <c r="B4" s="156" t="s">
        <v>10</v>
      </c>
      <c r="C4" s="157" t="s">
        <v>11</v>
      </c>
      <c r="D4" s="158"/>
      <c r="E4" s="159"/>
      <c r="F4" s="160" t="s">
        <v>12</v>
      </c>
      <c r="G4" s="160" t="s">
        <v>13</v>
      </c>
      <c r="H4" s="160" t="s">
        <v>14</v>
      </c>
      <c r="I4" s="161" t="s">
        <v>15</v>
      </c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</row>
    <row r="5" spans="1:25" ht="15.75" customHeight="1" x14ac:dyDescent="0.3">
      <c r="A5" s="198">
        <v>4</v>
      </c>
      <c r="B5" s="199" t="s">
        <v>713</v>
      </c>
      <c r="C5" s="199" t="s">
        <v>100</v>
      </c>
      <c r="D5" s="200">
        <v>93</v>
      </c>
      <c r="E5" s="200">
        <v>93</v>
      </c>
      <c r="F5" s="164">
        <v>186</v>
      </c>
      <c r="G5" s="164">
        <v>6</v>
      </c>
      <c r="H5" s="200">
        <v>367</v>
      </c>
      <c r="I5" s="201">
        <v>10</v>
      </c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</row>
    <row r="6" spans="1:25" ht="15.75" customHeight="1" x14ac:dyDescent="0.3">
      <c r="A6" s="189">
        <v>6</v>
      </c>
      <c r="B6" s="186" t="s">
        <v>708</v>
      </c>
      <c r="C6" s="186" t="s">
        <v>703</v>
      </c>
      <c r="D6" s="187">
        <v>93</v>
      </c>
      <c r="E6" s="187">
        <v>93</v>
      </c>
      <c r="F6" s="169">
        <v>186</v>
      </c>
      <c r="G6" s="169">
        <v>6</v>
      </c>
      <c r="H6" s="187">
        <v>366</v>
      </c>
      <c r="I6" s="188">
        <v>9</v>
      </c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</row>
    <row r="7" spans="1:25" ht="15.75" customHeight="1" x14ac:dyDescent="0.3">
      <c r="A7" s="189">
        <v>2</v>
      </c>
      <c r="B7" s="186" t="s">
        <v>738</v>
      </c>
      <c r="C7" s="186" t="s">
        <v>608</v>
      </c>
      <c r="D7" s="187">
        <v>94</v>
      </c>
      <c r="E7" s="187">
        <v>92</v>
      </c>
      <c r="F7" s="169">
        <v>186</v>
      </c>
      <c r="G7" s="169">
        <v>6</v>
      </c>
      <c r="H7" s="187">
        <v>365</v>
      </c>
      <c r="I7" s="188">
        <v>8</v>
      </c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</row>
    <row r="8" spans="1:25" ht="15.75" customHeight="1" x14ac:dyDescent="0.3">
      <c r="A8" s="167">
        <v>3</v>
      </c>
      <c r="B8" s="186" t="s">
        <v>736</v>
      </c>
      <c r="C8" s="186" t="s">
        <v>608</v>
      </c>
      <c r="D8" s="187">
        <v>90</v>
      </c>
      <c r="E8" s="187">
        <v>87</v>
      </c>
      <c r="F8" s="169">
        <v>177</v>
      </c>
      <c r="G8" s="169">
        <v>1</v>
      </c>
      <c r="H8" s="187">
        <v>367</v>
      </c>
      <c r="I8" s="188">
        <v>7</v>
      </c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</row>
    <row r="9" spans="1:25" ht="15.75" customHeight="1" x14ac:dyDescent="0.3">
      <c r="A9" s="167">
        <v>1</v>
      </c>
      <c r="B9" s="168" t="s">
        <v>717</v>
      </c>
      <c r="C9" s="168" t="s">
        <v>718</v>
      </c>
      <c r="D9" s="169">
        <v>88</v>
      </c>
      <c r="E9" s="169">
        <v>91</v>
      </c>
      <c r="F9" s="169">
        <v>179</v>
      </c>
      <c r="G9" s="169">
        <v>2</v>
      </c>
      <c r="H9" s="196">
        <v>364</v>
      </c>
      <c r="I9" s="197">
        <v>7</v>
      </c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</row>
    <row r="10" spans="1:25" ht="15.75" customHeight="1" x14ac:dyDescent="0.3">
      <c r="A10" s="174">
        <v>5</v>
      </c>
      <c r="B10" s="191" t="s">
        <v>714</v>
      </c>
      <c r="C10" s="191" t="s">
        <v>703</v>
      </c>
      <c r="D10" s="192">
        <v>88</v>
      </c>
      <c r="E10" s="192">
        <v>93</v>
      </c>
      <c r="F10" s="176">
        <v>181</v>
      </c>
      <c r="G10" s="176">
        <v>3</v>
      </c>
      <c r="H10" s="192">
        <v>353</v>
      </c>
      <c r="I10" s="193">
        <v>4</v>
      </c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</row>
    <row r="11" spans="1:25" ht="15.75" customHeight="1" x14ac:dyDescent="0.3">
      <c r="A11" s="185"/>
      <c r="B11" s="185"/>
      <c r="C11" s="185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</row>
    <row r="12" spans="1:25" ht="15.75" customHeight="1" x14ac:dyDescent="0.3">
      <c r="A12" s="185"/>
      <c r="B12" s="149" t="s">
        <v>260</v>
      </c>
      <c r="F12" s="182" t="s">
        <v>665</v>
      </c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</row>
    <row r="13" spans="1:25" ht="15.75" customHeight="1" x14ac:dyDescent="0.3">
      <c r="A13" s="185"/>
      <c r="B13" s="149" t="s">
        <v>666</v>
      </c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</row>
    <row r="14" spans="1:25" ht="15.75" customHeight="1" x14ac:dyDescent="0.3">
      <c r="A14" s="185"/>
      <c r="B14" s="185"/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</row>
    <row r="15" spans="1:25" ht="15.75" customHeight="1" x14ac:dyDescent="0.3">
      <c r="A15" s="185"/>
      <c r="B15" s="185"/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</row>
    <row r="16" spans="1:25" ht="15.75" customHeight="1" x14ac:dyDescent="0.3">
      <c r="A16" s="185"/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</row>
    <row r="17" spans="1:25" ht="15.75" customHeight="1" x14ac:dyDescent="0.3">
      <c r="A17" s="185"/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</row>
    <row r="18" spans="1:25" ht="15.75" customHeight="1" x14ac:dyDescent="0.3">
      <c r="A18" s="185"/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</row>
    <row r="19" spans="1:25" ht="15.75" customHeight="1" x14ac:dyDescent="0.3">
      <c r="A19" s="185"/>
      <c r="B19" s="185"/>
      <c r="C19" s="185"/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</row>
    <row r="20" spans="1:25" ht="15.75" customHeight="1" x14ac:dyDescent="0.3">
      <c r="A20" s="185"/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5"/>
    </row>
    <row r="21" spans="1:25" ht="15.75" customHeight="1" x14ac:dyDescent="0.3">
      <c r="A21" s="185"/>
      <c r="B21" s="185"/>
      <c r="C21" s="185"/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</row>
    <row r="22" spans="1:25" ht="15.75" customHeight="1" x14ac:dyDescent="0.3">
      <c r="A22" s="185"/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</row>
    <row r="23" spans="1:25" ht="15.75" customHeight="1" x14ac:dyDescent="0.3">
      <c r="A23" s="185"/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</row>
    <row r="24" spans="1:25" ht="15.75" customHeight="1" x14ac:dyDescent="0.3">
      <c r="A24" s="185"/>
      <c r="B24" s="185"/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</row>
    <row r="25" spans="1:25" ht="15.75" customHeight="1" x14ac:dyDescent="0.3">
      <c r="A25" s="185"/>
      <c r="B25" s="185"/>
      <c r="C25" s="185"/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</row>
    <row r="26" spans="1:25" ht="15.75" customHeight="1" x14ac:dyDescent="0.3">
      <c r="A26" s="185"/>
      <c r="B26" s="185"/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</row>
    <row r="27" spans="1:25" ht="15.75" customHeight="1" x14ac:dyDescent="0.3">
      <c r="A27" s="185"/>
      <c r="B27" s="185"/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</row>
    <row r="28" spans="1:25" ht="15.75" customHeight="1" x14ac:dyDescent="0.3">
      <c r="A28" s="185"/>
      <c r="B28" s="185"/>
      <c r="C28" s="185"/>
      <c r="D28" s="185"/>
      <c r="E28" s="185"/>
      <c r="F28" s="185"/>
      <c r="G28" s="185"/>
      <c r="H28" s="185"/>
      <c r="I28" s="185"/>
      <c r="J28" s="185"/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</row>
    <row r="29" spans="1:25" ht="15.75" customHeight="1" x14ac:dyDescent="0.3">
      <c r="A29" s="185"/>
      <c r="B29" s="185"/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</row>
    <row r="30" spans="1:25" ht="15.75" customHeight="1" x14ac:dyDescent="0.3">
      <c r="A30" s="185"/>
      <c r="B30" s="185"/>
      <c r="C30" s="185"/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</row>
    <row r="31" spans="1:25" ht="15.75" customHeight="1" x14ac:dyDescent="0.3">
      <c r="A31" s="185"/>
      <c r="B31" s="185"/>
      <c r="C31" s="185"/>
      <c r="D31" s="185"/>
      <c r="E31" s="185"/>
      <c r="F31" s="185"/>
      <c r="G31" s="185"/>
      <c r="H31" s="185"/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  <c r="W31" s="185"/>
      <c r="X31" s="185"/>
      <c r="Y31" s="185"/>
    </row>
    <row r="32" spans="1:25" ht="15.75" customHeight="1" x14ac:dyDescent="0.3">
      <c r="A32" s="185"/>
      <c r="B32" s="185"/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85"/>
    </row>
    <row r="33" spans="1:25" ht="15.75" customHeight="1" x14ac:dyDescent="0.3">
      <c r="A33" s="185"/>
      <c r="B33" s="185"/>
      <c r="C33" s="185"/>
      <c r="D33" s="185"/>
      <c r="E33" s="185"/>
      <c r="F33" s="185"/>
      <c r="G33" s="185"/>
      <c r="H33" s="185"/>
      <c r="I33" s="185"/>
      <c r="J33" s="185"/>
      <c r="K33" s="185"/>
      <c r="L33" s="185"/>
      <c r="M33" s="185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5"/>
    </row>
    <row r="34" spans="1:25" ht="15.75" customHeight="1" x14ac:dyDescent="0.3">
      <c r="A34" s="185"/>
      <c r="B34" s="185"/>
      <c r="C34" s="185"/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N34" s="185"/>
      <c r="O34" s="185"/>
      <c r="P34" s="185"/>
      <c r="Q34" s="185"/>
      <c r="R34" s="185"/>
      <c r="S34" s="185"/>
      <c r="T34" s="185"/>
      <c r="U34" s="185"/>
      <c r="V34" s="185"/>
      <c r="W34" s="185"/>
      <c r="X34" s="185"/>
      <c r="Y34" s="185"/>
    </row>
    <row r="35" spans="1:25" ht="15.75" customHeight="1" x14ac:dyDescent="0.3">
      <c r="A35" s="185"/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  <c r="N35" s="185"/>
      <c r="O35" s="185"/>
      <c r="P35" s="185"/>
      <c r="Q35" s="185"/>
      <c r="R35" s="185"/>
      <c r="S35" s="185"/>
      <c r="T35" s="185"/>
      <c r="U35" s="185"/>
      <c r="V35" s="185"/>
      <c r="W35" s="185"/>
      <c r="X35" s="185"/>
      <c r="Y35" s="185"/>
    </row>
    <row r="36" spans="1:25" ht="15.75" customHeight="1" x14ac:dyDescent="0.3">
      <c r="A36" s="185"/>
      <c r="B36" s="185"/>
      <c r="C36" s="185"/>
      <c r="D36" s="185"/>
      <c r="E36" s="185"/>
      <c r="F36" s="185"/>
      <c r="G36" s="185"/>
      <c r="H36" s="185"/>
      <c r="I36" s="185"/>
      <c r="J36" s="185"/>
      <c r="K36" s="185"/>
      <c r="L36" s="185"/>
      <c r="M36" s="185"/>
      <c r="N36" s="185"/>
      <c r="O36" s="185"/>
      <c r="P36" s="185"/>
      <c r="Q36" s="185"/>
      <c r="R36" s="185"/>
      <c r="S36" s="185"/>
      <c r="T36" s="185"/>
      <c r="U36" s="185"/>
      <c r="V36" s="185"/>
      <c r="W36" s="185"/>
      <c r="X36" s="185"/>
      <c r="Y36" s="185"/>
    </row>
    <row r="37" spans="1:25" ht="15.75" customHeight="1" x14ac:dyDescent="0.3">
      <c r="A37" s="185"/>
      <c r="B37" s="185"/>
      <c r="C37" s="185"/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</row>
    <row r="38" spans="1:25" ht="15.75" customHeight="1" x14ac:dyDescent="0.3">
      <c r="A38" s="185"/>
      <c r="B38" s="185"/>
      <c r="C38" s="185"/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</row>
    <row r="39" spans="1:25" ht="15.75" customHeight="1" x14ac:dyDescent="0.3">
      <c r="A39" s="185"/>
      <c r="B39" s="185"/>
      <c r="C39" s="185"/>
      <c r="D39" s="185"/>
      <c r="E39" s="185"/>
      <c r="F39" s="185"/>
      <c r="G39" s="185"/>
      <c r="H39" s="185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</row>
    <row r="40" spans="1:25" ht="15.75" customHeight="1" x14ac:dyDescent="0.3">
      <c r="A40" s="185"/>
      <c r="B40" s="185"/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</row>
    <row r="41" spans="1:25" ht="15.75" customHeight="1" x14ac:dyDescent="0.3">
      <c r="A41" s="185"/>
      <c r="B41" s="185"/>
      <c r="C41" s="185"/>
      <c r="D41" s="185"/>
      <c r="E41" s="185"/>
      <c r="F41" s="185"/>
      <c r="G41" s="185"/>
      <c r="H41" s="185"/>
      <c r="I41" s="185"/>
      <c r="J41" s="185"/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</row>
    <row r="42" spans="1:25" ht="15.75" customHeight="1" x14ac:dyDescent="0.3">
      <c r="A42" s="185"/>
      <c r="B42" s="185"/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</row>
    <row r="43" spans="1:25" ht="15.75" customHeight="1" x14ac:dyDescent="0.3">
      <c r="A43" s="185"/>
      <c r="B43" s="185"/>
      <c r="C43" s="185"/>
      <c r="D43" s="185"/>
      <c r="E43" s="185"/>
      <c r="F43" s="185"/>
      <c r="G43" s="185"/>
      <c r="H43" s="185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</row>
    <row r="44" spans="1:25" ht="15.75" customHeight="1" x14ac:dyDescent="0.3">
      <c r="A44" s="185"/>
      <c r="B44" s="185"/>
      <c r="C44" s="185"/>
      <c r="D44" s="185"/>
      <c r="E44" s="185"/>
      <c r="F44" s="185"/>
      <c r="G44" s="185"/>
      <c r="H44" s="185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</row>
    <row r="45" spans="1:25" ht="15.75" customHeight="1" x14ac:dyDescent="0.3">
      <c r="A45" s="185"/>
      <c r="B45" s="185"/>
      <c r="C45" s="185"/>
      <c r="D45" s="185"/>
      <c r="E45" s="185"/>
      <c r="F45" s="185"/>
      <c r="G45" s="185"/>
      <c r="H45" s="185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</row>
    <row r="46" spans="1:25" ht="15.75" customHeight="1" x14ac:dyDescent="0.3">
      <c r="A46" s="185"/>
      <c r="B46" s="185"/>
      <c r="C46" s="185"/>
      <c r="D46" s="185"/>
      <c r="E46" s="185"/>
      <c r="F46" s="185"/>
      <c r="G46" s="185"/>
      <c r="H46" s="185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</row>
    <row r="47" spans="1:25" ht="15.75" customHeight="1" x14ac:dyDescent="0.3">
      <c r="A47" s="185"/>
      <c r="B47" s="185"/>
      <c r="C47" s="185"/>
      <c r="D47" s="185"/>
      <c r="E47" s="185"/>
      <c r="F47" s="185"/>
      <c r="G47" s="185"/>
      <c r="H47" s="185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</row>
    <row r="48" spans="1:25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</sheetData>
  <sheetProtection selectLockedCells="1" selectUnlockedCells="1"/>
  <mergeCells count="1">
    <mergeCell ref="D2:I2"/>
  </mergeCells>
  <hyperlinks>
    <hyperlink ref="B2" location="'Index'!A3" display="á" xr:uid="{F6ADF269-BA6D-42A5-A580-6941DAC6602E}"/>
  </hyperlinks>
  <printOptions horizontalCentered="1"/>
  <pageMargins left="0.31527777777777799" right="0.31527777777777799" top="1.10208333333333" bottom="0.59027777777777801" header="0.39374999999999999" footer="0.39374999999999999"/>
  <pageSetup paperSize="9" orientation="portrait" horizontalDpi="300" verticalDpi="300" r:id="rId1"/>
  <headerFooter>
    <oddHeader>&amp;C&amp;"Aptos Narrow,Bold"&amp;18Cumbria &amp;&amp; Northumbria TSA Leagues
Summer 2026&amp;L&amp;G&amp;R&amp;G</oddHeader>
    <oddFooter>&amp;Cwww.cntsa2.org.uk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6FD04-8DE7-4998-ADF5-09DA4DDF7F76}">
  <sheetPr>
    <tabColor theme="9"/>
    <pageSetUpPr fitToPage="1"/>
  </sheetPr>
  <dimension ref="A1:Y69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0.7109375" style="10" customWidth="1"/>
    <col min="2" max="6" width="5" style="10" customWidth="1"/>
    <col min="7" max="7" width="4.7109375" style="39" customWidth="1"/>
    <col min="8" max="8" width="20.7109375" style="10" customWidth="1"/>
    <col min="9" max="14" width="5" style="10" customWidth="1"/>
    <col min="15" max="22" width="4.140625" style="10" customWidth="1"/>
    <col min="23" max="25" width="10.28515625" style="10"/>
  </cols>
  <sheetData>
    <row r="1" spans="1:25" ht="18" x14ac:dyDescent="0.35">
      <c r="A1" s="2" t="s">
        <v>271</v>
      </c>
      <c r="B1" s="2"/>
      <c r="C1" s="2"/>
      <c r="D1" s="3"/>
      <c r="E1" s="3"/>
      <c r="F1" s="3"/>
      <c r="G1" s="57"/>
      <c r="H1" s="3"/>
      <c r="I1" s="4" t="s">
        <v>1</v>
      </c>
      <c r="J1" s="58">
        <v>4</v>
      </c>
      <c r="K1" s="2"/>
      <c r="L1" s="4">
        <v>3057486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5" t="s">
        <v>2</v>
      </c>
      <c r="B2" s="59"/>
      <c r="C2" s="60"/>
      <c r="I2" s="7" t="s">
        <v>3</v>
      </c>
      <c r="J2" s="7"/>
      <c r="K2" s="7"/>
      <c r="L2" s="7"/>
      <c r="M2" s="7"/>
      <c r="N2" s="7"/>
    </row>
    <row r="3" spans="1:25" ht="15.75" customHeight="1" x14ac:dyDescent="0.3">
      <c r="A3" s="8" t="s">
        <v>4</v>
      </c>
      <c r="B3" s="8"/>
      <c r="C3" s="8"/>
      <c r="D3" s="8"/>
      <c r="E3" s="8"/>
      <c r="F3" s="8"/>
      <c r="G3" s="1"/>
      <c r="H3" s="8"/>
      <c r="I3" s="8"/>
      <c r="J3" s="8"/>
      <c r="K3" s="8"/>
      <c r="L3" s="8"/>
      <c r="M3" s="8"/>
      <c r="N3" s="61">
        <v>1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15.75" customHeight="1" x14ac:dyDescent="0.3">
      <c r="A4" s="62" t="s">
        <v>272</v>
      </c>
      <c r="B4" s="63"/>
      <c r="C4" s="64">
        <v>536</v>
      </c>
      <c r="D4" s="63"/>
      <c r="E4" s="65" t="s">
        <v>15</v>
      </c>
      <c r="F4" s="66">
        <f>SUM(F5:F7)</f>
        <v>523</v>
      </c>
      <c r="G4" s="67" t="s">
        <v>273</v>
      </c>
      <c r="H4" s="62" t="s">
        <v>274</v>
      </c>
      <c r="I4" s="63"/>
      <c r="J4" s="64">
        <v>513</v>
      </c>
      <c r="K4" s="63"/>
      <c r="L4" s="65" t="s">
        <v>15</v>
      </c>
      <c r="M4" s="66">
        <f>SUM(M5:M7)</f>
        <v>523</v>
      </c>
      <c r="N4"/>
    </row>
    <row r="5" spans="1:25" ht="15.75" customHeight="1" x14ac:dyDescent="0.3">
      <c r="A5" s="68" t="s">
        <v>62</v>
      </c>
      <c r="B5" s="69">
        <v>44</v>
      </c>
      <c r="C5" s="69">
        <v>44</v>
      </c>
      <c r="D5" s="69">
        <v>42</v>
      </c>
      <c r="E5" s="69">
        <v>45</v>
      </c>
      <c r="F5" s="70">
        <f>SUM(B5:E5)</f>
        <v>175</v>
      </c>
      <c r="G5"/>
      <c r="H5" s="68" t="s">
        <v>91</v>
      </c>
      <c r="I5" s="69">
        <v>39</v>
      </c>
      <c r="J5" s="69">
        <v>43</v>
      </c>
      <c r="K5" s="69">
        <v>46</v>
      </c>
      <c r="L5" s="69">
        <v>47</v>
      </c>
      <c r="M5" s="70">
        <f>SUM(I5:L5)</f>
        <v>175</v>
      </c>
      <c r="N5"/>
    </row>
    <row r="6" spans="1:25" ht="15.75" customHeight="1" x14ac:dyDescent="0.3">
      <c r="A6" s="71" t="s">
        <v>39</v>
      </c>
      <c r="B6" s="25">
        <v>40</v>
      </c>
      <c r="C6" s="25">
        <v>47</v>
      </c>
      <c r="D6" s="25">
        <v>37</v>
      </c>
      <c r="E6" s="25">
        <v>44</v>
      </c>
      <c r="F6" s="28">
        <f>SUM(B6:E6)</f>
        <v>168</v>
      </c>
      <c r="G6"/>
      <c r="H6" s="71" t="s">
        <v>28</v>
      </c>
      <c r="I6" s="25">
        <v>40</v>
      </c>
      <c r="J6" s="25">
        <v>43</v>
      </c>
      <c r="K6" s="25">
        <v>46</v>
      </c>
      <c r="L6" s="25">
        <v>46</v>
      </c>
      <c r="M6" s="28">
        <f>SUM(I6:L6)</f>
        <v>175</v>
      </c>
      <c r="N6"/>
    </row>
    <row r="7" spans="1:25" ht="15.75" customHeight="1" x14ac:dyDescent="0.3">
      <c r="A7" s="72" t="s">
        <v>56</v>
      </c>
      <c r="B7" s="35">
        <v>45</v>
      </c>
      <c r="C7" s="35">
        <v>46</v>
      </c>
      <c r="D7" s="35">
        <v>44</v>
      </c>
      <c r="E7" s="35">
        <v>45</v>
      </c>
      <c r="F7" s="38">
        <f>SUM(B7:E7)</f>
        <v>180</v>
      </c>
      <c r="G7"/>
      <c r="H7" s="72" t="s">
        <v>121</v>
      </c>
      <c r="I7" s="35">
        <v>41</v>
      </c>
      <c r="J7" s="35">
        <v>45</v>
      </c>
      <c r="K7" s="35">
        <v>45</v>
      </c>
      <c r="L7" s="35">
        <v>42</v>
      </c>
      <c r="M7" s="38">
        <f>SUM(I7:L7)</f>
        <v>173</v>
      </c>
      <c r="N7"/>
    </row>
    <row r="8" spans="1:25" ht="15.75" customHeigh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 s="73"/>
    </row>
    <row r="9" spans="1:25" ht="15.75" customHeight="1" x14ac:dyDescent="0.3">
      <c r="A9" s="62" t="s">
        <v>275</v>
      </c>
      <c r="B9" s="63"/>
      <c r="C9" s="64">
        <v>558</v>
      </c>
      <c r="D9" s="63"/>
      <c r="E9" s="65" t="s">
        <v>15</v>
      </c>
      <c r="F9" s="66">
        <f>SUM(F10:F12)</f>
        <v>564</v>
      </c>
      <c r="G9" s="67" t="s">
        <v>273</v>
      </c>
      <c r="H9" s="62" t="s">
        <v>276</v>
      </c>
      <c r="I9" s="63"/>
      <c r="J9" s="64">
        <v>526</v>
      </c>
      <c r="K9" s="63"/>
      <c r="L9" s="65" t="s">
        <v>15</v>
      </c>
      <c r="M9" s="66">
        <f>SUM(M10:M12)</f>
        <v>514</v>
      </c>
      <c r="N9"/>
    </row>
    <row r="10" spans="1:25" ht="15.75" customHeight="1" x14ac:dyDescent="0.3">
      <c r="A10" s="68" t="s">
        <v>20</v>
      </c>
      <c r="B10" s="69">
        <v>47</v>
      </c>
      <c r="C10" s="69">
        <v>47</v>
      </c>
      <c r="D10" s="69">
        <v>49</v>
      </c>
      <c r="E10" s="69">
        <v>48</v>
      </c>
      <c r="F10" s="70">
        <f>SUM(B10:E10)</f>
        <v>191</v>
      </c>
      <c r="G10"/>
      <c r="H10" s="68" t="s">
        <v>68</v>
      </c>
      <c r="I10" s="69">
        <v>45</v>
      </c>
      <c r="J10" s="69">
        <v>41</v>
      </c>
      <c r="K10" s="69">
        <v>39</v>
      </c>
      <c r="L10" s="69">
        <v>46</v>
      </c>
      <c r="M10" s="70">
        <f>SUM(I10:L10)</f>
        <v>171</v>
      </c>
      <c r="N10"/>
    </row>
    <row r="11" spans="1:25" ht="15.75" customHeight="1" x14ac:dyDescent="0.3">
      <c r="A11" s="71" t="s">
        <v>25</v>
      </c>
      <c r="B11" s="25">
        <v>46</v>
      </c>
      <c r="C11" s="25">
        <v>45</v>
      </c>
      <c r="D11" s="25">
        <v>46</v>
      </c>
      <c r="E11" s="25">
        <v>47</v>
      </c>
      <c r="F11" s="28">
        <f>SUM(B11:E11)</f>
        <v>184</v>
      </c>
      <c r="G11"/>
      <c r="H11" s="71" t="s">
        <v>75</v>
      </c>
      <c r="I11" s="25">
        <v>40</v>
      </c>
      <c r="J11" s="25">
        <v>43</v>
      </c>
      <c r="K11" s="25">
        <v>41</v>
      </c>
      <c r="L11" s="25">
        <v>40</v>
      </c>
      <c r="M11" s="28">
        <f>SUM(I11:L11)</f>
        <v>164</v>
      </c>
      <c r="N11"/>
    </row>
    <row r="12" spans="1:25" ht="15.75" customHeight="1" x14ac:dyDescent="0.3">
      <c r="A12" s="72" t="s">
        <v>24</v>
      </c>
      <c r="B12" s="35">
        <v>48</v>
      </c>
      <c r="C12" s="35">
        <v>46</v>
      </c>
      <c r="D12" s="35">
        <v>48</v>
      </c>
      <c r="E12" s="35">
        <v>47</v>
      </c>
      <c r="F12" s="38">
        <f>SUM(B12:E12)</f>
        <v>189</v>
      </c>
      <c r="G12"/>
      <c r="H12" s="72" t="s">
        <v>44</v>
      </c>
      <c r="I12" s="35">
        <v>46</v>
      </c>
      <c r="J12" s="35">
        <v>46</v>
      </c>
      <c r="K12" s="35">
        <v>44</v>
      </c>
      <c r="L12" s="35">
        <v>43</v>
      </c>
      <c r="M12" s="38">
        <f>SUM(I12:L12)</f>
        <v>179</v>
      </c>
      <c r="N12"/>
    </row>
    <row r="13" spans="1:25" ht="15.75" customHeight="1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25" ht="15.75" customHeight="1" x14ac:dyDescent="0.3">
      <c r="A14" s="62" t="s">
        <v>277</v>
      </c>
      <c r="B14" s="63"/>
      <c r="C14" s="64">
        <v>517</v>
      </c>
      <c r="D14" s="63"/>
      <c r="E14" s="65" t="s">
        <v>15</v>
      </c>
      <c r="F14" s="66">
        <f>SUM(F15:F17)</f>
        <v>519</v>
      </c>
      <c r="G14" s="67" t="s">
        <v>273</v>
      </c>
      <c r="H14" s="62" t="s">
        <v>278</v>
      </c>
      <c r="I14" s="63"/>
      <c r="J14" s="64">
        <v>513</v>
      </c>
      <c r="K14" s="63"/>
      <c r="L14" s="65" t="s">
        <v>15</v>
      </c>
      <c r="M14" s="66">
        <f>SUM(M15:M17)</f>
        <v>520</v>
      </c>
      <c r="N14"/>
    </row>
    <row r="15" spans="1:25" ht="15.75" customHeight="1" x14ac:dyDescent="0.3">
      <c r="A15" s="68" t="s">
        <v>54</v>
      </c>
      <c r="B15" s="69">
        <v>45</v>
      </c>
      <c r="C15" s="69">
        <v>49</v>
      </c>
      <c r="D15" s="69">
        <v>43</v>
      </c>
      <c r="E15" s="69">
        <v>45</v>
      </c>
      <c r="F15" s="70">
        <f>SUM(B15:E15)</f>
        <v>182</v>
      </c>
      <c r="G15"/>
      <c r="H15" s="68" t="s">
        <v>104</v>
      </c>
      <c r="I15" s="69">
        <v>42</v>
      </c>
      <c r="J15" s="69">
        <v>39</v>
      </c>
      <c r="K15" s="69">
        <v>41</v>
      </c>
      <c r="L15" s="69">
        <v>41</v>
      </c>
      <c r="M15" s="70">
        <f>SUM(I15:L15)</f>
        <v>163</v>
      </c>
      <c r="N15"/>
    </row>
    <row r="16" spans="1:25" ht="15.75" customHeight="1" x14ac:dyDescent="0.3">
      <c r="A16" s="71" t="s">
        <v>46</v>
      </c>
      <c r="B16" s="25">
        <v>40</v>
      </c>
      <c r="C16" s="25">
        <v>47</v>
      </c>
      <c r="D16" s="25">
        <v>44</v>
      </c>
      <c r="E16" s="25">
        <v>44</v>
      </c>
      <c r="F16" s="28">
        <f>SUM(B16:E16)</f>
        <v>175</v>
      </c>
      <c r="G16"/>
      <c r="H16" s="71" t="s">
        <v>86</v>
      </c>
      <c r="I16" s="25">
        <v>42</v>
      </c>
      <c r="J16" s="25">
        <v>44</v>
      </c>
      <c r="K16" s="25">
        <v>48</v>
      </c>
      <c r="L16" s="25">
        <v>43</v>
      </c>
      <c r="M16" s="28">
        <f>SUM(I16:L16)</f>
        <v>177</v>
      </c>
      <c r="N16"/>
    </row>
    <row r="17" spans="1:20" ht="15.75" customHeight="1" x14ac:dyDescent="0.3">
      <c r="A17" s="72" t="s">
        <v>155</v>
      </c>
      <c r="B17" s="35">
        <v>42</v>
      </c>
      <c r="C17" s="35">
        <v>42</v>
      </c>
      <c r="D17" s="35">
        <v>41</v>
      </c>
      <c r="E17" s="35">
        <v>37</v>
      </c>
      <c r="F17" s="38">
        <f>SUM(B17:E17)</f>
        <v>162</v>
      </c>
      <c r="G17"/>
      <c r="H17" s="72" t="s">
        <v>58</v>
      </c>
      <c r="I17" s="35">
        <v>44</v>
      </c>
      <c r="J17" s="35">
        <v>44</v>
      </c>
      <c r="K17" s="35">
        <v>46</v>
      </c>
      <c r="L17" s="35">
        <v>46</v>
      </c>
      <c r="M17" s="38">
        <f>SUM(I17:L17)</f>
        <v>180</v>
      </c>
      <c r="N17"/>
    </row>
    <row r="18" spans="1:20" ht="15.75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20" ht="15.75" customHeight="1" x14ac:dyDescent="0.3">
      <c r="H19" s="74" t="s">
        <v>4</v>
      </c>
      <c r="I19" s="13" t="s">
        <v>279</v>
      </c>
      <c r="J19" s="13" t="s">
        <v>280</v>
      </c>
      <c r="K19" s="13" t="s">
        <v>281</v>
      </c>
      <c r="L19" s="13" t="s">
        <v>282</v>
      </c>
      <c r="M19" s="13" t="s">
        <v>14</v>
      </c>
      <c r="N19" s="14" t="s">
        <v>283</v>
      </c>
    </row>
    <row r="20" spans="1:20" ht="15.75" customHeight="1" x14ac:dyDescent="0.3">
      <c r="B20" s="10" t="s">
        <v>284</v>
      </c>
      <c r="H20" s="75" t="s">
        <v>275</v>
      </c>
      <c r="I20" s="26">
        <v>2</v>
      </c>
      <c r="J20" s="26">
        <v>2</v>
      </c>
      <c r="K20" s="26"/>
      <c r="L20" s="26"/>
      <c r="M20" s="26">
        <v>1116</v>
      </c>
      <c r="N20" s="70">
        <v>4</v>
      </c>
    </row>
    <row r="21" spans="1:20" ht="15.75" customHeight="1" x14ac:dyDescent="0.3">
      <c r="B21" s="76" t="s">
        <v>285</v>
      </c>
      <c r="H21" s="71" t="s">
        <v>272</v>
      </c>
      <c r="I21" s="30">
        <v>2</v>
      </c>
      <c r="J21" s="30">
        <v>1</v>
      </c>
      <c r="K21" s="30">
        <v>1</v>
      </c>
      <c r="L21" s="30"/>
      <c r="M21" s="30">
        <v>1063</v>
      </c>
      <c r="N21" s="31">
        <v>3</v>
      </c>
    </row>
    <row r="22" spans="1:20" ht="15.75" customHeight="1" x14ac:dyDescent="0.3">
      <c r="B22" s="9" t="s">
        <v>286</v>
      </c>
      <c r="H22" s="71" t="s">
        <v>276</v>
      </c>
      <c r="I22" s="27">
        <v>2</v>
      </c>
      <c r="J22" s="27">
        <v>1</v>
      </c>
      <c r="K22" s="27"/>
      <c r="L22" s="27">
        <v>1</v>
      </c>
      <c r="M22" s="27">
        <v>1038</v>
      </c>
      <c r="N22" s="28">
        <v>2</v>
      </c>
    </row>
    <row r="23" spans="1:20" ht="15.75" customHeight="1" x14ac:dyDescent="0.3">
      <c r="H23" s="71" t="s">
        <v>278</v>
      </c>
      <c r="I23" s="27">
        <v>2</v>
      </c>
      <c r="J23" s="27">
        <v>1</v>
      </c>
      <c r="K23" s="27"/>
      <c r="L23" s="27">
        <v>1</v>
      </c>
      <c r="M23" s="27">
        <v>1034</v>
      </c>
      <c r="N23" s="28">
        <v>2</v>
      </c>
    </row>
    <row r="24" spans="1:20" ht="15.75" customHeight="1" x14ac:dyDescent="0.3">
      <c r="H24" s="71" t="s">
        <v>274</v>
      </c>
      <c r="I24" s="27">
        <v>2</v>
      </c>
      <c r="J24" s="27"/>
      <c r="K24" s="27">
        <v>1</v>
      </c>
      <c r="L24" s="27">
        <v>1</v>
      </c>
      <c r="M24" s="27">
        <v>1031</v>
      </c>
      <c r="N24" s="28">
        <v>1</v>
      </c>
    </row>
    <row r="25" spans="1:20" ht="15.75" customHeight="1" x14ac:dyDescent="0.3">
      <c r="H25" s="72" t="s">
        <v>277</v>
      </c>
      <c r="I25" s="37">
        <v>2</v>
      </c>
      <c r="J25" s="37"/>
      <c r="K25" s="37"/>
      <c r="L25" s="37">
        <v>2</v>
      </c>
      <c r="M25" s="37">
        <v>1020</v>
      </c>
      <c r="N25" s="38">
        <v>0</v>
      </c>
    </row>
    <row r="26" spans="1:20" ht="15.75" customHeight="1" x14ac:dyDescent="0.3">
      <c r="H26" s="77"/>
    </row>
    <row r="27" spans="1:20" ht="15.75" customHeight="1" x14ac:dyDescent="0.3">
      <c r="A27" s="78"/>
      <c r="B27" s="78"/>
      <c r="C27" s="78"/>
      <c r="D27" s="78"/>
      <c r="E27" s="78"/>
      <c r="F27" s="78"/>
      <c r="G27" s="79"/>
      <c r="H27" s="78"/>
      <c r="I27" s="78"/>
      <c r="J27" s="78"/>
      <c r="K27" s="78"/>
      <c r="L27" s="78"/>
      <c r="M27" s="78"/>
      <c r="N27" s="78"/>
      <c r="P27" s="80"/>
    </row>
    <row r="28" spans="1:20" ht="15.75" customHeight="1" x14ac:dyDescent="0.3"/>
    <row r="29" spans="1:20" ht="15.75" customHeight="1" x14ac:dyDescent="0.3">
      <c r="A29" s="8" t="s">
        <v>7</v>
      </c>
      <c r="B29" s="8"/>
      <c r="C29" s="8"/>
      <c r="D29" s="8"/>
      <c r="E29" s="8"/>
      <c r="F29" s="8"/>
      <c r="G29" s="1"/>
      <c r="H29" s="8"/>
      <c r="I29" s="8"/>
      <c r="J29" s="8"/>
      <c r="K29" s="8"/>
      <c r="L29" s="8"/>
      <c r="M29" s="8"/>
      <c r="N29" s="8"/>
      <c r="O29" s="8"/>
    </row>
    <row r="30" spans="1:20" ht="15.75" customHeight="1" x14ac:dyDescent="0.3">
      <c r="A30" s="62" t="s">
        <v>287</v>
      </c>
      <c r="B30" s="63"/>
      <c r="C30" s="64">
        <v>494</v>
      </c>
      <c r="D30" s="63"/>
      <c r="E30" s="65" t="s">
        <v>15</v>
      </c>
      <c r="F30" s="66">
        <f>SUM(F31:F33)</f>
        <v>482</v>
      </c>
      <c r="G30" s="67" t="s">
        <v>273</v>
      </c>
      <c r="H30" s="62" t="s">
        <v>288</v>
      </c>
      <c r="I30" s="63"/>
      <c r="J30" s="64">
        <v>509</v>
      </c>
      <c r="K30" s="63"/>
      <c r="L30" s="65" t="s">
        <v>15</v>
      </c>
      <c r="M30" s="66">
        <f>SUM(M31:M33)</f>
        <v>502</v>
      </c>
      <c r="N30"/>
      <c r="O30" s="46"/>
      <c r="P30" s="46"/>
      <c r="Q30" s="46"/>
      <c r="R30" s="46"/>
      <c r="S30" s="46"/>
      <c r="T30" s="46"/>
    </row>
    <row r="31" spans="1:20" ht="15.75" customHeight="1" x14ac:dyDescent="0.3">
      <c r="A31" s="68" t="s">
        <v>123</v>
      </c>
      <c r="B31" s="69">
        <v>42</v>
      </c>
      <c r="C31" s="69">
        <v>40</v>
      </c>
      <c r="D31" s="69">
        <v>48</v>
      </c>
      <c r="E31" s="69">
        <v>32</v>
      </c>
      <c r="F31" s="70">
        <f>SUM(B31:E31)</f>
        <v>162</v>
      </c>
      <c r="G31"/>
      <c r="H31" s="68" t="s">
        <v>76</v>
      </c>
      <c r="I31" s="69">
        <v>43</v>
      </c>
      <c r="J31" s="69">
        <v>39</v>
      </c>
      <c r="K31" s="69">
        <v>42</v>
      </c>
      <c r="L31" s="69">
        <v>35</v>
      </c>
      <c r="M31" s="70">
        <f>SUM(I31:L31)</f>
        <v>159</v>
      </c>
      <c r="N31"/>
      <c r="O31" s="46"/>
      <c r="P31" s="46"/>
      <c r="Q31" s="46"/>
      <c r="R31" s="46"/>
      <c r="S31" s="46"/>
      <c r="T31" s="46"/>
    </row>
    <row r="32" spans="1:20" ht="15.75" customHeight="1" x14ac:dyDescent="0.3">
      <c r="A32" s="71" t="s">
        <v>154</v>
      </c>
      <c r="B32" s="25">
        <v>38</v>
      </c>
      <c r="C32" s="25">
        <v>37</v>
      </c>
      <c r="D32" s="25">
        <v>36</v>
      </c>
      <c r="E32" s="25">
        <v>38</v>
      </c>
      <c r="F32" s="28">
        <f>SUM(B32:E32)</f>
        <v>149</v>
      </c>
      <c r="G32"/>
      <c r="H32" s="71" t="s">
        <v>114</v>
      </c>
      <c r="I32" s="25">
        <v>44</v>
      </c>
      <c r="J32" s="25">
        <v>44</v>
      </c>
      <c r="K32" s="25">
        <v>41</v>
      </c>
      <c r="L32" s="25">
        <v>43</v>
      </c>
      <c r="M32" s="28">
        <f>SUM(I32:L32)</f>
        <v>172</v>
      </c>
      <c r="N32"/>
      <c r="O32" s="46"/>
      <c r="P32" s="46"/>
      <c r="Q32" s="46"/>
      <c r="R32" s="46"/>
      <c r="S32" s="46"/>
      <c r="T32" s="46"/>
    </row>
    <row r="33" spans="1:20" ht="15.75" customHeight="1" x14ac:dyDescent="0.3">
      <c r="A33" s="72" t="s">
        <v>94</v>
      </c>
      <c r="B33" s="35">
        <v>43</v>
      </c>
      <c r="C33" s="35">
        <v>41</v>
      </c>
      <c r="D33" s="35">
        <v>42</v>
      </c>
      <c r="E33" s="35">
        <v>45</v>
      </c>
      <c r="F33" s="38">
        <f>SUM(B33:E33)</f>
        <v>171</v>
      </c>
      <c r="G33"/>
      <c r="H33" s="72" t="s">
        <v>101</v>
      </c>
      <c r="I33" s="35">
        <v>44</v>
      </c>
      <c r="J33" s="35">
        <v>44</v>
      </c>
      <c r="K33" s="35">
        <v>43</v>
      </c>
      <c r="L33" s="35">
        <v>40</v>
      </c>
      <c r="M33" s="38">
        <f>SUM(I33:L33)</f>
        <v>171</v>
      </c>
      <c r="N33"/>
      <c r="O33" s="46"/>
      <c r="P33" s="46"/>
      <c r="Q33" s="46"/>
      <c r="R33" s="46"/>
      <c r="S33" s="46"/>
      <c r="T33" s="46"/>
    </row>
    <row r="34" spans="1:20" ht="15.75" customHeight="1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 s="46"/>
      <c r="P34" s="46"/>
      <c r="Q34" s="46"/>
      <c r="R34" s="46"/>
      <c r="S34" s="46"/>
      <c r="T34" s="46"/>
    </row>
    <row r="35" spans="1:20" ht="15.75" customHeight="1" x14ac:dyDescent="0.3">
      <c r="A35" s="62" t="s">
        <v>289</v>
      </c>
      <c r="B35" s="63"/>
      <c r="C35" s="64">
        <v>485</v>
      </c>
      <c r="D35" s="63"/>
      <c r="E35" s="65" t="s">
        <v>15</v>
      </c>
      <c r="F35" s="66">
        <f>SUM(F36:F38)</f>
        <v>497</v>
      </c>
      <c r="G35" s="67" t="s">
        <v>273</v>
      </c>
      <c r="H35" s="62" t="s">
        <v>290</v>
      </c>
      <c r="I35" s="63"/>
      <c r="J35" s="64">
        <v>494</v>
      </c>
      <c r="K35" s="63"/>
      <c r="L35" s="65" t="s">
        <v>15</v>
      </c>
      <c r="M35" s="66">
        <f>SUM(M36:M38)</f>
        <v>504</v>
      </c>
      <c r="N35"/>
      <c r="O35" s="46"/>
      <c r="P35" s="46"/>
      <c r="Q35" s="46"/>
      <c r="R35" s="46"/>
      <c r="S35" s="46"/>
      <c r="T35" s="46"/>
    </row>
    <row r="36" spans="1:20" ht="15.75" customHeight="1" x14ac:dyDescent="0.3">
      <c r="A36" s="68" t="s">
        <v>96</v>
      </c>
      <c r="B36" s="69">
        <v>42</v>
      </c>
      <c r="C36" s="69">
        <v>44</v>
      </c>
      <c r="D36" s="69">
        <v>46</v>
      </c>
      <c r="E36" s="69">
        <v>40</v>
      </c>
      <c r="F36" s="70">
        <f>SUM(B36:E36)</f>
        <v>172</v>
      </c>
      <c r="G36"/>
      <c r="H36" s="68" t="s">
        <v>84</v>
      </c>
      <c r="I36" s="69">
        <v>45</v>
      </c>
      <c r="J36" s="69">
        <v>47</v>
      </c>
      <c r="K36" s="69">
        <v>41</v>
      </c>
      <c r="L36" s="69">
        <v>45</v>
      </c>
      <c r="M36" s="70">
        <f>SUM(I36:L36)</f>
        <v>178</v>
      </c>
      <c r="N36"/>
      <c r="O36" s="46"/>
      <c r="P36" s="46"/>
      <c r="Q36" s="46"/>
      <c r="R36" s="46"/>
      <c r="S36" s="46"/>
      <c r="T36" s="46"/>
    </row>
    <row r="37" spans="1:20" ht="15.75" customHeight="1" x14ac:dyDescent="0.3">
      <c r="A37" s="71" t="s">
        <v>198</v>
      </c>
      <c r="B37" s="25">
        <v>38</v>
      </c>
      <c r="C37" s="25">
        <v>39</v>
      </c>
      <c r="D37" s="25">
        <v>40</v>
      </c>
      <c r="E37" s="25">
        <v>41</v>
      </c>
      <c r="F37" s="28">
        <f>SUM(B37:E37)</f>
        <v>158</v>
      </c>
      <c r="G37"/>
      <c r="H37" s="71" t="s">
        <v>124</v>
      </c>
      <c r="I37" s="25">
        <v>39</v>
      </c>
      <c r="J37" s="25">
        <v>40</v>
      </c>
      <c r="K37" s="25">
        <v>42</v>
      </c>
      <c r="L37" s="25">
        <v>41</v>
      </c>
      <c r="M37" s="28">
        <f>SUM(I37:L37)</f>
        <v>162</v>
      </c>
      <c r="N37"/>
      <c r="O37" s="46"/>
      <c r="P37" s="46"/>
      <c r="Q37" s="46"/>
      <c r="R37" s="46"/>
      <c r="S37" s="46"/>
      <c r="T37" s="46"/>
    </row>
    <row r="38" spans="1:20" ht="15.75" customHeight="1" x14ac:dyDescent="0.3">
      <c r="A38" s="72" t="s">
        <v>117</v>
      </c>
      <c r="B38" s="35">
        <v>40</v>
      </c>
      <c r="C38" s="35">
        <v>41</v>
      </c>
      <c r="D38" s="35">
        <v>43</v>
      </c>
      <c r="E38" s="35">
        <v>43</v>
      </c>
      <c r="F38" s="38">
        <f>SUM(B38:E38)</f>
        <v>167</v>
      </c>
      <c r="G38"/>
      <c r="H38" s="72" t="s">
        <v>175</v>
      </c>
      <c r="I38" s="35">
        <v>42</v>
      </c>
      <c r="J38" s="35">
        <v>40</v>
      </c>
      <c r="K38" s="35">
        <v>41</v>
      </c>
      <c r="L38" s="35">
        <v>41</v>
      </c>
      <c r="M38" s="38">
        <f>SUM(I38:L38)</f>
        <v>164</v>
      </c>
      <c r="N38"/>
      <c r="O38" s="46"/>
      <c r="P38" s="46"/>
      <c r="Q38" s="46"/>
      <c r="R38" s="46"/>
      <c r="S38" s="46"/>
      <c r="T38" s="46"/>
    </row>
    <row r="39" spans="1:20" ht="15.75" customHeight="1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 s="46"/>
      <c r="P39" s="46"/>
      <c r="Q39" s="46"/>
      <c r="R39" s="46"/>
      <c r="S39" s="46"/>
      <c r="T39" s="46"/>
    </row>
    <row r="40" spans="1:20" ht="15.75" customHeight="1" x14ac:dyDescent="0.3">
      <c r="A40" s="62" t="s">
        <v>291</v>
      </c>
      <c r="B40" s="63"/>
      <c r="C40" s="64">
        <v>471</v>
      </c>
      <c r="D40" s="63"/>
      <c r="E40" s="65" t="s">
        <v>15</v>
      </c>
      <c r="F40" s="66">
        <f>SUM(F41:F43)</f>
        <v>438</v>
      </c>
      <c r="G40" s="67" t="s">
        <v>273</v>
      </c>
      <c r="H40" s="62" t="s">
        <v>292</v>
      </c>
      <c r="I40" s="63"/>
      <c r="J40" s="64">
        <v>480</v>
      </c>
      <c r="K40" s="63"/>
      <c r="L40" s="65" t="s">
        <v>15</v>
      </c>
      <c r="M40" s="66">
        <f>SUM(M41:M43)</f>
        <v>485</v>
      </c>
      <c r="N40"/>
      <c r="O40" s="46"/>
      <c r="P40" s="46"/>
      <c r="Q40" s="46"/>
      <c r="R40" s="46"/>
      <c r="S40" s="46"/>
      <c r="T40" s="46"/>
    </row>
    <row r="41" spans="1:20" ht="15.75" customHeight="1" x14ac:dyDescent="0.3">
      <c r="A41" s="68" t="s">
        <v>184</v>
      </c>
      <c r="B41" s="69">
        <v>33</v>
      </c>
      <c r="C41" s="69">
        <v>23</v>
      </c>
      <c r="D41" s="69">
        <v>33</v>
      </c>
      <c r="E41" s="69">
        <v>33</v>
      </c>
      <c r="F41" s="70">
        <f>SUM(B41:E41)</f>
        <v>122</v>
      </c>
      <c r="G41"/>
      <c r="H41" s="68" t="s">
        <v>127</v>
      </c>
      <c r="I41" s="69">
        <v>37</v>
      </c>
      <c r="J41" s="69">
        <v>44</v>
      </c>
      <c r="K41" s="69">
        <v>40</v>
      </c>
      <c r="L41" s="69">
        <v>38</v>
      </c>
      <c r="M41" s="70">
        <f>SUM(I41:L41)</f>
        <v>159</v>
      </c>
      <c r="N41"/>
      <c r="O41" s="46"/>
      <c r="P41" s="46"/>
      <c r="Q41" s="46"/>
      <c r="R41" s="46"/>
      <c r="S41" s="46"/>
      <c r="T41" s="46"/>
    </row>
    <row r="42" spans="1:20" ht="15.75" customHeight="1" x14ac:dyDescent="0.3">
      <c r="A42" s="71" t="s">
        <v>178</v>
      </c>
      <c r="B42" s="25">
        <v>40</v>
      </c>
      <c r="C42" s="25">
        <v>39</v>
      </c>
      <c r="D42" s="25">
        <v>39</v>
      </c>
      <c r="E42" s="25">
        <v>42</v>
      </c>
      <c r="F42" s="28">
        <f>SUM(B42:E42)</f>
        <v>160</v>
      </c>
      <c r="G42"/>
      <c r="H42" s="71" t="s">
        <v>122</v>
      </c>
      <c r="I42" s="25">
        <v>43</v>
      </c>
      <c r="J42" s="25">
        <v>46</v>
      </c>
      <c r="K42" s="25">
        <v>35</v>
      </c>
      <c r="L42" s="25">
        <v>47</v>
      </c>
      <c r="M42" s="28">
        <f>SUM(I42:L42)</f>
        <v>171</v>
      </c>
      <c r="N42"/>
      <c r="O42" s="46"/>
      <c r="P42" s="46"/>
      <c r="Q42" s="46"/>
      <c r="R42" s="46"/>
      <c r="S42" s="46"/>
      <c r="T42" s="46"/>
    </row>
    <row r="43" spans="1:20" ht="15.75" customHeight="1" x14ac:dyDescent="0.3">
      <c r="A43" s="72" t="s">
        <v>186</v>
      </c>
      <c r="B43" s="35">
        <v>39</v>
      </c>
      <c r="C43" s="35">
        <v>41</v>
      </c>
      <c r="D43" s="35">
        <v>37</v>
      </c>
      <c r="E43" s="35">
        <v>39</v>
      </c>
      <c r="F43" s="38">
        <f>SUM(B43:E43)</f>
        <v>156</v>
      </c>
      <c r="G43"/>
      <c r="H43" s="72" t="s">
        <v>200</v>
      </c>
      <c r="I43" s="35">
        <v>37</v>
      </c>
      <c r="J43" s="35">
        <v>37</v>
      </c>
      <c r="K43" s="35">
        <v>40</v>
      </c>
      <c r="L43" s="35">
        <v>41</v>
      </c>
      <c r="M43" s="38">
        <f>SUM(I43:L43)</f>
        <v>155</v>
      </c>
      <c r="N43"/>
      <c r="O43" s="46"/>
      <c r="P43" s="46"/>
      <c r="Q43" s="46"/>
      <c r="R43" s="46"/>
      <c r="S43" s="46"/>
      <c r="T43" s="46"/>
    </row>
    <row r="44" spans="1:20" ht="15.75" customHeight="1" x14ac:dyDescent="0.3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 s="46"/>
      <c r="P44" s="46"/>
      <c r="Q44" s="46"/>
      <c r="R44" s="46"/>
      <c r="S44" s="46"/>
      <c r="T44" s="46"/>
    </row>
    <row r="45" spans="1:20" ht="15.75" customHeight="1" x14ac:dyDescent="0.3">
      <c r="H45" s="74" t="s">
        <v>7</v>
      </c>
      <c r="I45" s="13" t="s">
        <v>279</v>
      </c>
      <c r="J45" s="13" t="s">
        <v>280</v>
      </c>
      <c r="K45" s="13" t="s">
        <v>281</v>
      </c>
      <c r="L45" s="13" t="s">
        <v>282</v>
      </c>
      <c r="M45" s="13" t="s">
        <v>14</v>
      </c>
      <c r="N45" s="14" t="s">
        <v>283</v>
      </c>
    </row>
    <row r="46" spans="1:20" ht="15.75" customHeight="1" x14ac:dyDescent="0.3">
      <c r="B46" s="9" t="s">
        <v>293</v>
      </c>
      <c r="H46" s="81" t="s">
        <v>290</v>
      </c>
      <c r="I46" s="69">
        <v>2</v>
      </c>
      <c r="J46" s="69">
        <v>2</v>
      </c>
      <c r="K46" s="69"/>
      <c r="L46" s="69"/>
      <c r="M46" s="69">
        <v>1010</v>
      </c>
      <c r="N46" s="82">
        <v>4</v>
      </c>
      <c r="O46" s="46"/>
      <c r="P46" s="46"/>
    </row>
    <row r="47" spans="1:20" ht="15.75" customHeight="1" x14ac:dyDescent="0.3">
      <c r="B47" s="83" t="s">
        <v>294</v>
      </c>
      <c r="H47" s="84" t="s">
        <v>289</v>
      </c>
      <c r="I47" s="25">
        <v>2</v>
      </c>
      <c r="J47" s="25">
        <v>1</v>
      </c>
      <c r="K47" s="25"/>
      <c r="L47" s="25">
        <v>1</v>
      </c>
      <c r="M47" s="25">
        <v>993</v>
      </c>
      <c r="N47" s="52">
        <v>2</v>
      </c>
      <c r="O47" s="46"/>
      <c r="P47" s="46"/>
    </row>
    <row r="48" spans="1:20" ht="15.75" customHeight="1" x14ac:dyDescent="0.3">
      <c r="B48" s="9" t="s">
        <v>286</v>
      </c>
      <c r="H48" s="84" t="s">
        <v>288</v>
      </c>
      <c r="I48" s="25">
        <v>2</v>
      </c>
      <c r="J48" s="25">
        <v>1</v>
      </c>
      <c r="K48" s="25"/>
      <c r="L48" s="25">
        <v>1</v>
      </c>
      <c r="M48" s="25">
        <v>985</v>
      </c>
      <c r="N48" s="52">
        <v>2</v>
      </c>
      <c r="O48" s="46"/>
      <c r="P48" s="46"/>
    </row>
    <row r="49" spans="1:16" ht="15.75" customHeight="1" x14ac:dyDescent="0.3">
      <c r="H49" s="84" t="s">
        <v>287</v>
      </c>
      <c r="I49" s="25">
        <v>2</v>
      </c>
      <c r="J49" s="25">
        <v>1</v>
      </c>
      <c r="K49" s="25"/>
      <c r="L49" s="25">
        <v>1</v>
      </c>
      <c r="M49" s="25">
        <v>974</v>
      </c>
      <c r="N49" s="52">
        <v>2</v>
      </c>
      <c r="O49" s="46"/>
      <c r="P49" s="46"/>
    </row>
    <row r="50" spans="1:16" ht="15.75" customHeight="1" x14ac:dyDescent="0.3">
      <c r="H50" s="84" t="s">
        <v>292</v>
      </c>
      <c r="I50" s="25">
        <v>2</v>
      </c>
      <c r="J50" s="25">
        <v>1</v>
      </c>
      <c r="K50" s="25"/>
      <c r="L50" s="25">
        <v>1</v>
      </c>
      <c r="M50" s="25">
        <v>967</v>
      </c>
      <c r="N50" s="52">
        <v>2</v>
      </c>
      <c r="O50" s="46"/>
      <c r="P50" s="46"/>
    </row>
    <row r="51" spans="1:16" ht="15.75" customHeight="1" x14ac:dyDescent="0.3">
      <c r="H51" s="85" t="s">
        <v>291</v>
      </c>
      <c r="I51" s="35">
        <v>2</v>
      </c>
      <c r="J51" s="35"/>
      <c r="K51" s="35"/>
      <c r="L51" s="35">
        <v>2</v>
      </c>
      <c r="M51" s="35">
        <v>905</v>
      </c>
      <c r="N51" s="56">
        <v>0</v>
      </c>
      <c r="O51" s="46"/>
      <c r="P51" s="46"/>
    </row>
    <row r="52" spans="1:16" ht="15.75" customHeight="1" x14ac:dyDescent="0.3"/>
    <row r="53" spans="1:16" ht="15.75" customHeight="1" x14ac:dyDescent="0.3">
      <c r="A53" s="10" t="s">
        <v>162</v>
      </c>
      <c r="E53" s="39"/>
      <c r="G53" s="86" t="s">
        <v>163</v>
      </c>
    </row>
    <row r="54" spans="1:16" ht="15.75" customHeight="1" x14ac:dyDescent="0.3">
      <c r="A54" s="10" t="s">
        <v>164</v>
      </c>
    </row>
    <row r="55" spans="1:16" ht="15.75" customHeight="1" x14ac:dyDescent="0.3"/>
    <row r="56" spans="1:16" ht="15.75" customHeight="1" x14ac:dyDescent="0.3"/>
    <row r="57" spans="1:16" ht="15.75" customHeight="1" x14ac:dyDescent="0.3"/>
    <row r="58" spans="1:16" ht="15.75" customHeight="1" x14ac:dyDescent="0.3"/>
    <row r="59" spans="1:16" ht="15.75" customHeight="1" x14ac:dyDescent="0.3"/>
    <row r="60" spans="1:16" ht="15.75" customHeight="1" x14ac:dyDescent="0.3"/>
    <row r="61" spans="1:16" ht="15.75" customHeight="1" x14ac:dyDescent="0.3"/>
    <row r="62" spans="1:16" ht="15.75" customHeight="1" x14ac:dyDescent="0.3"/>
    <row r="63" spans="1:16" ht="15.75" customHeight="1" x14ac:dyDescent="0.3"/>
    <row r="64" spans="1:16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</sheetData>
  <mergeCells count="1">
    <mergeCell ref="I2:N2"/>
  </mergeCells>
  <hyperlinks>
    <hyperlink ref="A2" location="'Index'!A3" tooltip="Go to the Index sheet" display="á" xr:uid="{90B81234-87E7-4D1C-9D7C-E6BB4770A2BD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87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DAB43-CBA5-4285-8524-E403C75F246C}">
  <sheetPr>
    <tabColor rgb="FF00FFCC"/>
    <pageSetUpPr fitToPage="1"/>
  </sheetPr>
  <dimension ref="A1:Y174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0.7109375" style="149" customWidth="1"/>
    <col min="2" max="3" width="4.7109375" style="149" customWidth="1"/>
    <col min="4" max="4" width="5" style="149" customWidth="1"/>
    <col min="5" max="5" width="5" style="173" customWidth="1"/>
    <col min="6" max="6" width="5" style="149" customWidth="1"/>
    <col min="7" max="7" width="4.7109375" style="173" customWidth="1"/>
    <col min="8" max="8" width="20.7109375" style="149" customWidth="1"/>
    <col min="9" max="10" width="4.7109375" style="149" customWidth="1"/>
    <col min="11" max="14" width="5" style="149" customWidth="1"/>
    <col min="15" max="22" width="4.140625" style="149" customWidth="1"/>
    <col min="23" max="25" width="10.28515625" style="149"/>
  </cols>
  <sheetData>
    <row r="1" spans="1:25" ht="18" x14ac:dyDescent="0.35">
      <c r="A1" s="140" t="s">
        <v>750</v>
      </c>
      <c r="B1" s="140"/>
      <c r="C1" s="141"/>
      <c r="D1" s="141"/>
      <c r="E1" s="141"/>
      <c r="F1" s="141"/>
      <c r="G1" s="202"/>
      <c r="H1" s="141"/>
      <c r="I1" s="142" t="s">
        <v>700</v>
      </c>
      <c r="J1" s="203">
        <v>2</v>
      </c>
      <c r="K1" s="140"/>
      <c r="L1" s="142">
        <v>13434624</v>
      </c>
      <c r="M1" s="141"/>
      <c r="N1" s="140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3"/>
    </row>
    <row r="2" spans="1:25" ht="19.5" customHeight="1" x14ac:dyDescent="0.35">
      <c r="A2" s="204">
        <v>94</v>
      </c>
      <c r="C2" s="146"/>
      <c r="I2" s="147" t="s">
        <v>661</v>
      </c>
      <c r="J2" s="147"/>
      <c r="K2" s="147"/>
      <c r="L2" s="147"/>
      <c r="M2" s="147"/>
      <c r="N2" s="147"/>
    </row>
    <row r="3" spans="1:25" ht="15.75" customHeight="1" x14ac:dyDescent="0.3">
      <c r="A3" s="148" t="s">
        <v>4</v>
      </c>
      <c r="B3" s="148"/>
      <c r="C3" s="148"/>
      <c r="D3" s="148"/>
      <c r="E3" s="144"/>
      <c r="F3" s="148"/>
      <c r="G3" s="144"/>
      <c r="H3" s="148"/>
      <c r="I3" s="148"/>
      <c r="J3" s="148"/>
      <c r="K3" s="148"/>
      <c r="L3" s="148"/>
      <c r="M3" s="148"/>
      <c r="N3" s="148"/>
    </row>
    <row r="4" spans="1:25" x14ac:dyDescent="0.3">
      <c r="A4" s="205" t="s">
        <v>751</v>
      </c>
      <c r="B4" s="158"/>
      <c r="C4" s="206">
        <v>557</v>
      </c>
      <c r="D4" s="158"/>
      <c r="E4" s="207" t="s">
        <v>15</v>
      </c>
      <c r="F4" s="208">
        <f>SUM(F5:F7)</f>
        <v>549</v>
      </c>
      <c r="G4" s="209" t="s">
        <v>273</v>
      </c>
      <c r="H4" s="154" t="s">
        <v>421</v>
      </c>
      <c r="I4" s="154"/>
      <c r="J4" s="154"/>
      <c r="K4" s="154"/>
      <c r="L4" s="154"/>
      <c r="M4" s="154"/>
      <c r="O4" s="154"/>
      <c r="P4" s="154"/>
      <c r="Q4" s="154"/>
      <c r="R4" s="154"/>
      <c r="S4" s="154"/>
      <c r="T4" s="154"/>
    </row>
    <row r="5" spans="1:25" ht="15.75" customHeight="1" x14ac:dyDescent="0.3">
      <c r="A5" s="210" t="s">
        <v>738</v>
      </c>
      <c r="B5" s="211"/>
      <c r="C5" s="212"/>
      <c r="D5" s="170">
        <v>94</v>
      </c>
      <c r="E5" s="170">
        <v>92</v>
      </c>
      <c r="F5" s="213">
        <f>SUM(D5:E5)</f>
        <v>186</v>
      </c>
      <c r="H5" s="154"/>
      <c r="I5" s="154"/>
      <c r="J5" s="154"/>
      <c r="K5" s="154"/>
      <c r="L5" s="154"/>
      <c r="M5" s="154"/>
      <c r="O5" s="154"/>
      <c r="P5" s="154"/>
      <c r="Q5" s="154"/>
      <c r="R5" s="154"/>
      <c r="S5" s="154"/>
      <c r="T5" s="154"/>
    </row>
    <row r="6" spans="1:25" ht="15.75" customHeight="1" x14ac:dyDescent="0.3">
      <c r="A6" s="214" t="s">
        <v>730</v>
      </c>
      <c r="B6" s="215"/>
      <c r="C6" s="216"/>
      <c r="D6" s="169">
        <v>93</v>
      </c>
      <c r="E6" s="169">
        <v>93</v>
      </c>
      <c r="F6" s="171">
        <f>SUM(D6:E6)</f>
        <v>186</v>
      </c>
      <c r="H6" s="154"/>
      <c r="I6" s="154"/>
      <c r="J6" s="154"/>
      <c r="K6" s="154"/>
      <c r="L6" s="154"/>
      <c r="M6" s="154"/>
      <c r="O6" s="154"/>
      <c r="P6" s="154"/>
      <c r="Q6" s="154"/>
      <c r="R6" s="154"/>
      <c r="S6" s="154"/>
      <c r="T6" s="154"/>
    </row>
    <row r="7" spans="1:25" ht="15.75" customHeight="1" x14ac:dyDescent="0.3">
      <c r="A7" s="217" t="s">
        <v>736</v>
      </c>
      <c r="B7" s="218"/>
      <c r="C7" s="219"/>
      <c r="D7" s="176">
        <v>90</v>
      </c>
      <c r="E7" s="176">
        <v>87</v>
      </c>
      <c r="F7" s="178">
        <f>SUM(D7:E7)</f>
        <v>177</v>
      </c>
      <c r="H7" s="154"/>
      <c r="I7" s="154"/>
      <c r="J7" s="154"/>
      <c r="K7" s="154"/>
      <c r="L7" s="154"/>
      <c r="M7" s="154"/>
      <c r="O7" s="154"/>
      <c r="P7" s="154"/>
      <c r="Q7" s="154"/>
      <c r="R7" s="154"/>
      <c r="S7" s="154"/>
      <c r="T7" s="154"/>
    </row>
    <row r="8" spans="1:25" ht="15.75" customHeight="1" x14ac:dyDescent="0.3">
      <c r="O8" s="154"/>
      <c r="P8" s="154"/>
      <c r="Q8" s="154"/>
      <c r="R8" s="154"/>
      <c r="S8" s="154"/>
      <c r="T8" s="154"/>
    </row>
    <row r="9" spans="1:25" ht="15.75" customHeight="1" x14ac:dyDescent="0.3">
      <c r="A9" s="205" t="s">
        <v>752</v>
      </c>
      <c r="B9" s="158"/>
      <c r="C9" s="206">
        <v>563</v>
      </c>
      <c r="D9" s="158"/>
      <c r="E9" s="207" t="s">
        <v>15</v>
      </c>
      <c r="F9" s="208">
        <f>SUM(F10:F12)</f>
        <v>554</v>
      </c>
      <c r="G9" s="209" t="s">
        <v>273</v>
      </c>
      <c r="H9" s="205" t="s">
        <v>753</v>
      </c>
      <c r="I9" s="158"/>
      <c r="J9" s="206">
        <v>553</v>
      </c>
      <c r="K9" s="158"/>
      <c r="L9" s="207" t="s">
        <v>15</v>
      </c>
      <c r="M9" s="208">
        <f>SUM(M10:M12)</f>
        <v>561</v>
      </c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</row>
    <row r="10" spans="1:25" ht="15.75" customHeight="1" x14ac:dyDescent="0.3">
      <c r="A10" s="210" t="s">
        <v>339</v>
      </c>
      <c r="B10" s="211"/>
      <c r="C10" s="212"/>
      <c r="D10" s="170">
        <v>95</v>
      </c>
      <c r="E10" s="170">
        <v>98</v>
      </c>
      <c r="F10" s="213">
        <f>SUM(D10:E10)</f>
        <v>193</v>
      </c>
      <c r="G10" s="154"/>
      <c r="H10" s="210" t="s">
        <v>157</v>
      </c>
      <c r="I10" s="211"/>
      <c r="J10" s="212"/>
      <c r="K10" s="170">
        <v>97</v>
      </c>
      <c r="L10" s="170">
        <v>92</v>
      </c>
      <c r="M10" s="213">
        <f>SUM(K10:L10)</f>
        <v>189</v>
      </c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</row>
    <row r="11" spans="1:25" ht="15.75" customHeight="1" x14ac:dyDescent="0.3">
      <c r="A11" s="214" t="s">
        <v>745</v>
      </c>
      <c r="B11" s="215"/>
      <c r="C11" s="216"/>
      <c r="D11" s="169">
        <v>92</v>
      </c>
      <c r="E11" s="169">
        <v>86</v>
      </c>
      <c r="F11" s="171">
        <f>SUM(D11:E11)</f>
        <v>178</v>
      </c>
      <c r="G11" s="154"/>
      <c r="H11" s="214" t="s">
        <v>150</v>
      </c>
      <c r="I11" s="215"/>
      <c r="J11" s="216"/>
      <c r="K11" s="169">
        <v>97</v>
      </c>
      <c r="L11" s="169">
        <v>96</v>
      </c>
      <c r="M11" s="171">
        <f>SUM(K11:L11)</f>
        <v>193</v>
      </c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</row>
    <row r="12" spans="1:25" ht="15.75" customHeight="1" x14ac:dyDescent="0.3">
      <c r="A12" s="217" t="s">
        <v>731</v>
      </c>
      <c r="B12" s="218"/>
      <c r="C12" s="219"/>
      <c r="D12" s="176">
        <v>89</v>
      </c>
      <c r="E12" s="176">
        <v>94</v>
      </c>
      <c r="F12" s="178">
        <f>SUM(D12:E12)</f>
        <v>183</v>
      </c>
      <c r="G12" s="154"/>
      <c r="H12" s="217" t="s">
        <v>744</v>
      </c>
      <c r="I12" s="218"/>
      <c r="J12" s="219"/>
      <c r="K12" s="176">
        <v>90</v>
      </c>
      <c r="L12" s="176">
        <v>89</v>
      </c>
      <c r="M12" s="178">
        <f>SUM(K12:L12)</f>
        <v>179</v>
      </c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</row>
    <row r="13" spans="1:25" ht="15.75" customHeight="1" x14ac:dyDescent="0.3">
      <c r="A13" s="154"/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</row>
    <row r="14" spans="1:25" ht="15.75" customHeight="1" x14ac:dyDescent="0.3">
      <c r="A14" s="205" t="s">
        <v>754</v>
      </c>
      <c r="B14" s="158"/>
      <c r="C14" s="206">
        <v>561</v>
      </c>
      <c r="D14" s="158"/>
      <c r="E14" s="207" t="s">
        <v>15</v>
      </c>
      <c r="F14" s="208">
        <f>SUM(F15:F17)</f>
        <v>561</v>
      </c>
      <c r="G14" s="209" t="s">
        <v>273</v>
      </c>
      <c r="H14" s="154" t="s">
        <v>755</v>
      </c>
      <c r="I14" s="154"/>
      <c r="J14" s="220">
        <v>560</v>
      </c>
      <c r="K14" s="154"/>
      <c r="L14" s="154"/>
      <c r="M14" s="154">
        <v>560</v>
      </c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</row>
    <row r="15" spans="1:25" ht="15.75" customHeight="1" x14ac:dyDescent="0.3">
      <c r="A15" s="210" t="s">
        <v>729</v>
      </c>
      <c r="B15" s="211"/>
      <c r="C15" s="212"/>
      <c r="D15" s="170">
        <v>95</v>
      </c>
      <c r="E15" s="170">
        <v>99</v>
      </c>
      <c r="F15" s="213">
        <f>SUM(D15:E15)</f>
        <v>194</v>
      </c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</row>
    <row r="16" spans="1:25" ht="15.75" customHeight="1" x14ac:dyDescent="0.3">
      <c r="A16" s="214" t="s">
        <v>714</v>
      </c>
      <c r="B16" s="215"/>
      <c r="C16" s="216"/>
      <c r="D16" s="169">
        <v>88</v>
      </c>
      <c r="E16" s="169">
        <v>93</v>
      </c>
      <c r="F16" s="171">
        <f>SUM(D16:E16)</f>
        <v>181</v>
      </c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</row>
    <row r="17" spans="1:25" ht="15.75" customHeight="1" x14ac:dyDescent="0.3">
      <c r="A17" s="217" t="s">
        <v>708</v>
      </c>
      <c r="B17" s="218"/>
      <c r="C17" s="219"/>
      <c r="D17" s="176">
        <v>93</v>
      </c>
      <c r="E17" s="176">
        <v>93</v>
      </c>
      <c r="F17" s="178">
        <f>SUM(D17:E17)</f>
        <v>186</v>
      </c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</row>
    <row r="18" spans="1:25" ht="15.75" customHeight="1" x14ac:dyDescent="0.3">
      <c r="O18" s="154"/>
      <c r="P18" s="154"/>
      <c r="Q18" s="154"/>
      <c r="R18" s="154"/>
      <c r="S18" s="154"/>
      <c r="T18" s="154"/>
    </row>
    <row r="19" spans="1:25" ht="15.75" customHeight="1" x14ac:dyDescent="0.3">
      <c r="E19" s="149"/>
      <c r="H19" s="221" t="s">
        <v>4</v>
      </c>
      <c r="I19" s="160" t="s">
        <v>279</v>
      </c>
      <c r="J19" s="160" t="s">
        <v>280</v>
      </c>
      <c r="K19" s="160" t="s">
        <v>281</v>
      </c>
      <c r="L19" s="160" t="s">
        <v>282</v>
      </c>
      <c r="M19" s="160" t="s">
        <v>14</v>
      </c>
      <c r="N19" s="161" t="s">
        <v>283</v>
      </c>
    </row>
    <row r="20" spans="1:25" ht="15.75" customHeight="1" x14ac:dyDescent="0.3">
      <c r="B20" s="194" t="s">
        <v>756</v>
      </c>
      <c r="E20" s="149"/>
      <c r="H20" s="222" t="s">
        <v>753</v>
      </c>
      <c r="I20" s="223">
        <v>2</v>
      </c>
      <c r="J20" s="223">
        <v>2</v>
      </c>
      <c r="K20" s="223"/>
      <c r="L20" s="223"/>
      <c r="M20" s="223">
        <v>1116</v>
      </c>
      <c r="N20" s="224">
        <v>4</v>
      </c>
      <c r="O20" s="154"/>
      <c r="P20" s="154"/>
    </row>
    <row r="21" spans="1:25" ht="15.75" customHeight="1" x14ac:dyDescent="0.3">
      <c r="B21" s="225" t="s">
        <v>757</v>
      </c>
      <c r="E21" s="149"/>
      <c r="H21" s="226" t="s">
        <v>755</v>
      </c>
      <c r="I21" s="169">
        <v>2</v>
      </c>
      <c r="J21" s="169">
        <v>1</v>
      </c>
      <c r="K21" s="169"/>
      <c r="L21" s="169">
        <v>1</v>
      </c>
      <c r="M21" s="169">
        <v>1120</v>
      </c>
      <c r="N21" s="171">
        <v>2</v>
      </c>
      <c r="O21" s="154"/>
      <c r="P21" s="154"/>
    </row>
    <row r="22" spans="1:25" ht="15.75" customHeight="1" x14ac:dyDescent="0.3">
      <c r="B22" s="194" t="s">
        <v>286</v>
      </c>
      <c r="E22" s="149"/>
      <c r="H22" s="227" t="s">
        <v>751</v>
      </c>
      <c r="I22" s="196">
        <v>2</v>
      </c>
      <c r="J22" s="196">
        <v>1</v>
      </c>
      <c r="K22" s="196"/>
      <c r="L22" s="196">
        <v>1</v>
      </c>
      <c r="M22" s="196">
        <v>1108</v>
      </c>
      <c r="N22" s="197">
        <v>2</v>
      </c>
      <c r="O22" s="154"/>
      <c r="P22" s="154"/>
    </row>
    <row r="23" spans="1:25" ht="15.75" customHeight="1" x14ac:dyDescent="0.3">
      <c r="E23" s="149"/>
      <c r="H23" s="227" t="s">
        <v>752</v>
      </c>
      <c r="I23" s="196">
        <v>2</v>
      </c>
      <c r="J23" s="196">
        <v>1</v>
      </c>
      <c r="K23" s="196"/>
      <c r="L23" s="196">
        <v>1</v>
      </c>
      <c r="M23" s="196">
        <v>1105</v>
      </c>
      <c r="N23" s="197">
        <v>2</v>
      </c>
      <c r="O23" s="154"/>
      <c r="P23" s="154"/>
    </row>
    <row r="24" spans="1:25" ht="15.75" customHeight="1" x14ac:dyDescent="0.3">
      <c r="H24" s="227" t="s">
        <v>754</v>
      </c>
      <c r="I24" s="196">
        <v>2</v>
      </c>
      <c r="J24" s="196">
        <v>1</v>
      </c>
      <c r="K24" s="196"/>
      <c r="L24" s="196">
        <v>1</v>
      </c>
      <c r="M24" s="196">
        <v>1101</v>
      </c>
      <c r="N24" s="197">
        <v>2</v>
      </c>
    </row>
    <row r="25" spans="1:25" ht="15.75" customHeight="1" x14ac:dyDescent="0.3">
      <c r="H25" s="228" t="s">
        <v>421</v>
      </c>
      <c r="I25" s="176"/>
      <c r="J25" s="176"/>
      <c r="K25" s="176"/>
      <c r="L25" s="176"/>
      <c r="M25" s="176"/>
      <c r="N25" s="178"/>
      <c r="P25" s="154"/>
    </row>
    <row r="26" spans="1:25" ht="15.75" customHeight="1" x14ac:dyDescent="0.3"/>
    <row r="27" spans="1:25" ht="15.75" customHeight="1" x14ac:dyDescent="0.3">
      <c r="A27" s="149" t="s">
        <v>720</v>
      </c>
      <c r="G27" s="229" t="s">
        <v>665</v>
      </c>
      <c r="P27" s="154"/>
    </row>
    <row r="28" spans="1:25" ht="15.75" customHeight="1" x14ac:dyDescent="0.3">
      <c r="A28" s="149" t="s">
        <v>666</v>
      </c>
      <c r="E28" s="149"/>
    </row>
    <row r="29" spans="1:25" ht="15.75" customHeight="1" x14ac:dyDescent="0.3"/>
    <row r="30" spans="1:25" ht="15.75" customHeight="1" x14ac:dyDescent="0.3"/>
    <row r="31" spans="1:25" ht="15.75" customHeight="1" x14ac:dyDescent="0.3">
      <c r="E31" s="149"/>
    </row>
    <row r="32" spans="1:25" ht="15.75" customHeight="1" x14ac:dyDescent="0.3">
      <c r="E32" s="149"/>
    </row>
    <row r="33" spans="5:5" ht="15.75" customHeight="1" x14ac:dyDescent="0.3">
      <c r="E33" s="149"/>
    </row>
    <row r="34" spans="5:5" ht="15.75" customHeight="1" x14ac:dyDescent="0.3">
      <c r="E34" s="149"/>
    </row>
    <row r="35" spans="5:5" ht="15.75" customHeight="1" x14ac:dyDescent="0.3"/>
    <row r="36" spans="5:5" ht="15.75" customHeight="1" x14ac:dyDescent="0.3"/>
    <row r="37" spans="5:5" ht="15.75" customHeight="1" x14ac:dyDescent="0.3"/>
    <row r="38" spans="5:5" ht="15.75" customHeight="1" x14ac:dyDescent="0.3"/>
    <row r="39" spans="5:5" ht="15.75" customHeight="1" x14ac:dyDescent="0.3"/>
    <row r="40" spans="5:5" ht="15.75" customHeight="1" x14ac:dyDescent="0.3"/>
    <row r="41" spans="5:5" ht="15.75" customHeight="1" x14ac:dyDescent="0.3"/>
    <row r="42" spans="5:5" ht="15.75" customHeight="1" x14ac:dyDescent="0.3"/>
    <row r="43" spans="5:5" ht="15.75" customHeight="1" x14ac:dyDescent="0.3"/>
    <row r="44" spans="5:5" ht="15.75" customHeight="1" x14ac:dyDescent="0.3"/>
    <row r="45" spans="5:5" ht="15.75" customHeight="1" x14ac:dyDescent="0.3"/>
    <row r="46" spans="5:5" ht="15.75" customHeight="1" x14ac:dyDescent="0.3"/>
    <row r="47" spans="5:5" ht="15.75" customHeight="1" x14ac:dyDescent="0.3"/>
    <row r="48" spans="5:5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</sheetData>
  <mergeCells count="1">
    <mergeCell ref="I2:N2"/>
  </mergeCells>
  <hyperlinks>
    <hyperlink ref="A2" location="'Index'!A3" tooltip="Go to the Index sheet" display="á" xr:uid="{D0A34DC2-B646-4F0F-BCD2-9F933C2239ED}"/>
  </hyperlinks>
  <printOptions horizontalCentered="1"/>
  <pageMargins left="0.31527777777777799" right="0.31527777777777799" top="1.10208333333333" bottom="0.59027777777777801" header="0.39374999999999999" footer="0.39374999999999999"/>
  <pageSetup paperSize="9" scale="98" orientation="portrait" horizontalDpi="300" verticalDpi="300" r:id="rId1"/>
  <headerFooter>
    <oddHeader>&amp;C&amp;"Aptos Narrow,Bold"&amp;18Cumbria &amp;&amp; Northumbria TSA Leagues
Summer 2026&amp;L&amp;G&amp;R&amp;G</oddHeader>
    <oddFooter>&amp;Cwww.cntsa2.org.uk</oddFooter>
  </headerFooter>
  <legacyDrawingHF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3E90B-F8E3-478A-8FD3-F1823A7F0C34}">
  <sheetPr>
    <tabColor rgb="FF00FFCC"/>
    <pageSetUpPr fitToPage="1"/>
  </sheetPr>
  <dimension ref="A1:Y192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173" customWidth="1"/>
    <col min="2" max="3" width="20.7109375" style="149" customWidth="1"/>
    <col min="4" max="11" width="5" style="149" customWidth="1"/>
    <col min="12" max="12" width="1.7109375" style="149" customWidth="1"/>
    <col min="13" max="13" width="2.7109375" style="149" customWidth="1"/>
    <col min="14" max="15" width="20.7109375" style="149" customWidth="1"/>
    <col min="16" max="22" width="5" style="149" customWidth="1"/>
    <col min="23" max="25" width="4.140625" style="149" customWidth="1"/>
    <col min="26" max="27" width="4.140625" customWidth="1"/>
  </cols>
  <sheetData>
    <row r="1" spans="1:25" ht="18" x14ac:dyDescent="0.35">
      <c r="A1" s="139"/>
      <c r="B1" s="140" t="s">
        <v>758</v>
      </c>
      <c r="C1" s="140"/>
      <c r="D1" s="141"/>
      <c r="E1" s="141"/>
      <c r="F1" s="141"/>
      <c r="G1" s="141"/>
      <c r="H1" s="141"/>
      <c r="I1" s="142" t="s">
        <v>700</v>
      </c>
      <c r="J1" s="141"/>
      <c r="K1" s="141"/>
      <c r="L1" s="142"/>
      <c r="M1" s="140"/>
      <c r="N1" s="140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0"/>
    </row>
    <row r="2" spans="1:25" ht="19.5" customHeight="1" x14ac:dyDescent="0.35">
      <c r="A2" s="139"/>
      <c r="B2" s="145" t="s">
        <v>2</v>
      </c>
      <c r="C2" s="230"/>
      <c r="D2" s="141"/>
      <c r="E2" s="141"/>
      <c r="F2" s="184" t="s">
        <v>661</v>
      </c>
      <c r="G2" s="184"/>
      <c r="H2" s="184"/>
      <c r="I2" s="184"/>
      <c r="J2" s="184"/>
      <c r="K2" s="184"/>
      <c r="L2" s="141"/>
      <c r="M2" s="140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0"/>
      <c r="Y2" s="140"/>
    </row>
    <row r="3" spans="1:25" ht="15.75" customHeight="1" x14ac:dyDescent="0.3">
      <c r="A3" s="144"/>
      <c r="B3" s="148" t="s">
        <v>4</v>
      </c>
      <c r="C3" s="194" t="s">
        <v>759</v>
      </c>
      <c r="D3" s="194"/>
      <c r="E3" s="195" t="s">
        <v>760</v>
      </c>
      <c r="F3" s="148"/>
      <c r="G3" s="148"/>
      <c r="H3" s="148"/>
      <c r="I3" s="148"/>
      <c r="J3" s="148"/>
      <c r="K3" s="231">
        <v>1</v>
      </c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</row>
    <row r="4" spans="1:25" ht="15.75" customHeight="1" x14ac:dyDescent="0.3">
      <c r="A4" s="155">
        <v>4</v>
      </c>
      <c r="B4" s="156" t="s">
        <v>10</v>
      </c>
      <c r="C4" s="156" t="s">
        <v>11</v>
      </c>
      <c r="D4" s="160">
        <v>50</v>
      </c>
      <c r="E4" s="160">
        <v>50</v>
      </c>
      <c r="F4" s="160">
        <v>100</v>
      </c>
      <c r="G4" s="160">
        <v>100</v>
      </c>
      <c r="H4" s="160" t="s">
        <v>12</v>
      </c>
      <c r="I4" s="160" t="s">
        <v>13</v>
      </c>
      <c r="J4" s="160" t="s">
        <v>14</v>
      </c>
      <c r="K4" s="161" t="s">
        <v>15</v>
      </c>
    </row>
    <row r="5" spans="1:25" ht="15.75" customHeight="1" x14ac:dyDescent="0.3">
      <c r="A5" s="162">
        <v>2</v>
      </c>
      <c r="B5" s="163" t="s">
        <v>761</v>
      </c>
      <c r="C5" s="163" t="s">
        <v>703</v>
      </c>
      <c r="D5" s="164">
        <v>96</v>
      </c>
      <c r="E5" s="164">
        <v>99</v>
      </c>
      <c r="F5" s="164">
        <v>98</v>
      </c>
      <c r="G5" s="164">
        <v>98</v>
      </c>
      <c r="H5" s="164">
        <f t="shared" ref="H5:H12" si="0">SUM(D5:G5)</f>
        <v>391</v>
      </c>
      <c r="I5" s="164">
        <v>8</v>
      </c>
      <c r="J5" s="164">
        <v>780</v>
      </c>
      <c r="K5" s="179">
        <v>15</v>
      </c>
    </row>
    <row r="6" spans="1:25" ht="15.75" customHeight="1" x14ac:dyDescent="0.3">
      <c r="A6" s="167">
        <v>8</v>
      </c>
      <c r="B6" s="168" t="s">
        <v>728</v>
      </c>
      <c r="C6" s="168" t="s">
        <v>190</v>
      </c>
      <c r="D6" s="169">
        <v>93</v>
      </c>
      <c r="E6" s="169">
        <v>97</v>
      </c>
      <c r="F6" s="169">
        <v>96</v>
      </c>
      <c r="G6" s="169">
        <v>98</v>
      </c>
      <c r="H6" s="169">
        <f t="shared" si="0"/>
        <v>384</v>
      </c>
      <c r="I6" s="170">
        <v>7</v>
      </c>
      <c r="J6" s="169">
        <v>774</v>
      </c>
      <c r="K6" s="171">
        <v>15</v>
      </c>
    </row>
    <row r="7" spans="1:25" ht="15.75" customHeight="1" x14ac:dyDescent="0.3">
      <c r="A7" s="167">
        <v>3</v>
      </c>
      <c r="B7" s="168" t="s">
        <v>702</v>
      </c>
      <c r="C7" s="168" t="s">
        <v>703</v>
      </c>
      <c r="D7" s="169">
        <v>97</v>
      </c>
      <c r="E7" s="169">
        <v>94</v>
      </c>
      <c r="F7" s="169">
        <v>94</v>
      </c>
      <c r="G7" s="169">
        <v>95</v>
      </c>
      <c r="H7" s="169">
        <f t="shared" si="0"/>
        <v>380</v>
      </c>
      <c r="I7" s="170">
        <v>4</v>
      </c>
      <c r="J7" s="169">
        <v>767</v>
      </c>
      <c r="K7" s="171">
        <v>10</v>
      </c>
    </row>
    <row r="8" spans="1:25" ht="15.75" customHeight="1" x14ac:dyDescent="0.3">
      <c r="A8" s="167">
        <v>7</v>
      </c>
      <c r="B8" s="168" t="s">
        <v>762</v>
      </c>
      <c r="C8" s="168" t="s">
        <v>703</v>
      </c>
      <c r="D8" s="169">
        <v>97</v>
      </c>
      <c r="E8" s="169">
        <v>95</v>
      </c>
      <c r="F8" s="169">
        <v>96</v>
      </c>
      <c r="G8" s="169">
        <v>94</v>
      </c>
      <c r="H8" s="169">
        <f t="shared" si="0"/>
        <v>382</v>
      </c>
      <c r="I8" s="170">
        <v>6</v>
      </c>
      <c r="J8" s="169">
        <v>758</v>
      </c>
      <c r="K8" s="171">
        <v>9</v>
      </c>
    </row>
    <row r="9" spans="1:25" ht="15.75" customHeight="1" x14ac:dyDescent="0.3">
      <c r="A9" s="167">
        <v>1</v>
      </c>
      <c r="B9" s="168" t="s">
        <v>763</v>
      </c>
      <c r="C9" s="168" t="s">
        <v>149</v>
      </c>
      <c r="D9" s="169">
        <v>94</v>
      </c>
      <c r="E9" s="169">
        <v>94</v>
      </c>
      <c r="F9" s="169">
        <v>97</v>
      </c>
      <c r="G9" s="169">
        <v>94</v>
      </c>
      <c r="H9" s="169">
        <f t="shared" si="0"/>
        <v>379</v>
      </c>
      <c r="I9" s="170">
        <v>3</v>
      </c>
      <c r="J9" s="196">
        <v>762</v>
      </c>
      <c r="K9" s="197">
        <v>8</v>
      </c>
    </row>
    <row r="10" spans="1:25" ht="15.75" customHeight="1" x14ac:dyDescent="0.3">
      <c r="A10" s="167">
        <v>5</v>
      </c>
      <c r="B10" s="168" t="s">
        <v>730</v>
      </c>
      <c r="C10" s="168" t="s">
        <v>608</v>
      </c>
      <c r="D10" s="169">
        <v>93</v>
      </c>
      <c r="E10" s="169">
        <v>93</v>
      </c>
      <c r="F10" s="169">
        <v>95</v>
      </c>
      <c r="G10" s="169">
        <v>94</v>
      </c>
      <c r="H10" s="169">
        <f t="shared" si="0"/>
        <v>375</v>
      </c>
      <c r="I10" s="170">
        <v>2</v>
      </c>
      <c r="J10" s="169">
        <v>752</v>
      </c>
      <c r="K10" s="171">
        <v>6</v>
      </c>
    </row>
    <row r="11" spans="1:25" ht="15.75" customHeight="1" x14ac:dyDescent="0.3">
      <c r="A11" s="167">
        <v>6</v>
      </c>
      <c r="B11" s="168" t="s">
        <v>339</v>
      </c>
      <c r="C11" s="168" t="s">
        <v>706</v>
      </c>
      <c r="D11" s="169">
        <v>95</v>
      </c>
      <c r="E11" s="169">
        <v>98</v>
      </c>
      <c r="F11" s="169">
        <v>94</v>
      </c>
      <c r="G11" s="169">
        <v>94</v>
      </c>
      <c r="H11" s="169">
        <f t="shared" si="0"/>
        <v>381</v>
      </c>
      <c r="I11" s="170">
        <v>5</v>
      </c>
      <c r="J11" s="169">
        <v>749</v>
      </c>
      <c r="K11" s="171">
        <v>6</v>
      </c>
    </row>
    <row r="12" spans="1:25" ht="15.75" customHeight="1" x14ac:dyDescent="0.3">
      <c r="A12" s="174">
        <v>4</v>
      </c>
      <c r="B12" s="175" t="s">
        <v>764</v>
      </c>
      <c r="C12" s="175" t="s">
        <v>116</v>
      </c>
      <c r="D12" s="176">
        <v>86</v>
      </c>
      <c r="E12" s="176">
        <v>87</v>
      </c>
      <c r="F12" s="176">
        <v>92</v>
      </c>
      <c r="G12" s="176">
        <v>92</v>
      </c>
      <c r="H12" s="176">
        <f t="shared" si="0"/>
        <v>357</v>
      </c>
      <c r="I12" s="177">
        <v>1</v>
      </c>
      <c r="J12" s="176">
        <v>727</v>
      </c>
      <c r="K12" s="178">
        <v>3</v>
      </c>
    </row>
    <row r="13" spans="1:25" ht="15.75" customHeight="1" x14ac:dyDescent="0.3">
      <c r="A13" s="149"/>
    </row>
    <row r="14" spans="1:25" ht="15.75" customHeight="1" x14ac:dyDescent="0.3">
      <c r="A14" s="144"/>
      <c r="B14" s="148" t="s">
        <v>7</v>
      </c>
      <c r="C14" s="194" t="s">
        <v>765</v>
      </c>
      <c r="D14" s="194"/>
      <c r="E14" s="195" t="s">
        <v>766</v>
      </c>
      <c r="F14" s="148"/>
      <c r="G14" s="148"/>
      <c r="H14" s="148"/>
      <c r="I14" s="148"/>
      <c r="J14" s="148"/>
      <c r="K14" s="148"/>
    </row>
    <row r="15" spans="1:25" ht="15.75" customHeight="1" x14ac:dyDescent="0.3">
      <c r="A15" s="155">
        <v>4</v>
      </c>
      <c r="B15" s="156" t="s">
        <v>10</v>
      </c>
      <c r="C15" s="156" t="s">
        <v>11</v>
      </c>
      <c r="D15" s="160">
        <v>50</v>
      </c>
      <c r="E15" s="160">
        <v>50</v>
      </c>
      <c r="F15" s="160">
        <v>100</v>
      </c>
      <c r="G15" s="160">
        <v>100</v>
      </c>
      <c r="H15" s="160" t="s">
        <v>12</v>
      </c>
      <c r="I15" s="160" t="s">
        <v>13</v>
      </c>
      <c r="J15" s="160" t="s">
        <v>14</v>
      </c>
      <c r="K15" s="161" t="s">
        <v>15</v>
      </c>
    </row>
    <row r="16" spans="1:25" ht="15.75" customHeight="1" x14ac:dyDescent="0.3">
      <c r="A16" s="162">
        <v>7</v>
      </c>
      <c r="B16" s="163" t="s">
        <v>767</v>
      </c>
      <c r="C16" s="163" t="s">
        <v>703</v>
      </c>
      <c r="D16" s="164">
        <v>96</v>
      </c>
      <c r="E16" s="164">
        <v>92</v>
      </c>
      <c r="F16" s="164">
        <v>96</v>
      </c>
      <c r="G16" s="164">
        <v>97</v>
      </c>
      <c r="H16" s="164">
        <f t="shared" ref="H16:H22" si="1">SUM(D16:G16)</f>
        <v>381</v>
      </c>
      <c r="I16" s="164">
        <v>7</v>
      </c>
      <c r="J16" s="164">
        <v>753</v>
      </c>
      <c r="K16" s="179">
        <v>14</v>
      </c>
    </row>
    <row r="17" spans="1:11" ht="15.75" customHeight="1" x14ac:dyDescent="0.3">
      <c r="A17" s="167">
        <v>6</v>
      </c>
      <c r="B17" s="168" t="s">
        <v>705</v>
      </c>
      <c r="C17" s="168" t="s">
        <v>706</v>
      </c>
      <c r="D17" s="169">
        <v>90</v>
      </c>
      <c r="E17" s="169">
        <v>97</v>
      </c>
      <c r="F17" s="169">
        <v>95</v>
      </c>
      <c r="G17" s="169">
        <v>96</v>
      </c>
      <c r="H17" s="169">
        <f t="shared" si="1"/>
        <v>378</v>
      </c>
      <c r="I17" s="170">
        <v>6</v>
      </c>
      <c r="J17" s="169">
        <v>745</v>
      </c>
      <c r="K17" s="171">
        <v>12</v>
      </c>
    </row>
    <row r="18" spans="1:11" ht="15.75" customHeight="1" x14ac:dyDescent="0.3">
      <c r="A18" s="167">
        <v>4</v>
      </c>
      <c r="B18" s="168" t="s">
        <v>736</v>
      </c>
      <c r="C18" s="168" t="s">
        <v>608</v>
      </c>
      <c r="D18" s="169">
        <v>92</v>
      </c>
      <c r="E18" s="169">
        <v>94</v>
      </c>
      <c r="F18" s="169">
        <v>97</v>
      </c>
      <c r="G18" s="169">
        <v>93</v>
      </c>
      <c r="H18" s="169">
        <f t="shared" si="1"/>
        <v>376</v>
      </c>
      <c r="I18" s="170">
        <v>5</v>
      </c>
      <c r="J18" s="169">
        <v>739</v>
      </c>
      <c r="K18" s="171">
        <v>8</v>
      </c>
    </row>
    <row r="19" spans="1:11" ht="15.75" customHeight="1" x14ac:dyDescent="0.3">
      <c r="A19" s="167">
        <v>3</v>
      </c>
      <c r="B19" s="168" t="s">
        <v>732</v>
      </c>
      <c r="C19" s="168" t="s">
        <v>190</v>
      </c>
      <c r="D19" s="169">
        <v>88</v>
      </c>
      <c r="E19" s="169">
        <v>92</v>
      </c>
      <c r="F19" s="169">
        <v>92</v>
      </c>
      <c r="G19" s="169">
        <v>93</v>
      </c>
      <c r="H19" s="169">
        <f t="shared" si="1"/>
        <v>365</v>
      </c>
      <c r="I19" s="170">
        <v>2</v>
      </c>
      <c r="J19" s="169">
        <v>732</v>
      </c>
      <c r="K19" s="171">
        <v>8</v>
      </c>
    </row>
    <row r="20" spans="1:11" ht="15.75" customHeight="1" x14ac:dyDescent="0.3">
      <c r="A20" s="167">
        <v>5</v>
      </c>
      <c r="B20" s="168" t="s">
        <v>768</v>
      </c>
      <c r="C20" s="168" t="s">
        <v>116</v>
      </c>
      <c r="D20" s="169">
        <v>95</v>
      </c>
      <c r="E20" s="169">
        <v>91</v>
      </c>
      <c r="F20" s="169">
        <v>90</v>
      </c>
      <c r="G20" s="169">
        <v>90</v>
      </c>
      <c r="H20" s="169">
        <f t="shared" si="1"/>
        <v>366</v>
      </c>
      <c r="I20" s="170">
        <v>3</v>
      </c>
      <c r="J20" s="169">
        <v>731</v>
      </c>
      <c r="K20" s="171">
        <v>7</v>
      </c>
    </row>
    <row r="21" spans="1:11" ht="15.75" customHeight="1" x14ac:dyDescent="0.3">
      <c r="A21" s="167">
        <v>2</v>
      </c>
      <c r="B21" s="168" t="s">
        <v>738</v>
      </c>
      <c r="C21" s="168" t="s">
        <v>608</v>
      </c>
      <c r="D21" s="169">
        <v>94</v>
      </c>
      <c r="E21" s="169">
        <v>92</v>
      </c>
      <c r="F21" s="169">
        <v>95</v>
      </c>
      <c r="G21" s="169">
        <v>91</v>
      </c>
      <c r="H21" s="169">
        <f t="shared" si="1"/>
        <v>372</v>
      </c>
      <c r="I21" s="170">
        <v>4</v>
      </c>
      <c r="J21" s="169">
        <v>734</v>
      </c>
      <c r="K21" s="171">
        <v>6</v>
      </c>
    </row>
    <row r="22" spans="1:11" ht="15.75" customHeight="1" x14ac:dyDescent="0.3">
      <c r="A22" s="174">
        <v>1</v>
      </c>
      <c r="B22" s="175" t="s">
        <v>717</v>
      </c>
      <c r="C22" s="175" t="s">
        <v>718</v>
      </c>
      <c r="D22" s="176">
        <v>88</v>
      </c>
      <c r="E22" s="176">
        <v>91</v>
      </c>
      <c r="F22" s="176">
        <v>90</v>
      </c>
      <c r="G22" s="176">
        <v>86</v>
      </c>
      <c r="H22" s="176">
        <f t="shared" si="1"/>
        <v>355</v>
      </c>
      <c r="I22" s="177">
        <v>1</v>
      </c>
      <c r="J22" s="180">
        <v>713</v>
      </c>
      <c r="K22" s="181">
        <v>2</v>
      </c>
    </row>
    <row r="23" spans="1:11" ht="15.75" customHeight="1" x14ac:dyDescent="0.3">
      <c r="A23" s="149"/>
    </row>
    <row r="24" spans="1:11" ht="15.75" customHeight="1" x14ac:dyDescent="0.3">
      <c r="A24" s="144"/>
      <c r="B24" s="148" t="s">
        <v>48</v>
      </c>
      <c r="C24" s="194" t="s">
        <v>769</v>
      </c>
      <c r="D24" s="194"/>
      <c r="E24" s="195" t="s">
        <v>770</v>
      </c>
      <c r="F24" s="148"/>
      <c r="G24" s="148"/>
      <c r="H24" s="148"/>
      <c r="I24" s="148"/>
      <c r="J24" s="148"/>
      <c r="K24" s="148"/>
    </row>
    <row r="25" spans="1:11" ht="15.75" customHeight="1" x14ac:dyDescent="0.3">
      <c r="A25" s="155">
        <v>4</v>
      </c>
      <c r="B25" s="156" t="s">
        <v>10</v>
      </c>
      <c r="C25" s="156" t="s">
        <v>11</v>
      </c>
      <c r="D25" s="160">
        <v>50</v>
      </c>
      <c r="E25" s="160">
        <v>50</v>
      </c>
      <c r="F25" s="160">
        <v>100</v>
      </c>
      <c r="G25" s="160">
        <v>100</v>
      </c>
      <c r="H25" s="160" t="s">
        <v>12</v>
      </c>
      <c r="I25" s="160" t="s">
        <v>13</v>
      </c>
      <c r="J25" s="160" t="s">
        <v>14</v>
      </c>
      <c r="K25" s="161" t="s">
        <v>15</v>
      </c>
    </row>
    <row r="26" spans="1:11" ht="15.75" customHeight="1" x14ac:dyDescent="0.3">
      <c r="A26" s="162">
        <v>6</v>
      </c>
      <c r="B26" s="163" t="s">
        <v>771</v>
      </c>
      <c r="C26" s="163" t="s">
        <v>718</v>
      </c>
      <c r="D26" s="164">
        <v>94</v>
      </c>
      <c r="E26" s="164">
        <v>94</v>
      </c>
      <c r="F26" s="164">
        <v>94</v>
      </c>
      <c r="G26" s="164">
        <v>92</v>
      </c>
      <c r="H26" s="164">
        <f t="shared" ref="H26:H32" si="2">SUM(D26:G26)</f>
        <v>374</v>
      </c>
      <c r="I26" s="164">
        <v>7</v>
      </c>
      <c r="J26" s="164">
        <v>749</v>
      </c>
      <c r="K26" s="179">
        <v>14</v>
      </c>
    </row>
    <row r="27" spans="1:11" ht="15.75" customHeight="1" x14ac:dyDescent="0.3">
      <c r="A27" s="167">
        <v>2</v>
      </c>
      <c r="B27" s="168" t="s">
        <v>713</v>
      </c>
      <c r="C27" s="168" t="s">
        <v>100</v>
      </c>
      <c r="D27" s="169">
        <v>93</v>
      </c>
      <c r="E27" s="169">
        <v>93</v>
      </c>
      <c r="F27" s="169">
        <v>91</v>
      </c>
      <c r="G27" s="169">
        <v>92</v>
      </c>
      <c r="H27" s="169">
        <f t="shared" si="2"/>
        <v>369</v>
      </c>
      <c r="I27" s="170">
        <v>6</v>
      </c>
      <c r="J27" s="169">
        <v>736</v>
      </c>
      <c r="K27" s="171">
        <v>12</v>
      </c>
    </row>
    <row r="28" spans="1:11" ht="15.75" customHeight="1" x14ac:dyDescent="0.3">
      <c r="A28" s="167">
        <v>7</v>
      </c>
      <c r="B28" s="168" t="s">
        <v>737</v>
      </c>
      <c r="C28" s="168" t="s">
        <v>190</v>
      </c>
      <c r="D28" s="169">
        <v>90</v>
      </c>
      <c r="E28" s="169">
        <v>93</v>
      </c>
      <c r="F28" s="169">
        <v>92</v>
      </c>
      <c r="G28" s="169">
        <v>92</v>
      </c>
      <c r="H28" s="169">
        <f t="shared" si="2"/>
        <v>367</v>
      </c>
      <c r="I28" s="170">
        <v>5</v>
      </c>
      <c r="J28" s="169">
        <v>731</v>
      </c>
      <c r="K28" s="171">
        <v>10</v>
      </c>
    </row>
    <row r="29" spans="1:11" ht="15.75" customHeight="1" x14ac:dyDescent="0.3">
      <c r="A29" s="167">
        <v>5</v>
      </c>
      <c r="B29" s="168" t="s">
        <v>743</v>
      </c>
      <c r="C29" s="168" t="s">
        <v>190</v>
      </c>
      <c r="D29" s="169">
        <v>90</v>
      </c>
      <c r="E29" s="169">
        <v>92</v>
      </c>
      <c r="F29" s="169">
        <v>93</v>
      </c>
      <c r="G29" s="169">
        <v>92</v>
      </c>
      <c r="H29" s="169">
        <f t="shared" si="2"/>
        <v>367</v>
      </c>
      <c r="I29" s="170">
        <v>5</v>
      </c>
      <c r="J29" s="169">
        <v>728</v>
      </c>
      <c r="K29" s="171">
        <v>9</v>
      </c>
    </row>
    <row r="30" spans="1:11" ht="15.75" customHeight="1" x14ac:dyDescent="0.3">
      <c r="A30" s="167">
        <v>3</v>
      </c>
      <c r="B30" s="168" t="s">
        <v>614</v>
      </c>
      <c r="C30" s="168" t="s">
        <v>190</v>
      </c>
      <c r="D30" s="169">
        <v>92</v>
      </c>
      <c r="E30" s="169">
        <v>88</v>
      </c>
      <c r="F30" s="169">
        <v>86</v>
      </c>
      <c r="G30" s="169">
        <v>89</v>
      </c>
      <c r="H30" s="169">
        <f t="shared" si="2"/>
        <v>355</v>
      </c>
      <c r="I30" s="170">
        <v>2</v>
      </c>
      <c r="J30" s="169">
        <v>709</v>
      </c>
      <c r="K30" s="171">
        <v>4</v>
      </c>
    </row>
    <row r="31" spans="1:11" ht="15.75" customHeight="1" x14ac:dyDescent="0.3">
      <c r="A31" s="167">
        <v>4</v>
      </c>
      <c r="B31" s="168" t="s">
        <v>511</v>
      </c>
      <c r="C31" s="168" t="s">
        <v>116</v>
      </c>
      <c r="D31" s="169">
        <v>85</v>
      </c>
      <c r="E31" s="169">
        <v>91</v>
      </c>
      <c r="F31" s="169">
        <v>88</v>
      </c>
      <c r="G31" s="169">
        <v>86</v>
      </c>
      <c r="H31" s="169">
        <f t="shared" si="2"/>
        <v>350</v>
      </c>
      <c r="I31" s="170">
        <v>1</v>
      </c>
      <c r="J31" s="169">
        <v>705</v>
      </c>
      <c r="K31" s="171">
        <v>4</v>
      </c>
    </row>
    <row r="32" spans="1:11" ht="15.75" customHeight="1" x14ac:dyDescent="0.3">
      <c r="A32" s="174">
        <v>1</v>
      </c>
      <c r="B32" s="175" t="s">
        <v>772</v>
      </c>
      <c r="C32" s="175" t="s">
        <v>718</v>
      </c>
      <c r="D32" s="176">
        <v>88</v>
      </c>
      <c r="E32" s="176">
        <v>92</v>
      </c>
      <c r="F32" s="176">
        <v>91</v>
      </c>
      <c r="G32" s="176">
        <v>89</v>
      </c>
      <c r="H32" s="176">
        <f t="shared" si="2"/>
        <v>360</v>
      </c>
      <c r="I32" s="177">
        <v>3</v>
      </c>
      <c r="J32" s="180">
        <v>625</v>
      </c>
      <c r="K32" s="181">
        <v>4</v>
      </c>
    </row>
    <row r="33" spans="1:6" ht="15.75" customHeight="1" x14ac:dyDescent="0.3">
      <c r="A33" s="149"/>
    </row>
    <row r="34" spans="1:6" ht="15.75" customHeight="1" x14ac:dyDescent="0.3">
      <c r="A34" s="149"/>
      <c r="B34" s="149" t="s">
        <v>720</v>
      </c>
      <c r="F34" s="182" t="s">
        <v>665</v>
      </c>
    </row>
    <row r="35" spans="1:6" ht="15.75" customHeight="1" x14ac:dyDescent="0.3">
      <c r="A35" s="149"/>
      <c r="B35" s="149" t="s">
        <v>666</v>
      </c>
    </row>
    <row r="36" spans="1:6" ht="15.75" customHeight="1" x14ac:dyDescent="0.3">
      <c r="A36" s="149"/>
    </row>
    <row r="37" spans="1:6" ht="15.75" customHeight="1" x14ac:dyDescent="0.3">
      <c r="A37" s="149"/>
    </row>
    <row r="38" spans="1:6" ht="15.75" customHeight="1" x14ac:dyDescent="0.3">
      <c r="A38" s="149"/>
    </row>
    <row r="39" spans="1:6" ht="15.75" customHeight="1" x14ac:dyDescent="0.3">
      <c r="A39" s="149"/>
    </row>
    <row r="40" spans="1:6" ht="15.75" customHeight="1" x14ac:dyDescent="0.3">
      <c r="A40" s="149"/>
    </row>
    <row r="41" spans="1:6" ht="15.75" customHeight="1" x14ac:dyDescent="0.3">
      <c r="A41" s="149"/>
    </row>
    <row r="42" spans="1:6" ht="15.75" customHeight="1" x14ac:dyDescent="0.3">
      <c r="A42" s="149"/>
    </row>
    <row r="43" spans="1:6" ht="15.75" customHeight="1" x14ac:dyDescent="0.3">
      <c r="A43" s="149"/>
    </row>
    <row r="44" spans="1:6" ht="15.75" customHeight="1" x14ac:dyDescent="0.3">
      <c r="A44" s="149"/>
    </row>
    <row r="45" spans="1:6" ht="15.75" customHeight="1" x14ac:dyDescent="0.3">
      <c r="A45" s="149"/>
    </row>
    <row r="46" spans="1:6" ht="15.75" customHeight="1" x14ac:dyDescent="0.3">
      <c r="A46" s="149"/>
    </row>
    <row r="47" spans="1:6" ht="15.75" customHeight="1" x14ac:dyDescent="0.3">
      <c r="A47" s="149"/>
    </row>
    <row r="48" spans="1:6" ht="15.75" customHeight="1" x14ac:dyDescent="0.3">
      <c r="A48" s="149"/>
    </row>
    <row r="49" spans="1:1" ht="15.75" customHeight="1" x14ac:dyDescent="0.3">
      <c r="A49" s="149"/>
    </row>
    <row r="50" spans="1:1" ht="15.75" customHeight="1" x14ac:dyDescent="0.3">
      <c r="A50" s="149"/>
    </row>
    <row r="51" spans="1:1" ht="15.75" customHeight="1" x14ac:dyDescent="0.3">
      <c r="A51" s="149"/>
    </row>
    <row r="52" spans="1:1" ht="15.75" customHeight="1" x14ac:dyDescent="0.3">
      <c r="A52" s="149"/>
    </row>
    <row r="53" spans="1:1" ht="15.75" customHeight="1" x14ac:dyDescent="0.3">
      <c r="A53" s="149"/>
    </row>
    <row r="54" spans="1:1" ht="15.75" customHeight="1" x14ac:dyDescent="0.3">
      <c r="A54" s="149"/>
    </row>
    <row r="55" spans="1:1" ht="15.75" customHeight="1" x14ac:dyDescent="0.3">
      <c r="A55" s="149"/>
    </row>
    <row r="56" spans="1:1" ht="15.75" customHeight="1" x14ac:dyDescent="0.3">
      <c r="A56" s="149"/>
    </row>
    <row r="57" spans="1:1" ht="15.75" customHeight="1" x14ac:dyDescent="0.3">
      <c r="A57" s="149"/>
    </row>
    <row r="58" spans="1:1" ht="15.75" customHeight="1" x14ac:dyDescent="0.3">
      <c r="A58" s="149"/>
    </row>
    <row r="59" spans="1:1" ht="15.75" customHeight="1" x14ac:dyDescent="0.3">
      <c r="A59" s="149"/>
    </row>
    <row r="60" spans="1:1" ht="15.75" customHeight="1" x14ac:dyDescent="0.3">
      <c r="A60" s="149"/>
    </row>
    <row r="61" spans="1:1" ht="15.75" customHeight="1" x14ac:dyDescent="0.3">
      <c r="A61" s="149"/>
    </row>
    <row r="62" spans="1:1" ht="15.75" customHeight="1" x14ac:dyDescent="0.3">
      <c r="A62" s="149"/>
    </row>
    <row r="63" spans="1:1" ht="15.75" customHeight="1" x14ac:dyDescent="0.3">
      <c r="A63" s="149"/>
    </row>
    <row r="64" spans="1:1" ht="15.75" customHeight="1" x14ac:dyDescent="0.3">
      <c r="A64" s="149"/>
    </row>
    <row r="65" spans="1:1" ht="15.75" customHeight="1" x14ac:dyDescent="0.3">
      <c r="A65" s="149"/>
    </row>
    <row r="66" spans="1:1" ht="15.75" customHeight="1" x14ac:dyDescent="0.3">
      <c r="A66" s="149"/>
    </row>
    <row r="67" spans="1:1" ht="15.75" customHeight="1" x14ac:dyDescent="0.3">
      <c r="A67" s="149"/>
    </row>
    <row r="68" spans="1:1" ht="15.75" customHeight="1" x14ac:dyDescent="0.3">
      <c r="A68" s="149"/>
    </row>
    <row r="69" spans="1:1" ht="15.75" customHeight="1" x14ac:dyDescent="0.3">
      <c r="A69" s="149"/>
    </row>
    <row r="70" spans="1:1" ht="15.75" customHeight="1" x14ac:dyDescent="0.3">
      <c r="A70" s="149"/>
    </row>
    <row r="71" spans="1:1" ht="15.75" customHeight="1" x14ac:dyDescent="0.3">
      <c r="A71" s="149"/>
    </row>
    <row r="72" spans="1:1" ht="15.75" customHeight="1" x14ac:dyDescent="0.3">
      <c r="A72" s="149"/>
    </row>
    <row r="73" spans="1:1" ht="15.75" customHeight="1" x14ac:dyDescent="0.3">
      <c r="A73" s="149"/>
    </row>
    <row r="74" spans="1:1" ht="15.75" customHeight="1" x14ac:dyDescent="0.3">
      <c r="A74" s="149"/>
    </row>
    <row r="75" spans="1:1" ht="15.75" customHeight="1" x14ac:dyDescent="0.3">
      <c r="A75" s="149"/>
    </row>
    <row r="76" spans="1:1" ht="15.75" customHeight="1" x14ac:dyDescent="0.3">
      <c r="A76" s="149"/>
    </row>
    <row r="77" spans="1:1" ht="15.75" customHeight="1" x14ac:dyDescent="0.3">
      <c r="A77" s="149"/>
    </row>
    <row r="78" spans="1:1" ht="15.75" customHeight="1" x14ac:dyDescent="0.3">
      <c r="A78" s="149"/>
    </row>
    <row r="79" spans="1:1" ht="15.75" customHeight="1" x14ac:dyDescent="0.3">
      <c r="A79" s="149"/>
    </row>
    <row r="80" spans="1:1" ht="15.75" customHeight="1" x14ac:dyDescent="0.3">
      <c r="A80" s="149"/>
    </row>
    <row r="81" spans="1:1" ht="15.75" customHeight="1" x14ac:dyDescent="0.3">
      <c r="A81" s="149"/>
    </row>
    <row r="82" spans="1:1" ht="15.75" customHeight="1" x14ac:dyDescent="0.3">
      <c r="A82" s="149"/>
    </row>
    <row r="83" spans="1:1" ht="15.75" customHeight="1" x14ac:dyDescent="0.3">
      <c r="A83" s="149"/>
    </row>
    <row r="84" spans="1:1" ht="15.75" customHeight="1" x14ac:dyDescent="0.3">
      <c r="A84" s="149"/>
    </row>
    <row r="85" spans="1:1" ht="15.75" customHeight="1" x14ac:dyDescent="0.3">
      <c r="A85" s="149"/>
    </row>
    <row r="86" spans="1:1" ht="15.75" customHeight="1" x14ac:dyDescent="0.3">
      <c r="A86" s="149"/>
    </row>
    <row r="87" spans="1:1" ht="15.75" customHeight="1" x14ac:dyDescent="0.3">
      <c r="A87" s="149"/>
    </row>
    <row r="88" spans="1:1" ht="15.75" customHeight="1" x14ac:dyDescent="0.3">
      <c r="A88" s="149"/>
    </row>
    <row r="89" spans="1:1" ht="15.75" customHeight="1" x14ac:dyDescent="0.3">
      <c r="A89" s="149"/>
    </row>
    <row r="90" spans="1:1" ht="15.75" customHeight="1" x14ac:dyDescent="0.3">
      <c r="A90" s="149"/>
    </row>
    <row r="91" spans="1:1" ht="15.75" customHeight="1" x14ac:dyDescent="0.3">
      <c r="A91" s="149"/>
    </row>
    <row r="92" spans="1:1" ht="15.75" customHeight="1" x14ac:dyDescent="0.3">
      <c r="A92" s="149"/>
    </row>
    <row r="93" spans="1:1" ht="15.75" customHeight="1" x14ac:dyDescent="0.3">
      <c r="A93" s="149"/>
    </row>
    <row r="94" spans="1:1" ht="15.75" customHeight="1" x14ac:dyDescent="0.3">
      <c r="A94" s="149"/>
    </row>
    <row r="95" spans="1:1" ht="15.75" customHeight="1" x14ac:dyDescent="0.3">
      <c r="A95" s="149"/>
    </row>
    <row r="96" spans="1:1" ht="15.75" customHeight="1" x14ac:dyDescent="0.3">
      <c r="A96" s="149"/>
    </row>
    <row r="97" spans="1:1" ht="15.75" customHeight="1" x14ac:dyDescent="0.3">
      <c r="A97" s="149"/>
    </row>
    <row r="98" spans="1:1" ht="15.75" customHeight="1" x14ac:dyDescent="0.3">
      <c r="A98" s="149"/>
    </row>
    <row r="99" spans="1:1" ht="15.75" customHeight="1" x14ac:dyDescent="0.3">
      <c r="A99" s="149"/>
    </row>
    <row r="100" spans="1:1" ht="15.75" customHeight="1" x14ac:dyDescent="0.3">
      <c r="A100" s="149"/>
    </row>
    <row r="101" spans="1:1" ht="15.75" customHeight="1" x14ac:dyDescent="0.3">
      <c r="A101" s="149"/>
    </row>
    <row r="102" spans="1:1" ht="15.75" customHeight="1" x14ac:dyDescent="0.3">
      <c r="A102" s="149"/>
    </row>
    <row r="103" spans="1:1" ht="15.75" customHeight="1" x14ac:dyDescent="0.3">
      <c r="A103" s="149"/>
    </row>
    <row r="104" spans="1:1" ht="15.75" customHeight="1" x14ac:dyDescent="0.3">
      <c r="A104" s="149"/>
    </row>
    <row r="105" spans="1:1" ht="15.75" customHeight="1" x14ac:dyDescent="0.3">
      <c r="A105" s="149"/>
    </row>
    <row r="106" spans="1:1" ht="15.75" customHeight="1" x14ac:dyDescent="0.3">
      <c r="A106" s="149"/>
    </row>
    <row r="107" spans="1:1" ht="15.75" customHeight="1" x14ac:dyDescent="0.3">
      <c r="A107" s="149"/>
    </row>
    <row r="108" spans="1:1" ht="15.75" customHeight="1" x14ac:dyDescent="0.3">
      <c r="A108" s="149"/>
    </row>
    <row r="109" spans="1:1" ht="15.75" customHeight="1" x14ac:dyDescent="0.3">
      <c r="A109" s="149"/>
    </row>
    <row r="110" spans="1:1" ht="15.75" customHeight="1" x14ac:dyDescent="0.3">
      <c r="A110" s="149"/>
    </row>
    <row r="111" spans="1:1" ht="15.75" customHeight="1" x14ac:dyDescent="0.3">
      <c r="A111" s="149"/>
    </row>
    <row r="112" spans="1:1" ht="15.75" customHeight="1" x14ac:dyDescent="0.3">
      <c r="A112" s="149"/>
    </row>
    <row r="113" spans="1:1" ht="15.75" customHeight="1" x14ac:dyDescent="0.3">
      <c r="A113" s="149"/>
    </row>
    <row r="114" spans="1:1" ht="15.75" customHeight="1" x14ac:dyDescent="0.3">
      <c r="A114" s="149"/>
    </row>
    <row r="115" spans="1:1" ht="15.75" customHeight="1" x14ac:dyDescent="0.3">
      <c r="A115" s="149"/>
    </row>
    <row r="116" spans="1:1" ht="15.75" customHeight="1" x14ac:dyDescent="0.3">
      <c r="A116" s="149"/>
    </row>
    <row r="117" spans="1:1" ht="15.75" customHeight="1" x14ac:dyDescent="0.3">
      <c r="A117" s="149"/>
    </row>
    <row r="118" spans="1:1" ht="15.75" customHeight="1" x14ac:dyDescent="0.3">
      <c r="A118" s="149"/>
    </row>
    <row r="119" spans="1:1" ht="15.75" customHeight="1" x14ac:dyDescent="0.3">
      <c r="A119" s="149"/>
    </row>
    <row r="120" spans="1:1" ht="15.75" customHeight="1" x14ac:dyDescent="0.3">
      <c r="A120" s="149"/>
    </row>
    <row r="121" spans="1:1" ht="15.75" customHeight="1" x14ac:dyDescent="0.3">
      <c r="A121" s="149"/>
    </row>
    <row r="122" spans="1:1" ht="15.75" customHeight="1" x14ac:dyDescent="0.3">
      <c r="A122" s="149"/>
    </row>
    <row r="123" spans="1:1" ht="15.75" customHeight="1" x14ac:dyDescent="0.3">
      <c r="A123" s="149"/>
    </row>
    <row r="124" spans="1:1" ht="15.75" customHeight="1" x14ac:dyDescent="0.3">
      <c r="A124" s="149"/>
    </row>
    <row r="125" spans="1:1" ht="15.75" customHeight="1" x14ac:dyDescent="0.3">
      <c r="A125" s="149"/>
    </row>
    <row r="126" spans="1:1" ht="15.75" customHeight="1" x14ac:dyDescent="0.3">
      <c r="A126" s="149"/>
    </row>
    <row r="127" spans="1:1" ht="15.75" customHeight="1" x14ac:dyDescent="0.3">
      <c r="A127" s="149"/>
    </row>
    <row r="128" spans="1:1" ht="15.75" customHeight="1" x14ac:dyDescent="0.3">
      <c r="A128" s="149"/>
    </row>
    <row r="129" spans="1:1" ht="15.75" customHeight="1" x14ac:dyDescent="0.3">
      <c r="A129" s="149"/>
    </row>
    <row r="130" spans="1:1" ht="15.75" customHeight="1" x14ac:dyDescent="0.3">
      <c r="A130" s="149"/>
    </row>
    <row r="131" spans="1:1" ht="15.75" customHeight="1" x14ac:dyDescent="0.3">
      <c r="A131" s="149"/>
    </row>
    <row r="132" spans="1:1" ht="15.75" customHeight="1" x14ac:dyDescent="0.3">
      <c r="A132" s="149"/>
    </row>
    <row r="133" spans="1:1" ht="15.75" customHeight="1" x14ac:dyDescent="0.3">
      <c r="A133" s="149"/>
    </row>
    <row r="134" spans="1:1" ht="15.75" customHeight="1" x14ac:dyDescent="0.3">
      <c r="A134" s="149"/>
    </row>
    <row r="135" spans="1:1" ht="15.75" customHeight="1" x14ac:dyDescent="0.3">
      <c r="A135" s="149"/>
    </row>
    <row r="136" spans="1:1" ht="15.75" customHeight="1" x14ac:dyDescent="0.3">
      <c r="A136" s="149"/>
    </row>
    <row r="137" spans="1:1" ht="15.75" customHeight="1" x14ac:dyDescent="0.3">
      <c r="A137" s="149"/>
    </row>
    <row r="138" spans="1:1" ht="15.75" customHeight="1" x14ac:dyDescent="0.3">
      <c r="A138" s="149"/>
    </row>
    <row r="139" spans="1:1" ht="15.75" customHeight="1" x14ac:dyDescent="0.3">
      <c r="A139" s="149"/>
    </row>
    <row r="140" spans="1:1" ht="15.75" customHeight="1" x14ac:dyDescent="0.3">
      <c r="A140" s="149"/>
    </row>
    <row r="141" spans="1:1" ht="15.75" customHeight="1" x14ac:dyDescent="0.3">
      <c r="A141" s="149"/>
    </row>
    <row r="142" spans="1:1" ht="15.75" customHeight="1" x14ac:dyDescent="0.3">
      <c r="A142" s="149"/>
    </row>
    <row r="143" spans="1:1" ht="15.75" customHeight="1" x14ac:dyDescent="0.3">
      <c r="A143" s="149"/>
    </row>
    <row r="144" spans="1:1" ht="15.75" customHeight="1" x14ac:dyDescent="0.3">
      <c r="A144" s="149"/>
    </row>
    <row r="145" spans="1:1" ht="15.75" customHeight="1" x14ac:dyDescent="0.3">
      <c r="A145" s="149"/>
    </row>
    <row r="146" spans="1:1" ht="15.75" customHeight="1" x14ac:dyDescent="0.3">
      <c r="A146" s="149"/>
    </row>
    <row r="147" spans="1:1" ht="15.75" customHeight="1" x14ac:dyDescent="0.3">
      <c r="A147" s="149"/>
    </row>
    <row r="148" spans="1:1" ht="15.75" customHeight="1" x14ac:dyDescent="0.3">
      <c r="A148" s="149"/>
    </row>
    <row r="149" spans="1:1" ht="15.75" customHeight="1" x14ac:dyDescent="0.3">
      <c r="A149" s="149"/>
    </row>
    <row r="150" spans="1:1" ht="15.75" customHeight="1" x14ac:dyDescent="0.3">
      <c r="A150" s="149"/>
    </row>
    <row r="151" spans="1:1" ht="15.75" customHeight="1" x14ac:dyDescent="0.3">
      <c r="A151" s="149"/>
    </row>
    <row r="152" spans="1:1" ht="15.75" customHeight="1" x14ac:dyDescent="0.3">
      <c r="A152" s="149"/>
    </row>
    <row r="153" spans="1:1" ht="15.75" customHeight="1" x14ac:dyDescent="0.3">
      <c r="A153" s="149"/>
    </row>
    <row r="154" spans="1:1" ht="15.75" customHeight="1" x14ac:dyDescent="0.3">
      <c r="A154" s="149"/>
    </row>
    <row r="155" spans="1:1" ht="15.75" customHeight="1" x14ac:dyDescent="0.3">
      <c r="A155" s="149"/>
    </row>
    <row r="156" spans="1:1" ht="15.75" customHeight="1" x14ac:dyDescent="0.3">
      <c r="A156" s="149"/>
    </row>
    <row r="157" spans="1:1" ht="15.75" customHeight="1" x14ac:dyDescent="0.3">
      <c r="A157" s="149"/>
    </row>
    <row r="158" spans="1:1" ht="15.75" customHeight="1" x14ac:dyDescent="0.3">
      <c r="A158" s="149"/>
    </row>
    <row r="159" spans="1:1" ht="15.75" customHeight="1" x14ac:dyDescent="0.3">
      <c r="A159" s="149"/>
    </row>
    <row r="160" spans="1:1" ht="15.75" customHeight="1" x14ac:dyDescent="0.3">
      <c r="A160" s="149"/>
    </row>
    <row r="161" spans="1:1" ht="15.75" customHeight="1" x14ac:dyDescent="0.3">
      <c r="A161" s="149"/>
    </row>
    <row r="162" spans="1:1" ht="15.75" customHeight="1" x14ac:dyDescent="0.3">
      <c r="A162" s="149"/>
    </row>
    <row r="163" spans="1:1" ht="15.75" customHeight="1" x14ac:dyDescent="0.3">
      <c r="A163" s="149"/>
    </row>
    <row r="164" spans="1:1" ht="15.75" customHeight="1" x14ac:dyDescent="0.3">
      <c r="A164" s="149"/>
    </row>
    <row r="165" spans="1:1" ht="15.75" customHeight="1" x14ac:dyDescent="0.3">
      <c r="A165" s="149"/>
    </row>
    <row r="166" spans="1:1" ht="15.75" customHeight="1" x14ac:dyDescent="0.3">
      <c r="A166" s="149"/>
    </row>
    <row r="167" spans="1:1" ht="15.75" customHeight="1" x14ac:dyDescent="0.3">
      <c r="A167" s="149"/>
    </row>
    <row r="168" spans="1:1" ht="15.75" customHeight="1" x14ac:dyDescent="0.3">
      <c r="A168" s="149"/>
    </row>
    <row r="169" spans="1:1" ht="15.75" customHeight="1" x14ac:dyDescent="0.3">
      <c r="A169" s="149"/>
    </row>
    <row r="170" spans="1:1" ht="15.75" customHeight="1" x14ac:dyDescent="0.3">
      <c r="A170" s="149"/>
    </row>
    <row r="171" spans="1:1" ht="15.75" customHeight="1" x14ac:dyDescent="0.3">
      <c r="A171" s="149"/>
    </row>
    <row r="172" spans="1:1" ht="15.75" customHeight="1" x14ac:dyDescent="0.3">
      <c r="A172" s="149"/>
    </row>
    <row r="173" spans="1:1" ht="15.75" customHeight="1" x14ac:dyDescent="0.3">
      <c r="A173" s="149"/>
    </row>
    <row r="174" spans="1:1" ht="15.75" customHeight="1" x14ac:dyDescent="0.3">
      <c r="A174" s="149"/>
    </row>
    <row r="175" spans="1:1" ht="15.75" customHeight="1" x14ac:dyDescent="0.3">
      <c r="A175" s="149"/>
    </row>
    <row r="176" spans="1:1" ht="15.75" customHeight="1" x14ac:dyDescent="0.3">
      <c r="A176" s="149"/>
    </row>
    <row r="177" spans="1:1" ht="15.75" customHeight="1" x14ac:dyDescent="0.3">
      <c r="A177" s="149"/>
    </row>
    <row r="178" spans="1:1" ht="15.75" customHeight="1" x14ac:dyDescent="0.3">
      <c r="A178" s="149"/>
    </row>
    <row r="179" spans="1:1" ht="15.75" customHeight="1" x14ac:dyDescent="0.3">
      <c r="A179" s="149"/>
    </row>
    <row r="180" spans="1:1" ht="15.75" customHeight="1" x14ac:dyDescent="0.3">
      <c r="A180" s="149"/>
    </row>
    <row r="181" spans="1:1" ht="15.75" customHeight="1" x14ac:dyDescent="0.3">
      <c r="A181" s="149"/>
    </row>
    <row r="182" spans="1:1" ht="15.75" customHeight="1" x14ac:dyDescent="0.3">
      <c r="A182" s="149"/>
    </row>
    <row r="183" spans="1:1" ht="15.75" customHeight="1" x14ac:dyDescent="0.3">
      <c r="A183" s="149"/>
    </row>
    <row r="184" spans="1:1" ht="15.75" customHeight="1" x14ac:dyDescent="0.3">
      <c r="A184" s="149"/>
    </row>
    <row r="185" spans="1:1" ht="15.75" customHeight="1" x14ac:dyDescent="0.3">
      <c r="A185" s="149"/>
    </row>
    <row r="186" spans="1:1" ht="15.75" customHeight="1" x14ac:dyDescent="0.3">
      <c r="A186" s="149"/>
    </row>
    <row r="187" spans="1:1" ht="15.75" customHeight="1" x14ac:dyDescent="0.3">
      <c r="A187" s="149"/>
    </row>
    <row r="188" spans="1:1" ht="15.75" customHeight="1" x14ac:dyDescent="0.3">
      <c r="A188" s="149"/>
    </row>
    <row r="189" spans="1:1" ht="15.75" customHeight="1" x14ac:dyDescent="0.3">
      <c r="A189" s="149"/>
    </row>
    <row r="190" spans="1:1" ht="15.75" customHeight="1" x14ac:dyDescent="0.3">
      <c r="A190" s="149"/>
    </row>
    <row r="191" spans="1:1" ht="15.75" customHeight="1" x14ac:dyDescent="0.3">
      <c r="A191" s="149"/>
    </row>
    <row r="192" spans="1:1" ht="15.75" customHeight="1" x14ac:dyDescent="0.3">
      <c r="A192" s="149"/>
    </row>
  </sheetData>
  <mergeCells count="1">
    <mergeCell ref="F2:K2"/>
  </mergeCells>
  <hyperlinks>
    <hyperlink ref="B2" location="'Index'!A3" display="á" xr:uid="{EC1D2788-7349-4F9D-AFB2-1E5956CAF286}"/>
  </hyperlinks>
  <printOptions horizontalCentered="1"/>
  <pageMargins left="0.31527777777777799" right="0.31527777777777799" top="1.10208333333333" bottom="0.59027777777777801" header="0.39374999999999999" footer="0.39374999999999999"/>
  <pageSetup paperSize="9" orientation="portrait" horizontalDpi="300" verticalDpi="300" r:id="rId1"/>
  <headerFooter>
    <oddHeader>&amp;C&amp;"Aptos Narrow,Bold"&amp;18Cumbria &amp;&amp; Northumbria TSA Leagues
Summer 2026&amp;L&amp;G&amp;R&amp;G</oddHeader>
    <oddFooter>&amp;Cwww.cntsa2.org.uk</oddFooter>
  </headerFooter>
  <legacyDrawingHF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8409E-6773-4152-B14A-B94AAF469A27}">
  <sheetPr>
    <tabColor rgb="FF00FFCC"/>
    <pageSetUpPr fitToPage="1"/>
  </sheetPr>
  <dimension ref="A1:Y192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.7109375" style="173" customWidth="1"/>
    <col min="2" max="3" width="20.7109375" style="149" customWidth="1"/>
    <col min="4" max="11" width="5" style="149" customWidth="1"/>
    <col min="12" max="12" width="1.7109375" style="149" customWidth="1"/>
    <col min="13" max="13" width="2.7109375" style="149" customWidth="1"/>
    <col min="14" max="15" width="20.7109375" style="149" customWidth="1"/>
    <col min="16" max="22" width="5" style="149" customWidth="1"/>
    <col min="23" max="25" width="4.140625" style="149" customWidth="1"/>
    <col min="26" max="27" width="4.140625" customWidth="1"/>
  </cols>
  <sheetData>
    <row r="1" spans="1:25" ht="18" x14ac:dyDescent="0.35">
      <c r="A1" s="139"/>
      <c r="B1" s="140" t="s">
        <v>758</v>
      </c>
      <c r="C1" s="140"/>
      <c r="D1" s="141"/>
      <c r="E1" s="141"/>
      <c r="F1" s="141" t="s">
        <v>261</v>
      </c>
      <c r="G1" s="141"/>
      <c r="H1" s="141"/>
      <c r="I1" s="142" t="s">
        <v>700</v>
      </c>
      <c r="J1" s="141"/>
      <c r="K1" s="141"/>
      <c r="L1" s="142"/>
      <c r="M1" s="140"/>
      <c r="N1" s="140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0"/>
    </row>
    <row r="2" spans="1:25" ht="19.5" customHeight="1" x14ac:dyDescent="0.35">
      <c r="A2" s="139"/>
      <c r="B2" s="145" t="s">
        <v>2</v>
      </c>
      <c r="C2" s="183"/>
      <c r="D2" s="183"/>
      <c r="E2" s="183"/>
      <c r="F2" s="184" t="s">
        <v>661</v>
      </c>
      <c r="G2" s="184"/>
      <c r="H2" s="184"/>
      <c r="I2" s="184"/>
      <c r="J2" s="184"/>
      <c r="K2" s="184"/>
      <c r="L2" s="183"/>
      <c r="M2" s="183"/>
      <c r="N2" s="183"/>
      <c r="O2" s="183"/>
      <c r="P2" s="183"/>
      <c r="Q2" s="183"/>
      <c r="R2" s="183"/>
      <c r="S2" s="183"/>
      <c r="T2" s="183"/>
      <c r="U2" s="141"/>
      <c r="V2" s="141"/>
      <c r="W2" s="141"/>
      <c r="X2" s="140"/>
      <c r="Y2" s="140"/>
    </row>
    <row r="3" spans="1:25" ht="15.75" customHeight="1" x14ac:dyDescent="0.3">
      <c r="A3" s="144"/>
      <c r="B3" s="148" t="s">
        <v>4</v>
      </c>
      <c r="C3" s="194" t="s">
        <v>773</v>
      </c>
      <c r="D3" s="194"/>
      <c r="E3" s="195" t="s">
        <v>774</v>
      </c>
      <c r="F3" s="148"/>
      <c r="G3" s="148"/>
      <c r="H3" s="148"/>
      <c r="I3" s="148"/>
      <c r="J3" s="148"/>
      <c r="K3" s="148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</row>
    <row r="4" spans="1:25" ht="15.75" customHeight="1" x14ac:dyDescent="0.3">
      <c r="A4" s="155">
        <v>4</v>
      </c>
      <c r="B4" s="156" t="s">
        <v>10</v>
      </c>
      <c r="C4" s="156" t="s">
        <v>11</v>
      </c>
      <c r="D4" s="160">
        <v>50</v>
      </c>
      <c r="E4" s="160">
        <v>50</v>
      </c>
      <c r="F4" s="160">
        <v>100</v>
      </c>
      <c r="G4" s="160">
        <v>100</v>
      </c>
      <c r="H4" s="160" t="s">
        <v>12</v>
      </c>
      <c r="I4" s="160" t="s">
        <v>13</v>
      </c>
      <c r="J4" s="160" t="s">
        <v>14</v>
      </c>
      <c r="K4" s="161" t="s">
        <v>15</v>
      </c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</row>
    <row r="5" spans="1:25" ht="15.75" customHeight="1" x14ac:dyDescent="0.3">
      <c r="A5" s="198">
        <v>2</v>
      </c>
      <c r="B5" s="199" t="s">
        <v>761</v>
      </c>
      <c r="C5" s="199" t="s">
        <v>703</v>
      </c>
      <c r="D5" s="200">
        <v>96</v>
      </c>
      <c r="E5" s="200">
        <v>99</v>
      </c>
      <c r="F5" s="200">
        <v>98</v>
      </c>
      <c r="G5" s="200">
        <v>98</v>
      </c>
      <c r="H5" s="164">
        <v>391</v>
      </c>
      <c r="I5" s="164">
        <v>11</v>
      </c>
      <c r="J5" s="200">
        <v>780</v>
      </c>
      <c r="K5" s="201">
        <v>22</v>
      </c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</row>
    <row r="6" spans="1:25" ht="15.75" customHeight="1" x14ac:dyDescent="0.3">
      <c r="A6" s="167">
        <v>3</v>
      </c>
      <c r="B6" s="186" t="s">
        <v>702</v>
      </c>
      <c r="C6" s="186" t="s">
        <v>703</v>
      </c>
      <c r="D6" s="187">
        <v>97</v>
      </c>
      <c r="E6" s="187">
        <v>94</v>
      </c>
      <c r="F6" s="187">
        <v>94</v>
      </c>
      <c r="G6" s="187">
        <v>95</v>
      </c>
      <c r="H6" s="169">
        <v>380</v>
      </c>
      <c r="I6" s="169">
        <v>8</v>
      </c>
      <c r="J6" s="187">
        <v>767</v>
      </c>
      <c r="K6" s="188">
        <v>18</v>
      </c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</row>
    <row r="7" spans="1:25" ht="15.75" customHeight="1" x14ac:dyDescent="0.3">
      <c r="A7" s="167">
        <v>9</v>
      </c>
      <c r="B7" s="186" t="s">
        <v>762</v>
      </c>
      <c r="C7" s="186" t="s">
        <v>703</v>
      </c>
      <c r="D7" s="187">
        <v>97</v>
      </c>
      <c r="E7" s="187">
        <v>95</v>
      </c>
      <c r="F7" s="187">
        <v>96</v>
      </c>
      <c r="G7" s="187">
        <v>94</v>
      </c>
      <c r="H7" s="169">
        <v>382</v>
      </c>
      <c r="I7" s="169">
        <v>10</v>
      </c>
      <c r="J7" s="187">
        <v>758</v>
      </c>
      <c r="K7" s="188">
        <v>18</v>
      </c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</row>
    <row r="8" spans="1:25" ht="15.75" customHeight="1" x14ac:dyDescent="0.3">
      <c r="A8" s="167">
        <v>1</v>
      </c>
      <c r="B8" s="168" t="s">
        <v>763</v>
      </c>
      <c r="C8" s="168" t="s">
        <v>149</v>
      </c>
      <c r="D8" s="169">
        <v>94</v>
      </c>
      <c r="E8" s="169">
        <v>94</v>
      </c>
      <c r="F8" s="169">
        <v>97</v>
      </c>
      <c r="G8" s="169">
        <v>94</v>
      </c>
      <c r="H8" s="169">
        <v>379</v>
      </c>
      <c r="I8" s="169">
        <v>7</v>
      </c>
      <c r="J8" s="196">
        <v>762</v>
      </c>
      <c r="K8" s="197">
        <v>16</v>
      </c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</row>
    <row r="9" spans="1:25" ht="15.75" customHeight="1" x14ac:dyDescent="0.3">
      <c r="A9" s="189">
        <v>10</v>
      </c>
      <c r="B9" s="186" t="s">
        <v>767</v>
      </c>
      <c r="C9" s="186" t="s">
        <v>703</v>
      </c>
      <c r="D9" s="187">
        <v>96</v>
      </c>
      <c r="E9" s="187">
        <v>92</v>
      </c>
      <c r="F9" s="187">
        <v>96</v>
      </c>
      <c r="G9" s="187">
        <v>97</v>
      </c>
      <c r="H9" s="169">
        <v>381</v>
      </c>
      <c r="I9" s="169">
        <v>9</v>
      </c>
      <c r="J9" s="187">
        <v>753</v>
      </c>
      <c r="K9" s="188">
        <v>16</v>
      </c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</row>
    <row r="10" spans="1:25" ht="15.75" customHeight="1" x14ac:dyDescent="0.3">
      <c r="A10" s="167">
        <v>7</v>
      </c>
      <c r="B10" s="186" t="s">
        <v>713</v>
      </c>
      <c r="C10" s="186" t="s">
        <v>100</v>
      </c>
      <c r="D10" s="187">
        <v>93</v>
      </c>
      <c r="E10" s="187">
        <v>93</v>
      </c>
      <c r="F10" s="187">
        <v>91</v>
      </c>
      <c r="G10" s="187">
        <v>92</v>
      </c>
      <c r="H10" s="169">
        <v>369</v>
      </c>
      <c r="I10" s="169">
        <v>5</v>
      </c>
      <c r="J10" s="187">
        <v>736</v>
      </c>
      <c r="K10" s="188">
        <v>10</v>
      </c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</row>
    <row r="11" spans="1:25" ht="15.75" customHeight="1" x14ac:dyDescent="0.3">
      <c r="A11" s="189">
        <v>6</v>
      </c>
      <c r="B11" s="186" t="s">
        <v>736</v>
      </c>
      <c r="C11" s="186" t="s">
        <v>608</v>
      </c>
      <c r="D11" s="187">
        <v>92</v>
      </c>
      <c r="E11" s="187">
        <v>94</v>
      </c>
      <c r="F11" s="187">
        <v>97</v>
      </c>
      <c r="G11" s="187">
        <v>93</v>
      </c>
      <c r="H11" s="169">
        <v>376</v>
      </c>
      <c r="I11" s="169">
        <v>6</v>
      </c>
      <c r="J11" s="187">
        <v>739</v>
      </c>
      <c r="K11" s="188">
        <v>9</v>
      </c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</row>
    <row r="12" spans="1:25" ht="15.75" customHeight="1" x14ac:dyDescent="0.3">
      <c r="A12" s="189">
        <v>4</v>
      </c>
      <c r="B12" s="186" t="s">
        <v>764</v>
      </c>
      <c r="C12" s="186" t="s">
        <v>116</v>
      </c>
      <c r="D12" s="187">
        <v>86</v>
      </c>
      <c r="E12" s="187">
        <v>87</v>
      </c>
      <c r="F12" s="187">
        <v>92</v>
      </c>
      <c r="G12" s="187">
        <v>92</v>
      </c>
      <c r="H12" s="169">
        <v>357</v>
      </c>
      <c r="I12" s="169">
        <v>3</v>
      </c>
      <c r="J12" s="187">
        <v>727</v>
      </c>
      <c r="K12" s="188">
        <v>9</v>
      </c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</row>
    <row r="13" spans="1:25" ht="15.75" customHeight="1" x14ac:dyDescent="0.3">
      <c r="A13" s="189">
        <v>8</v>
      </c>
      <c r="B13" s="186" t="s">
        <v>768</v>
      </c>
      <c r="C13" s="186" t="s">
        <v>116</v>
      </c>
      <c r="D13" s="187">
        <v>95</v>
      </c>
      <c r="E13" s="187">
        <v>91</v>
      </c>
      <c r="F13" s="187">
        <v>90</v>
      </c>
      <c r="G13" s="187">
        <v>90</v>
      </c>
      <c r="H13" s="169">
        <v>366</v>
      </c>
      <c r="I13" s="169">
        <v>4</v>
      </c>
      <c r="J13" s="187">
        <v>731</v>
      </c>
      <c r="K13" s="188">
        <v>8</v>
      </c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</row>
    <row r="14" spans="1:25" ht="15.75" customHeight="1" x14ac:dyDescent="0.3">
      <c r="A14" s="167">
        <v>5</v>
      </c>
      <c r="B14" s="186" t="s">
        <v>717</v>
      </c>
      <c r="C14" s="186" t="s">
        <v>718</v>
      </c>
      <c r="D14" s="187">
        <v>88</v>
      </c>
      <c r="E14" s="187">
        <v>91</v>
      </c>
      <c r="F14" s="187">
        <v>90</v>
      </c>
      <c r="G14" s="187">
        <v>86</v>
      </c>
      <c r="H14" s="169">
        <v>355</v>
      </c>
      <c r="I14" s="169">
        <v>2</v>
      </c>
      <c r="J14" s="187">
        <v>713</v>
      </c>
      <c r="K14" s="188">
        <v>4</v>
      </c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</row>
    <row r="15" spans="1:25" ht="15.75" customHeight="1" x14ac:dyDescent="0.3">
      <c r="A15" s="174">
        <v>11</v>
      </c>
      <c r="B15" s="191" t="s">
        <v>511</v>
      </c>
      <c r="C15" s="191" t="s">
        <v>116</v>
      </c>
      <c r="D15" s="192">
        <v>85</v>
      </c>
      <c r="E15" s="192">
        <v>91</v>
      </c>
      <c r="F15" s="192">
        <v>88</v>
      </c>
      <c r="G15" s="192">
        <v>86</v>
      </c>
      <c r="H15" s="176">
        <v>350</v>
      </c>
      <c r="I15" s="176">
        <v>1</v>
      </c>
      <c r="J15" s="192">
        <v>705</v>
      </c>
      <c r="K15" s="193">
        <v>2</v>
      </c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</row>
    <row r="16" spans="1:25" ht="15.75" customHeight="1" x14ac:dyDescent="0.3">
      <c r="A16" s="185"/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</row>
    <row r="17" spans="1:25" ht="15.75" customHeight="1" x14ac:dyDescent="0.3">
      <c r="A17" s="185"/>
      <c r="B17" s="149" t="s">
        <v>260</v>
      </c>
      <c r="F17" s="182" t="s">
        <v>665</v>
      </c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</row>
    <row r="18" spans="1:25" ht="15.75" customHeight="1" x14ac:dyDescent="0.3">
      <c r="A18" s="185"/>
      <c r="B18" s="149" t="s">
        <v>666</v>
      </c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</row>
    <row r="19" spans="1:25" ht="15.75" customHeight="1" x14ac:dyDescent="0.3">
      <c r="A19" s="185"/>
      <c r="B19" s="185"/>
      <c r="C19" s="185"/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</row>
    <row r="20" spans="1:25" ht="15.75" customHeight="1" x14ac:dyDescent="0.3">
      <c r="A20" s="185"/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5"/>
    </row>
    <row r="21" spans="1:25" ht="15.75" customHeight="1" x14ac:dyDescent="0.3">
      <c r="A21" s="185"/>
      <c r="B21" s="185"/>
      <c r="C21" s="185"/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</row>
    <row r="22" spans="1:25" ht="15.75" customHeight="1" x14ac:dyDescent="0.3">
      <c r="A22" s="185"/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</row>
    <row r="23" spans="1:25" ht="15.75" customHeight="1" x14ac:dyDescent="0.3">
      <c r="A23" s="185"/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</row>
    <row r="24" spans="1:25" ht="15.75" customHeight="1" x14ac:dyDescent="0.3">
      <c r="A24" s="185"/>
      <c r="B24" s="185"/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</row>
    <row r="25" spans="1:25" ht="15.75" customHeight="1" x14ac:dyDescent="0.3">
      <c r="A25" s="185"/>
      <c r="B25" s="185"/>
      <c r="C25" s="185"/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</row>
    <row r="26" spans="1:25" ht="15.75" customHeight="1" x14ac:dyDescent="0.3">
      <c r="A26" s="185"/>
      <c r="B26" s="185"/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</row>
    <row r="27" spans="1:25" ht="15.75" customHeight="1" x14ac:dyDescent="0.3">
      <c r="A27" s="185"/>
      <c r="B27" s="185"/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</row>
    <row r="28" spans="1:25" ht="15.75" customHeight="1" x14ac:dyDescent="0.3">
      <c r="A28" s="185"/>
      <c r="B28" s="185"/>
      <c r="C28" s="185"/>
      <c r="D28" s="185"/>
      <c r="E28" s="185"/>
      <c r="F28" s="185"/>
      <c r="G28" s="185"/>
      <c r="H28" s="185"/>
      <c r="I28" s="185"/>
      <c r="J28" s="185"/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</row>
    <row r="29" spans="1:25" ht="15.75" customHeight="1" x14ac:dyDescent="0.3">
      <c r="A29" s="185"/>
      <c r="B29" s="185"/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</row>
    <row r="30" spans="1:25" ht="15.75" customHeight="1" x14ac:dyDescent="0.3">
      <c r="A30" s="185"/>
      <c r="B30" s="185"/>
      <c r="C30" s="185"/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</row>
    <row r="31" spans="1:25" ht="15.75" customHeight="1" x14ac:dyDescent="0.3">
      <c r="A31" s="185"/>
      <c r="B31" s="185"/>
      <c r="C31" s="185"/>
      <c r="D31" s="185"/>
      <c r="E31" s="185"/>
      <c r="F31" s="185"/>
      <c r="G31" s="185"/>
      <c r="H31" s="185"/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  <c r="W31" s="185"/>
      <c r="X31" s="185"/>
      <c r="Y31" s="185"/>
    </row>
    <row r="32" spans="1:25" ht="15.75" customHeight="1" x14ac:dyDescent="0.3">
      <c r="A32" s="185"/>
      <c r="B32" s="185"/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85"/>
    </row>
    <row r="33" spans="1:25" ht="15.75" customHeight="1" x14ac:dyDescent="0.3">
      <c r="A33" s="185"/>
      <c r="B33" s="185"/>
      <c r="C33" s="185"/>
      <c r="D33" s="185"/>
      <c r="E33" s="185"/>
      <c r="F33" s="185"/>
      <c r="G33" s="185"/>
      <c r="H33" s="185"/>
      <c r="I33" s="185"/>
      <c r="J33" s="185"/>
      <c r="K33" s="185"/>
      <c r="L33" s="185"/>
      <c r="M33" s="185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5"/>
    </row>
    <row r="34" spans="1:25" ht="15.75" customHeight="1" x14ac:dyDescent="0.3">
      <c r="A34" s="185"/>
      <c r="B34" s="185"/>
      <c r="C34" s="185"/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N34" s="185"/>
      <c r="O34" s="185"/>
      <c r="P34" s="185"/>
      <c r="Q34" s="185"/>
      <c r="R34" s="185"/>
      <c r="S34" s="185"/>
      <c r="T34" s="185"/>
      <c r="U34" s="185"/>
      <c r="V34" s="185"/>
      <c r="W34" s="185"/>
      <c r="X34" s="185"/>
      <c r="Y34" s="185"/>
    </row>
    <row r="35" spans="1:25" ht="15.75" customHeight="1" x14ac:dyDescent="0.3">
      <c r="A35" s="185"/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  <c r="N35" s="185"/>
      <c r="O35" s="185"/>
      <c r="P35" s="185"/>
      <c r="Q35" s="185"/>
      <c r="R35" s="185"/>
      <c r="S35" s="185"/>
      <c r="T35" s="185"/>
      <c r="U35" s="185"/>
      <c r="V35" s="185"/>
      <c r="W35" s="185"/>
      <c r="X35" s="185"/>
      <c r="Y35" s="185"/>
    </row>
    <row r="36" spans="1:25" ht="15.75" customHeight="1" x14ac:dyDescent="0.3">
      <c r="A36" s="185"/>
      <c r="B36" s="185"/>
      <c r="C36" s="185"/>
      <c r="D36" s="185"/>
      <c r="E36" s="185"/>
      <c r="F36" s="185"/>
      <c r="G36" s="185"/>
      <c r="H36" s="185"/>
      <c r="I36" s="185"/>
      <c r="J36" s="185"/>
      <c r="K36" s="185"/>
      <c r="L36" s="185"/>
      <c r="M36" s="185"/>
      <c r="N36" s="185"/>
      <c r="O36" s="185"/>
      <c r="P36" s="185"/>
      <c r="Q36" s="185"/>
      <c r="R36" s="185"/>
      <c r="S36" s="185"/>
      <c r="T36" s="185"/>
      <c r="U36" s="185"/>
      <c r="V36" s="185"/>
      <c r="W36" s="185"/>
      <c r="X36" s="185"/>
      <c r="Y36" s="185"/>
    </row>
    <row r="37" spans="1:25" ht="15.75" customHeight="1" x14ac:dyDescent="0.3">
      <c r="A37" s="185"/>
      <c r="B37" s="185"/>
      <c r="C37" s="185"/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</row>
    <row r="38" spans="1:25" ht="15.75" customHeight="1" x14ac:dyDescent="0.3">
      <c r="A38" s="185"/>
      <c r="B38" s="185"/>
      <c r="C38" s="185"/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</row>
    <row r="39" spans="1:25" ht="15.75" customHeight="1" x14ac:dyDescent="0.3">
      <c r="A39" s="185"/>
      <c r="B39" s="185"/>
      <c r="C39" s="185"/>
      <c r="D39" s="185"/>
      <c r="E39" s="185"/>
      <c r="F39" s="185"/>
      <c r="G39" s="185"/>
      <c r="H39" s="185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</row>
    <row r="40" spans="1:25" ht="15.75" customHeight="1" x14ac:dyDescent="0.3">
      <c r="A40" s="185"/>
      <c r="B40" s="185"/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</row>
    <row r="41" spans="1:25" ht="15.75" customHeight="1" x14ac:dyDescent="0.3">
      <c r="A41" s="185"/>
      <c r="B41" s="185"/>
      <c r="C41" s="185"/>
      <c r="D41" s="185"/>
      <c r="E41" s="185"/>
      <c r="F41" s="185"/>
      <c r="G41" s="185"/>
      <c r="H41" s="185"/>
      <c r="I41" s="185"/>
      <c r="J41" s="185"/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</row>
    <row r="42" spans="1:25" ht="15.75" customHeight="1" x14ac:dyDescent="0.3">
      <c r="A42" s="185"/>
      <c r="B42" s="185"/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</row>
    <row r="43" spans="1:25" ht="15.75" customHeight="1" x14ac:dyDescent="0.3">
      <c r="A43" s="149"/>
    </row>
    <row r="44" spans="1:25" ht="15.75" customHeight="1" x14ac:dyDescent="0.3">
      <c r="A44" s="149"/>
    </row>
    <row r="45" spans="1:25" ht="15.75" customHeight="1" x14ac:dyDescent="0.3">
      <c r="A45" s="149"/>
    </row>
    <row r="46" spans="1:25" ht="15.75" customHeight="1" x14ac:dyDescent="0.3">
      <c r="A46" s="149"/>
    </row>
    <row r="47" spans="1:25" ht="15.75" customHeight="1" x14ac:dyDescent="0.3">
      <c r="A47" s="149"/>
    </row>
    <row r="48" spans="1:25" ht="15.75" customHeight="1" x14ac:dyDescent="0.3">
      <c r="A48" s="149"/>
    </row>
    <row r="49" spans="1:1" ht="15.75" customHeight="1" x14ac:dyDescent="0.3">
      <c r="A49" s="149"/>
    </row>
    <row r="50" spans="1:1" ht="15.75" customHeight="1" x14ac:dyDescent="0.3">
      <c r="A50" s="149"/>
    </row>
    <row r="51" spans="1:1" ht="15.75" customHeight="1" x14ac:dyDescent="0.3">
      <c r="A51" s="149"/>
    </row>
    <row r="52" spans="1:1" ht="15.75" customHeight="1" x14ac:dyDescent="0.3">
      <c r="A52" s="149"/>
    </row>
    <row r="53" spans="1:1" ht="15.75" customHeight="1" x14ac:dyDescent="0.3">
      <c r="A53" s="149"/>
    </row>
    <row r="54" spans="1:1" ht="15.75" customHeight="1" x14ac:dyDescent="0.3">
      <c r="A54" s="149"/>
    </row>
    <row r="55" spans="1:1" ht="15.75" customHeight="1" x14ac:dyDescent="0.3">
      <c r="A55" s="149"/>
    </row>
    <row r="56" spans="1:1" ht="15.75" customHeight="1" x14ac:dyDescent="0.3">
      <c r="A56" s="149"/>
    </row>
    <row r="57" spans="1:1" ht="15.75" customHeight="1" x14ac:dyDescent="0.3">
      <c r="A57" s="149"/>
    </row>
    <row r="58" spans="1:1" ht="15.75" customHeight="1" x14ac:dyDescent="0.3">
      <c r="A58" s="149"/>
    </row>
    <row r="59" spans="1:1" ht="15.75" customHeight="1" x14ac:dyDescent="0.3">
      <c r="A59" s="149"/>
    </row>
    <row r="60" spans="1:1" ht="15.75" customHeight="1" x14ac:dyDescent="0.3">
      <c r="A60" s="149"/>
    </row>
    <row r="61" spans="1:1" ht="15.75" customHeight="1" x14ac:dyDescent="0.3">
      <c r="A61" s="149"/>
    </row>
    <row r="62" spans="1:1" ht="15.75" customHeight="1" x14ac:dyDescent="0.3">
      <c r="A62" s="149"/>
    </row>
    <row r="63" spans="1:1" ht="15.75" customHeight="1" x14ac:dyDescent="0.3">
      <c r="A63" s="149"/>
    </row>
    <row r="64" spans="1:1" ht="15.75" customHeight="1" x14ac:dyDescent="0.3">
      <c r="A64" s="149"/>
    </row>
    <row r="65" spans="1:1" ht="15.75" customHeight="1" x14ac:dyDescent="0.3">
      <c r="A65" s="149"/>
    </row>
    <row r="66" spans="1:1" ht="15.75" customHeight="1" x14ac:dyDescent="0.3">
      <c r="A66" s="149"/>
    </row>
    <row r="67" spans="1:1" ht="15.75" customHeight="1" x14ac:dyDescent="0.3">
      <c r="A67" s="149"/>
    </row>
    <row r="68" spans="1:1" ht="15.75" customHeight="1" x14ac:dyDescent="0.3">
      <c r="A68" s="149"/>
    </row>
    <row r="69" spans="1:1" ht="15.75" customHeight="1" x14ac:dyDescent="0.3">
      <c r="A69" s="149"/>
    </row>
    <row r="70" spans="1:1" ht="15.75" customHeight="1" x14ac:dyDescent="0.3">
      <c r="A70" s="149"/>
    </row>
    <row r="71" spans="1:1" ht="15.75" customHeight="1" x14ac:dyDescent="0.3">
      <c r="A71" s="149"/>
    </row>
    <row r="72" spans="1:1" ht="15.75" customHeight="1" x14ac:dyDescent="0.3">
      <c r="A72" s="149"/>
    </row>
    <row r="73" spans="1:1" ht="15.75" customHeight="1" x14ac:dyDescent="0.3">
      <c r="A73" s="149"/>
    </row>
    <row r="74" spans="1:1" ht="15.75" customHeight="1" x14ac:dyDescent="0.3">
      <c r="A74" s="149"/>
    </row>
    <row r="75" spans="1:1" ht="15.75" customHeight="1" x14ac:dyDescent="0.3">
      <c r="A75" s="149"/>
    </row>
    <row r="76" spans="1:1" ht="15.75" customHeight="1" x14ac:dyDescent="0.3">
      <c r="A76" s="149"/>
    </row>
    <row r="77" spans="1:1" ht="15.75" customHeight="1" x14ac:dyDescent="0.3">
      <c r="A77" s="149"/>
    </row>
    <row r="78" spans="1:1" ht="15.75" customHeight="1" x14ac:dyDescent="0.3">
      <c r="A78" s="149"/>
    </row>
    <row r="79" spans="1:1" ht="15.75" customHeight="1" x14ac:dyDescent="0.3">
      <c r="A79" s="149"/>
    </row>
    <row r="80" spans="1:1" ht="15.75" customHeight="1" x14ac:dyDescent="0.3">
      <c r="A80" s="149"/>
    </row>
    <row r="81" spans="1:1" ht="15.75" customHeight="1" x14ac:dyDescent="0.3">
      <c r="A81" s="149"/>
    </row>
    <row r="82" spans="1:1" ht="15.75" customHeight="1" x14ac:dyDescent="0.3">
      <c r="A82" s="149"/>
    </row>
    <row r="83" spans="1:1" ht="15.75" customHeight="1" x14ac:dyDescent="0.3">
      <c r="A83" s="149"/>
    </row>
    <row r="84" spans="1:1" ht="15.75" customHeight="1" x14ac:dyDescent="0.3">
      <c r="A84" s="149"/>
    </row>
    <row r="85" spans="1:1" ht="15.75" customHeight="1" x14ac:dyDescent="0.3">
      <c r="A85" s="149"/>
    </row>
    <row r="86" spans="1:1" ht="15.75" customHeight="1" x14ac:dyDescent="0.3">
      <c r="A86" s="149"/>
    </row>
    <row r="87" spans="1:1" ht="15.75" customHeight="1" x14ac:dyDescent="0.3">
      <c r="A87" s="149"/>
    </row>
    <row r="88" spans="1:1" ht="15.75" customHeight="1" x14ac:dyDescent="0.3">
      <c r="A88" s="149"/>
    </row>
    <row r="89" spans="1:1" ht="15.75" customHeight="1" x14ac:dyDescent="0.3">
      <c r="A89" s="149"/>
    </row>
    <row r="90" spans="1:1" ht="15.75" customHeight="1" x14ac:dyDescent="0.3">
      <c r="A90" s="149"/>
    </row>
    <row r="91" spans="1:1" ht="15.75" customHeight="1" x14ac:dyDescent="0.3">
      <c r="A91" s="149"/>
    </row>
    <row r="92" spans="1:1" ht="15.75" customHeight="1" x14ac:dyDescent="0.3">
      <c r="A92" s="149"/>
    </row>
    <row r="93" spans="1:1" ht="15.75" customHeight="1" x14ac:dyDescent="0.3">
      <c r="A93" s="149"/>
    </row>
    <row r="94" spans="1:1" ht="15.75" customHeight="1" x14ac:dyDescent="0.3">
      <c r="A94" s="149"/>
    </row>
    <row r="95" spans="1:1" ht="15.75" customHeight="1" x14ac:dyDescent="0.3">
      <c r="A95" s="149"/>
    </row>
    <row r="96" spans="1:1" ht="15.75" customHeight="1" x14ac:dyDescent="0.3">
      <c r="A96" s="149"/>
    </row>
    <row r="97" spans="1:1" ht="15.75" customHeight="1" x14ac:dyDescent="0.3">
      <c r="A97" s="149"/>
    </row>
    <row r="98" spans="1:1" ht="15.75" customHeight="1" x14ac:dyDescent="0.3">
      <c r="A98" s="149"/>
    </row>
    <row r="99" spans="1:1" ht="15.75" customHeight="1" x14ac:dyDescent="0.3">
      <c r="A99" s="149"/>
    </row>
    <row r="100" spans="1:1" ht="15.75" customHeight="1" x14ac:dyDescent="0.3">
      <c r="A100" s="149"/>
    </row>
    <row r="101" spans="1:1" ht="15.75" customHeight="1" x14ac:dyDescent="0.3">
      <c r="A101" s="149"/>
    </row>
    <row r="102" spans="1:1" ht="15.75" customHeight="1" x14ac:dyDescent="0.3">
      <c r="A102" s="149"/>
    </row>
    <row r="103" spans="1:1" ht="15.75" customHeight="1" x14ac:dyDescent="0.3">
      <c r="A103" s="149"/>
    </row>
    <row r="104" spans="1:1" ht="15.75" customHeight="1" x14ac:dyDescent="0.3">
      <c r="A104" s="149"/>
    </row>
    <row r="105" spans="1:1" ht="15.75" customHeight="1" x14ac:dyDescent="0.3">
      <c r="A105" s="149"/>
    </row>
    <row r="106" spans="1:1" ht="15.75" customHeight="1" x14ac:dyDescent="0.3">
      <c r="A106" s="149"/>
    </row>
    <row r="107" spans="1:1" ht="15.75" customHeight="1" x14ac:dyDescent="0.3">
      <c r="A107" s="149"/>
    </row>
    <row r="108" spans="1:1" ht="15.75" customHeight="1" x14ac:dyDescent="0.3">
      <c r="A108" s="149"/>
    </row>
    <row r="109" spans="1:1" ht="15.75" customHeight="1" x14ac:dyDescent="0.3">
      <c r="A109" s="149"/>
    </row>
    <row r="110" spans="1:1" ht="15.75" customHeight="1" x14ac:dyDescent="0.3">
      <c r="A110" s="149"/>
    </row>
    <row r="111" spans="1:1" ht="15.75" customHeight="1" x14ac:dyDescent="0.3">
      <c r="A111" s="149"/>
    </row>
    <row r="112" spans="1:1" ht="15.75" customHeight="1" x14ac:dyDescent="0.3">
      <c r="A112" s="149"/>
    </row>
    <row r="113" spans="1:1" ht="15.75" customHeight="1" x14ac:dyDescent="0.3">
      <c r="A113" s="149"/>
    </row>
    <row r="114" spans="1:1" ht="15.75" customHeight="1" x14ac:dyDescent="0.3">
      <c r="A114" s="149"/>
    </row>
    <row r="115" spans="1:1" ht="15.75" customHeight="1" x14ac:dyDescent="0.3">
      <c r="A115" s="149"/>
    </row>
    <row r="116" spans="1:1" ht="15.75" customHeight="1" x14ac:dyDescent="0.3">
      <c r="A116" s="149"/>
    </row>
    <row r="117" spans="1:1" ht="15.75" customHeight="1" x14ac:dyDescent="0.3">
      <c r="A117" s="149"/>
    </row>
    <row r="118" spans="1:1" ht="15.75" customHeight="1" x14ac:dyDescent="0.3">
      <c r="A118" s="149"/>
    </row>
    <row r="119" spans="1:1" ht="15.75" customHeight="1" x14ac:dyDescent="0.3">
      <c r="A119" s="149"/>
    </row>
    <row r="120" spans="1:1" ht="15.75" customHeight="1" x14ac:dyDescent="0.3">
      <c r="A120" s="149"/>
    </row>
    <row r="121" spans="1:1" ht="15.75" customHeight="1" x14ac:dyDescent="0.3">
      <c r="A121" s="149"/>
    </row>
    <row r="122" spans="1:1" ht="15.75" customHeight="1" x14ac:dyDescent="0.3">
      <c r="A122" s="149"/>
    </row>
    <row r="123" spans="1:1" ht="15.75" customHeight="1" x14ac:dyDescent="0.3">
      <c r="A123" s="149"/>
    </row>
    <row r="124" spans="1:1" ht="15.75" customHeight="1" x14ac:dyDescent="0.3">
      <c r="A124" s="149"/>
    </row>
    <row r="125" spans="1:1" ht="15.75" customHeight="1" x14ac:dyDescent="0.3">
      <c r="A125" s="149"/>
    </row>
    <row r="126" spans="1:1" ht="15.75" customHeight="1" x14ac:dyDescent="0.3">
      <c r="A126" s="149"/>
    </row>
    <row r="127" spans="1:1" ht="15.75" customHeight="1" x14ac:dyDescent="0.3">
      <c r="A127" s="149"/>
    </row>
    <row r="128" spans="1:1" ht="15.75" customHeight="1" x14ac:dyDescent="0.3">
      <c r="A128" s="149"/>
    </row>
    <row r="129" spans="1:1" ht="15.75" customHeight="1" x14ac:dyDescent="0.3">
      <c r="A129" s="149"/>
    </row>
    <row r="130" spans="1:1" ht="15.75" customHeight="1" x14ac:dyDescent="0.3">
      <c r="A130" s="149"/>
    </row>
    <row r="131" spans="1:1" ht="15.75" customHeight="1" x14ac:dyDescent="0.3">
      <c r="A131" s="149"/>
    </row>
    <row r="132" spans="1:1" ht="15.75" customHeight="1" x14ac:dyDescent="0.3">
      <c r="A132" s="149"/>
    </row>
    <row r="133" spans="1:1" ht="15.75" customHeight="1" x14ac:dyDescent="0.3">
      <c r="A133" s="149"/>
    </row>
    <row r="134" spans="1:1" ht="15.75" customHeight="1" x14ac:dyDescent="0.3">
      <c r="A134" s="149"/>
    </row>
    <row r="135" spans="1:1" ht="15.75" customHeight="1" x14ac:dyDescent="0.3">
      <c r="A135" s="149"/>
    </row>
    <row r="136" spans="1:1" ht="15.75" customHeight="1" x14ac:dyDescent="0.3">
      <c r="A136" s="149"/>
    </row>
    <row r="137" spans="1:1" ht="15.75" customHeight="1" x14ac:dyDescent="0.3">
      <c r="A137" s="149"/>
    </row>
    <row r="138" spans="1:1" ht="15.75" customHeight="1" x14ac:dyDescent="0.3">
      <c r="A138" s="149"/>
    </row>
    <row r="139" spans="1:1" ht="15.75" customHeight="1" x14ac:dyDescent="0.3">
      <c r="A139" s="149"/>
    </row>
    <row r="140" spans="1:1" ht="15.75" customHeight="1" x14ac:dyDescent="0.3">
      <c r="A140" s="149"/>
    </row>
    <row r="141" spans="1:1" ht="15.75" customHeight="1" x14ac:dyDescent="0.3">
      <c r="A141" s="149"/>
    </row>
    <row r="142" spans="1:1" ht="15.75" customHeight="1" x14ac:dyDescent="0.3">
      <c r="A142" s="149"/>
    </row>
    <row r="143" spans="1:1" ht="15.75" customHeight="1" x14ac:dyDescent="0.3">
      <c r="A143" s="149"/>
    </row>
    <row r="144" spans="1:1" ht="15.75" customHeight="1" x14ac:dyDescent="0.3">
      <c r="A144" s="149"/>
    </row>
    <row r="145" spans="1:1" ht="15.75" customHeight="1" x14ac:dyDescent="0.3">
      <c r="A145" s="149"/>
    </row>
    <row r="146" spans="1:1" ht="15.75" customHeight="1" x14ac:dyDescent="0.3">
      <c r="A146" s="149"/>
    </row>
    <row r="147" spans="1:1" ht="15.75" customHeight="1" x14ac:dyDescent="0.3">
      <c r="A147" s="149"/>
    </row>
    <row r="148" spans="1:1" ht="15.75" customHeight="1" x14ac:dyDescent="0.3">
      <c r="A148" s="149"/>
    </row>
    <row r="149" spans="1:1" ht="15.75" customHeight="1" x14ac:dyDescent="0.3">
      <c r="A149" s="149"/>
    </row>
    <row r="150" spans="1:1" ht="15.75" customHeight="1" x14ac:dyDescent="0.3">
      <c r="A150" s="149"/>
    </row>
    <row r="151" spans="1:1" ht="15.75" customHeight="1" x14ac:dyDescent="0.3">
      <c r="A151" s="149"/>
    </row>
    <row r="152" spans="1:1" ht="15.75" customHeight="1" x14ac:dyDescent="0.3">
      <c r="A152" s="149"/>
    </row>
    <row r="153" spans="1:1" ht="15.75" customHeight="1" x14ac:dyDescent="0.3">
      <c r="A153" s="149"/>
    </row>
    <row r="154" spans="1:1" ht="15.75" customHeight="1" x14ac:dyDescent="0.3">
      <c r="A154" s="149"/>
    </row>
    <row r="155" spans="1:1" ht="15.75" customHeight="1" x14ac:dyDescent="0.3">
      <c r="A155" s="149"/>
    </row>
    <row r="156" spans="1:1" ht="15.75" customHeight="1" x14ac:dyDescent="0.3">
      <c r="A156" s="149"/>
    </row>
    <row r="157" spans="1:1" ht="15.75" customHeight="1" x14ac:dyDescent="0.3">
      <c r="A157" s="149"/>
    </row>
    <row r="158" spans="1:1" ht="15.75" customHeight="1" x14ac:dyDescent="0.3">
      <c r="A158" s="149"/>
    </row>
    <row r="159" spans="1:1" ht="15.75" customHeight="1" x14ac:dyDescent="0.3">
      <c r="A159" s="149"/>
    </row>
    <row r="160" spans="1:1" ht="15.75" customHeight="1" x14ac:dyDescent="0.3">
      <c r="A160" s="149"/>
    </row>
    <row r="161" spans="1:1" ht="15.75" customHeight="1" x14ac:dyDescent="0.3">
      <c r="A161" s="149"/>
    </row>
    <row r="162" spans="1:1" ht="15.75" customHeight="1" x14ac:dyDescent="0.3">
      <c r="A162" s="149"/>
    </row>
    <row r="163" spans="1:1" ht="15.75" customHeight="1" x14ac:dyDescent="0.3">
      <c r="A163" s="149"/>
    </row>
    <row r="164" spans="1:1" ht="15.75" customHeight="1" x14ac:dyDescent="0.3">
      <c r="A164" s="149"/>
    </row>
    <row r="165" spans="1:1" ht="15.75" customHeight="1" x14ac:dyDescent="0.3">
      <c r="A165" s="149"/>
    </row>
    <row r="166" spans="1:1" ht="15.75" customHeight="1" x14ac:dyDescent="0.3">
      <c r="A166" s="149"/>
    </row>
    <row r="167" spans="1:1" ht="15.75" customHeight="1" x14ac:dyDescent="0.3">
      <c r="A167" s="149"/>
    </row>
    <row r="168" spans="1:1" ht="15.75" customHeight="1" x14ac:dyDescent="0.3">
      <c r="A168" s="149"/>
    </row>
    <row r="169" spans="1:1" ht="15.75" customHeight="1" x14ac:dyDescent="0.3">
      <c r="A169" s="149"/>
    </row>
    <row r="170" spans="1:1" ht="15.75" customHeight="1" x14ac:dyDescent="0.3">
      <c r="A170" s="149"/>
    </row>
    <row r="171" spans="1:1" ht="15.75" customHeight="1" x14ac:dyDescent="0.3">
      <c r="A171" s="149"/>
    </row>
    <row r="172" spans="1:1" ht="15.75" customHeight="1" x14ac:dyDescent="0.3">
      <c r="A172" s="149"/>
    </row>
    <row r="173" spans="1:1" ht="15.75" customHeight="1" x14ac:dyDescent="0.3">
      <c r="A173" s="149"/>
    </row>
    <row r="174" spans="1:1" ht="15.75" customHeight="1" x14ac:dyDescent="0.3">
      <c r="A174" s="149"/>
    </row>
    <row r="175" spans="1:1" ht="15.75" customHeight="1" x14ac:dyDescent="0.3">
      <c r="A175" s="149"/>
    </row>
    <row r="176" spans="1:1" ht="15.75" customHeight="1" x14ac:dyDescent="0.3">
      <c r="A176" s="149"/>
    </row>
    <row r="177" spans="1:1" ht="15.75" customHeight="1" x14ac:dyDescent="0.3">
      <c r="A177" s="149"/>
    </row>
    <row r="178" spans="1:1" ht="15.75" customHeight="1" x14ac:dyDescent="0.3">
      <c r="A178" s="149"/>
    </row>
    <row r="179" spans="1:1" ht="15.75" customHeight="1" x14ac:dyDescent="0.3">
      <c r="A179" s="149"/>
    </row>
    <row r="180" spans="1:1" ht="15.75" customHeight="1" x14ac:dyDescent="0.3">
      <c r="A180" s="149"/>
    </row>
    <row r="181" spans="1:1" ht="15.75" customHeight="1" x14ac:dyDescent="0.3">
      <c r="A181" s="149"/>
    </row>
    <row r="182" spans="1:1" ht="15.75" customHeight="1" x14ac:dyDescent="0.3">
      <c r="A182" s="149"/>
    </row>
    <row r="183" spans="1:1" ht="15.75" customHeight="1" x14ac:dyDescent="0.3">
      <c r="A183" s="149"/>
    </row>
    <row r="184" spans="1:1" ht="15.75" customHeight="1" x14ac:dyDescent="0.3">
      <c r="A184" s="149"/>
    </row>
    <row r="185" spans="1:1" ht="15.75" customHeight="1" x14ac:dyDescent="0.3">
      <c r="A185" s="149"/>
    </row>
    <row r="186" spans="1:1" ht="15.75" customHeight="1" x14ac:dyDescent="0.3">
      <c r="A186" s="149"/>
    </row>
    <row r="187" spans="1:1" ht="15.75" customHeight="1" x14ac:dyDescent="0.3">
      <c r="A187" s="149"/>
    </row>
    <row r="188" spans="1:1" ht="15.75" customHeight="1" x14ac:dyDescent="0.3">
      <c r="A188" s="149"/>
    </row>
    <row r="189" spans="1:1" ht="15.75" customHeight="1" x14ac:dyDescent="0.3">
      <c r="A189" s="149"/>
    </row>
    <row r="190" spans="1:1" ht="15.75" customHeight="1" x14ac:dyDescent="0.3">
      <c r="A190" s="149"/>
    </row>
    <row r="191" spans="1:1" ht="15.75" customHeight="1" x14ac:dyDescent="0.3">
      <c r="A191" s="149"/>
    </row>
    <row r="192" spans="1:1" ht="15.75" customHeight="1" x14ac:dyDescent="0.3">
      <c r="A192" s="149"/>
    </row>
  </sheetData>
  <sheetProtection selectLockedCells="1" selectUnlockedCells="1"/>
  <mergeCells count="1">
    <mergeCell ref="F2:K2"/>
  </mergeCells>
  <hyperlinks>
    <hyperlink ref="B2" location="'Index'!A3" display="á" xr:uid="{E5D30866-BB49-4C4F-A4D9-F9C165EBD2EC}"/>
  </hyperlinks>
  <printOptions horizontalCentered="1"/>
  <pageMargins left="0.31527777777777799" right="0.31527777777777799" top="1.10208333333333" bottom="0.59027777777777801" header="0.39374999999999999" footer="0.39374999999999999"/>
  <pageSetup paperSize="9" orientation="portrait" horizontalDpi="300" verticalDpi="300" r:id="rId1"/>
  <headerFooter>
    <oddHeader>&amp;C&amp;"Aptos Narrow,Bold"&amp;18Cumbria &amp;&amp; Northumbria TSA Leagues
Summer 2026&amp;L&amp;G&amp;R&amp;G</oddHeader>
    <oddFooter>&amp;Cwww.cntsa2.org.uk</oddFooter>
  </headerFooter>
  <legacyDrawingHF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9AC6E-DED8-457A-BCDB-7C6C626E22AE}">
  <sheetPr>
    <tabColor rgb="FF00FFCC"/>
    <pageSetUpPr fitToPage="1"/>
  </sheetPr>
  <dimension ref="A1:Y69"/>
  <sheetViews>
    <sheetView showGridLines="0" zoomScaleNormal="100" workbookViewId="0">
      <selection activeCell="A2" sqref="A2"/>
    </sheetView>
  </sheetViews>
  <sheetFormatPr defaultColWidth="10.28515625" defaultRowHeight="15.75" x14ac:dyDescent="0.3"/>
  <cols>
    <col min="1" max="1" width="20.7109375" style="149" customWidth="1"/>
    <col min="2" max="6" width="5" style="149" customWidth="1"/>
    <col min="7" max="7" width="4.7109375" style="173" customWidth="1"/>
    <col min="8" max="8" width="20.7109375" style="149" customWidth="1"/>
    <col min="9" max="12" width="5" style="149" customWidth="1"/>
    <col min="13" max="13" width="6" style="149" customWidth="1"/>
    <col min="14" max="14" width="5" style="149" customWidth="1"/>
    <col min="15" max="22" width="4.140625" style="149" customWidth="1"/>
    <col min="23" max="25" width="10.28515625" style="149"/>
  </cols>
  <sheetData>
    <row r="1" spans="1:25" ht="18" x14ac:dyDescent="0.35">
      <c r="A1" s="140" t="s">
        <v>775</v>
      </c>
      <c r="B1" s="140"/>
      <c r="C1" s="140"/>
      <c r="D1" s="141"/>
      <c r="E1" s="141"/>
      <c r="F1" s="141"/>
      <c r="G1" s="202"/>
      <c r="H1" s="141"/>
      <c r="I1" s="142" t="s">
        <v>700</v>
      </c>
      <c r="J1" s="203">
        <v>4</v>
      </c>
      <c r="K1" s="140"/>
      <c r="L1" s="142">
        <v>13434624</v>
      </c>
      <c r="M1" s="141"/>
      <c r="N1" s="140"/>
      <c r="O1" s="141"/>
      <c r="P1" s="141"/>
      <c r="Q1" s="141"/>
      <c r="R1" s="141"/>
      <c r="S1" s="141"/>
      <c r="T1" s="141"/>
      <c r="U1" s="141"/>
      <c r="V1" s="141"/>
      <c r="W1" s="141"/>
      <c r="X1" s="140"/>
      <c r="Y1" s="140"/>
    </row>
    <row r="2" spans="1:25" ht="19.5" customHeight="1" x14ac:dyDescent="0.35">
      <c r="A2" s="145" t="s">
        <v>2</v>
      </c>
      <c r="B2" s="232"/>
      <c r="C2" s="146"/>
      <c r="I2" s="147" t="s">
        <v>661</v>
      </c>
      <c r="J2" s="147"/>
      <c r="K2" s="147"/>
      <c r="L2" s="147"/>
      <c r="M2" s="147"/>
      <c r="N2" s="147"/>
    </row>
    <row r="3" spans="1:25" ht="15.75" customHeight="1" x14ac:dyDescent="0.3">
      <c r="A3" s="148" t="s">
        <v>4</v>
      </c>
      <c r="B3" s="148"/>
      <c r="C3" s="148"/>
      <c r="D3" s="148"/>
      <c r="E3" s="148"/>
      <c r="F3" s="148"/>
      <c r="G3" s="144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</row>
    <row r="4" spans="1:25" ht="15.75" customHeight="1" x14ac:dyDescent="0.3">
      <c r="A4" s="205" t="s">
        <v>776</v>
      </c>
      <c r="B4" s="158"/>
      <c r="C4" s="206">
        <v>1128</v>
      </c>
      <c r="D4" s="158"/>
      <c r="E4" s="207" t="s">
        <v>15</v>
      </c>
      <c r="F4" s="208">
        <f>SUM(F5:F7)</f>
        <v>1073</v>
      </c>
      <c r="G4" s="209" t="s">
        <v>273</v>
      </c>
      <c r="H4" s="149" t="s">
        <v>421</v>
      </c>
    </row>
    <row r="5" spans="1:25" ht="15.75" customHeight="1" x14ac:dyDescent="0.3">
      <c r="A5" s="233" t="s">
        <v>764</v>
      </c>
      <c r="B5" s="170">
        <v>86</v>
      </c>
      <c r="C5" s="170">
        <v>87</v>
      </c>
      <c r="D5" s="170">
        <v>92</v>
      </c>
      <c r="E5" s="170">
        <v>92</v>
      </c>
      <c r="F5" s="213">
        <f>SUM(B5:E5)</f>
        <v>357</v>
      </c>
    </row>
    <row r="6" spans="1:25" ht="15.75" customHeight="1" x14ac:dyDescent="0.3">
      <c r="A6" s="226" t="s">
        <v>768</v>
      </c>
      <c r="B6" s="169">
        <v>95</v>
      </c>
      <c r="C6" s="169">
        <v>91</v>
      </c>
      <c r="D6" s="169">
        <v>90</v>
      </c>
      <c r="E6" s="169">
        <v>90</v>
      </c>
      <c r="F6" s="171">
        <f>SUM(B6:E6)</f>
        <v>366</v>
      </c>
    </row>
    <row r="7" spans="1:25" ht="15.75" customHeight="1" x14ac:dyDescent="0.3">
      <c r="A7" s="228" t="s">
        <v>511</v>
      </c>
      <c r="B7" s="176">
        <v>85</v>
      </c>
      <c r="C7" s="176">
        <v>91</v>
      </c>
      <c r="D7" s="176">
        <v>88</v>
      </c>
      <c r="E7" s="176">
        <v>86</v>
      </c>
      <c r="F7" s="178">
        <f>SUM(B7:E7)</f>
        <v>350</v>
      </c>
    </row>
    <row r="8" spans="1:25" ht="15.75" customHeight="1" x14ac:dyDescent="0.3">
      <c r="O8" s="234"/>
    </row>
    <row r="9" spans="1:25" ht="15.75" customHeight="1" x14ac:dyDescent="0.3">
      <c r="A9" s="205" t="s">
        <v>777</v>
      </c>
      <c r="B9" s="158"/>
      <c r="C9" s="206">
        <v>1144</v>
      </c>
      <c r="D9" s="158"/>
      <c r="E9" s="207" t="s">
        <v>15</v>
      </c>
      <c r="F9" s="208">
        <f>SUM(F10:F12)</f>
        <v>1123</v>
      </c>
      <c r="G9" s="209" t="s">
        <v>273</v>
      </c>
      <c r="H9" s="149" t="s">
        <v>778</v>
      </c>
      <c r="J9" s="235">
        <v>1135</v>
      </c>
      <c r="M9" s="149">
        <v>1135</v>
      </c>
    </row>
    <row r="10" spans="1:25" ht="15.75" customHeight="1" x14ac:dyDescent="0.3">
      <c r="A10" s="233" t="s">
        <v>738</v>
      </c>
      <c r="B10" s="170">
        <v>94</v>
      </c>
      <c r="C10" s="170">
        <v>92</v>
      </c>
      <c r="D10" s="170">
        <v>95</v>
      </c>
      <c r="E10" s="170">
        <v>91</v>
      </c>
      <c r="F10" s="213">
        <f>SUM(B10:E10)</f>
        <v>372</v>
      </c>
    </row>
    <row r="11" spans="1:25" ht="15.75" customHeight="1" x14ac:dyDescent="0.3">
      <c r="A11" s="226" t="s">
        <v>730</v>
      </c>
      <c r="B11" s="169">
        <v>93</v>
      </c>
      <c r="C11" s="169">
        <v>93</v>
      </c>
      <c r="D11" s="169">
        <v>95</v>
      </c>
      <c r="E11" s="169">
        <v>94</v>
      </c>
      <c r="F11" s="171">
        <f>SUM(B11:E11)</f>
        <v>375</v>
      </c>
    </row>
    <row r="12" spans="1:25" ht="15.75" customHeight="1" x14ac:dyDescent="0.3">
      <c r="A12" s="228" t="s">
        <v>736</v>
      </c>
      <c r="B12" s="176">
        <v>92</v>
      </c>
      <c r="C12" s="176">
        <v>94</v>
      </c>
      <c r="D12" s="176">
        <v>97</v>
      </c>
      <c r="E12" s="176">
        <v>93</v>
      </c>
      <c r="F12" s="178">
        <f>SUM(B12:E12)</f>
        <v>376</v>
      </c>
    </row>
    <row r="13" spans="1:25" ht="15.75" customHeight="1" x14ac:dyDescent="0.3"/>
    <row r="14" spans="1:25" ht="15.75" customHeight="1" x14ac:dyDescent="0.3">
      <c r="A14" s="205" t="s">
        <v>754</v>
      </c>
      <c r="B14" s="158"/>
      <c r="C14" s="206">
        <v>1155</v>
      </c>
      <c r="D14" s="158"/>
      <c r="E14" s="207" t="s">
        <v>15</v>
      </c>
      <c r="F14" s="208">
        <f>SUM(F15:F17)</f>
        <v>1153</v>
      </c>
      <c r="G14" s="209" t="s">
        <v>273</v>
      </c>
      <c r="H14" s="149" t="s">
        <v>425</v>
      </c>
      <c r="M14" s="149">
        <v>1155</v>
      </c>
    </row>
    <row r="15" spans="1:25" ht="15.75" customHeight="1" x14ac:dyDescent="0.3">
      <c r="A15" s="233" t="s">
        <v>761</v>
      </c>
      <c r="B15" s="170">
        <v>96</v>
      </c>
      <c r="C15" s="170">
        <v>99</v>
      </c>
      <c r="D15" s="170">
        <v>98</v>
      </c>
      <c r="E15" s="170">
        <v>98</v>
      </c>
      <c r="F15" s="213">
        <f>SUM(B15:E15)</f>
        <v>391</v>
      </c>
    </row>
    <row r="16" spans="1:25" ht="15.75" customHeight="1" x14ac:dyDescent="0.3">
      <c r="A16" s="226" t="s">
        <v>702</v>
      </c>
      <c r="B16" s="169">
        <v>97</v>
      </c>
      <c r="C16" s="169">
        <v>94</v>
      </c>
      <c r="D16" s="169">
        <v>94</v>
      </c>
      <c r="E16" s="169">
        <v>95</v>
      </c>
      <c r="F16" s="171">
        <f>SUM(B16:E16)</f>
        <v>380</v>
      </c>
    </row>
    <row r="17" spans="1:16" ht="15.75" customHeight="1" x14ac:dyDescent="0.3">
      <c r="A17" s="228" t="s">
        <v>762</v>
      </c>
      <c r="B17" s="176">
        <v>97</v>
      </c>
      <c r="C17" s="176">
        <v>95</v>
      </c>
      <c r="D17" s="176">
        <v>96</v>
      </c>
      <c r="E17" s="176">
        <v>94</v>
      </c>
      <c r="F17" s="178">
        <f>SUM(B17:E17)</f>
        <v>382</v>
      </c>
    </row>
    <row r="18" spans="1:16" ht="15.75" customHeight="1" x14ac:dyDescent="0.3"/>
    <row r="19" spans="1:16" ht="15.75" customHeight="1" x14ac:dyDescent="0.3">
      <c r="H19" s="221" t="s">
        <v>4</v>
      </c>
      <c r="I19" s="160" t="s">
        <v>279</v>
      </c>
      <c r="J19" s="160" t="s">
        <v>280</v>
      </c>
      <c r="K19" s="160" t="s">
        <v>281</v>
      </c>
      <c r="L19" s="160" t="s">
        <v>282</v>
      </c>
      <c r="M19" s="160" t="s">
        <v>14</v>
      </c>
      <c r="N19" s="161" t="s">
        <v>283</v>
      </c>
    </row>
    <row r="20" spans="1:16" ht="15.75" customHeight="1" x14ac:dyDescent="0.3">
      <c r="B20" s="194" t="s">
        <v>779</v>
      </c>
      <c r="H20" s="236" t="s">
        <v>754</v>
      </c>
      <c r="I20" s="170">
        <v>2</v>
      </c>
      <c r="J20" s="170">
        <v>1</v>
      </c>
      <c r="K20" s="170"/>
      <c r="L20" s="170">
        <v>1</v>
      </c>
      <c r="M20" s="170">
        <v>2304</v>
      </c>
      <c r="N20" s="213">
        <v>2</v>
      </c>
    </row>
    <row r="21" spans="1:16" ht="15.75" customHeight="1" x14ac:dyDescent="0.3">
      <c r="B21" s="225" t="s">
        <v>780</v>
      </c>
      <c r="H21" s="226" t="s">
        <v>778</v>
      </c>
      <c r="I21" s="169">
        <v>2</v>
      </c>
      <c r="J21" s="169">
        <v>1</v>
      </c>
      <c r="K21" s="169"/>
      <c r="L21" s="169">
        <v>1</v>
      </c>
      <c r="M21" s="169">
        <v>2270</v>
      </c>
      <c r="N21" s="171">
        <v>2</v>
      </c>
    </row>
    <row r="22" spans="1:16" ht="15.75" customHeight="1" x14ac:dyDescent="0.3">
      <c r="B22" s="194" t="s">
        <v>286</v>
      </c>
      <c r="H22" s="226" t="s">
        <v>777</v>
      </c>
      <c r="I22" s="169">
        <v>2</v>
      </c>
      <c r="J22" s="169">
        <v>1</v>
      </c>
      <c r="K22" s="169"/>
      <c r="L22" s="169">
        <v>1</v>
      </c>
      <c r="M22" s="169">
        <v>2225</v>
      </c>
      <c r="N22" s="171">
        <v>2</v>
      </c>
    </row>
    <row r="23" spans="1:16" ht="15.75" customHeight="1" x14ac:dyDescent="0.3">
      <c r="H23" s="226" t="s">
        <v>776</v>
      </c>
      <c r="I23" s="196">
        <v>2</v>
      </c>
      <c r="J23" s="196">
        <v>1</v>
      </c>
      <c r="K23" s="196"/>
      <c r="L23" s="196">
        <v>1</v>
      </c>
      <c r="M23" s="196">
        <v>2163</v>
      </c>
      <c r="N23" s="197">
        <v>2</v>
      </c>
    </row>
    <row r="24" spans="1:16" ht="15.75" customHeight="1" x14ac:dyDescent="0.3">
      <c r="H24" s="228" t="s">
        <v>421</v>
      </c>
      <c r="I24" s="176"/>
      <c r="J24" s="176"/>
      <c r="K24" s="176"/>
      <c r="L24" s="176"/>
      <c r="M24" s="176"/>
      <c r="N24" s="178"/>
    </row>
    <row r="25" spans="1:16" ht="15.75" customHeight="1" x14ac:dyDescent="0.3"/>
    <row r="26" spans="1:16" ht="15.75" customHeight="1" x14ac:dyDescent="0.3">
      <c r="A26" s="149" t="s">
        <v>720</v>
      </c>
      <c r="E26" s="173"/>
      <c r="G26" s="229" t="s">
        <v>665</v>
      </c>
      <c r="H26" s="237"/>
    </row>
    <row r="27" spans="1:16" ht="15.75" customHeight="1" x14ac:dyDescent="0.3">
      <c r="A27" s="149" t="s">
        <v>666</v>
      </c>
      <c r="P27" s="154"/>
    </row>
    <row r="28" spans="1:16" ht="15.75" customHeight="1" x14ac:dyDescent="0.3"/>
    <row r="29" spans="1:16" ht="15.75" customHeight="1" x14ac:dyDescent="0.3"/>
    <row r="30" spans="1:16" ht="15.75" customHeight="1" x14ac:dyDescent="0.3"/>
    <row r="31" spans="1:16" ht="15.75" customHeight="1" x14ac:dyDescent="0.3"/>
    <row r="32" spans="1:16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</sheetData>
  <mergeCells count="1">
    <mergeCell ref="I2:N2"/>
  </mergeCells>
  <hyperlinks>
    <hyperlink ref="A2" location="'Index'!A3" display="á" xr:uid="{E2383388-0505-4F85-810D-DAAD323F9AB4}"/>
  </hyperlinks>
  <printOptions horizontalCentered="1"/>
  <pageMargins left="0.31527777777777799" right="0.31527777777777799" top="1.10208333333333" bottom="0.59027777777777801" header="0.39374999999999999" footer="0.39374999999999999"/>
  <pageSetup paperSize="9" scale="96" orientation="portrait" horizontalDpi="300" verticalDpi="300" r:id="rId1"/>
  <headerFooter>
    <oddHeader>&amp;C&amp;"Aptos Narrow,Bold"&amp;18Cumbria &amp;&amp; Northumbria TSA Leagues
Summer 2026&amp;L&amp;G&amp;R&amp;G</oddHeader>
    <oddFooter>&amp;Cwww.cntsa2.org.uk</oddFooter>
  </headerFooter>
  <legacyDrawingHF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EC573-1875-404A-A7B0-1081FAFFF2CF}">
  <sheetPr>
    <tabColor theme="4" tint="-0.499984740745262"/>
    <pageSetUpPr fitToPage="1"/>
  </sheetPr>
  <dimension ref="A1:Y71"/>
  <sheetViews>
    <sheetView showGridLines="0" zoomScaleNormal="100" workbookViewId="0">
      <selection activeCell="A2" sqref="A2"/>
    </sheetView>
  </sheetViews>
  <sheetFormatPr defaultColWidth="11.7109375" defaultRowHeight="15.75" x14ac:dyDescent="0.3"/>
  <cols>
    <col min="1" max="1" width="2.7109375" style="239" customWidth="1"/>
    <col min="2" max="3" width="20.7109375" style="239" customWidth="1"/>
    <col min="4" max="7" width="5" style="239" customWidth="1"/>
    <col min="8" max="8" width="1.7109375" style="239" customWidth="1"/>
    <col min="9" max="9" width="2.7109375" style="239" customWidth="1"/>
    <col min="10" max="11" width="20.7109375" style="239" customWidth="1"/>
    <col min="12" max="15" width="5" style="239" customWidth="1"/>
    <col min="16" max="25" width="11.7109375" style="239"/>
  </cols>
  <sheetData>
    <row r="1" spans="1:25" ht="18" x14ac:dyDescent="0.35">
      <c r="A1" s="238"/>
      <c r="B1" s="238" t="s">
        <v>781</v>
      </c>
      <c r="C1" s="238"/>
      <c r="D1" s="3"/>
      <c r="E1" s="3"/>
      <c r="F1" s="3"/>
      <c r="G1" s="3"/>
      <c r="H1" s="3"/>
      <c r="I1" s="4" t="s">
        <v>782</v>
      </c>
      <c r="J1" s="238"/>
      <c r="K1" s="3"/>
      <c r="L1" s="4"/>
      <c r="M1" s="238"/>
      <c r="N1" s="3"/>
      <c r="O1" s="3"/>
      <c r="P1" s="3"/>
      <c r="Q1" s="3"/>
      <c r="R1" s="3"/>
      <c r="S1" s="3"/>
      <c r="T1" s="3"/>
      <c r="U1" s="3"/>
      <c r="V1" s="3"/>
      <c r="W1" s="3"/>
      <c r="X1" s="238"/>
      <c r="Y1" s="238"/>
    </row>
    <row r="2" spans="1:25" ht="20.100000000000001" customHeight="1" x14ac:dyDescent="0.3">
      <c r="B2" s="5" t="s">
        <v>2</v>
      </c>
      <c r="C2" s="93" t="s">
        <v>661</v>
      </c>
      <c r="D2" s="93"/>
      <c r="E2" s="93"/>
      <c r="F2" s="93"/>
      <c r="G2" s="93"/>
    </row>
    <row r="3" spans="1:25" ht="15.75" customHeight="1" x14ac:dyDescent="0.3">
      <c r="A3" s="240"/>
      <c r="B3" s="240" t="s">
        <v>4</v>
      </c>
      <c r="C3" s="241" t="s">
        <v>783</v>
      </c>
      <c r="D3" s="241"/>
      <c r="E3" s="241" t="s">
        <v>784</v>
      </c>
      <c r="F3" s="240"/>
      <c r="G3" s="240"/>
      <c r="H3" s="240"/>
      <c r="Q3" s="240"/>
      <c r="R3" s="240"/>
      <c r="S3" s="240"/>
      <c r="T3" s="240"/>
      <c r="U3" s="240"/>
      <c r="V3" s="240"/>
      <c r="W3" s="240"/>
      <c r="X3" s="240"/>
      <c r="Y3" s="240"/>
    </row>
    <row r="4" spans="1:25" ht="15.75" customHeight="1" x14ac:dyDescent="0.3">
      <c r="A4" s="11">
        <v>1</v>
      </c>
      <c r="B4" s="242" t="s">
        <v>10</v>
      </c>
      <c r="C4" s="242" t="s">
        <v>11</v>
      </c>
      <c r="D4" s="243" t="s">
        <v>12</v>
      </c>
      <c r="E4" s="243" t="s">
        <v>13</v>
      </c>
      <c r="F4" s="243" t="s">
        <v>14</v>
      </c>
      <c r="G4" s="244" t="s">
        <v>15</v>
      </c>
    </row>
    <row r="5" spans="1:25" ht="15.75" customHeight="1" x14ac:dyDescent="0.3">
      <c r="A5" s="245">
        <v>3</v>
      </c>
      <c r="B5" s="117" t="s">
        <v>44</v>
      </c>
      <c r="C5" s="117" t="s">
        <v>45</v>
      </c>
      <c r="D5" s="128">
        <v>93</v>
      </c>
      <c r="E5" s="246">
        <v>8</v>
      </c>
      <c r="F5" s="103">
        <v>186</v>
      </c>
      <c r="G5" s="22">
        <v>15</v>
      </c>
    </row>
    <row r="6" spans="1:25" ht="15.75" customHeight="1" x14ac:dyDescent="0.3">
      <c r="A6" s="247">
        <v>1</v>
      </c>
      <c r="B6" s="248" t="s">
        <v>68</v>
      </c>
      <c r="C6" s="248" t="s">
        <v>45</v>
      </c>
      <c r="D6" s="25">
        <v>90</v>
      </c>
      <c r="E6" s="249">
        <v>5</v>
      </c>
      <c r="F6" s="30">
        <v>184</v>
      </c>
      <c r="G6" s="31">
        <v>13</v>
      </c>
      <c r="V6" s="10"/>
      <c r="W6" s="10"/>
    </row>
    <row r="7" spans="1:25" ht="15.75" customHeight="1" x14ac:dyDescent="0.3">
      <c r="A7" s="247">
        <v>5</v>
      </c>
      <c r="B7" s="24" t="s">
        <v>785</v>
      </c>
      <c r="C7" s="24" t="s">
        <v>98</v>
      </c>
      <c r="D7" s="25">
        <v>91</v>
      </c>
      <c r="E7" s="249">
        <v>7</v>
      </c>
      <c r="F7" s="250">
        <v>179</v>
      </c>
      <c r="G7" s="251">
        <v>12</v>
      </c>
      <c r="H7" s="10"/>
      <c r="I7" s="10"/>
      <c r="J7" s="94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X7" s="10"/>
      <c r="Y7" s="10"/>
    </row>
    <row r="8" spans="1:25" ht="15.75" customHeight="1" x14ac:dyDescent="0.3">
      <c r="A8" s="247">
        <v>2</v>
      </c>
      <c r="B8" s="248" t="s">
        <v>75</v>
      </c>
      <c r="C8" s="248" t="s">
        <v>45</v>
      </c>
      <c r="D8" s="25">
        <v>91</v>
      </c>
      <c r="E8" s="249">
        <v>7</v>
      </c>
      <c r="F8" s="250">
        <v>175</v>
      </c>
      <c r="G8" s="251">
        <v>11</v>
      </c>
      <c r="H8" s="10"/>
      <c r="I8" s="10"/>
      <c r="J8" s="10"/>
      <c r="K8" s="39"/>
      <c r="L8" s="10"/>
      <c r="M8" s="10"/>
      <c r="N8" s="10"/>
      <c r="O8" s="10"/>
      <c r="P8" s="10"/>
      <c r="Q8" s="10"/>
      <c r="R8" s="10"/>
      <c r="S8" s="10"/>
      <c r="T8" s="10"/>
      <c r="U8" s="10"/>
      <c r="X8" s="10"/>
      <c r="Y8" s="10"/>
    </row>
    <row r="9" spans="1:25" ht="15.75" customHeight="1" x14ac:dyDescent="0.3">
      <c r="A9" s="247">
        <v>8</v>
      </c>
      <c r="B9" s="248" t="s">
        <v>537</v>
      </c>
      <c r="C9" s="248" t="s">
        <v>524</v>
      </c>
      <c r="D9" s="25">
        <v>87</v>
      </c>
      <c r="E9" s="249">
        <v>3</v>
      </c>
      <c r="F9" s="250">
        <v>177</v>
      </c>
      <c r="G9" s="251">
        <v>9</v>
      </c>
    </row>
    <row r="10" spans="1:25" ht="15.75" customHeight="1" x14ac:dyDescent="0.3">
      <c r="A10" s="247">
        <v>6</v>
      </c>
      <c r="B10" s="24" t="s">
        <v>786</v>
      </c>
      <c r="C10" s="24" t="s">
        <v>145</v>
      </c>
      <c r="D10" s="25">
        <v>90</v>
      </c>
      <c r="E10" s="249">
        <v>5</v>
      </c>
      <c r="F10" s="250">
        <v>170</v>
      </c>
      <c r="G10" s="251">
        <v>8</v>
      </c>
      <c r="V10" s="10"/>
      <c r="W10" s="10"/>
    </row>
    <row r="11" spans="1:25" ht="15.75" customHeight="1" x14ac:dyDescent="0.3">
      <c r="A11" s="247">
        <v>7</v>
      </c>
      <c r="B11" s="248" t="s">
        <v>787</v>
      </c>
      <c r="C11" s="248" t="s">
        <v>42</v>
      </c>
      <c r="D11" s="25">
        <v>83</v>
      </c>
      <c r="E11" s="249">
        <v>2</v>
      </c>
      <c r="F11" s="250">
        <v>160</v>
      </c>
      <c r="G11" s="251">
        <v>3</v>
      </c>
    </row>
    <row r="12" spans="1:25" ht="15.75" customHeight="1" x14ac:dyDescent="0.3">
      <c r="A12" s="252">
        <v>4</v>
      </c>
      <c r="B12" s="121" t="s">
        <v>788</v>
      </c>
      <c r="C12" s="121" t="s">
        <v>309</v>
      </c>
      <c r="D12" s="130" t="s">
        <v>132</v>
      </c>
      <c r="E12" s="253">
        <v>0</v>
      </c>
      <c r="F12" s="111">
        <v>80</v>
      </c>
      <c r="G12" s="112">
        <v>3</v>
      </c>
    </row>
    <row r="13" spans="1:25" ht="15.75" customHeight="1" x14ac:dyDescent="0.3"/>
    <row r="14" spans="1:25" ht="15.75" customHeight="1" x14ac:dyDescent="0.3">
      <c r="A14" s="240"/>
      <c r="B14" s="240" t="s">
        <v>7</v>
      </c>
      <c r="C14" s="241" t="s">
        <v>789</v>
      </c>
      <c r="D14" s="241"/>
      <c r="E14" s="241" t="s">
        <v>790</v>
      </c>
      <c r="F14" s="240"/>
      <c r="G14" s="240"/>
    </row>
    <row r="15" spans="1:25" ht="15.75" customHeight="1" x14ac:dyDescent="0.3">
      <c r="A15" s="11">
        <v>1</v>
      </c>
      <c r="B15" s="242" t="s">
        <v>10</v>
      </c>
      <c r="C15" s="242" t="s">
        <v>11</v>
      </c>
      <c r="D15" s="243" t="s">
        <v>12</v>
      </c>
      <c r="E15" s="243" t="s">
        <v>13</v>
      </c>
      <c r="F15" s="243" t="s">
        <v>14</v>
      </c>
      <c r="G15" s="244" t="s">
        <v>15</v>
      </c>
    </row>
    <row r="16" spans="1:25" ht="15.75" customHeight="1" x14ac:dyDescent="0.3">
      <c r="A16" s="245">
        <v>4</v>
      </c>
      <c r="B16" s="254" t="s">
        <v>791</v>
      </c>
      <c r="C16" s="254" t="s">
        <v>47</v>
      </c>
      <c r="D16" s="128">
        <v>83</v>
      </c>
      <c r="E16" s="246">
        <v>7</v>
      </c>
      <c r="F16" s="246">
        <v>172</v>
      </c>
      <c r="G16" s="255">
        <v>14</v>
      </c>
    </row>
    <row r="17" spans="1:7" ht="15.75" customHeight="1" x14ac:dyDescent="0.3">
      <c r="A17" s="247">
        <v>7</v>
      </c>
      <c r="B17" s="248" t="s">
        <v>540</v>
      </c>
      <c r="C17" s="248" t="s">
        <v>524</v>
      </c>
      <c r="D17" s="25">
        <v>80</v>
      </c>
      <c r="E17" s="249">
        <v>6</v>
      </c>
      <c r="F17" s="250">
        <v>162</v>
      </c>
      <c r="G17" s="251">
        <v>12</v>
      </c>
    </row>
    <row r="18" spans="1:7" ht="15.75" customHeight="1" x14ac:dyDescent="0.3">
      <c r="A18" s="247">
        <v>6</v>
      </c>
      <c r="B18" s="248" t="s">
        <v>540</v>
      </c>
      <c r="C18" s="248" t="s">
        <v>45</v>
      </c>
      <c r="D18" s="25">
        <v>79</v>
      </c>
      <c r="E18" s="249">
        <v>5</v>
      </c>
      <c r="F18" s="250">
        <v>161</v>
      </c>
      <c r="G18" s="251">
        <v>11</v>
      </c>
    </row>
    <row r="19" spans="1:7" ht="15.75" customHeight="1" x14ac:dyDescent="0.3">
      <c r="A19" s="247">
        <v>5</v>
      </c>
      <c r="B19" s="248" t="s">
        <v>234</v>
      </c>
      <c r="C19" s="248" t="s">
        <v>47</v>
      </c>
      <c r="D19" s="25">
        <v>76</v>
      </c>
      <c r="E19" s="249">
        <v>4</v>
      </c>
      <c r="F19" s="250">
        <v>153</v>
      </c>
      <c r="G19" s="251">
        <v>7</v>
      </c>
    </row>
    <row r="20" spans="1:7" ht="15.75" customHeight="1" x14ac:dyDescent="0.3">
      <c r="A20" s="247">
        <v>1</v>
      </c>
      <c r="B20" s="248" t="s">
        <v>523</v>
      </c>
      <c r="C20" s="248" t="s">
        <v>524</v>
      </c>
      <c r="D20" s="25">
        <v>71</v>
      </c>
      <c r="E20" s="249">
        <v>3</v>
      </c>
      <c r="F20" s="30">
        <v>151</v>
      </c>
      <c r="G20" s="31">
        <v>7</v>
      </c>
    </row>
    <row r="21" spans="1:7" ht="15.75" customHeight="1" x14ac:dyDescent="0.3">
      <c r="A21" s="247">
        <v>3</v>
      </c>
      <c r="B21" s="248" t="s">
        <v>514</v>
      </c>
      <c r="C21" s="248" t="s">
        <v>42</v>
      </c>
      <c r="D21" s="25">
        <v>64</v>
      </c>
      <c r="E21" s="249">
        <v>2</v>
      </c>
      <c r="F21" s="250">
        <v>133</v>
      </c>
      <c r="G21" s="251">
        <v>4</v>
      </c>
    </row>
    <row r="22" spans="1:7" ht="15.75" customHeight="1" x14ac:dyDescent="0.3">
      <c r="A22" s="252">
        <v>2</v>
      </c>
      <c r="B22" s="256" t="s">
        <v>607</v>
      </c>
      <c r="C22" s="256" t="s">
        <v>608</v>
      </c>
      <c r="D22" s="130" t="s">
        <v>132</v>
      </c>
      <c r="E22" s="253">
        <v>0</v>
      </c>
      <c r="F22" s="257">
        <v>0</v>
      </c>
      <c r="G22" s="258">
        <v>0</v>
      </c>
    </row>
    <row r="23" spans="1:7" ht="15.75" customHeight="1" x14ac:dyDescent="0.3"/>
    <row r="24" spans="1:7" ht="15.75" customHeight="1" x14ac:dyDescent="0.3">
      <c r="B24" s="240" t="s">
        <v>580</v>
      </c>
    </row>
    <row r="25" spans="1:7" ht="15.75" customHeight="1" x14ac:dyDescent="0.35">
      <c r="B25" s="259" t="s">
        <v>581</v>
      </c>
    </row>
    <row r="26" spans="1:7" ht="15.75" customHeight="1" x14ac:dyDescent="0.3"/>
    <row r="27" spans="1:7" ht="15.75" customHeight="1" x14ac:dyDescent="0.3">
      <c r="B27" s="10" t="s">
        <v>792</v>
      </c>
      <c r="C27" s="10"/>
      <c r="D27" s="10"/>
      <c r="E27" s="10"/>
      <c r="F27" s="43" t="s">
        <v>665</v>
      </c>
      <c r="G27" s="10"/>
    </row>
    <row r="28" spans="1:7" ht="15.75" customHeight="1" x14ac:dyDescent="0.3">
      <c r="B28" s="10" t="s">
        <v>666</v>
      </c>
      <c r="C28" s="10"/>
      <c r="D28" s="10"/>
      <c r="E28" s="10"/>
      <c r="F28" s="10"/>
      <c r="G28" s="10"/>
    </row>
    <row r="29" spans="1:7" ht="15.75" customHeight="1" x14ac:dyDescent="0.3"/>
    <row r="30" spans="1:7" ht="15.75" customHeight="1" x14ac:dyDescent="0.3"/>
    <row r="31" spans="1:7" ht="15.75" customHeight="1" x14ac:dyDescent="0.3"/>
    <row r="32" spans="1:7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</sheetData>
  <mergeCells count="1">
    <mergeCell ref="C2:G2"/>
  </mergeCells>
  <hyperlinks>
    <hyperlink ref="B2" location="'Index'!A3" tooltip="Go to the Index sheet" display="á" xr:uid="{2A01D372-9459-480B-A871-35AF81B0CEC9}"/>
  </hyperlinks>
  <printOptions horizontalCentered="1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A9B68-62B4-4F65-BE1A-FCA315C34E76}">
  <sheetPr>
    <tabColor theme="4" tint="-0.499984740745262"/>
    <pageSetUpPr fitToPage="1"/>
  </sheetPr>
  <dimension ref="A1:Y71"/>
  <sheetViews>
    <sheetView showGridLines="0" zoomScaleNormal="100" workbookViewId="0">
      <selection activeCell="A2" sqref="A2"/>
    </sheetView>
  </sheetViews>
  <sheetFormatPr defaultColWidth="11.7109375" defaultRowHeight="15.75" x14ac:dyDescent="0.3"/>
  <cols>
    <col min="1" max="1" width="2.7109375" style="239" customWidth="1"/>
    <col min="2" max="3" width="20.7109375" style="239" customWidth="1"/>
    <col min="4" max="7" width="5" style="239" customWidth="1"/>
    <col min="8" max="8" width="1.7109375" style="239" customWidth="1"/>
    <col min="9" max="9" width="2.7109375" style="239" customWidth="1"/>
    <col min="10" max="11" width="20.7109375" style="239" customWidth="1"/>
    <col min="12" max="15" width="5" style="239" customWidth="1"/>
    <col min="16" max="25" width="11.7109375" style="239"/>
  </cols>
  <sheetData>
    <row r="1" spans="1:25" ht="18" x14ac:dyDescent="0.35">
      <c r="A1" s="238"/>
      <c r="B1" s="238" t="s">
        <v>781</v>
      </c>
      <c r="C1" s="238"/>
      <c r="D1" s="3"/>
      <c r="E1" s="3"/>
      <c r="F1" s="3" t="s">
        <v>261</v>
      </c>
      <c r="G1" s="3"/>
      <c r="H1" s="3"/>
      <c r="I1" s="4" t="s">
        <v>782</v>
      </c>
      <c r="J1" s="238"/>
      <c r="K1" s="3"/>
      <c r="L1" s="4"/>
      <c r="M1" s="238"/>
      <c r="N1" s="3"/>
      <c r="O1" s="3"/>
      <c r="P1" s="3"/>
      <c r="Q1" s="3"/>
      <c r="R1" s="3"/>
      <c r="S1" s="3"/>
      <c r="T1" s="3"/>
      <c r="U1" s="3"/>
      <c r="V1" s="3"/>
      <c r="W1" s="3"/>
      <c r="X1" s="238"/>
      <c r="Y1" s="238"/>
    </row>
    <row r="2" spans="1:25" ht="20.100000000000001" customHeight="1" x14ac:dyDescent="0.35">
      <c r="B2" s="5" t="s">
        <v>2</v>
      </c>
      <c r="C2" s="45" t="s">
        <v>661</v>
      </c>
      <c r="D2" s="45"/>
      <c r="E2" s="45"/>
      <c r="F2" s="45"/>
      <c r="G2" s="45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5" ht="15.75" customHeight="1" x14ac:dyDescent="0.3">
      <c r="A3" s="240"/>
      <c r="B3" s="240" t="s">
        <v>4</v>
      </c>
      <c r="C3" s="241" t="s">
        <v>793</v>
      </c>
      <c r="D3" s="241"/>
      <c r="E3" s="241" t="s">
        <v>794</v>
      </c>
      <c r="F3" s="240"/>
      <c r="G3" s="240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4" spans="1:25" ht="15.75" customHeight="1" x14ac:dyDescent="0.3">
      <c r="A4" s="11">
        <v>1</v>
      </c>
      <c r="B4" s="242" t="s">
        <v>10</v>
      </c>
      <c r="C4" s="242" t="s">
        <v>11</v>
      </c>
      <c r="D4" s="243" t="s">
        <v>12</v>
      </c>
      <c r="E4" s="243" t="s">
        <v>13</v>
      </c>
      <c r="F4" s="243" t="s">
        <v>14</v>
      </c>
      <c r="G4" s="244" t="s">
        <v>15</v>
      </c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</row>
    <row r="5" spans="1:25" ht="15.75" customHeight="1" x14ac:dyDescent="0.3">
      <c r="A5" s="245">
        <v>3</v>
      </c>
      <c r="B5" s="127" t="s">
        <v>44</v>
      </c>
      <c r="C5" s="127" t="s">
        <v>45</v>
      </c>
      <c r="D5" s="128">
        <v>93</v>
      </c>
      <c r="E5" s="246">
        <v>7</v>
      </c>
      <c r="F5" s="128">
        <v>186</v>
      </c>
      <c r="G5" s="48">
        <v>13</v>
      </c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</row>
    <row r="6" spans="1:25" ht="15.75" customHeight="1" x14ac:dyDescent="0.3">
      <c r="A6" s="247">
        <v>1</v>
      </c>
      <c r="B6" s="248" t="s">
        <v>68</v>
      </c>
      <c r="C6" s="248" t="s">
        <v>45</v>
      </c>
      <c r="D6" s="250">
        <v>90</v>
      </c>
      <c r="E6" s="250">
        <v>4</v>
      </c>
      <c r="F6" s="30">
        <v>184</v>
      </c>
      <c r="G6" s="31">
        <v>11</v>
      </c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</row>
    <row r="7" spans="1:25" ht="15.75" customHeight="1" x14ac:dyDescent="0.3">
      <c r="A7" s="247">
        <v>5</v>
      </c>
      <c r="B7" s="51" t="s">
        <v>785</v>
      </c>
      <c r="C7" s="51" t="s">
        <v>98</v>
      </c>
      <c r="D7" s="25">
        <v>91</v>
      </c>
      <c r="E7" s="250">
        <v>6</v>
      </c>
      <c r="F7" s="25">
        <v>179</v>
      </c>
      <c r="G7" s="52">
        <v>11</v>
      </c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</row>
    <row r="8" spans="1:25" ht="15.75" customHeight="1" x14ac:dyDescent="0.3">
      <c r="A8" s="53">
        <v>2</v>
      </c>
      <c r="B8" s="51" t="s">
        <v>75</v>
      </c>
      <c r="C8" s="51" t="s">
        <v>45</v>
      </c>
      <c r="D8" s="25">
        <v>91</v>
      </c>
      <c r="E8" s="250">
        <v>6</v>
      </c>
      <c r="F8" s="25">
        <v>175</v>
      </c>
      <c r="G8" s="52">
        <v>10</v>
      </c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</row>
    <row r="9" spans="1:25" ht="15.75" customHeight="1" x14ac:dyDescent="0.3">
      <c r="A9" s="53">
        <v>6</v>
      </c>
      <c r="B9" s="51" t="s">
        <v>786</v>
      </c>
      <c r="C9" s="51" t="s">
        <v>145</v>
      </c>
      <c r="D9" s="25">
        <v>90</v>
      </c>
      <c r="E9" s="250">
        <v>4</v>
      </c>
      <c r="F9" s="25">
        <v>170</v>
      </c>
      <c r="G9" s="52">
        <v>7</v>
      </c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</row>
    <row r="10" spans="1:25" ht="15.75" customHeight="1" x14ac:dyDescent="0.3">
      <c r="A10" s="247">
        <v>7</v>
      </c>
      <c r="B10" s="51" t="s">
        <v>787</v>
      </c>
      <c r="C10" s="51" t="s">
        <v>42</v>
      </c>
      <c r="D10" s="25">
        <v>83</v>
      </c>
      <c r="E10" s="250">
        <v>2</v>
      </c>
      <c r="F10" s="25">
        <v>160</v>
      </c>
      <c r="G10" s="52">
        <v>3</v>
      </c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</row>
    <row r="11" spans="1:25" ht="15.75" customHeight="1" x14ac:dyDescent="0.3">
      <c r="A11" s="135">
        <v>4</v>
      </c>
      <c r="B11" s="129" t="s">
        <v>788</v>
      </c>
      <c r="C11" s="129" t="s">
        <v>309</v>
      </c>
      <c r="D11" s="130" t="s">
        <v>132</v>
      </c>
      <c r="E11" s="257">
        <v>0</v>
      </c>
      <c r="F11" s="130">
        <v>80</v>
      </c>
      <c r="G11" s="131">
        <v>3</v>
      </c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</row>
    <row r="12" spans="1:25" ht="15.75" customHeight="1" x14ac:dyDescent="0.3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</row>
    <row r="13" spans="1:25" ht="15.75" customHeight="1" x14ac:dyDescent="0.3">
      <c r="A13" s="46"/>
      <c r="B13" s="132" t="s">
        <v>580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</row>
    <row r="14" spans="1:25" ht="15.75" customHeight="1" x14ac:dyDescent="0.35">
      <c r="A14" s="46"/>
      <c r="B14" s="133" t="s">
        <v>581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</row>
    <row r="15" spans="1:25" ht="15.75" customHeight="1" x14ac:dyDescent="0.3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</row>
    <row r="16" spans="1:25" ht="15.75" customHeight="1" x14ac:dyDescent="0.3">
      <c r="A16" s="46"/>
      <c r="B16" s="10" t="s">
        <v>260</v>
      </c>
      <c r="C16" s="10"/>
      <c r="D16" s="10"/>
      <c r="E16" s="10"/>
      <c r="F16" s="43" t="s">
        <v>665</v>
      </c>
      <c r="G16" s="10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</row>
    <row r="17" spans="1:25" ht="15.75" customHeight="1" x14ac:dyDescent="0.3">
      <c r="A17" s="46"/>
      <c r="B17" s="10" t="s">
        <v>666</v>
      </c>
      <c r="C17" s="10"/>
      <c r="D17" s="10"/>
      <c r="E17" s="10"/>
      <c r="F17" s="10"/>
      <c r="G17" s="10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</row>
    <row r="18" spans="1:25" ht="15.75" customHeight="1" x14ac:dyDescent="0.3">
      <c r="A18" s="46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</row>
    <row r="19" spans="1:25" ht="15.75" customHeight="1" x14ac:dyDescent="0.3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</row>
    <row r="20" spans="1:25" ht="15.75" customHeight="1" x14ac:dyDescent="0.3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</row>
    <row r="21" spans="1:25" ht="15.75" customHeight="1" x14ac:dyDescent="0.3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</row>
    <row r="22" spans="1:25" ht="15.75" customHeight="1" x14ac:dyDescent="0.3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</row>
    <row r="23" spans="1:25" ht="15.75" customHeight="1" x14ac:dyDescent="0.3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</row>
    <row r="24" spans="1:25" ht="15.75" customHeight="1" x14ac:dyDescent="0.3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</row>
    <row r="25" spans="1:25" ht="15.75" customHeight="1" x14ac:dyDescent="0.3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</row>
    <row r="26" spans="1:25" ht="15.75" customHeight="1" x14ac:dyDescent="0.3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</row>
    <row r="27" spans="1:25" ht="15.75" customHeight="1" x14ac:dyDescent="0.3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</row>
    <row r="28" spans="1:25" ht="15.75" customHeight="1" x14ac:dyDescent="0.3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</row>
    <row r="29" spans="1:25" ht="15.75" customHeight="1" x14ac:dyDescent="0.3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</row>
    <row r="30" spans="1:25" ht="15.75" customHeight="1" x14ac:dyDescent="0.3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</row>
    <row r="31" spans="1:25" ht="15.75" customHeight="1" x14ac:dyDescent="0.3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</row>
    <row r="32" spans="1:25" ht="15.75" customHeight="1" x14ac:dyDescent="0.3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</row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</sheetData>
  <sheetProtection selectLockedCells="1" selectUnlockedCells="1"/>
  <mergeCells count="1">
    <mergeCell ref="C2:G2"/>
  </mergeCells>
  <hyperlinks>
    <hyperlink ref="B2" location="'Index'!A3" tooltip="Go to the Index sheet" display="á" xr:uid="{A4DF8B9A-2067-4DC8-A53E-A83B55C0FB64}"/>
  </hyperlinks>
  <printOptions horizontalCentered="1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7B8D7-E54F-4890-BAE4-83DBF34A46CE}">
  <sheetPr>
    <tabColor theme="4" tint="-0.499984740745262"/>
    <pageSetUpPr fitToPage="1"/>
  </sheetPr>
  <dimension ref="A1:Y111"/>
  <sheetViews>
    <sheetView showGridLines="0" zoomScaleNormal="100" workbookViewId="0">
      <selection activeCell="A2" sqref="A2"/>
    </sheetView>
  </sheetViews>
  <sheetFormatPr defaultColWidth="11.7109375" defaultRowHeight="15.75" x14ac:dyDescent="0.3"/>
  <cols>
    <col min="1" max="1" width="2.7109375" style="239" customWidth="1"/>
    <col min="2" max="3" width="20.7109375" style="239" customWidth="1"/>
    <col min="4" max="7" width="5" style="239" customWidth="1"/>
    <col min="8" max="8" width="1.7109375" style="239" customWidth="1"/>
    <col min="9" max="9" width="2.7109375" style="239" customWidth="1"/>
    <col min="10" max="11" width="20.7109375" style="239" customWidth="1"/>
    <col min="12" max="15" width="5" style="239" customWidth="1"/>
    <col min="16" max="25" width="11.7109375" style="239"/>
  </cols>
  <sheetData>
    <row r="1" spans="1:25" ht="18" x14ac:dyDescent="0.35">
      <c r="A1" s="238"/>
      <c r="B1" s="238" t="s">
        <v>795</v>
      </c>
      <c r="C1" s="238"/>
      <c r="D1" s="3"/>
      <c r="E1" s="3"/>
      <c r="F1" s="3"/>
      <c r="G1" s="3"/>
      <c r="H1" s="3"/>
      <c r="I1" s="4" t="s">
        <v>782</v>
      </c>
      <c r="J1" s="238"/>
      <c r="K1" s="3"/>
      <c r="L1" s="4"/>
      <c r="M1" s="238"/>
      <c r="N1" s="3"/>
      <c r="O1" s="3"/>
      <c r="P1" s="3"/>
      <c r="Q1" s="3"/>
      <c r="R1" s="3"/>
      <c r="S1" s="3"/>
      <c r="T1" s="3"/>
      <c r="U1" s="3"/>
      <c r="V1" s="3"/>
      <c r="W1" s="3"/>
      <c r="X1" s="238"/>
      <c r="Y1" s="238"/>
    </row>
    <row r="2" spans="1:25" ht="20.100000000000001" customHeight="1" x14ac:dyDescent="0.3">
      <c r="B2" s="5" t="s">
        <v>2</v>
      </c>
      <c r="C2" s="93" t="s">
        <v>661</v>
      </c>
      <c r="D2" s="93"/>
      <c r="E2" s="93"/>
      <c r="F2" s="93"/>
      <c r="G2" s="93"/>
    </row>
    <row r="3" spans="1:25" ht="15.75" customHeight="1" x14ac:dyDescent="0.3">
      <c r="A3" s="240"/>
      <c r="B3" s="240" t="s">
        <v>4</v>
      </c>
      <c r="C3" s="241" t="s">
        <v>796</v>
      </c>
      <c r="D3" s="241"/>
      <c r="E3" s="241" t="s">
        <v>797</v>
      </c>
      <c r="F3" s="240"/>
      <c r="G3" s="240"/>
      <c r="H3" s="240"/>
      <c r="Q3" s="240"/>
      <c r="R3" s="240"/>
      <c r="S3" s="240"/>
      <c r="T3" s="240"/>
      <c r="U3" s="240"/>
      <c r="V3" s="240"/>
      <c r="W3" s="240"/>
      <c r="X3" s="240"/>
      <c r="Y3" s="240"/>
    </row>
    <row r="4" spans="1:25" ht="15.75" customHeight="1" x14ac:dyDescent="0.3">
      <c r="A4" s="11">
        <v>1</v>
      </c>
      <c r="B4" s="242" t="s">
        <v>10</v>
      </c>
      <c r="C4" s="242" t="s">
        <v>11</v>
      </c>
      <c r="D4" s="243" t="s">
        <v>12</v>
      </c>
      <c r="E4" s="243" t="s">
        <v>13</v>
      </c>
      <c r="F4" s="243" t="s">
        <v>14</v>
      </c>
      <c r="G4" s="244" t="s">
        <v>15</v>
      </c>
    </row>
    <row r="5" spans="1:25" ht="15.75" customHeight="1" x14ac:dyDescent="0.3">
      <c r="A5" s="245">
        <v>5</v>
      </c>
      <c r="B5" s="117" t="s">
        <v>532</v>
      </c>
      <c r="C5" s="117" t="s">
        <v>159</v>
      </c>
      <c r="D5" s="128">
        <v>94</v>
      </c>
      <c r="E5" s="246">
        <v>6</v>
      </c>
      <c r="F5" s="246">
        <v>180</v>
      </c>
      <c r="G5" s="255">
        <v>12</v>
      </c>
    </row>
    <row r="6" spans="1:25" ht="15.75" customHeight="1" x14ac:dyDescent="0.3">
      <c r="A6" s="247">
        <v>6</v>
      </c>
      <c r="B6" s="24" t="s">
        <v>798</v>
      </c>
      <c r="C6" s="24" t="s">
        <v>608</v>
      </c>
      <c r="D6" s="25">
        <v>84</v>
      </c>
      <c r="E6" s="249">
        <v>5</v>
      </c>
      <c r="F6" s="250">
        <v>167</v>
      </c>
      <c r="G6" s="251">
        <v>9</v>
      </c>
    </row>
    <row r="7" spans="1:25" ht="15.75" customHeight="1" x14ac:dyDescent="0.3">
      <c r="A7" s="247">
        <v>2</v>
      </c>
      <c r="B7" s="248" t="s">
        <v>702</v>
      </c>
      <c r="C7" s="248" t="s">
        <v>703</v>
      </c>
      <c r="D7" s="25">
        <v>77</v>
      </c>
      <c r="E7" s="249">
        <v>3</v>
      </c>
      <c r="F7" s="250">
        <v>162</v>
      </c>
      <c r="G7" s="251">
        <v>8</v>
      </c>
      <c r="H7" s="10"/>
      <c r="I7" s="10"/>
      <c r="J7" s="94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X7" s="10"/>
      <c r="Y7" s="10"/>
    </row>
    <row r="8" spans="1:25" ht="15.75" customHeight="1" x14ac:dyDescent="0.3">
      <c r="A8" s="247">
        <v>4</v>
      </c>
      <c r="B8" s="24" t="s">
        <v>214</v>
      </c>
      <c r="C8" s="24" t="s">
        <v>145</v>
      </c>
      <c r="D8" s="25">
        <v>82</v>
      </c>
      <c r="E8" s="249">
        <v>4</v>
      </c>
      <c r="F8" s="27">
        <v>162</v>
      </c>
      <c r="G8" s="28">
        <v>6</v>
      </c>
      <c r="H8" s="10"/>
      <c r="I8" s="10"/>
      <c r="J8" s="10"/>
      <c r="K8" s="39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ht="15.75" customHeight="1" x14ac:dyDescent="0.3">
      <c r="A9" s="247">
        <v>1</v>
      </c>
      <c r="B9" s="248" t="s">
        <v>501</v>
      </c>
      <c r="C9" s="248" t="s">
        <v>42</v>
      </c>
      <c r="D9" s="25">
        <v>76</v>
      </c>
      <c r="E9" s="249">
        <v>2</v>
      </c>
      <c r="F9" s="30">
        <v>158</v>
      </c>
      <c r="G9" s="31">
        <v>5</v>
      </c>
    </row>
    <row r="10" spans="1:25" ht="15.75" customHeight="1" x14ac:dyDescent="0.3">
      <c r="A10" s="252">
        <v>3</v>
      </c>
      <c r="B10" s="121" t="s">
        <v>788</v>
      </c>
      <c r="C10" s="121" t="s">
        <v>309</v>
      </c>
      <c r="D10" s="130" t="s">
        <v>132</v>
      </c>
      <c r="E10" s="253">
        <v>0</v>
      </c>
      <c r="F10" s="111">
        <v>0</v>
      </c>
      <c r="G10" s="112">
        <v>0</v>
      </c>
      <c r="V10" s="10"/>
      <c r="W10" s="10"/>
    </row>
    <row r="11" spans="1:25" ht="15.75" customHeight="1" x14ac:dyDescent="0.3"/>
    <row r="12" spans="1:25" ht="15.75" customHeight="1" x14ac:dyDescent="0.3">
      <c r="A12" s="240"/>
      <c r="B12" s="240" t="s">
        <v>7</v>
      </c>
      <c r="C12" s="241" t="s">
        <v>799</v>
      </c>
      <c r="D12" s="241"/>
      <c r="E12" s="241" t="s">
        <v>800</v>
      </c>
      <c r="F12" s="240"/>
      <c r="G12" s="240"/>
    </row>
    <row r="13" spans="1:25" ht="15.75" customHeight="1" x14ac:dyDescent="0.3">
      <c r="A13" s="11">
        <v>1</v>
      </c>
      <c r="B13" s="242" t="s">
        <v>10</v>
      </c>
      <c r="C13" s="242" t="s">
        <v>11</v>
      </c>
      <c r="D13" s="243" t="s">
        <v>12</v>
      </c>
      <c r="E13" s="243" t="s">
        <v>13</v>
      </c>
      <c r="F13" s="243" t="s">
        <v>14</v>
      </c>
      <c r="G13" s="244" t="s">
        <v>15</v>
      </c>
    </row>
    <row r="14" spans="1:25" ht="15.75" customHeight="1" x14ac:dyDescent="0.3">
      <c r="A14" s="245">
        <v>4</v>
      </c>
      <c r="B14" s="254" t="s">
        <v>554</v>
      </c>
      <c r="C14" s="254" t="s">
        <v>251</v>
      </c>
      <c r="D14" s="128">
        <v>89</v>
      </c>
      <c r="E14" s="246">
        <v>6</v>
      </c>
      <c r="F14" s="246">
        <v>175</v>
      </c>
      <c r="G14" s="255">
        <v>12</v>
      </c>
    </row>
    <row r="15" spans="1:25" ht="15.75" customHeight="1" x14ac:dyDescent="0.3">
      <c r="A15" s="247">
        <v>3</v>
      </c>
      <c r="B15" s="248" t="s">
        <v>212</v>
      </c>
      <c r="C15" s="248" t="s">
        <v>145</v>
      </c>
      <c r="D15" s="25">
        <v>77</v>
      </c>
      <c r="E15" s="249">
        <v>5</v>
      </c>
      <c r="F15" s="250">
        <v>154</v>
      </c>
      <c r="G15" s="251">
        <v>10</v>
      </c>
    </row>
    <row r="16" spans="1:25" ht="15.75" customHeight="1" x14ac:dyDescent="0.3">
      <c r="A16" s="247">
        <v>2</v>
      </c>
      <c r="B16" s="248" t="s">
        <v>801</v>
      </c>
      <c r="C16" s="248" t="s">
        <v>608</v>
      </c>
      <c r="D16" s="25">
        <v>74</v>
      </c>
      <c r="E16" s="249">
        <v>4</v>
      </c>
      <c r="F16" s="250">
        <v>151</v>
      </c>
      <c r="G16" s="251">
        <v>9</v>
      </c>
    </row>
    <row r="17" spans="1:7" ht="15.75" customHeight="1" x14ac:dyDescent="0.3">
      <c r="A17" s="247">
        <v>5</v>
      </c>
      <c r="B17" s="248" t="s">
        <v>623</v>
      </c>
      <c r="C17" s="248" t="s">
        <v>608</v>
      </c>
      <c r="D17" s="25">
        <v>65</v>
      </c>
      <c r="E17" s="249">
        <v>3</v>
      </c>
      <c r="F17" s="250">
        <v>136</v>
      </c>
      <c r="G17" s="251">
        <v>6</v>
      </c>
    </row>
    <row r="18" spans="1:7" ht="15.75" customHeight="1" x14ac:dyDescent="0.3">
      <c r="A18" s="247">
        <v>6</v>
      </c>
      <c r="B18" s="248" t="s">
        <v>540</v>
      </c>
      <c r="C18" s="248" t="s">
        <v>524</v>
      </c>
      <c r="D18" s="25">
        <v>62</v>
      </c>
      <c r="E18" s="249">
        <v>2</v>
      </c>
      <c r="F18" s="250">
        <v>128</v>
      </c>
      <c r="G18" s="251">
        <v>4</v>
      </c>
    </row>
    <row r="19" spans="1:7" ht="15.75" customHeight="1" x14ac:dyDescent="0.3">
      <c r="A19" s="252">
        <v>1</v>
      </c>
      <c r="B19" s="256" t="s">
        <v>802</v>
      </c>
      <c r="C19" s="256" t="s">
        <v>524</v>
      </c>
      <c r="D19" s="130">
        <v>43</v>
      </c>
      <c r="E19" s="253">
        <v>1</v>
      </c>
      <c r="F19" s="124">
        <v>86</v>
      </c>
      <c r="G19" s="125">
        <v>2</v>
      </c>
    </row>
    <row r="20" spans="1:7" ht="15.75" customHeight="1" x14ac:dyDescent="0.3"/>
    <row r="21" spans="1:7" ht="15.75" customHeight="1" x14ac:dyDescent="0.3">
      <c r="B21" s="240" t="s">
        <v>580</v>
      </c>
    </row>
    <row r="22" spans="1:7" ht="15.75" customHeight="1" x14ac:dyDescent="0.35">
      <c r="B22" s="259" t="s">
        <v>581</v>
      </c>
    </row>
    <row r="23" spans="1:7" ht="15.75" customHeight="1" x14ac:dyDescent="0.3"/>
    <row r="24" spans="1:7" ht="15.75" customHeight="1" x14ac:dyDescent="0.3">
      <c r="B24" s="10" t="s">
        <v>792</v>
      </c>
      <c r="C24" s="10"/>
      <c r="D24" s="10"/>
      <c r="E24" s="10"/>
      <c r="F24" s="43" t="s">
        <v>665</v>
      </c>
      <c r="G24" s="10"/>
    </row>
    <row r="25" spans="1:7" ht="15.75" customHeight="1" x14ac:dyDescent="0.3">
      <c r="B25" s="10" t="s">
        <v>666</v>
      </c>
      <c r="C25" s="10"/>
      <c r="D25" s="10"/>
      <c r="E25" s="10"/>
      <c r="F25" s="10"/>
      <c r="G25" s="10"/>
    </row>
    <row r="26" spans="1:7" ht="15.75" customHeight="1" x14ac:dyDescent="0.3"/>
    <row r="27" spans="1:7" ht="15.75" customHeight="1" x14ac:dyDescent="0.3"/>
    <row r="28" spans="1:7" ht="15.75" customHeight="1" x14ac:dyDescent="0.3"/>
    <row r="29" spans="1:7" ht="15.75" customHeight="1" x14ac:dyDescent="0.3"/>
    <row r="30" spans="1:7" ht="15.75" customHeight="1" x14ac:dyDescent="0.3"/>
    <row r="31" spans="1:7" ht="15.75" customHeight="1" x14ac:dyDescent="0.3"/>
    <row r="32" spans="1:7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</sheetData>
  <mergeCells count="1">
    <mergeCell ref="C2:G2"/>
  </mergeCells>
  <hyperlinks>
    <hyperlink ref="B2" location="'Index'!A3" tooltip="Go to the Index sheet" display="á" xr:uid="{3202F736-1413-488C-AFEB-8E7B73B83393}"/>
  </hyperlinks>
  <printOptions horizontalCentered="1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D086C-BBDF-4891-A7F4-02B77E78EB34}">
  <sheetPr>
    <tabColor theme="4" tint="-0.499984740745262"/>
    <pageSetUpPr fitToPage="1"/>
  </sheetPr>
  <dimension ref="A1:Y111"/>
  <sheetViews>
    <sheetView showGridLines="0" zoomScaleNormal="100" workbookViewId="0">
      <selection activeCell="A2" sqref="A2"/>
    </sheetView>
  </sheetViews>
  <sheetFormatPr defaultColWidth="11.7109375" defaultRowHeight="15.75" x14ac:dyDescent="0.3"/>
  <cols>
    <col min="1" max="1" width="2.7109375" style="239" customWidth="1"/>
    <col min="2" max="3" width="20.7109375" style="239" customWidth="1"/>
    <col min="4" max="7" width="5" style="239" customWidth="1"/>
    <col min="8" max="8" width="1.7109375" style="239" customWidth="1"/>
    <col min="9" max="9" width="2.7109375" style="239" customWidth="1"/>
    <col min="10" max="11" width="20.7109375" style="239" customWidth="1"/>
    <col min="12" max="15" width="5" style="239" customWidth="1"/>
    <col min="16" max="25" width="11.7109375" style="239"/>
  </cols>
  <sheetData>
    <row r="1" spans="1:25" ht="18" x14ac:dyDescent="0.35">
      <c r="A1" s="238"/>
      <c r="B1" s="238" t="s">
        <v>795</v>
      </c>
      <c r="C1" s="238"/>
      <c r="D1" s="3"/>
      <c r="E1" s="3"/>
      <c r="F1" s="3" t="s">
        <v>261</v>
      </c>
      <c r="G1" s="3"/>
      <c r="H1" s="3"/>
      <c r="I1" s="4" t="s">
        <v>782</v>
      </c>
      <c r="J1" s="238"/>
      <c r="K1" s="3"/>
      <c r="L1" s="4"/>
      <c r="M1" s="238"/>
      <c r="N1" s="3"/>
      <c r="O1" s="3"/>
      <c r="P1" s="3"/>
      <c r="Q1" s="3"/>
      <c r="R1" s="3"/>
      <c r="S1" s="3"/>
      <c r="T1" s="3"/>
      <c r="U1" s="3"/>
      <c r="V1" s="3"/>
      <c r="W1" s="3"/>
      <c r="X1" s="238"/>
      <c r="Y1" s="238"/>
    </row>
    <row r="2" spans="1:25" ht="20.100000000000001" customHeight="1" x14ac:dyDescent="0.35">
      <c r="B2" s="5" t="s">
        <v>2</v>
      </c>
      <c r="C2" s="45" t="s">
        <v>661</v>
      </c>
      <c r="D2" s="45"/>
      <c r="E2" s="45"/>
      <c r="F2" s="45"/>
      <c r="G2" s="45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5" ht="15.75" customHeight="1" x14ac:dyDescent="0.3">
      <c r="A3" s="240"/>
      <c r="B3" s="240" t="s">
        <v>4</v>
      </c>
      <c r="C3" s="241" t="s">
        <v>803</v>
      </c>
      <c r="D3" s="241"/>
      <c r="E3" s="241" t="s">
        <v>804</v>
      </c>
      <c r="F3" s="240"/>
      <c r="G3" s="240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4" spans="1:25" ht="15.75" customHeight="1" x14ac:dyDescent="0.3">
      <c r="A4" s="11">
        <v>1</v>
      </c>
      <c r="B4" s="242" t="s">
        <v>10</v>
      </c>
      <c r="C4" s="242" t="s">
        <v>11</v>
      </c>
      <c r="D4" s="243" t="s">
        <v>12</v>
      </c>
      <c r="E4" s="243" t="s">
        <v>13</v>
      </c>
      <c r="F4" s="243" t="s">
        <v>14</v>
      </c>
      <c r="G4" s="244" t="s">
        <v>15</v>
      </c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</row>
    <row r="5" spans="1:25" ht="15.75" customHeight="1" x14ac:dyDescent="0.3">
      <c r="A5" s="49">
        <v>6</v>
      </c>
      <c r="B5" s="127" t="s">
        <v>798</v>
      </c>
      <c r="C5" s="127" t="s">
        <v>608</v>
      </c>
      <c r="D5" s="128">
        <v>84</v>
      </c>
      <c r="E5" s="246">
        <v>6</v>
      </c>
      <c r="F5" s="128">
        <v>167</v>
      </c>
      <c r="G5" s="48">
        <v>11</v>
      </c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</row>
    <row r="6" spans="1:25" ht="15.75" customHeight="1" x14ac:dyDescent="0.3">
      <c r="A6" s="53">
        <v>2</v>
      </c>
      <c r="B6" s="51" t="s">
        <v>702</v>
      </c>
      <c r="C6" s="51" t="s">
        <v>703</v>
      </c>
      <c r="D6" s="25">
        <v>77</v>
      </c>
      <c r="E6" s="250">
        <v>4</v>
      </c>
      <c r="F6" s="25">
        <v>162</v>
      </c>
      <c r="G6" s="52">
        <v>10</v>
      </c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</row>
    <row r="7" spans="1:25" ht="15.75" customHeight="1" x14ac:dyDescent="0.3">
      <c r="A7" s="247">
        <v>5</v>
      </c>
      <c r="B7" s="51" t="s">
        <v>214</v>
      </c>
      <c r="C7" s="51" t="s">
        <v>145</v>
      </c>
      <c r="D7" s="25">
        <v>82</v>
      </c>
      <c r="E7" s="250">
        <v>5</v>
      </c>
      <c r="F7" s="25">
        <v>162</v>
      </c>
      <c r="G7" s="52">
        <v>8</v>
      </c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</row>
    <row r="8" spans="1:25" ht="15.75" customHeight="1" x14ac:dyDescent="0.3">
      <c r="A8" s="247">
        <v>1</v>
      </c>
      <c r="B8" s="248" t="s">
        <v>501</v>
      </c>
      <c r="C8" s="248" t="s">
        <v>42</v>
      </c>
      <c r="D8" s="250">
        <v>76</v>
      </c>
      <c r="E8" s="250">
        <v>2</v>
      </c>
      <c r="F8" s="30">
        <v>158</v>
      </c>
      <c r="G8" s="31">
        <v>6</v>
      </c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</row>
    <row r="9" spans="1:25" ht="15.75" customHeight="1" x14ac:dyDescent="0.3">
      <c r="A9" s="247">
        <v>3</v>
      </c>
      <c r="B9" s="51" t="s">
        <v>212</v>
      </c>
      <c r="C9" s="51" t="s">
        <v>145</v>
      </c>
      <c r="D9" s="25">
        <v>77</v>
      </c>
      <c r="E9" s="250">
        <v>4</v>
      </c>
      <c r="F9" s="25">
        <v>154</v>
      </c>
      <c r="G9" s="52">
        <v>6</v>
      </c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</row>
    <row r="10" spans="1:25" ht="15.75" customHeight="1" x14ac:dyDescent="0.3">
      <c r="A10" s="135">
        <v>4</v>
      </c>
      <c r="B10" s="129" t="s">
        <v>788</v>
      </c>
      <c r="C10" s="129" t="s">
        <v>309</v>
      </c>
      <c r="D10" s="130" t="s">
        <v>132</v>
      </c>
      <c r="E10" s="257">
        <v>0</v>
      </c>
      <c r="F10" s="130">
        <v>0</v>
      </c>
      <c r="G10" s="131">
        <v>0</v>
      </c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</row>
    <row r="11" spans="1:25" ht="15.75" customHeight="1" x14ac:dyDescent="0.3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</row>
    <row r="12" spans="1:25" ht="15.75" customHeight="1" x14ac:dyDescent="0.3">
      <c r="A12" s="46"/>
      <c r="B12" s="132" t="s">
        <v>580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</row>
    <row r="13" spans="1:25" ht="15.75" customHeight="1" x14ac:dyDescent="0.35">
      <c r="A13" s="46"/>
      <c r="B13" s="133" t="s">
        <v>581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</row>
    <row r="14" spans="1:25" ht="15.75" customHeight="1" x14ac:dyDescent="0.3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</row>
    <row r="15" spans="1:25" ht="15.75" customHeight="1" x14ac:dyDescent="0.3">
      <c r="A15" s="46"/>
      <c r="B15" s="10" t="s">
        <v>260</v>
      </c>
      <c r="C15" s="10"/>
      <c r="D15" s="10"/>
      <c r="E15" s="10"/>
      <c r="F15" s="43" t="s">
        <v>665</v>
      </c>
      <c r="G15" s="10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</row>
    <row r="16" spans="1:25" ht="15.75" customHeight="1" x14ac:dyDescent="0.3">
      <c r="A16" s="46"/>
      <c r="B16" s="10" t="s">
        <v>666</v>
      </c>
      <c r="C16" s="10"/>
      <c r="D16" s="10"/>
      <c r="E16" s="10"/>
      <c r="F16" s="10"/>
      <c r="G16" s="10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</row>
    <row r="17" spans="1:25" ht="15.75" customHeight="1" x14ac:dyDescent="0.3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</row>
    <row r="18" spans="1:25" ht="15.75" customHeight="1" x14ac:dyDescent="0.3">
      <c r="A18" s="46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</row>
    <row r="19" spans="1:25" ht="15.75" customHeight="1" x14ac:dyDescent="0.3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</row>
    <row r="20" spans="1:25" ht="15.75" customHeight="1" x14ac:dyDescent="0.3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</row>
    <row r="21" spans="1:25" ht="15.75" customHeight="1" x14ac:dyDescent="0.3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</row>
    <row r="22" spans="1:25" ht="15.75" customHeight="1" x14ac:dyDescent="0.3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</row>
    <row r="23" spans="1:25" ht="15.75" customHeight="1" x14ac:dyDescent="0.3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</row>
    <row r="24" spans="1:25" ht="15.75" customHeight="1" x14ac:dyDescent="0.3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</row>
    <row r="25" spans="1:25" ht="15.75" customHeight="1" x14ac:dyDescent="0.3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</row>
    <row r="26" spans="1:25" ht="15.75" customHeight="1" x14ac:dyDescent="0.3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</row>
    <row r="27" spans="1:25" ht="15.75" customHeight="1" x14ac:dyDescent="0.3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</row>
    <row r="28" spans="1:25" ht="15.75" customHeight="1" x14ac:dyDescent="0.3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</row>
    <row r="29" spans="1:25" ht="15.75" customHeight="1" x14ac:dyDescent="0.3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</row>
    <row r="30" spans="1:25" ht="15.75" customHeight="1" x14ac:dyDescent="0.3"/>
    <row r="31" spans="1:25" ht="15.75" customHeight="1" x14ac:dyDescent="0.3"/>
    <row r="32" spans="1:25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</sheetData>
  <sheetProtection selectLockedCells="1" selectUnlockedCells="1"/>
  <mergeCells count="1">
    <mergeCell ref="C2:G2"/>
  </mergeCells>
  <hyperlinks>
    <hyperlink ref="B2" location="'Index'!A3" tooltip="Go to the Index sheet" display="á" xr:uid="{E67E7BD6-C10F-4179-B166-08373C58059C}"/>
  </hyperlinks>
  <printOptions horizontalCentered="1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05FF4-E3DA-4F84-8F45-DA44F238C9A1}">
  <sheetPr>
    <tabColor rgb="FF7030A0"/>
    <pageSetUpPr fitToPage="1"/>
  </sheetPr>
  <dimension ref="A1:Y192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39" customWidth="1"/>
    <col min="2" max="3" width="20.7109375" style="10" customWidth="1"/>
    <col min="4" max="11" width="5" style="10" customWidth="1"/>
    <col min="12" max="12" width="1.7109375" style="10" customWidth="1"/>
    <col min="13" max="13" width="2.7109375" style="10" customWidth="1"/>
    <col min="14" max="15" width="20.7109375" style="10" customWidth="1"/>
    <col min="16" max="22" width="5" style="10" customWidth="1"/>
    <col min="23" max="25" width="4.140625" style="10" customWidth="1"/>
    <col min="26" max="27" width="4.140625" customWidth="1"/>
  </cols>
  <sheetData>
    <row r="1" spans="1:25" ht="18" x14ac:dyDescent="0.35">
      <c r="A1" s="88"/>
      <c r="B1" s="2" t="s">
        <v>805</v>
      </c>
      <c r="C1" s="2"/>
      <c r="D1" s="3"/>
      <c r="E1" s="3"/>
      <c r="F1" s="3"/>
      <c r="G1" s="3"/>
      <c r="H1" s="3"/>
      <c r="I1" s="4" t="s">
        <v>806</v>
      </c>
      <c r="J1" s="2"/>
      <c r="K1" s="3"/>
      <c r="L1" s="4">
        <v>10498160</v>
      </c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2"/>
    </row>
    <row r="2" spans="1:25" ht="20.100000000000001" customHeight="1" x14ac:dyDescent="0.35">
      <c r="A2" s="39">
        <v>0</v>
      </c>
      <c r="B2" s="5" t="s">
        <v>2</v>
      </c>
      <c r="C2" s="60"/>
      <c r="F2" s="7" t="s">
        <v>661</v>
      </c>
      <c r="G2" s="7"/>
      <c r="H2" s="7"/>
      <c r="I2" s="7"/>
      <c r="J2" s="7"/>
      <c r="K2" s="7"/>
    </row>
    <row r="3" spans="1:25" ht="15.75" customHeight="1" x14ac:dyDescent="0.3">
      <c r="A3" s="1"/>
      <c r="B3" s="8" t="s">
        <v>4</v>
      </c>
      <c r="C3" s="9" t="s">
        <v>268</v>
      </c>
      <c r="D3" s="9"/>
      <c r="E3" s="9" t="s">
        <v>807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15.75" customHeight="1" x14ac:dyDescent="0.3">
      <c r="A4" s="11">
        <v>4</v>
      </c>
      <c r="B4" s="12" t="s">
        <v>10</v>
      </c>
      <c r="C4" s="89" t="s">
        <v>11</v>
      </c>
      <c r="D4" s="65"/>
      <c r="E4" s="65"/>
      <c r="F4" s="65"/>
      <c r="G4" s="90"/>
      <c r="H4" s="13" t="s">
        <v>12</v>
      </c>
      <c r="I4" s="13" t="s">
        <v>13</v>
      </c>
      <c r="J4" s="13" t="s">
        <v>14</v>
      </c>
      <c r="K4" s="14" t="s">
        <v>15</v>
      </c>
    </row>
    <row r="5" spans="1:25" ht="15.75" customHeight="1" x14ac:dyDescent="0.3">
      <c r="A5" s="15">
        <v>3</v>
      </c>
      <c r="B5" s="117" t="s">
        <v>37</v>
      </c>
      <c r="C5" s="117" t="s">
        <v>38</v>
      </c>
      <c r="D5" s="103">
        <v>44</v>
      </c>
      <c r="E5" s="103">
        <v>44</v>
      </c>
      <c r="F5" s="103">
        <v>44</v>
      </c>
      <c r="G5" s="103">
        <v>43</v>
      </c>
      <c r="H5" s="103">
        <f t="shared" ref="H5:H13" si="0">SUM(D5:G5)</f>
        <v>175</v>
      </c>
      <c r="I5" s="103">
        <v>9</v>
      </c>
      <c r="J5" s="103">
        <v>352</v>
      </c>
      <c r="K5" s="22">
        <v>18</v>
      </c>
    </row>
    <row r="6" spans="1:25" ht="15.75" customHeight="1" x14ac:dyDescent="0.3">
      <c r="A6" s="23">
        <v>6</v>
      </c>
      <c r="B6" s="24" t="s">
        <v>791</v>
      </c>
      <c r="C6" s="24" t="s">
        <v>47</v>
      </c>
      <c r="D6" s="27">
        <v>43</v>
      </c>
      <c r="E6" s="27">
        <v>44</v>
      </c>
      <c r="F6" s="27">
        <v>43</v>
      </c>
      <c r="G6" s="27">
        <v>42</v>
      </c>
      <c r="H6" s="27">
        <f t="shared" si="0"/>
        <v>172</v>
      </c>
      <c r="I6" s="26">
        <v>8</v>
      </c>
      <c r="J6" s="27">
        <v>347</v>
      </c>
      <c r="K6" s="28">
        <v>16</v>
      </c>
    </row>
    <row r="7" spans="1:25" ht="15.75" customHeight="1" x14ac:dyDescent="0.3">
      <c r="A7" s="23">
        <v>8</v>
      </c>
      <c r="B7" s="24" t="s">
        <v>130</v>
      </c>
      <c r="C7" s="24" t="s">
        <v>59</v>
      </c>
      <c r="D7" s="27">
        <v>42</v>
      </c>
      <c r="E7" s="27">
        <v>41</v>
      </c>
      <c r="F7" s="27">
        <v>44</v>
      </c>
      <c r="G7" s="27">
        <v>43</v>
      </c>
      <c r="H7" s="27">
        <f t="shared" si="0"/>
        <v>170</v>
      </c>
      <c r="I7" s="26">
        <v>7</v>
      </c>
      <c r="J7" s="27">
        <v>342</v>
      </c>
      <c r="K7" s="28">
        <v>14</v>
      </c>
    </row>
    <row r="8" spans="1:25" ht="15.75" customHeight="1" x14ac:dyDescent="0.3">
      <c r="A8" s="23">
        <v>1</v>
      </c>
      <c r="B8" s="24" t="s">
        <v>808</v>
      </c>
      <c r="C8" s="24" t="s">
        <v>233</v>
      </c>
      <c r="D8" s="27">
        <v>45</v>
      </c>
      <c r="E8" s="27">
        <v>43</v>
      </c>
      <c r="F8" s="27">
        <v>40</v>
      </c>
      <c r="G8" s="27">
        <v>40</v>
      </c>
      <c r="H8" s="27">
        <f t="shared" si="0"/>
        <v>168</v>
      </c>
      <c r="I8" s="26">
        <v>6</v>
      </c>
      <c r="J8" s="30">
        <v>327</v>
      </c>
      <c r="K8" s="31">
        <v>9</v>
      </c>
    </row>
    <row r="9" spans="1:25" ht="15.75" customHeight="1" x14ac:dyDescent="0.3">
      <c r="A9" s="23">
        <v>4</v>
      </c>
      <c r="B9" s="24" t="s">
        <v>809</v>
      </c>
      <c r="C9" s="24" t="s">
        <v>116</v>
      </c>
      <c r="D9" s="27">
        <v>36</v>
      </c>
      <c r="E9" s="27">
        <v>39</v>
      </c>
      <c r="F9" s="27">
        <v>46</v>
      </c>
      <c r="G9" s="27">
        <v>42</v>
      </c>
      <c r="H9" s="27">
        <f t="shared" si="0"/>
        <v>163</v>
      </c>
      <c r="I9" s="26">
        <v>5</v>
      </c>
      <c r="J9" s="27">
        <v>324</v>
      </c>
      <c r="K9" s="28">
        <v>9</v>
      </c>
    </row>
    <row r="10" spans="1:25" ht="15.75" customHeight="1" x14ac:dyDescent="0.3">
      <c r="A10" s="23">
        <v>2</v>
      </c>
      <c r="B10" s="24" t="s">
        <v>226</v>
      </c>
      <c r="C10" s="24" t="s">
        <v>38</v>
      </c>
      <c r="D10" s="27">
        <v>37</v>
      </c>
      <c r="E10" s="27">
        <v>39</v>
      </c>
      <c r="F10" s="27">
        <v>44</v>
      </c>
      <c r="G10" s="27">
        <v>36</v>
      </c>
      <c r="H10" s="27">
        <f t="shared" si="0"/>
        <v>156</v>
      </c>
      <c r="I10" s="26">
        <v>2</v>
      </c>
      <c r="J10" s="27">
        <v>318</v>
      </c>
      <c r="K10" s="28">
        <v>7</v>
      </c>
    </row>
    <row r="11" spans="1:25" ht="15.75" customHeight="1" x14ac:dyDescent="0.3">
      <c r="A11" s="23">
        <v>5</v>
      </c>
      <c r="B11" s="24" t="s">
        <v>810</v>
      </c>
      <c r="C11" s="24" t="s">
        <v>116</v>
      </c>
      <c r="D11" s="27">
        <v>35</v>
      </c>
      <c r="E11" s="27">
        <v>38</v>
      </c>
      <c r="F11" s="27">
        <v>39</v>
      </c>
      <c r="G11" s="27">
        <v>40</v>
      </c>
      <c r="H11" s="27">
        <f t="shared" si="0"/>
        <v>152</v>
      </c>
      <c r="I11" s="26">
        <v>1</v>
      </c>
      <c r="J11" s="27">
        <v>315</v>
      </c>
      <c r="K11" s="28">
        <v>7</v>
      </c>
    </row>
    <row r="12" spans="1:25" ht="15.75" customHeight="1" x14ac:dyDescent="0.3">
      <c r="A12" s="23">
        <v>9</v>
      </c>
      <c r="B12" s="24" t="s">
        <v>811</v>
      </c>
      <c r="C12" s="24" t="s">
        <v>190</v>
      </c>
      <c r="D12" s="27">
        <v>36</v>
      </c>
      <c r="E12" s="27">
        <v>43</v>
      </c>
      <c r="F12" s="27">
        <v>39</v>
      </c>
      <c r="G12" s="27">
        <v>45</v>
      </c>
      <c r="H12" s="27">
        <f t="shared" si="0"/>
        <v>163</v>
      </c>
      <c r="I12" s="26">
        <v>5</v>
      </c>
      <c r="J12" s="27">
        <v>315</v>
      </c>
      <c r="K12" s="28">
        <v>7</v>
      </c>
    </row>
    <row r="13" spans="1:25" ht="15.75" customHeight="1" x14ac:dyDescent="0.3">
      <c r="A13" s="120">
        <v>7</v>
      </c>
      <c r="B13" s="121" t="s">
        <v>213</v>
      </c>
      <c r="C13" s="121" t="s">
        <v>38</v>
      </c>
      <c r="D13" s="111">
        <v>45</v>
      </c>
      <c r="E13" s="111">
        <v>39</v>
      </c>
      <c r="F13" s="111">
        <v>36</v>
      </c>
      <c r="G13" s="111">
        <v>38</v>
      </c>
      <c r="H13" s="111">
        <f t="shared" si="0"/>
        <v>158</v>
      </c>
      <c r="I13" s="36">
        <v>3</v>
      </c>
      <c r="J13" s="111">
        <v>303</v>
      </c>
      <c r="K13" s="112">
        <v>4</v>
      </c>
    </row>
    <row r="14" spans="1:25" ht="15.75" customHeight="1" x14ac:dyDescent="0.3">
      <c r="A14" s="10"/>
    </row>
    <row r="15" spans="1:25" ht="15.75" customHeight="1" x14ac:dyDescent="0.35">
      <c r="A15" s="10"/>
      <c r="B15" s="126" t="s">
        <v>812</v>
      </c>
    </row>
    <row r="16" spans="1:25" ht="15.75" customHeight="1" x14ac:dyDescent="0.3">
      <c r="A16" s="10"/>
    </row>
    <row r="17" spans="1:13" ht="15.75" customHeight="1" x14ac:dyDescent="0.3">
      <c r="A17" s="10"/>
      <c r="B17" s="10" t="s">
        <v>351</v>
      </c>
      <c r="F17" s="43" t="s">
        <v>665</v>
      </c>
    </row>
    <row r="18" spans="1:13" ht="15.75" customHeight="1" x14ac:dyDescent="0.3">
      <c r="A18" s="10"/>
      <c r="B18" s="10" t="s">
        <v>666</v>
      </c>
      <c r="M18" s="260" t="s">
        <v>813</v>
      </c>
    </row>
    <row r="19" spans="1:13" ht="15.75" customHeight="1" x14ac:dyDescent="0.3">
      <c r="A19" s="10"/>
    </row>
    <row r="20" spans="1:13" ht="15.75" customHeight="1" x14ac:dyDescent="0.3">
      <c r="A20" s="10"/>
    </row>
    <row r="21" spans="1:13" ht="15.75" customHeight="1" x14ac:dyDescent="0.3">
      <c r="A21" s="10"/>
    </row>
    <row r="22" spans="1:13" ht="15.75" customHeight="1" x14ac:dyDescent="0.3">
      <c r="A22" s="10"/>
    </row>
    <row r="23" spans="1:13" ht="15.75" customHeight="1" x14ac:dyDescent="0.3">
      <c r="A23" s="10"/>
    </row>
    <row r="24" spans="1:13" ht="15.75" customHeight="1" x14ac:dyDescent="0.3">
      <c r="A24" s="10"/>
    </row>
    <row r="25" spans="1:13" ht="15.75" customHeight="1" x14ac:dyDescent="0.3">
      <c r="A25" s="10"/>
    </row>
    <row r="26" spans="1:13" ht="15.75" customHeight="1" x14ac:dyDescent="0.3">
      <c r="A26" s="10"/>
    </row>
    <row r="27" spans="1:13" ht="15.75" customHeight="1" x14ac:dyDescent="0.3">
      <c r="A27" s="10"/>
    </row>
    <row r="28" spans="1:13" ht="15.75" customHeight="1" x14ac:dyDescent="0.3">
      <c r="A28" s="10"/>
    </row>
    <row r="29" spans="1:13" ht="15.75" customHeight="1" x14ac:dyDescent="0.3">
      <c r="A29" s="10"/>
    </row>
    <row r="30" spans="1:13" ht="15.75" customHeight="1" x14ac:dyDescent="0.3">
      <c r="A30" s="10"/>
    </row>
    <row r="31" spans="1:13" ht="15.75" customHeight="1" x14ac:dyDescent="0.3">
      <c r="A31" s="10"/>
    </row>
    <row r="32" spans="1:13" ht="15.75" customHeight="1" x14ac:dyDescent="0.3">
      <c r="A32" s="10"/>
    </row>
    <row r="33" spans="1:1" ht="15.75" customHeight="1" x14ac:dyDescent="0.3">
      <c r="A33" s="10"/>
    </row>
    <row r="34" spans="1:1" ht="15.75" customHeight="1" x14ac:dyDescent="0.3">
      <c r="A34" s="10"/>
    </row>
    <row r="35" spans="1:1" ht="15.75" customHeight="1" x14ac:dyDescent="0.3">
      <c r="A35" s="10"/>
    </row>
    <row r="36" spans="1:1" ht="15.75" customHeight="1" x14ac:dyDescent="0.3">
      <c r="A36" s="10"/>
    </row>
    <row r="37" spans="1:1" ht="15.75" customHeight="1" x14ac:dyDescent="0.3">
      <c r="A37" s="10"/>
    </row>
    <row r="38" spans="1:1" ht="15.75" customHeight="1" x14ac:dyDescent="0.3">
      <c r="A38" s="10"/>
    </row>
    <row r="39" spans="1:1" ht="15.75" customHeight="1" x14ac:dyDescent="0.3">
      <c r="A39" s="10"/>
    </row>
    <row r="40" spans="1:1" ht="15.75" customHeight="1" x14ac:dyDescent="0.3">
      <c r="A40" s="10"/>
    </row>
    <row r="41" spans="1:1" ht="15.75" customHeight="1" x14ac:dyDescent="0.3">
      <c r="A41" s="10"/>
    </row>
    <row r="42" spans="1:1" ht="15.75" customHeight="1" x14ac:dyDescent="0.3">
      <c r="A42" s="10"/>
    </row>
    <row r="43" spans="1:1" ht="15.75" customHeight="1" x14ac:dyDescent="0.3">
      <c r="A43" s="10"/>
    </row>
    <row r="44" spans="1:1" ht="15.75" customHeight="1" x14ac:dyDescent="0.3">
      <c r="A44" s="10"/>
    </row>
    <row r="45" spans="1:1" ht="15.75" customHeight="1" x14ac:dyDescent="0.3">
      <c r="A45" s="10"/>
    </row>
    <row r="46" spans="1:1" ht="15.75" customHeight="1" x14ac:dyDescent="0.3">
      <c r="A46" s="10"/>
    </row>
    <row r="47" spans="1:1" ht="15.75" customHeight="1" x14ac:dyDescent="0.3">
      <c r="A47" s="10"/>
    </row>
    <row r="48" spans="1:1" ht="15.75" customHeight="1" x14ac:dyDescent="0.3">
      <c r="A48" s="10"/>
    </row>
    <row r="49" spans="1:1" ht="15.75" customHeight="1" x14ac:dyDescent="0.3">
      <c r="A49" s="10"/>
    </row>
    <row r="50" spans="1:1" ht="15.75" customHeight="1" x14ac:dyDescent="0.3">
      <c r="A50" s="10"/>
    </row>
    <row r="51" spans="1:1" ht="15.75" customHeight="1" x14ac:dyDescent="0.3">
      <c r="A51" s="10"/>
    </row>
    <row r="52" spans="1:1" ht="15.75" customHeight="1" x14ac:dyDescent="0.3">
      <c r="A52" s="10"/>
    </row>
    <row r="53" spans="1:1" ht="15.75" customHeight="1" x14ac:dyDescent="0.3">
      <c r="A53" s="10"/>
    </row>
    <row r="54" spans="1:1" ht="15.75" customHeight="1" x14ac:dyDescent="0.3">
      <c r="A54" s="10"/>
    </row>
    <row r="55" spans="1:1" ht="15.75" customHeight="1" x14ac:dyDescent="0.3">
      <c r="A55" s="10"/>
    </row>
    <row r="56" spans="1:1" ht="15.75" customHeight="1" x14ac:dyDescent="0.3">
      <c r="A56" s="10"/>
    </row>
    <row r="57" spans="1:1" ht="15.75" customHeight="1" x14ac:dyDescent="0.3">
      <c r="A57" s="10"/>
    </row>
    <row r="58" spans="1:1" ht="15.75" customHeight="1" x14ac:dyDescent="0.3">
      <c r="A58" s="10"/>
    </row>
    <row r="59" spans="1:1" ht="15.75" customHeight="1" x14ac:dyDescent="0.3">
      <c r="A59" s="10"/>
    </row>
    <row r="60" spans="1:1" ht="15.75" customHeight="1" x14ac:dyDescent="0.3">
      <c r="A60" s="10"/>
    </row>
    <row r="61" spans="1:1" ht="15.75" customHeight="1" x14ac:dyDescent="0.3">
      <c r="A61" s="10"/>
    </row>
    <row r="62" spans="1:1" ht="15.75" customHeight="1" x14ac:dyDescent="0.3">
      <c r="A62" s="10"/>
    </row>
    <row r="63" spans="1:1" ht="15.75" customHeight="1" x14ac:dyDescent="0.3">
      <c r="A63" s="10"/>
    </row>
    <row r="64" spans="1:1" ht="15.75" customHeight="1" x14ac:dyDescent="0.3">
      <c r="A64" s="10"/>
    </row>
    <row r="65" spans="1:1" ht="15.75" customHeight="1" x14ac:dyDescent="0.3">
      <c r="A65" s="10"/>
    </row>
    <row r="66" spans="1:1" ht="15.75" customHeight="1" x14ac:dyDescent="0.3">
      <c r="A66" s="10"/>
    </row>
    <row r="67" spans="1:1" ht="15.75" customHeight="1" x14ac:dyDescent="0.3">
      <c r="A67" s="10"/>
    </row>
    <row r="68" spans="1:1" ht="15.75" customHeight="1" x14ac:dyDescent="0.3">
      <c r="A68" s="10"/>
    </row>
    <row r="69" spans="1:1" ht="15.75" customHeight="1" x14ac:dyDescent="0.3">
      <c r="A69" s="10"/>
    </row>
    <row r="70" spans="1:1" ht="15.75" customHeight="1" x14ac:dyDescent="0.3">
      <c r="A70" s="10"/>
    </row>
    <row r="71" spans="1:1" ht="15.75" customHeight="1" x14ac:dyDescent="0.3">
      <c r="A71" s="10"/>
    </row>
    <row r="72" spans="1:1" ht="15.75" customHeight="1" x14ac:dyDescent="0.3">
      <c r="A72" s="10"/>
    </row>
    <row r="73" spans="1:1" ht="15.75" customHeight="1" x14ac:dyDescent="0.3">
      <c r="A73" s="10"/>
    </row>
    <row r="74" spans="1:1" ht="15.75" customHeight="1" x14ac:dyDescent="0.3">
      <c r="A74" s="10"/>
    </row>
    <row r="75" spans="1:1" ht="15.75" customHeight="1" x14ac:dyDescent="0.3">
      <c r="A75" s="10"/>
    </row>
    <row r="76" spans="1:1" ht="15.75" customHeight="1" x14ac:dyDescent="0.3">
      <c r="A76" s="10"/>
    </row>
    <row r="77" spans="1:1" ht="15.75" customHeight="1" x14ac:dyDescent="0.3">
      <c r="A77" s="10"/>
    </row>
    <row r="78" spans="1:1" ht="15.75" customHeight="1" x14ac:dyDescent="0.3">
      <c r="A78" s="10"/>
    </row>
    <row r="79" spans="1:1" ht="15.75" customHeight="1" x14ac:dyDescent="0.3">
      <c r="A79" s="10"/>
    </row>
    <row r="80" spans="1:1" ht="15.75" customHeight="1" x14ac:dyDescent="0.3">
      <c r="A80" s="10"/>
    </row>
    <row r="81" spans="1:1" ht="15.75" customHeight="1" x14ac:dyDescent="0.3">
      <c r="A81" s="10"/>
    </row>
    <row r="82" spans="1:1" ht="15.75" customHeight="1" x14ac:dyDescent="0.3">
      <c r="A82" s="10"/>
    </row>
    <row r="83" spans="1:1" ht="15.75" customHeight="1" x14ac:dyDescent="0.3">
      <c r="A83" s="10"/>
    </row>
    <row r="84" spans="1:1" ht="15.75" customHeight="1" x14ac:dyDescent="0.3">
      <c r="A84" s="10"/>
    </row>
    <row r="85" spans="1:1" ht="15.75" customHeight="1" x14ac:dyDescent="0.3">
      <c r="A85" s="10"/>
    </row>
    <row r="86" spans="1:1" ht="15.75" customHeight="1" x14ac:dyDescent="0.3">
      <c r="A86" s="10"/>
    </row>
    <row r="87" spans="1:1" ht="15.75" customHeight="1" x14ac:dyDescent="0.3">
      <c r="A87" s="10"/>
    </row>
    <row r="88" spans="1:1" ht="15.75" customHeight="1" x14ac:dyDescent="0.3">
      <c r="A88" s="10"/>
    </row>
    <row r="89" spans="1:1" ht="15.75" customHeight="1" x14ac:dyDescent="0.3">
      <c r="A89" s="10"/>
    </row>
    <row r="90" spans="1:1" ht="15.75" customHeight="1" x14ac:dyDescent="0.3">
      <c r="A90" s="10"/>
    </row>
    <row r="91" spans="1:1" ht="15.75" customHeight="1" x14ac:dyDescent="0.3">
      <c r="A91" s="10"/>
    </row>
    <row r="92" spans="1:1" ht="15.75" customHeight="1" x14ac:dyDescent="0.3">
      <c r="A92" s="10"/>
    </row>
    <row r="93" spans="1:1" ht="15.75" customHeight="1" x14ac:dyDescent="0.3">
      <c r="A93" s="10"/>
    </row>
    <row r="94" spans="1:1" ht="15.75" customHeight="1" x14ac:dyDescent="0.3">
      <c r="A94" s="10"/>
    </row>
    <row r="95" spans="1:1" ht="15.75" customHeight="1" x14ac:dyDescent="0.3">
      <c r="A95" s="10"/>
    </row>
    <row r="96" spans="1:1" ht="15.75" customHeight="1" x14ac:dyDescent="0.3">
      <c r="A96" s="10"/>
    </row>
    <row r="97" spans="1:1" ht="15.75" customHeight="1" x14ac:dyDescent="0.3">
      <c r="A97" s="10"/>
    </row>
    <row r="98" spans="1:1" ht="15.75" customHeight="1" x14ac:dyDescent="0.3">
      <c r="A98" s="10"/>
    </row>
    <row r="99" spans="1:1" ht="15.75" customHeight="1" x14ac:dyDescent="0.3">
      <c r="A99" s="10"/>
    </row>
    <row r="100" spans="1:1" ht="15.75" customHeight="1" x14ac:dyDescent="0.3">
      <c r="A100" s="10"/>
    </row>
    <row r="101" spans="1:1" ht="15.75" customHeight="1" x14ac:dyDescent="0.3">
      <c r="A101" s="10"/>
    </row>
    <row r="102" spans="1:1" ht="15.75" customHeight="1" x14ac:dyDescent="0.3">
      <c r="A102" s="10"/>
    </row>
    <row r="103" spans="1:1" ht="15.75" customHeight="1" x14ac:dyDescent="0.3">
      <c r="A103" s="10"/>
    </row>
    <row r="104" spans="1:1" ht="15.75" customHeight="1" x14ac:dyDescent="0.3">
      <c r="A104" s="10"/>
    </row>
    <row r="105" spans="1:1" ht="15.75" customHeight="1" x14ac:dyDescent="0.3">
      <c r="A105" s="10"/>
    </row>
    <row r="106" spans="1:1" ht="15.75" customHeight="1" x14ac:dyDescent="0.3">
      <c r="A106" s="10"/>
    </row>
    <row r="107" spans="1:1" ht="15.75" customHeight="1" x14ac:dyDescent="0.3">
      <c r="A107" s="10"/>
    </row>
    <row r="108" spans="1:1" ht="15.75" customHeight="1" x14ac:dyDescent="0.3">
      <c r="A108" s="10"/>
    </row>
    <row r="109" spans="1:1" ht="15.75" customHeight="1" x14ac:dyDescent="0.3">
      <c r="A109" s="10"/>
    </row>
    <row r="110" spans="1:1" ht="15.75" customHeight="1" x14ac:dyDescent="0.3">
      <c r="A110" s="10"/>
    </row>
    <row r="111" spans="1:1" ht="15.75" customHeight="1" x14ac:dyDescent="0.3">
      <c r="A111" s="10"/>
    </row>
    <row r="112" spans="1:1" ht="15.75" customHeight="1" x14ac:dyDescent="0.3">
      <c r="A112" s="10"/>
    </row>
    <row r="113" spans="1:1" ht="15.75" customHeight="1" x14ac:dyDescent="0.3">
      <c r="A113" s="10"/>
    </row>
    <row r="114" spans="1:1" ht="15.75" customHeight="1" x14ac:dyDescent="0.3">
      <c r="A114" s="10"/>
    </row>
    <row r="115" spans="1:1" ht="15.75" customHeight="1" x14ac:dyDescent="0.3">
      <c r="A115" s="10"/>
    </row>
    <row r="116" spans="1:1" ht="15.75" customHeight="1" x14ac:dyDescent="0.3">
      <c r="A116" s="10"/>
    </row>
    <row r="117" spans="1:1" ht="15.75" customHeight="1" x14ac:dyDescent="0.3">
      <c r="A117" s="10"/>
    </row>
    <row r="118" spans="1:1" ht="15.75" customHeight="1" x14ac:dyDescent="0.3">
      <c r="A118" s="10"/>
    </row>
    <row r="119" spans="1:1" ht="15.75" customHeight="1" x14ac:dyDescent="0.3">
      <c r="A119" s="10"/>
    </row>
    <row r="120" spans="1:1" ht="15.75" customHeight="1" x14ac:dyDescent="0.3">
      <c r="A120" s="10"/>
    </row>
    <row r="121" spans="1:1" ht="15.75" customHeight="1" x14ac:dyDescent="0.3">
      <c r="A121" s="10"/>
    </row>
    <row r="122" spans="1:1" ht="15.75" customHeight="1" x14ac:dyDescent="0.3">
      <c r="A122" s="10"/>
    </row>
    <row r="123" spans="1:1" ht="15.75" customHeight="1" x14ac:dyDescent="0.3">
      <c r="A123" s="10"/>
    </row>
    <row r="124" spans="1:1" ht="15.75" customHeight="1" x14ac:dyDescent="0.3">
      <c r="A124" s="10"/>
    </row>
    <row r="125" spans="1:1" ht="15.75" customHeight="1" x14ac:dyDescent="0.3">
      <c r="A125" s="10"/>
    </row>
    <row r="126" spans="1:1" ht="15.75" customHeight="1" x14ac:dyDescent="0.3">
      <c r="A126" s="10"/>
    </row>
    <row r="127" spans="1:1" ht="15.75" customHeight="1" x14ac:dyDescent="0.3">
      <c r="A127" s="10"/>
    </row>
    <row r="128" spans="1:1" ht="15.75" customHeight="1" x14ac:dyDescent="0.3">
      <c r="A128" s="10"/>
    </row>
    <row r="129" spans="1:1" ht="15.75" customHeight="1" x14ac:dyDescent="0.3">
      <c r="A129" s="10"/>
    </row>
    <row r="130" spans="1:1" ht="15.75" customHeight="1" x14ac:dyDescent="0.3">
      <c r="A130" s="10"/>
    </row>
    <row r="131" spans="1:1" ht="15.75" customHeight="1" x14ac:dyDescent="0.3">
      <c r="A131" s="10"/>
    </row>
    <row r="132" spans="1:1" ht="15.75" customHeight="1" x14ac:dyDescent="0.3">
      <c r="A132" s="10"/>
    </row>
    <row r="133" spans="1:1" ht="15.75" customHeight="1" x14ac:dyDescent="0.3">
      <c r="A133" s="10"/>
    </row>
    <row r="134" spans="1:1" ht="15.75" customHeight="1" x14ac:dyDescent="0.3">
      <c r="A134" s="10"/>
    </row>
    <row r="135" spans="1:1" ht="15.75" customHeight="1" x14ac:dyDescent="0.3">
      <c r="A135" s="10"/>
    </row>
    <row r="136" spans="1:1" ht="15.75" customHeight="1" x14ac:dyDescent="0.3">
      <c r="A136" s="10"/>
    </row>
    <row r="137" spans="1:1" ht="15.75" customHeight="1" x14ac:dyDescent="0.3">
      <c r="A137" s="10"/>
    </row>
    <row r="138" spans="1:1" ht="15.75" customHeight="1" x14ac:dyDescent="0.3">
      <c r="A138" s="10"/>
    </row>
    <row r="139" spans="1:1" ht="15.75" customHeight="1" x14ac:dyDescent="0.3">
      <c r="A139" s="10"/>
    </row>
    <row r="140" spans="1:1" ht="15.75" customHeight="1" x14ac:dyDescent="0.3">
      <c r="A140" s="10"/>
    </row>
    <row r="141" spans="1:1" ht="15.75" customHeight="1" x14ac:dyDescent="0.3">
      <c r="A141" s="10"/>
    </row>
    <row r="142" spans="1:1" ht="15.75" customHeight="1" x14ac:dyDescent="0.3">
      <c r="A142" s="10"/>
    </row>
    <row r="143" spans="1:1" ht="15.75" customHeight="1" x14ac:dyDescent="0.3">
      <c r="A143" s="10"/>
    </row>
    <row r="144" spans="1:1" ht="15.75" customHeight="1" x14ac:dyDescent="0.3">
      <c r="A144" s="10"/>
    </row>
    <row r="145" spans="1:1" ht="15.75" customHeight="1" x14ac:dyDescent="0.3">
      <c r="A145" s="10"/>
    </row>
    <row r="146" spans="1:1" ht="15.75" customHeight="1" x14ac:dyDescent="0.3">
      <c r="A146" s="10"/>
    </row>
    <row r="147" spans="1:1" ht="15.75" customHeight="1" x14ac:dyDescent="0.3">
      <c r="A147" s="10"/>
    </row>
    <row r="148" spans="1:1" ht="15.75" customHeight="1" x14ac:dyDescent="0.3">
      <c r="A148" s="10"/>
    </row>
    <row r="149" spans="1:1" ht="15.75" customHeight="1" x14ac:dyDescent="0.3">
      <c r="A149" s="10"/>
    </row>
    <row r="150" spans="1:1" ht="15.75" customHeight="1" x14ac:dyDescent="0.3">
      <c r="A150" s="10"/>
    </row>
    <row r="151" spans="1:1" ht="15.75" customHeight="1" x14ac:dyDescent="0.3">
      <c r="A151" s="10"/>
    </row>
    <row r="152" spans="1:1" ht="15.75" customHeight="1" x14ac:dyDescent="0.3">
      <c r="A152" s="10"/>
    </row>
    <row r="153" spans="1:1" ht="15.75" customHeight="1" x14ac:dyDescent="0.3">
      <c r="A153" s="10"/>
    </row>
    <row r="154" spans="1:1" ht="15.75" customHeight="1" x14ac:dyDescent="0.3">
      <c r="A154" s="10"/>
    </row>
    <row r="155" spans="1:1" ht="15.75" customHeight="1" x14ac:dyDescent="0.3">
      <c r="A155" s="10"/>
    </row>
    <row r="156" spans="1:1" ht="15.75" customHeight="1" x14ac:dyDescent="0.3">
      <c r="A156" s="10"/>
    </row>
    <row r="157" spans="1:1" ht="15.75" customHeight="1" x14ac:dyDescent="0.3">
      <c r="A157" s="10"/>
    </row>
    <row r="158" spans="1:1" ht="15.75" customHeight="1" x14ac:dyDescent="0.3">
      <c r="A158" s="10"/>
    </row>
    <row r="159" spans="1:1" ht="15.75" customHeight="1" x14ac:dyDescent="0.3">
      <c r="A159" s="10"/>
    </row>
    <row r="160" spans="1:1" ht="15.75" customHeight="1" x14ac:dyDescent="0.3">
      <c r="A160" s="10"/>
    </row>
    <row r="161" spans="1:1" ht="15.75" customHeight="1" x14ac:dyDescent="0.3">
      <c r="A161" s="10"/>
    </row>
    <row r="162" spans="1:1" ht="15.75" customHeight="1" x14ac:dyDescent="0.3">
      <c r="A162" s="10"/>
    </row>
    <row r="163" spans="1:1" ht="15.75" customHeight="1" x14ac:dyDescent="0.3">
      <c r="A163" s="10"/>
    </row>
    <row r="164" spans="1:1" ht="15.75" customHeight="1" x14ac:dyDescent="0.3">
      <c r="A164" s="10"/>
    </row>
    <row r="165" spans="1:1" ht="15.75" customHeight="1" x14ac:dyDescent="0.3">
      <c r="A165" s="10"/>
    </row>
    <row r="166" spans="1:1" ht="15.75" customHeight="1" x14ac:dyDescent="0.3">
      <c r="A166" s="10"/>
    </row>
    <row r="167" spans="1:1" ht="15.75" customHeight="1" x14ac:dyDescent="0.3">
      <c r="A167" s="10"/>
    </row>
    <row r="168" spans="1:1" ht="15.75" customHeight="1" x14ac:dyDescent="0.3">
      <c r="A168" s="10"/>
    </row>
    <row r="169" spans="1:1" ht="15.75" customHeight="1" x14ac:dyDescent="0.3">
      <c r="A169" s="10"/>
    </row>
    <row r="170" spans="1:1" ht="15.75" customHeight="1" x14ac:dyDescent="0.3">
      <c r="A170" s="10"/>
    </row>
    <row r="171" spans="1:1" ht="15.75" customHeight="1" x14ac:dyDescent="0.3">
      <c r="A171" s="10"/>
    </row>
    <row r="172" spans="1:1" ht="15.75" customHeight="1" x14ac:dyDescent="0.3">
      <c r="A172" s="10"/>
    </row>
    <row r="173" spans="1:1" ht="15.75" customHeight="1" x14ac:dyDescent="0.3">
      <c r="A173" s="10"/>
    </row>
    <row r="174" spans="1:1" ht="15.75" customHeight="1" x14ac:dyDescent="0.3">
      <c r="A174" s="10"/>
    </row>
    <row r="175" spans="1:1" ht="15.75" customHeight="1" x14ac:dyDescent="0.3">
      <c r="A175" s="10"/>
    </row>
    <row r="176" spans="1:1" ht="15.75" customHeight="1" x14ac:dyDescent="0.3">
      <c r="A176" s="10"/>
    </row>
    <row r="177" spans="1:1" ht="15.75" customHeight="1" x14ac:dyDescent="0.3">
      <c r="A177" s="10"/>
    </row>
    <row r="178" spans="1:1" ht="15.75" customHeight="1" x14ac:dyDescent="0.3">
      <c r="A178" s="10"/>
    </row>
    <row r="179" spans="1:1" ht="15.75" customHeight="1" x14ac:dyDescent="0.3">
      <c r="A179" s="10"/>
    </row>
    <row r="180" spans="1:1" ht="15.75" customHeight="1" x14ac:dyDescent="0.3">
      <c r="A180" s="10"/>
    </row>
    <row r="181" spans="1:1" ht="15.75" customHeight="1" x14ac:dyDescent="0.3">
      <c r="A181" s="10"/>
    </row>
    <row r="182" spans="1:1" ht="15.75" customHeight="1" x14ac:dyDescent="0.3">
      <c r="A182" s="10"/>
    </row>
    <row r="183" spans="1:1" ht="15.75" customHeight="1" x14ac:dyDescent="0.3">
      <c r="A183" s="10"/>
    </row>
    <row r="184" spans="1:1" ht="15.75" customHeight="1" x14ac:dyDescent="0.3">
      <c r="A184" s="10"/>
    </row>
    <row r="185" spans="1:1" ht="15.75" customHeight="1" x14ac:dyDescent="0.3">
      <c r="A185" s="10"/>
    </row>
    <row r="186" spans="1:1" ht="15.75" customHeight="1" x14ac:dyDescent="0.3">
      <c r="A186" s="10"/>
    </row>
    <row r="187" spans="1:1" ht="15.75" customHeight="1" x14ac:dyDescent="0.3">
      <c r="A187" s="10"/>
    </row>
    <row r="188" spans="1:1" ht="15.75" customHeight="1" x14ac:dyDescent="0.3">
      <c r="A188" s="10"/>
    </row>
    <row r="189" spans="1:1" ht="15.75" customHeight="1" x14ac:dyDescent="0.3">
      <c r="A189" s="10"/>
    </row>
    <row r="190" spans="1:1" ht="15.75" customHeight="1" x14ac:dyDescent="0.3">
      <c r="A190" s="10"/>
    </row>
    <row r="191" spans="1:1" ht="15.75" customHeight="1" x14ac:dyDescent="0.3">
      <c r="A191" s="10"/>
    </row>
    <row r="192" spans="1:1" ht="15.75" customHeight="1" x14ac:dyDescent="0.3">
      <c r="A192" s="10"/>
    </row>
  </sheetData>
  <mergeCells count="1">
    <mergeCell ref="F2:K2"/>
  </mergeCells>
  <hyperlinks>
    <hyperlink ref="B2" location="'Index'!A3" tooltip="Go to the Index sheet" display="á" xr:uid="{727A4041-6F1A-4B69-9B6F-5374467688E2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EC2D3-E14C-4A84-B83E-3701B357DE5E}">
  <sheetPr>
    <tabColor theme="1" tint="0.249977111117893"/>
    <pageSetUpPr fitToPage="1"/>
  </sheetPr>
  <dimension ref="A1:Y192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39" customWidth="1"/>
    <col min="2" max="3" width="20.7109375" style="10" customWidth="1"/>
    <col min="4" max="10" width="5" style="10" customWidth="1"/>
    <col min="11" max="11" width="1.7109375" style="10" customWidth="1"/>
    <col min="12" max="12" width="2.7109375" style="10" customWidth="1"/>
    <col min="13" max="14" width="20.7109375" style="10" customWidth="1"/>
    <col min="15" max="21" width="5" style="10" customWidth="1"/>
    <col min="22" max="25" width="4.140625" style="10" customWidth="1"/>
    <col min="26" max="26" width="4.140625" customWidth="1"/>
  </cols>
  <sheetData>
    <row r="1" spans="1:25" ht="18" x14ac:dyDescent="0.35">
      <c r="A1" s="88"/>
      <c r="B1" s="2" t="s">
        <v>814</v>
      </c>
      <c r="C1" s="2"/>
      <c r="D1" s="3"/>
      <c r="E1" s="3"/>
      <c r="F1" s="3"/>
      <c r="G1" s="3"/>
      <c r="H1" s="3"/>
      <c r="I1" s="4" t="s">
        <v>815</v>
      </c>
      <c r="J1" s="2"/>
      <c r="K1" s="3"/>
      <c r="L1" s="261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60"/>
      <c r="E2" s="7" t="s">
        <v>3</v>
      </c>
      <c r="F2" s="7"/>
      <c r="G2" s="7"/>
      <c r="H2" s="7"/>
      <c r="I2" s="7"/>
      <c r="J2" s="7"/>
    </row>
    <row r="3" spans="1:25" ht="15.75" customHeight="1" x14ac:dyDescent="0.3">
      <c r="A3" s="1"/>
      <c r="B3" s="8" t="s">
        <v>4</v>
      </c>
      <c r="C3" s="9" t="s">
        <v>816</v>
      </c>
      <c r="D3" s="9"/>
      <c r="E3" s="9" t="s">
        <v>817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15.75" customHeight="1" x14ac:dyDescent="0.3">
      <c r="A4" s="11">
        <v>3</v>
      </c>
      <c r="B4" s="12" t="s">
        <v>10</v>
      </c>
      <c r="C4" s="12" t="s">
        <v>11</v>
      </c>
      <c r="D4" s="13">
        <v>150</v>
      </c>
      <c r="E4" s="13">
        <v>20</v>
      </c>
      <c r="F4" s="13">
        <v>10</v>
      </c>
      <c r="G4" s="13" t="s">
        <v>12</v>
      </c>
      <c r="H4" s="13" t="s">
        <v>13</v>
      </c>
      <c r="I4" s="13" t="s">
        <v>14</v>
      </c>
      <c r="J4" s="14" t="s">
        <v>15</v>
      </c>
    </row>
    <row r="5" spans="1:25" ht="15.75" customHeight="1" x14ac:dyDescent="0.3">
      <c r="A5" s="15">
        <v>10</v>
      </c>
      <c r="B5" s="117" t="s">
        <v>130</v>
      </c>
      <c r="C5" s="117" t="s">
        <v>59</v>
      </c>
      <c r="D5" s="128">
        <v>92</v>
      </c>
      <c r="E5" s="128">
        <v>89</v>
      </c>
      <c r="F5" s="128">
        <v>88</v>
      </c>
      <c r="G5" s="103">
        <f t="shared" ref="G5:G14" si="0">SUM(D5:F5)</f>
        <v>269</v>
      </c>
      <c r="H5" s="103">
        <v>10</v>
      </c>
      <c r="I5" s="103">
        <v>551</v>
      </c>
      <c r="J5" s="22">
        <v>20</v>
      </c>
    </row>
    <row r="6" spans="1:25" ht="15.75" customHeight="1" x14ac:dyDescent="0.3">
      <c r="A6" s="23">
        <v>8</v>
      </c>
      <c r="B6" s="24" t="s">
        <v>598</v>
      </c>
      <c r="C6" s="24" t="s">
        <v>116</v>
      </c>
      <c r="D6" s="25">
        <v>87</v>
      </c>
      <c r="E6" s="25">
        <v>90</v>
      </c>
      <c r="F6" s="25">
        <v>85</v>
      </c>
      <c r="G6" s="27">
        <f t="shared" si="0"/>
        <v>262</v>
      </c>
      <c r="H6" s="26">
        <v>9</v>
      </c>
      <c r="I6" s="27">
        <v>526</v>
      </c>
      <c r="J6" s="28">
        <v>18</v>
      </c>
    </row>
    <row r="7" spans="1:25" ht="15.75" customHeight="1" x14ac:dyDescent="0.3">
      <c r="A7" s="23">
        <v>9</v>
      </c>
      <c r="B7" s="24" t="s">
        <v>628</v>
      </c>
      <c r="C7" s="24" t="s">
        <v>159</v>
      </c>
      <c r="D7" s="25">
        <v>89</v>
      </c>
      <c r="E7" s="25">
        <v>87</v>
      </c>
      <c r="F7" s="25">
        <v>83</v>
      </c>
      <c r="G7" s="27">
        <f t="shared" si="0"/>
        <v>259</v>
      </c>
      <c r="H7" s="26">
        <v>8</v>
      </c>
      <c r="I7" s="27">
        <v>516</v>
      </c>
      <c r="J7" s="28">
        <v>16</v>
      </c>
    </row>
    <row r="8" spans="1:25" ht="15.75" customHeight="1" x14ac:dyDescent="0.3">
      <c r="A8" s="23">
        <v>2</v>
      </c>
      <c r="B8" s="24" t="s">
        <v>818</v>
      </c>
      <c r="C8" s="24" t="s">
        <v>512</v>
      </c>
      <c r="D8" s="25">
        <v>90</v>
      </c>
      <c r="E8" s="25">
        <v>85</v>
      </c>
      <c r="F8" s="25">
        <v>84</v>
      </c>
      <c r="G8" s="27">
        <f t="shared" si="0"/>
        <v>259</v>
      </c>
      <c r="H8" s="26">
        <v>8</v>
      </c>
      <c r="I8" s="27">
        <v>502</v>
      </c>
      <c r="J8" s="28">
        <v>12</v>
      </c>
      <c r="K8" s="39"/>
    </row>
    <row r="9" spans="1:25" ht="15.75" customHeight="1" x14ac:dyDescent="0.3">
      <c r="A9" s="23">
        <v>7</v>
      </c>
      <c r="B9" s="24" t="s">
        <v>819</v>
      </c>
      <c r="C9" s="24" t="s">
        <v>512</v>
      </c>
      <c r="D9" s="25">
        <v>84</v>
      </c>
      <c r="E9" s="25">
        <v>83</v>
      </c>
      <c r="F9" s="25">
        <v>80</v>
      </c>
      <c r="G9" s="27">
        <f t="shared" si="0"/>
        <v>247</v>
      </c>
      <c r="H9" s="26">
        <v>5</v>
      </c>
      <c r="I9" s="27">
        <v>497</v>
      </c>
      <c r="J9" s="28">
        <v>12</v>
      </c>
    </row>
    <row r="10" spans="1:25" ht="15.75" customHeight="1" x14ac:dyDescent="0.3">
      <c r="A10" s="23">
        <v>1</v>
      </c>
      <c r="B10" s="24" t="s">
        <v>820</v>
      </c>
      <c r="C10" s="24" t="s">
        <v>512</v>
      </c>
      <c r="D10" s="25">
        <v>86</v>
      </c>
      <c r="E10" s="25">
        <v>87</v>
      </c>
      <c r="F10" s="25">
        <v>85</v>
      </c>
      <c r="G10" s="27">
        <f t="shared" si="0"/>
        <v>258</v>
      </c>
      <c r="H10" s="26">
        <v>6</v>
      </c>
      <c r="I10" s="30">
        <v>495</v>
      </c>
      <c r="J10" s="31">
        <v>9</v>
      </c>
    </row>
    <row r="11" spans="1:25" ht="15.75" customHeight="1" x14ac:dyDescent="0.3">
      <c r="A11" s="23">
        <v>3</v>
      </c>
      <c r="B11" s="24" t="s">
        <v>821</v>
      </c>
      <c r="C11" s="24" t="s">
        <v>65</v>
      </c>
      <c r="D11" s="25">
        <v>80</v>
      </c>
      <c r="E11" s="25">
        <v>82</v>
      </c>
      <c r="F11" s="25">
        <v>81</v>
      </c>
      <c r="G11" s="27">
        <f t="shared" si="0"/>
        <v>243</v>
      </c>
      <c r="H11" s="26">
        <v>4</v>
      </c>
      <c r="I11" s="27">
        <v>488</v>
      </c>
      <c r="J11" s="28">
        <v>9</v>
      </c>
    </row>
    <row r="12" spans="1:25" ht="15.75" customHeight="1" x14ac:dyDescent="0.3">
      <c r="A12" s="23">
        <v>6</v>
      </c>
      <c r="B12" s="24" t="s">
        <v>822</v>
      </c>
      <c r="C12" s="24" t="s">
        <v>116</v>
      </c>
      <c r="D12" s="25">
        <v>82</v>
      </c>
      <c r="E12" s="25">
        <v>83</v>
      </c>
      <c r="F12" s="25">
        <v>76</v>
      </c>
      <c r="G12" s="27">
        <f t="shared" si="0"/>
        <v>241</v>
      </c>
      <c r="H12" s="26">
        <v>3</v>
      </c>
      <c r="I12" s="27">
        <v>488</v>
      </c>
      <c r="J12" s="28">
        <v>9</v>
      </c>
    </row>
    <row r="13" spans="1:25" ht="15.75" customHeight="1" x14ac:dyDescent="0.3">
      <c r="A13" s="23">
        <v>4</v>
      </c>
      <c r="B13" s="24" t="s">
        <v>539</v>
      </c>
      <c r="C13" s="24" t="s">
        <v>159</v>
      </c>
      <c r="D13" s="25" t="s">
        <v>132</v>
      </c>
      <c r="E13" s="25"/>
      <c r="F13" s="25"/>
      <c r="G13" s="27">
        <f t="shared" si="0"/>
        <v>0</v>
      </c>
      <c r="H13" s="26">
        <v>0</v>
      </c>
      <c r="I13" s="27">
        <v>0</v>
      </c>
      <c r="J13" s="28">
        <v>0</v>
      </c>
    </row>
    <row r="14" spans="1:25" ht="15.75" customHeight="1" x14ac:dyDescent="0.3">
      <c r="A14" s="120">
        <v>5</v>
      </c>
      <c r="B14" s="121" t="s">
        <v>823</v>
      </c>
      <c r="C14" s="121" t="s">
        <v>691</v>
      </c>
      <c r="D14" s="130" t="s">
        <v>132</v>
      </c>
      <c r="E14" s="130"/>
      <c r="F14" s="130"/>
      <c r="G14" s="111">
        <f t="shared" si="0"/>
        <v>0</v>
      </c>
      <c r="H14" s="36">
        <v>0</v>
      </c>
      <c r="I14" s="111">
        <v>0</v>
      </c>
      <c r="J14" s="112">
        <v>0</v>
      </c>
    </row>
    <row r="15" spans="1:25" ht="15.75" customHeight="1" x14ac:dyDescent="0.3">
      <c r="A15" s="10"/>
    </row>
    <row r="16" spans="1:25" ht="15.75" customHeight="1" x14ac:dyDescent="0.3">
      <c r="A16" s="1"/>
      <c r="B16" s="8" t="s">
        <v>7</v>
      </c>
      <c r="C16" s="9" t="s">
        <v>824</v>
      </c>
      <c r="D16" s="9"/>
      <c r="E16" s="9" t="s">
        <v>825</v>
      </c>
      <c r="F16" s="8"/>
      <c r="G16" s="8"/>
      <c r="H16" s="8"/>
      <c r="I16" s="8"/>
      <c r="J16" s="8"/>
    </row>
    <row r="17" spans="1:10" ht="15.75" customHeight="1" x14ac:dyDescent="0.3">
      <c r="A17" s="11">
        <v>3</v>
      </c>
      <c r="B17" s="12" t="s">
        <v>10</v>
      </c>
      <c r="C17" s="12" t="s">
        <v>11</v>
      </c>
      <c r="D17" s="13">
        <v>150</v>
      </c>
      <c r="E17" s="13">
        <v>20</v>
      </c>
      <c r="F17" s="13">
        <v>10</v>
      </c>
      <c r="G17" s="13" t="s">
        <v>12</v>
      </c>
      <c r="H17" s="13" t="s">
        <v>13</v>
      </c>
      <c r="I17" s="13" t="s">
        <v>14</v>
      </c>
      <c r="J17" s="14" t="s">
        <v>15</v>
      </c>
    </row>
    <row r="18" spans="1:10" ht="15.75" customHeight="1" x14ac:dyDescent="0.3">
      <c r="A18" s="15">
        <v>10</v>
      </c>
      <c r="B18" s="117" t="s">
        <v>826</v>
      </c>
      <c r="C18" s="117" t="s">
        <v>333</v>
      </c>
      <c r="D18" s="128">
        <v>90</v>
      </c>
      <c r="E18" s="128">
        <v>90</v>
      </c>
      <c r="F18" s="128">
        <v>87</v>
      </c>
      <c r="G18" s="103">
        <f t="shared" ref="G18:G27" si="1">SUM(D18:F18)</f>
        <v>267</v>
      </c>
      <c r="H18" s="103">
        <v>10</v>
      </c>
      <c r="I18" s="103">
        <v>533</v>
      </c>
      <c r="J18" s="22">
        <v>19</v>
      </c>
    </row>
    <row r="19" spans="1:10" ht="15.75" customHeight="1" x14ac:dyDescent="0.3">
      <c r="A19" s="23">
        <v>2</v>
      </c>
      <c r="B19" s="24" t="s">
        <v>523</v>
      </c>
      <c r="C19" s="24" t="s">
        <v>512</v>
      </c>
      <c r="D19" s="25">
        <v>89</v>
      </c>
      <c r="E19" s="25">
        <v>82</v>
      </c>
      <c r="F19" s="25">
        <v>86</v>
      </c>
      <c r="G19" s="27">
        <f t="shared" si="1"/>
        <v>257</v>
      </c>
      <c r="H19" s="26">
        <v>8</v>
      </c>
      <c r="I19" s="27">
        <v>534</v>
      </c>
      <c r="J19" s="28">
        <v>18</v>
      </c>
    </row>
    <row r="20" spans="1:10" ht="15.75" customHeight="1" x14ac:dyDescent="0.3">
      <c r="A20" s="23">
        <v>1</v>
      </c>
      <c r="B20" s="24" t="s">
        <v>653</v>
      </c>
      <c r="C20" s="24" t="s">
        <v>159</v>
      </c>
      <c r="D20" s="25">
        <v>88</v>
      </c>
      <c r="E20" s="25">
        <v>90</v>
      </c>
      <c r="F20" s="25">
        <v>84</v>
      </c>
      <c r="G20" s="27">
        <f t="shared" si="1"/>
        <v>262</v>
      </c>
      <c r="H20" s="26">
        <v>9</v>
      </c>
      <c r="I20" s="30">
        <v>509</v>
      </c>
      <c r="J20" s="31">
        <v>15</v>
      </c>
    </row>
    <row r="21" spans="1:10" ht="15.75" customHeight="1" x14ac:dyDescent="0.3">
      <c r="A21" s="23">
        <v>4</v>
      </c>
      <c r="B21" s="24" t="s">
        <v>827</v>
      </c>
      <c r="C21" s="24" t="s">
        <v>65</v>
      </c>
      <c r="D21" s="25">
        <v>90</v>
      </c>
      <c r="E21" s="25">
        <v>81</v>
      </c>
      <c r="F21" s="25">
        <v>77</v>
      </c>
      <c r="G21" s="27">
        <f t="shared" si="1"/>
        <v>248</v>
      </c>
      <c r="H21" s="26">
        <v>6</v>
      </c>
      <c r="I21" s="27">
        <v>497</v>
      </c>
      <c r="J21" s="28">
        <v>14</v>
      </c>
    </row>
    <row r="22" spans="1:10" ht="15.75" customHeight="1" x14ac:dyDescent="0.3">
      <c r="A22" s="23">
        <v>8</v>
      </c>
      <c r="B22" s="24" t="s">
        <v>606</v>
      </c>
      <c r="C22" s="24" t="s">
        <v>159</v>
      </c>
      <c r="D22" s="25">
        <v>86</v>
      </c>
      <c r="E22" s="25">
        <v>78</v>
      </c>
      <c r="F22" s="25">
        <v>76</v>
      </c>
      <c r="G22" s="27">
        <f t="shared" si="1"/>
        <v>240</v>
      </c>
      <c r="H22" s="26">
        <v>4</v>
      </c>
      <c r="I22" s="27">
        <v>489</v>
      </c>
      <c r="J22" s="28">
        <v>12</v>
      </c>
    </row>
    <row r="23" spans="1:10" ht="15.75" customHeight="1" x14ac:dyDescent="0.3">
      <c r="A23" s="23">
        <v>5</v>
      </c>
      <c r="B23" s="24" t="s">
        <v>828</v>
      </c>
      <c r="C23" s="24" t="s">
        <v>65</v>
      </c>
      <c r="D23" s="25">
        <v>74</v>
      </c>
      <c r="E23" s="25">
        <v>87</v>
      </c>
      <c r="F23" s="25">
        <v>93</v>
      </c>
      <c r="G23" s="27">
        <f t="shared" si="1"/>
        <v>254</v>
      </c>
      <c r="H23" s="26">
        <v>7</v>
      </c>
      <c r="I23" s="27">
        <v>492</v>
      </c>
      <c r="J23" s="28">
        <v>11</v>
      </c>
    </row>
    <row r="24" spans="1:10" ht="15.75" customHeight="1" x14ac:dyDescent="0.3">
      <c r="A24" s="23">
        <v>9</v>
      </c>
      <c r="B24" s="24" t="s">
        <v>334</v>
      </c>
      <c r="C24" s="24" t="s">
        <v>333</v>
      </c>
      <c r="D24" s="25">
        <v>86</v>
      </c>
      <c r="E24" s="25">
        <v>80</v>
      </c>
      <c r="F24" s="25">
        <v>79</v>
      </c>
      <c r="G24" s="27">
        <f t="shared" si="1"/>
        <v>245</v>
      </c>
      <c r="H24" s="26">
        <v>5</v>
      </c>
      <c r="I24" s="27">
        <v>485</v>
      </c>
      <c r="J24" s="28">
        <v>10</v>
      </c>
    </row>
    <row r="25" spans="1:10" ht="15.75" customHeight="1" x14ac:dyDescent="0.3">
      <c r="A25" s="23">
        <v>3</v>
      </c>
      <c r="B25" s="24" t="s">
        <v>829</v>
      </c>
      <c r="C25" s="24" t="s">
        <v>691</v>
      </c>
      <c r="D25" s="25" t="s">
        <v>132</v>
      </c>
      <c r="E25" s="25"/>
      <c r="F25" s="25"/>
      <c r="G25" s="27">
        <f t="shared" si="1"/>
        <v>0</v>
      </c>
      <c r="H25" s="26">
        <v>0</v>
      </c>
      <c r="I25" s="27">
        <v>0</v>
      </c>
      <c r="J25" s="28">
        <v>0</v>
      </c>
    </row>
    <row r="26" spans="1:10" ht="15.75" customHeight="1" x14ac:dyDescent="0.3">
      <c r="A26" s="23">
        <v>6</v>
      </c>
      <c r="B26" s="24" t="s">
        <v>602</v>
      </c>
      <c r="C26" s="24" t="s">
        <v>516</v>
      </c>
      <c r="D26" s="25" t="s">
        <v>242</v>
      </c>
      <c r="E26" s="25"/>
      <c r="F26" s="25"/>
      <c r="G26" s="27">
        <f t="shared" si="1"/>
        <v>0</v>
      </c>
      <c r="H26" s="26">
        <v>0</v>
      </c>
      <c r="I26" s="27">
        <v>0</v>
      </c>
      <c r="J26" s="28">
        <v>0</v>
      </c>
    </row>
    <row r="27" spans="1:10" ht="15.75" customHeight="1" x14ac:dyDescent="0.3">
      <c r="A27" s="120">
        <v>7</v>
      </c>
      <c r="B27" s="121" t="s">
        <v>464</v>
      </c>
      <c r="C27" s="121" t="s">
        <v>65</v>
      </c>
      <c r="D27" s="130" t="s">
        <v>132</v>
      </c>
      <c r="E27" s="130"/>
      <c r="F27" s="130"/>
      <c r="G27" s="111">
        <f t="shared" si="1"/>
        <v>0</v>
      </c>
      <c r="H27" s="36">
        <v>0</v>
      </c>
      <c r="I27" s="111">
        <v>0</v>
      </c>
      <c r="J27" s="112">
        <v>0</v>
      </c>
    </row>
    <row r="28" spans="1:10" ht="15.75" customHeight="1" x14ac:dyDescent="0.3">
      <c r="A28" s="10"/>
    </row>
    <row r="29" spans="1:10" ht="15.75" customHeight="1" x14ac:dyDescent="0.3">
      <c r="A29" s="1"/>
      <c r="B29" s="8" t="s">
        <v>48</v>
      </c>
      <c r="C29" s="9" t="s">
        <v>830</v>
      </c>
      <c r="D29" s="9"/>
      <c r="E29" s="9" t="s">
        <v>831</v>
      </c>
      <c r="F29" s="8"/>
      <c r="G29" s="8"/>
      <c r="H29" s="8"/>
      <c r="I29" s="8"/>
      <c r="J29" s="8"/>
    </row>
    <row r="30" spans="1:10" ht="15.75" customHeight="1" x14ac:dyDescent="0.3">
      <c r="A30" s="11">
        <v>3</v>
      </c>
      <c r="B30" s="12" t="s">
        <v>10</v>
      </c>
      <c r="C30" s="12" t="s">
        <v>11</v>
      </c>
      <c r="D30" s="13">
        <v>150</v>
      </c>
      <c r="E30" s="13">
        <v>20</v>
      </c>
      <c r="F30" s="13">
        <v>10</v>
      </c>
      <c r="G30" s="13" t="s">
        <v>12</v>
      </c>
      <c r="H30" s="13" t="s">
        <v>13</v>
      </c>
      <c r="I30" s="13" t="s">
        <v>14</v>
      </c>
      <c r="J30" s="14" t="s">
        <v>15</v>
      </c>
    </row>
    <row r="31" spans="1:10" ht="15.75" customHeight="1" x14ac:dyDescent="0.3">
      <c r="A31" s="15">
        <v>2</v>
      </c>
      <c r="B31" s="117" t="s">
        <v>832</v>
      </c>
      <c r="C31" s="117" t="s">
        <v>59</v>
      </c>
      <c r="D31" s="128">
        <v>86</v>
      </c>
      <c r="E31" s="128">
        <v>84</v>
      </c>
      <c r="F31" s="128">
        <v>79</v>
      </c>
      <c r="G31" s="103">
        <f t="shared" ref="G31:G40" si="2">SUM(D31:F31)</f>
        <v>249</v>
      </c>
      <c r="H31" s="103">
        <v>10</v>
      </c>
      <c r="I31" s="103">
        <v>484</v>
      </c>
      <c r="J31" s="22">
        <v>16</v>
      </c>
    </row>
    <row r="32" spans="1:10" ht="15.75" customHeight="1" x14ac:dyDescent="0.3">
      <c r="A32" s="23">
        <v>9</v>
      </c>
      <c r="B32" s="24" t="s">
        <v>833</v>
      </c>
      <c r="C32" s="24" t="s">
        <v>333</v>
      </c>
      <c r="D32" s="25">
        <v>88</v>
      </c>
      <c r="E32" s="25">
        <v>83</v>
      </c>
      <c r="F32" s="25">
        <v>74</v>
      </c>
      <c r="G32" s="27">
        <f t="shared" si="2"/>
        <v>245</v>
      </c>
      <c r="H32" s="26">
        <v>9</v>
      </c>
      <c r="I32" s="27">
        <v>481</v>
      </c>
      <c r="J32" s="28">
        <v>16</v>
      </c>
    </row>
    <row r="33" spans="1:13" ht="15.75" customHeight="1" x14ac:dyDescent="0.3">
      <c r="A33" s="23">
        <v>4</v>
      </c>
      <c r="B33" s="24" t="s">
        <v>834</v>
      </c>
      <c r="C33" s="24" t="s">
        <v>65</v>
      </c>
      <c r="D33" s="25">
        <v>78</v>
      </c>
      <c r="E33" s="25">
        <v>74</v>
      </c>
      <c r="F33" s="25">
        <v>80</v>
      </c>
      <c r="G33" s="27">
        <f t="shared" si="2"/>
        <v>232</v>
      </c>
      <c r="H33" s="26">
        <v>7</v>
      </c>
      <c r="I33" s="27">
        <v>474</v>
      </c>
      <c r="J33" s="28">
        <v>15</v>
      </c>
    </row>
    <row r="34" spans="1:13" ht="15.75" customHeight="1" x14ac:dyDescent="0.3">
      <c r="A34" s="23">
        <v>3</v>
      </c>
      <c r="B34" s="24" t="s">
        <v>670</v>
      </c>
      <c r="C34" s="24" t="s">
        <v>159</v>
      </c>
      <c r="D34" s="25">
        <v>71</v>
      </c>
      <c r="E34" s="25">
        <v>63</v>
      </c>
      <c r="F34" s="25">
        <v>68</v>
      </c>
      <c r="G34" s="27">
        <f t="shared" si="2"/>
        <v>202</v>
      </c>
      <c r="H34" s="26">
        <v>4</v>
      </c>
      <c r="I34" s="27">
        <v>453</v>
      </c>
      <c r="J34" s="28">
        <v>14</v>
      </c>
    </row>
    <row r="35" spans="1:13" ht="15.75" customHeight="1" x14ac:dyDescent="0.3">
      <c r="A35" s="23">
        <v>1</v>
      </c>
      <c r="B35" s="24" t="s">
        <v>835</v>
      </c>
      <c r="C35" s="24" t="s">
        <v>59</v>
      </c>
      <c r="D35" s="25">
        <v>79</v>
      </c>
      <c r="E35" s="25">
        <v>77</v>
      </c>
      <c r="F35" s="25">
        <v>81</v>
      </c>
      <c r="G35" s="27">
        <f t="shared" si="2"/>
        <v>237</v>
      </c>
      <c r="H35" s="26">
        <v>8</v>
      </c>
      <c r="I35" s="30">
        <v>450</v>
      </c>
      <c r="J35" s="31">
        <v>12</v>
      </c>
    </row>
    <row r="36" spans="1:13" ht="15.75" customHeight="1" x14ac:dyDescent="0.3">
      <c r="A36" s="23">
        <v>10</v>
      </c>
      <c r="B36" s="24" t="s">
        <v>836</v>
      </c>
      <c r="C36" s="24" t="s">
        <v>116</v>
      </c>
      <c r="D36" s="25">
        <v>87</v>
      </c>
      <c r="E36" s="25">
        <v>83</v>
      </c>
      <c r="F36" s="25">
        <v>0</v>
      </c>
      <c r="G36" s="27">
        <f t="shared" si="2"/>
        <v>170</v>
      </c>
      <c r="H36" s="26">
        <v>3</v>
      </c>
      <c r="I36" s="27">
        <v>415</v>
      </c>
      <c r="J36" s="28">
        <v>12</v>
      </c>
    </row>
    <row r="37" spans="1:13" ht="15.75" customHeight="1" x14ac:dyDescent="0.3">
      <c r="A37" s="23">
        <v>5</v>
      </c>
      <c r="B37" s="24" t="s">
        <v>837</v>
      </c>
      <c r="C37" s="24" t="s">
        <v>42</v>
      </c>
      <c r="D37" s="25">
        <v>78</v>
      </c>
      <c r="E37" s="25">
        <v>73</v>
      </c>
      <c r="F37" s="25">
        <v>74</v>
      </c>
      <c r="G37" s="27">
        <f t="shared" si="2"/>
        <v>225</v>
      </c>
      <c r="H37" s="26">
        <v>6</v>
      </c>
      <c r="I37" s="27">
        <v>457</v>
      </c>
      <c r="J37" s="28">
        <v>11</v>
      </c>
    </row>
    <row r="38" spans="1:13" ht="15.75" customHeight="1" x14ac:dyDescent="0.3">
      <c r="A38" s="23">
        <v>8</v>
      </c>
      <c r="B38" s="24" t="s">
        <v>838</v>
      </c>
      <c r="C38" s="24" t="s">
        <v>333</v>
      </c>
      <c r="D38" s="25">
        <v>75</v>
      </c>
      <c r="E38" s="25">
        <v>74</v>
      </c>
      <c r="F38" s="25">
        <v>73</v>
      </c>
      <c r="G38" s="27">
        <f t="shared" si="2"/>
        <v>222</v>
      </c>
      <c r="H38" s="26">
        <v>5</v>
      </c>
      <c r="I38" s="27">
        <v>434</v>
      </c>
      <c r="J38" s="28">
        <v>8</v>
      </c>
    </row>
    <row r="39" spans="1:13" ht="15.75" customHeight="1" x14ac:dyDescent="0.3">
      <c r="A39" s="23">
        <v>6</v>
      </c>
      <c r="B39" s="24" t="s">
        <v>839</v>
      </c>
      <c r="C39" s="24" t="s">
        <v>691</v>
      </c>
      <c r="D39" s="25" t="s">
        <v>132</v>
      </c>
      <c r="E39" s="25"/>
      <c r="F39" s="25"/>
      <c r="G39" s="27">
        <f t="shared" si="2"/>
        <v>0</v>
      </c>
      <c r="H39" s="26">
        <v>0</v>
      </c>
      <c r="I39" s="27">
        <v>0</v>
      </c>
      <c r="J39" s="28">
        <v>0</v>
      </c>
    </row>
    <row r="40" spans="1:13" ht="15.75" customHeight="1" x14ac:dyDescent="0.3">
      <c r="A40" s="120">
        <v>7</v>
      </c>
      <c r="B40" s="121" t="s">
        <v>840</v>
      </c>
      <c r="C40" s="121" t="s">
        <v>65</v>
      </c>
      <c r="D40" s="130" t="s">
        <v>132</v>
      </c>
      <c r="E40" s="130"/>
      <c r="F40" s="130"/>
      <c r="G40" s="111">
        <f t="shared" si="2"/>
        <v>0</v>
      </c>
      <c r="H40" s="36">
        <v>0</v>
      </c>
      <c r="I40" s="111">
        <v>0</v>
      </c>
      <c r="J40" s="112">
        <v>0</v>
      </c>
    </row>
    <row r="41" spans="1:13" ht="15.75" customHeight="1" x14ac:dyDescent="0.3">
      <c r="A41" s="10"/>
    </row>
    <row r="42" spans="1:13" ht="15.75" customHeight="1" x14ac:dyDescent="0.35">
      <c r="A42" s="10"/>
      <c r="B42" s="126" t="s">
        <v>841</v>
      </c>
    </row>
    <row r="43" spans="1:13" ht="15.75" customHeight="1" x14ac:dyDescent="0.3">
      <c r="A43" s="10"/>
    </row>
    <row r="44" spans="1:13" ht="15.75" customHeight="1" x14ac:dyDescent="0.3">
      <c r="A44" s="10"/>
      <c r="B44" s="10" t="s">
        <v>842</v>
      </c>
      <c r="F44" s="43" t="s">
        <v>163</v>
      </c>
    </row>
    <row r="45" spans="1:13" ht="15.75" customHeight="1" x14ac:dyDescent="0.3">
      <c r="A45" s="10"/>
      <c r="B45" s="10" t="s">
        <v>164</v>
      </c>
      <c r="M45" s="260"/>
    </row>
    <row r="46" spans="1:13" ht="15.75" customHeight="1" x14ac:dyDescent="0.3">
      <c r="A46" s="10"/>
    </row>
    <row r="47" spans="1:13" ht="15.75" customHeight="1" x14ac:dyDescent="0.3">
      <c r="A47" s="10"/>
    </row>
    <row r="48" spans="1:13" ht="15.75" customHeight="1" x14ac:dyDescent="0.3">
      <c r="A48" s="10"/>
    </row>
    <row r="49" spans="1:1" ht="15.75" customHeight="1" x14ac:dyDescent="0.3">
      <c r="A49" s="10"/>
    </row>
    <row r="50" spans="1:1" ht="15.75" customHeight="1" x14ac:dyDescent="0.3">
      <c r="A50" s="10"/>
    </row>
    <row r="51" spans="1:1" ht="15.75" customHeight="1" x14ac:dyDescent="0.3">
      <c r="A51" s="10"/>
    </row>
    <row r="52" spans="1:1" ht="15.75" customHeight="1" x14ac:dyDescent="0.3">
      <c r="A52" s="10"/>
    </row>
    <row r="53" spans="1:1" ht="15.75" customHeight="1" x14ac:dyDescent="0.3">
      <c r="A53" s="10"/>
    </row>
    <row r="54" spans="1:1" ht="15.75" customHeight="1" x14ac:dyDescent="0.3">
      <c r="A54" s="10"/>
    </row>
    <row r="55" spans="1:1" ht="15.75" customHeight="1" x14ac:dyDescent="0.3">
      <c r="A55" s="10"/>
    </row>
    <row r="56" spans="1:1" ht="15.75" customHeight="1" x14ac:dyDescent="0.3">
      <c r="A56" s="10"/>
    </row>
    <row r="57" spans="1:1" ht="15.75" customHeight="1" x14ac:dyDescent="0.3">
      <c r="A57" s="10"/>
    </row>
    <row r="58" spans="1:1" ht="15.75" customHeight="1" x14ac:dyDescent="0.3">
      <c r="A58" s="10"/>
    </row>
    <row r="59" spans="1:1" ht="15.75" customHeight="1" x14ac:dyDescent="0.3">
      <c r="A59" s="10"/>
    </row>
    <row r="60" spans="1:1" ht="15.75" customHeight="1" x14ac:dyDescent="0.3">
      <c r="A60" s="10"/>
    </row>
    <row r="61" spans="1:1" ht="15.75" customHeight="1" x14ac:dyDescent="0.3">
      <c r="A61" s="10"/>
    </row>
    <row r="62" spans="1:1" ht="15.75" customHeight="1" x14ac:dyDescent="0.3">
      <c r="A62" s="10"/>
    </row>
    <row r="63" spans="1:1" ht="15.75" customHeight="1" x14ac:dyDescent="0.3">
      <c r="A63" s="10"/>
    </row>
    <row r="64" spans="1:1" ht="15.75" customHeight="1" x14ac:dyDescent="0.3">
      <c r="A64" s="10"/>
    </row>
    <row r="65" spans="1:1" ht="15.75" customHeight="1" x14ac:dyDescent="0.3">
      <c r="A65" s="10"/>
    </row>
    <row r="66" spans="1:1" ht="15.75" customHeight="1" x14ac:dyDescent="0.3">
      <c r="A66" s="10"/>
    </row>
    <row r="67" spans="1:1" ht="15.75" customHeight="1" x14ac:dyDescent="0.3">
      <c r="A67" s="10"/>
    </row>
    <row r="68" spans="1:1" ht="15.75" customHeight="1" x14ac:dyDescent="0.3">
      <c r="A68" s="10"/>
    </row>
    <row r="69" spans="1:1" ht="15.75" customHeight="1" x14ac:dyDescent="0.3">
      <c r="A69" s="10"/>
    </row>
    <row r="70" spans="1:1" ht="15.75" customHeight="1" x14ac:dyDescent="0.3">
      <c r="A70" s="10"/>
    </row>
    <row r="71" spans="1:1" ht="15.75" customHeight="1" x14ac:dyDescent="0.3">
      <c r="A71" s="10"/>
    </row>
    <row r="72" spans="1:1" ht="15.75" customHeight="1" x14ac:dyDescent="0.3">
      <c r="A72" s="10"/>
    </row>
    <row r="73" spans="1:1" ht="15.75" customHeight="1" x14ac:dyDescent="0.3">
      <c r="A73" s="10"/>
    </row>
    <row r="74" spans="1:1" ht="15.75" customHeight="1" x14ac:dyDescent="0.3">
      <c r="A74" s="10"/>
    </row>
    <row r="75" spans="1:1" ht="15.75" customHeight="1" x14ac:dyDescent="0.3">
      <c r="A75" s="10"/>
    </row>
    <row r="76" spans="1:1" ht="15.75" customHeight="1" x14ac:dyDescent="0.3">
      <c r="A76" s="10"/>
    </row>
    <row r="77" spans="1:1" ht="15.75" customHeight="1" x14ac:dyDescent="0.3">
      <c r="A77" s="10"/>
    </row>
    <row r="78" spans="1:1" ht="15.75" customHeight="1" x14ac:dyDescent="0.3">
      <c r="A78" s="10"/>
    </row>
    <row r="79" spans="1:1" ht="15.75" customHeight="1" x14ac:dyDescent="0.3">
      <c r="A79" s="10"/>
    </row>
    <row r="80" spans="1:1" ht="15.75" customHeight="1" x14ac:dyDescent="0.3">
      <c r="A80" s="10"/>
    </row>
    <row r="81" spans="1:1" ht="15.75" customHeight="1" x14ac:dyDescent="0.3">
      <c r="A81" s="10"/>
    </row>
    <row r="82" spans="1:1" ht="15.75" customHeight="1" x14ac:dyDescent="0.3">
      <c r="A82" s="10"/>
    </row>
    <row r="83" spans="1:1" ht="15.75" customHeight="1" x14ac:dyDescent="0.3">
      <c r="A83" s="10"/>
    </row>
    <row r="84" spans="1:1" ht="15.75" customHeight="1" x14ac:dyDescent="0.3">
      <c r="A84" s="10"/>
    </row>
    <row r="85" spans="1:1" ht="15.75" customHeight="1" x14ac:dyDescent="0.3">
      <c r="A85" s="10"/>
    </row>
    <row r="86" spans="1:1" ht="15.75" customHeight="1" x14ac:dyDescent="0.3">
      <c r="A86" s="10"/>
    </row>
    <row r="87" spans="1:1" ht="15.75" customHeight="1" x14ac:dyDescent="0.3">
      <c r="A87" s="10"/>
    </row>
    <row r="88" spans="1:1" ht="15.75" customHeight="1" x14ac:dyDescent="0.3">
      <c r="A88" s="10"/>
    </row>
    <row r="89" spans="1:1" ht="15.75" customHeight="1" x14ac:dyDescent="0.3">
      <c r="A89" s="10"/>
    </row>
    <row r="90" spans="1:1" ht="15.75" customHeight="1" x14ac:dyDescent="0.3">
      <c r="A90" s="10"/>
    </row>
    <row r="91" spans="1:1" ht="15.75" customHeight="1" x14ac:dyDescent="0.3">
      <c r="A91" s="10"/>
    </row>
    <row r="92" spans="1:1" ht="15.75" customHeight="1" x14ac:dyDescent="0.3">
      <c r="A92" s="10"/>
    </row>
    <row r="93" spans="1:1" ht="15.75" customHeight="1" x14ac:dyDescent="0.3">
      <c r="A93" s="10"/>
    </row>
    <row r="94" spans="1:1" ht="15.75" customHeight="1" x14ac:dyDescent="0.3">
      <c r="A94" s="10"/>
    </row>
    <row r="95" spans="1:1" ht="15.75" customHeight="1" x14ac:dyDescent="0.3">
      <c r="A95" s="10"/>
    </row>
    <row r="96" spans="1:1" ht="15.75" customHeight="1" x14ac:dyDescent="0.3">
      <c r="A96" s="10"/>
    </row>
    <row r="97" spans="1:1" ht="15.75" customHeight="1" x14ac:dyDescent="0.3">
      <c r="A97" s="10"/>
    </row>
    <row r="98" spans="1:1" ht="15.75" customHeight="1" x14ac:dyDescent="0.3">
      <c r="A98" s="10"/>
    </row>
    <row r="99" spans="1:1" ht="15.75" customHeight="1" x14ac:dyDescent="0.3">
      <c r="A99" s="10"/>
    </row>
    <row r="100" spans="1:1" ht="15.75" customHeight="1" x14ac:dyDescent="0.3">
      <c r="A100" s="10"/>
    </row>
    <row r="101" spans="1:1" ht="15.75" customHeight="1" x14ac:dyDescent="0.3">
      <c r="A101" s="10"/>
    </row>
    <row r="102" spans="1:1" ht="15.75" customHeight="1" x14ac:dyDescent="0.3">
      <c r="A102" s="10"/>
    </row>
    <row r="103" spans="1:1" ht="15.75" customHeight="1" x14ac:dyDescent="0.3">
      <c r="A103" s="10"/>
    </row>
    <row r="104" spans="1:1" ht="15.75" customHeight="1" x14ac:dyDescent="0.3">
      <c r="A104" s="10"/>
    </row>
    <row r="105" spans="1:1" ht="15.75" customHeight="1" x14ac:dyDescent="0.3">
      <c r="A105" s="10"/>
    </row>
    <row r="106" spans="1:1" ht="15.75" customHeight="1" x14ac:dyDescent="0.3">
      <c r="A106" s="10"/>
    </row>
    <row r="107" spans="1:1" ht="15.75" customHeight="1" x14ac:dyDescent="0.3">
      <c r="A107" s="10"/>
    </row>
    <row r="108" spans="1:1" ht="15.75" customHeight="1" x14ac:dyDescent="0.3">
      <c r="A108" s="10"/>
    </row>
    <row r="109" spans="1:1" ht="15.75" customHeight="1" x14ac:dyDescent="0.3">
      <c r="A109" s="10"/>
    </row>
    <row r="110" spans="1:1" ht="15.75" customHeight="1" x14ac:dyDescent="0.3">
      <c r="A110" s="10"/>
    </row>
    <row r="111" spans="1:1" ht="15.75" customHeight="1" x14ac:dyDescent="0.3">
      <c r="A111" s="10"/>
    </row>
    <row r="112" spans="1:1" ht="15.75" customHeight="1" x14ac:dyDescent="0.3">
      <c r="A112" s="10"/>
    </row>
    <row r="113" spans="1:1" ht="15.75" customHeight="1" x14ac:dyDescent="0.3">
      <c r="A113" s="10"/>
    </row>
    <row r="114" spans="1:1" ht="15.75" customHeight="1" x14ac:dyDescent="0.3">
      <c r="A114" s="10"/>
    </row>
    <row r="115" spans="1:1" ht="15.75" customHeight="1" x14ac:dyDescent="0.3">
      <c r="A115" s="10"/>
    </row>
    <row r="116" spans="1:1" ht="15.75" customHeight="1" x14ac:dyDescent="0.3">
      <c r="A116" s="10"/>
    </row>
    <row r="117" spans="1:1" ht="15.75" customHeight="1" x14ac:dyDescent="0.3">
      <c r="A117" s="10"/>
    </row>
    <row r="118" spans="1:1" ht="15.75" customHeight="1" x14ac:dyDescent="0.3">
      <c r="A118" s="10"/>
    </row>
    <row r="119" spans="1:1" ht="15.75" customHeight="1" x14ac:dyDescent="0.3">
      <c r="A119" s="10"/>
    </row>
    <row r="120" spans="1:1" ht="15.75" customHeight="1" x14ac:dyDescent="0.3">
      <c r="A120" s="10"/>
    </row>
    <row r="121" spans="1:1" ht="15.75" customHeight="1" x14ac:dyDescent="0.3">
      <c r="A121" s="10"/>
    </row>
    <row r="122" spans="1:1" ht="15.75" customHeight="1" x14ac:dyDescent="0.3">
      <c r="A122" s="10"/>
    </row>
    <row r="123" spans="1:1" ht="15.75" customHeight="1" x14ac:dyDescent="0.3">
      <c r="A123" s="10"/>
    </row>
    <row r="124" spans="1:1" ht="15.75" customHeight="1" x14ac:dyDescent="0.3">
      <c r="A124" s="10"/>
    </row>
    <row r="125" spans="1:1" ht="15.75" customHeight="1" x14ac:dyDescent="0.3">
      <c r="A125" s="10"/>
    </row>
    <row r="126" spans="1:1" ht="15.75" customHeight="1" x14ac:dyDescent="0.3">
      <c r="A126" s="10"/>
    </row>
    <row r="127" spans="1:1" ht="15.75" customHeight="1" x14ac:dyDescent="0.3">
      <c r="A127" s="10"/>
    </row>
    <row r="128" spans="1:1" ht="15.75" customHeight="1" x14ac:dyDescent="0.3">
      <c r="A128" s="10"/>
    </row>
    <row r="129" spans="1:1" ht="15.75" customHeight="1" x14ac:dyDescent="0.3">
      <c r="A129" s="10"/>
    </row>
    <row r="130" spans="1:1" ht="15.75" customHeight="1" x14ac:dyDescent="0.3">
      <c r="A130" s="10"/>
    </row>
    <row r="131" spans="1:1" ht="15.75" customHeight="1" x14ac:dyDescent="0.3">
      <c r="A131" s="10"/>
    </row>
    <row r="132" spans="1:1" ht="15.75" customHeight="1" x14ac:dyDescent="0.3">
      <c r="A132" s="10"/>
    </row>
    <row r="133" spans="1:1" ht="15.75" customHeight="1" x14ac:dyDescent="0.3">
      <c r="A133" s="10"/>
    </row>
    <row r="134" spans="1:1" ht="15.75" customHeight="1" x14ac:dyDescent="0.3">
      <c r="A134" s="10"/>
    </row>
    <row r="135" spans="1:1" ht="15.75" customHeight="1" x14ac:dyDescent="0.3">
      <c r="A135" s="10"/>
    </row>
    <row r="136" spans="1:1" ht="15.75" customHeight="1" x14ac:dyDescent="0.3">
      <c r="A136" s="10"/>
    </row>
    <row r="137" spans="1:1" ht="15.75" customHeight="1" x14ac:dyDescent="0.3">
      <c r="A137" s="10"/>
    </row>
    <row r="138" spans="1:1" ht="15.75" customHeight="1" x14ac:dyDescent="0.3">
      <c r="A138" s="10"/>
    </row>
    <row r="139" spans="1:1" ht="15.75" customHeight="1" x14ac:dyDescent="0.3">
      <c r="A139" s="10"/>
    </row>
    <row r="140" spans="1:1" ht="15.75" customHeight="1" x14ac:dyDescent="0.3">
      <c r="A140" s="10"/>
    </row>
    <row r="141" spans="1:1" ht="15.75" customHeight="1" x14ac:dyDescent="0.3">
      <c r="A141" s="10"/>
    </row>
    <row r="142" spans="1:1" ht="15.75" customHeight="1" x14ac:dyDescent="0.3">
      <c r="A142" s="10"/>
    </row>
    <row r="143" spans="1:1" ht="15.75" customHeight="1" x14ac:dyDescent="0.3">
      <c r="A143" s="10"/>
    </row>
    <row r="144" spans="1:1" ht="15.75" customHeight="1" x14ac:dyDescent="0.3">
      <c r="A144" s="10"/>
    </row>
    <row r="145" spans="1:1" ht="15.75" customHeight="1" x14ac:dyDescent="0.3">
      <c r="A145" s="10"/>
    </row>
    <row r="146" spans="1:1" ht="15.75" customHeight="1" x14ac:dyDescent="0.3">
      <c r="A146" s="10"/>
    </row>
    <row r="147" spans="1:1" ht="15.75" customHeight="1" x14ac:dyDescent="0.3">
      <c r="A147" s="10"/>
    </row>
    <row r="148" spans="1:1" ht="15.75" customHeight="1" x14ac:dyDescent="0.3">
      <c r="A148" s="10"/>
    </row>
    <row r="149" spans="1:1" ht="15.75" customHeight="1" x14ac:dyDescent="0.3">
      <c r="A149" s="10"/>
    </row>
    <row r="150" spans="1:1" ht="15.75" customHeight="1" x14ac:dyDescent="0.3">
      <c r="A150" s="10"/>
    </row>
    <row r="151" spans="1:1" ht="15.75" customHeight="1" x14ac:dyDescent="0.3">
      <c r="A151" s="10"/>
    </row>
    <row r="152" spans="1:1" ht="15.75" customHeight="1" x14ac:dyDescent="0.3">
      <c r="A152" s="10"/>
    </row>
    <row r="153" spans="1:1" ht="15.75" customHeight="1" x14ac:dyDescent="0.3">
      <c r="A153" s="10"/>
    </row>
    <row r="154" spans="1:1" ht="15.75" customHeight="1" x14ac:dyDescent="0.3">
      <c r="A154" s="10"/>
    </row>
    <row r="155" spans="1:1" ht="15.75" customHeight="1" x14ac:dyDescent="0.3">
      <c r="A155" s="10"/>
    </row>
    <row r="156" spans="1:1" ht="15.75" customHeight="1" x14ac:dyDescent="0.3">
      <c r="A156" s="10"/>
    </row>
    <row r="157" spans="1:1" ht="15.75" customHeight="1" x14ac:dyDescent="0.3">
      <c r="A157" s="10"/>
    </row>
    <row r="158" spans="1:1" ht="15.75" customHeight="1" x14ac:dyDescent="0.3">
      <c r="A158" s="10"/>
    </row>
    <row r="159" spans="1:1" ht="15.75" customHeight="1" x14ac:dyDescent="0.3">
      <c r="A159" s="10"/>
    </row>
    <row r="160" spans="1:1" ht="15.75" customHeight="1" x14ac:dyDescent="0.3">
      <c r="A160" s="10"/>
    </row>
    <row r="161" spans="1:1" ht="15.75" customHeight="1" x14ac:dyDescent="0.3">
      <c r="A161" s="10"/>
    </row>
    <row r="162" spans="1:1" ht="15.75" customHeight="1" x14ac:dyDescent="0.3">
      <c r="A162" s="10"/>
    </row>
    <row r="163" spans="1:1" ht="15.75" customHeight="1" x14ac:dyDescent="0.3">
      <c r="A163" s="10"/>
    </row>
    <row r="164" spans="1:1" ht="15.75" customHeight="1" x14ac:dyDescent="0.3">
      <c r="A164" s="10"/>
    </row>
    <row r="165" spans="1:1" ht="15.75" customHeight="1" x14ac:dyDescent="0.3">
      <c r="A165" s="10"/>
    </row>
    <row r="166" spans="1:1" ht="15.75" customHeight="1" x14ac:dyDescent="0.3">
      <c r="A166" s="10"/>
    </row>
    <row r="167" spans="1:1" ht="15.75" customHeight="1" x14ac:dyDescent="0.3">
      <c r="A167" s="10"/>
    </row>
    <row r="168" spans="1:1" ht="15.75" customHeight="1" x14ac:dyDescent="0.3">
      <c r="A168" s="10"/>
    </row>
    <row r="169" spans="1:1" ht="15.75" customHeight="1" x14ac:dyDescent="0.3">
      <c r="A169" s="10"/>
    </row>
    <row r="170" spans="1:1" ht="15.75" customHeight="1" x14ac:dyDescent="0.3">
      <c r="A170" s="10"/>
    </row>
    <row r="171" spans="1:1" ht="15.75" customHeight="1" x14ac:dyDescent="0.3">
      <c r="A171" s="10"/>
    </row>
    <row r="172" spans="1:1" ht="15.75" customHeight="1" x14ac:dyDescent="0.3">
      <c r="A172" s="10"/>
    </row>
    <row r="173" spans="1:1" ht="15.75" customHeight="1" x14ac:dyDescent="0.3">
      <c r="A173" s="10"/>
    </row>
    <row r="174" spans="1:1" ht="15.75" customHeight="1" x14ac:dyDescent="0.3">
      <c r="A174" s="10"/>
    </row>
    <row r="175" spans="1:1" ht="15.75" customHeight="1" x14ac:dyDescent="0.3">
      <c r="A175" s="10"/>
    </row>
    <row r="176" spans="1:1" ht="15.75" customHeight="1" x14ac:dyDescent="0.3">
      <c r="A176" s="10"/>
    </row>
    <row r="177" spans="1:1" ht="15.75" customHeight="1" x14ac:dyDescent="0.3">
      <c r="A177" s="10"/>
    </row>
    <row r="178" spans="1:1" ht="15.75" customHeight="1" x14ac:dyDescent="0.3">
      <c r="A178" s="10"/>
    </row>
    <row r="179" spans="1:1" ht="15.75" customHeight="1" x14ac:dyDescent="0.3">
      <c r="A179" s="10"/>
    </row>
    <row r="180" spans="1:1" ht="15.75" customHeight="1" x14ac:dyDescent="0.3">
      <c r="A180" s="10"/>
    </row>
    <row r="181" spans="1:1" ht="15.75" customHeight="1" x14ac:dyDescent="0.3">
      <c r="A181" s="10"/>
    </row>
    <row r="182" spans="1:1" ht="15.75" customHeight="1" x14ac:dyDescent="0.3">
      <c r="A182" s="10"/>
    </row>
    <row r="183" spans="1:1" ht="15.75" customHeight="1" x14ac:dyDescent="0.3">
      <c r="A183" s="10"/>
    </row>
    <row r="184" spans="1:1" ht="15.75" customHeight="1" x14ac:dyDescent="0.3">
      <c r="A184" s="10"/>
    </row>
    <row r="185" spans="1:1" ht="15.75" customHeight="1" x14ac:dyDescent="0.3">
      <c r="A185" s="10"/>
    </row>
    <row r="186" spans="1:1" ht="15.75" customHeight="1" x14ac:dyDescent="0.3">
      <c r="A186" s="10"/>
    </row>
    <row r="187" spans="1:1" ht="15.75" customHeight="1" x14ac:dyDescent="0.3">
      <c r="A187" s="10"/>
    </row>
    <row r="188" spans="1:1" ht="15.75" customHeight="1" x14ac:dyDescent="0.3">
      <c r="A188" s="10"/>
    </row>
    <row r="189" spans="1:1" ht="15.75" customHeight="1" x14ac:dyDescent="0.3">
      <c r="A189" s="10"/>
    </row>
    <row r="190" spans="1:1" ht="15.75" customHeight="1" x14ac:dyDescent="0.3">
      <c r="A190" s="10"/>
    </row>
    <row r="191" spans="1:1" ht="15.75" customHeight="1" x14ac:dyDescent="0.3">
      <c r="A191" s="10"/>
    </row>
    <row r="192" spans="1:1" ht="15.75" customHeight="1" x14ac:dyDescent="0.3">
      <c r="A192" s="10"/>
    </row>
  </sheetData>
  <mergeCells count="1">
    <mergeCell ref="E2:J2"/>
  </mergeCells>
  <hyperlinks>
    <hyperlink ref="B2" location="'Index'!A3" tooltip="Go to the Index sheet" display="á" xr:uid="{EF8DADF0-FED1-43BA-8054-12B44D7F52CF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93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35E71-6EE6-4EF5-9D39-23FE356CB651}">
  <sheetPr>
    <tabColor theme="9"/>
    <pageSetUpPr fitToPage="1"/>
  </sheetPr>
  <dimension ref="A1:Y69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0.7109375" style="10" customWidth="1"/>
    <col min="2" max="6" width="5" style="10" customWidth="1"/>
    <col min="7" max="7" width="4.7109375" style="39" customWidth="1"/>
    <col min="8" max="8" width="20.7109375" style="10" customWidth="1"/>
    <col min="9" max="14" width="5" style="10" customWidth="1"/>
    <col min="15" max="22" width="4.140625" style="10" customWidth="1"/>
    <col min="23" max="25" width="10.28515625" style="10"/>
  </cols>
  <sheetData>
    <row r="1" spans="1:25" ht="18" x14ac:dyDescent="0.35">
      <c r="A1" s="2" t="s">
        <v>271</v>
      </c>
      <c r="B1" s="2"/>
      <c r="C1" s="2"/>
      <c r="D1" s="3"/>
      <c r="E1" s="3"/>
      <c r="F1" s="3"/>
      <c r="G1" s="57"/>
      <c r="H1" s="3"/>
      <c r="I1" s="4" t="s">
        <v>1</v>
      </c>
      <c r="J1" s="58">
        <v>4</v>
      </c>
      <c r="K1" s="2"/>
      <c r="L1" s="4">
        <v>3057486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5" t="s">
        <v>2</v>
      </c>
      <c r="B2" s="59"/>
      <c r="C2" s="60"/>
      <c r="I2" s="7" t="s">
        <v>3</v>
      </c>
      <c r="J2" s="7"/>
      <c r="K2" s="7"/>
      <c r="L2" s="7"/>
      <c r="M2" s="7"/>
      <c r="N2" s="7"/>
    </row>
    <row r="3" spans="1:25" ht="15.75" customHeight="1" x14ac:dyDescent="0.3">
      <c r="A3" s="8" t="s">
        <v>48</v>
      </c>
      <c r="B3" s="8"/>
      <c r="C3" s="8"/>
      <c r="D3" s="8"/>
      <c r="E3" s="8"/>
      <c r="F3" s="8"/>
      <c r="G3" s="1"/>
      <c r="H3" s="8"/>
      <c r="I3" s="8"/>
      <c r="J3" s="8"/>
      <c r="K3" s="8"/>
      <c r="L3" s="8"/>
      <c r="M3" s="8"/>
      <c r="N3" s="61">
        <v>1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15.75" customHeight="1" x14ac:dyDescent="0.3">
      <c r="A4" s="62" t="s">
        <v>295</v>
      </c>
      <c r="B4" s="63"/>
      <c r="C4" s="64">
        <v>464</v>
      </c>
      <c r="D4" s="63"/>
      <c r="E4" s="65" t="s">
        <v>15</v>
      </c>
      <c r="F4" s="66">
        <f>SUM(F5:F7)</f>
        <v>488</v>
      </c>
      <c r="G4" s="67" t="s">
        <v>273</v>
      </c>
      <c r="H4" s="62" t="s">
        <v>296</v>
      </c>
      <c r="I4" s="63"/>
      <c r="J4" s="64">
        <v>468</v>
      </c>
      <c r="K4" s="63"/>
      <c r="L4" s="65" t="s">
        <v>15</v>
      </c>
      <c r="M4" s="66">
        <f>SUM(M5:M7)</f>
        <v>445</v>
      </c>
      <c r="N4"/>
      <c r="O4" s="46"/>
      <c r="P4" s="46"/>
      <c r="Q4" s="46"/>
      <c r="R4" s="46"/>
      <c r="S4" s="46"/>
      <c r="T4" s="46"/>
    </row>
    <row r="5" spans="1:25" ht="15.75" customHeight="1" x14ac:dyDescent="0.3">
      <c r="A5" s="68" t="s">
        <v>210</v>
      </c>
      <c r="B5" s="69">
        <v>36</v>
      </c>
      <c r="C5" s="69">
        <v>40</v>
      </c>
      <c r="D5" s="69">
        <v>42</v>
      </c>
      <c r="E5" s="69">
        <v>41</v>
      </c>
      <c r="F5" s="70">
        <f>SUM(B5:E5)</f>
        <v>159</v>
      </c>
      <c r="G5"/>
      <c r="H5" s="68" t="s">
        <v>215</v>
      </c>
      <c r="I5" s="69">
        <v>29</v>
      </c>
      <c r="J5" s="69">
        <v>33</v>
      </c>
      <c r="K5" s="69">
        <v>31</v>
      </c>
      <c r="L5" s="69">
        <v>38</v>
      </c>
      <c r="M5" s="70">
        <f>SUM(I5:L5)</f>
        <v>131</v>
      </c>
      <c r="N5"/>
      <c r="O5" s="46"/>
      <c r="P5" s="46"/>
      <c r="Q5" s="46"/>
      <c r="R5" s="46"/>
      <c r="S5" s="46"/>
      <c r="T5" s="46"/>
    </row>
    <row r="6" spans="1:25" ht="15.75" customHeight="1" x14ac:dyDescent="0.3">
      <c r="A6" s="71" t="s">
        <v>141</v>
      </c>
      <c r="B6" s="25">
        <v>42</v>
      </c>
      <c r="C6" s="25">
        <v>45</v>
      </c>
      <c r="D6" s="25">
        <v>46</v>
      </c>
      <c r="E6" s="25">
        <v>40</v>
      </c>
      <c r="F6" s="28">
        <f>SUM(B6:E6)</f>
        <v>173</v>
      </c>
      <c r="G6"/>
      <c r="H6" s="71" t="s">
        <v>206</v>
      </c>
      <c r="I6" s="25">
        <v>35</v>
      </c>
      <c r="J6" s="25">
        <v>36</v>
      </c>
      <c r="K6" s="25">
        <v>37</v>
      </c>
      <c r="L6" s="25">
        <v>41</v>
      </c>
      <c r="M6" s="28">
        <f>SUM(I6:L6)</f>
        <v>149</v>
      </c>
      <c r="N6"/>
      <c r="O6" s="46"/>
      <c r="P6" s="46"/>
      <c r="Q6" s="46"/>
      <c r="R6" s="46"/>
      <c r="S6" s="46"/>
      <c r="T6" s="46"/>
    </row>
    <row r="7" spans="1:25" ht="15.75" customHeight="1" x14ac:dyDescent="0.3">
      <c r="A7" s="72" t="s">
        <v>208</v>
      </c>
      <c r="B7" s="35">
        <v>41</v>
      </c>
      <c r="C7" s="35">
        <v>40</v>
      </c>
      <c r="D7" s="35">
        <v>39</v>
      </c>
      <c r="E7" s="35">
        <v>36</v>
      </c>
      <c r="F7" s="38">
        <f>SUM(B7:E7)</f>
        <v>156</v>
      </c>
      <c r="G7"/>
      <c r="H7" s="72" t="s">
        <v>130</v>
      </c>
      <c r="I7" s="35">
        <v>41</v>
      </c>
      <c r="J7" s="35">
        <v>43</v>
      </c>
      <c r="K7" s="35">
        <v>36</v>
      </c>
      <c r="L7" s="35">
        <v>45</v>
      </c>
      <c r="M7" s="38">
        <f>SUM(I7:L7)</f>
        <v>165</v>
      </c>
      <c r="N7"/>
      <c r="O7" s="46"/>
      <c r="P7" s="46"/>
      <c r="Q7" s="46"/>
      <c r="R7" s="46"/>
      <c r="S7" s="46"/>
      <c r="T7" s="46"/>
    </row>
    <row r="8" spans="1:25" ht="15.75" customHeigh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 s="46"/>
      <c r="P8" s="46"/>
      <c r="Q8" s="46"/>
      <c r="R8" s="46"/>
      <c r="S8" s="46"/>
      <c r="T8" s="46"/>
    </row>
    <row r="9" spans="1:25" ht="15.75" customHeight="1" x14ac:dyDescent="0.3">
      <c r="A9" s="62" t="s">
        <v>297</v>
      </c>
      <c r="B9" s="63"/>
      <c r="C9" s="64">
        <v>445</v>
      </c>
      <c r="D9" s="63"/>
      <c r="E9" s="65" t="s">
        <v>15</v>
      </c>
      <c r="F9" s="66">
        <f>SUM(F10:F12)</f>
        <v>446</v>
      </c>
      <c r="G9" s="67" t="s">
        <v>273</v>
      </c>
      <c r="H9" s="62" t="s">
        <v>298</v>
      </c>
      <c r="I9" s="63"/>
      <c r="J9" s="64">
        <v>453</v>
      </c>
      <c r="K9" s="63"/>
      <c r="L9" s="65" t="s">
        <v>15</v>
      </c>
      <c r="M9" s="66">
        <f>SUM(M10:M12)</f>
        <v>497</v>
      </c>
      <c r="N9"/>
      <c r="O9" s="46"/>
      <c r="P9" s="46"/>
      <c r="Q9" s="46"/>
      <c r="R9" s="46"/>
      <c r="S9" s="46"/>
      <c r="T9" s="46"/>
    </row>
    <row r="10" spans="1:25" ht="15.75" customHeight="1" x14ac:dyDescent="0.3">
      <c r="A10" s="68" t="s">
        <v>211</v>
      </c>
      <c r="B10" s="69">
        <v>36</v>
      </c>
      <c r="C10" s="69">
        <v>43</v>
      </c>
      <c r="D10" s="69">
        <v>35</v>
      </c>
      <c r="E10" s="69">
        <v>43</v>
      </c>
      <c r="F10" s="70">
        <f>SUM(B10:E10)</f>
        <v>157</v>
      </c>
      <c r="G10"/>
      <c r="H10" s="87" t="s">
        <v>172</v>
      </c>
      <c r="I10" s="69">
        <v>42</v>
      </c>
      <c r="J10" s="69">
        <v>46</v>
      </c>
      <c r="K10" s="69">
        <v>44</v>
      </c>
      <c r="L10" s="69">
        <v>37</v>
      </c>
      <c r="M10" s="70">
        <f>SUM(I10:L10)</f>
        <v>169</v>
      </c>
      <c r="N10"/>
      <c r="O10" s="46"/>
      <c r="P10" s="46"/>
      <c r="Q10" s="46"/>
      <c r="R10" s="46"/>
      <c r="S10" s="46"/>
      <c r="T10" s="46"/>
    </row>
    <row r="11" spans="1:25" ht="15.75" customHeight="1" x14ac:dyDescent="0.3">
      <c r="A11" s="71" t="s">
        <v>202</v>
      </c>
      <c r="B11" s="25">
        <v>43</v>
      </c>
      <c r="C11" s="25">
        <v>37</v>
      </c>
      <c r="D11" s="25">
        <v>41</v>
      </c>
      <c r="E11" s="25">
        <v>32</v>
      </c>
      <c r="F11" s="28">
        <f>SUM(B11:E11)</f>
        <v>153</v>
      </c>
      <c r="G11"/>
      <c r="H11" s="71" t="s">
        <v>229</v>
      </c>
      <c r="I11" s="25">
        <v>40</v>
      </c>
      <c r="J11" s="25">
        <v>37</v>
      </c>
      <c r="K11" s="25">
        <v>37</v>
      </c>
      <c r="L11" s="25">
        <v>47</v>
      </c>
      <c r="M11" s="28">
        <f>SUM(I11:L11)</f>
        <v>161</v>
      </c>
      <c r="N11"/>
      <c r="O11" s="46"/>
      <c r="P11" s="46"/>
      <c r="Q11" s="46"/>
      <c r="R11" s="46"/>
      <c r="S11" s="46"/>
      <c r="T11" s="46"/>
    </row>
    <row r="12" spans="1:25" ht="15.75" customHeight="1" x14ac:dyDescent="0.3">
      <c r="A12" s="72" t="s">
        <v>234</v>
      </c>
      <c r="B12" s="35">
        <v>32</v>
      </c>
      <c r="C12" s="35">
        <v>28</v>
      </c>
      <c r="D12" s="35">
        <v>43</v>
      </c>
      <c r="E12" s="35">
        <v>33</v>
      </c>
      <c r="F12" s="38">
        <f>SUM(B12:E12)</f>
        <v>136</v>
      </c>
      <c r="G12"/>
      <c r="H12" s="72" t="s">
        <v>199</v>
      </c>
      <c r="I12" s="35">
        <v>39</v>
      </c>
      <c r="J12" s="35">
        <v>43</v>
      </c>
      <c r="K12" s="35">
        <v>41</v>
      </c>
      <c r="L12" s="35">
        <v>44</v>
      </c>
      <c r="M12" s="38">
        <f>SUM(I12:L12)</f>
        <v>167</v>
      </c>
      <c r="N12"/>
      <c r="O12" s="46"/>
      <c r="P12" s="46"/>
      <c r="Q12" s="46"/>
      <c r="R12" s="46"/>
      <c r="S12" s="46"/>
      <c r="T12" s="46"/>
    </row>
    <row r="13" spans="1:25" ht="15.75" customHeight="1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 s="46"/>
      <c r="P13" s="46"/>
      <c r="Q13" s="46"/>
      <c r="R13" s="46"/>
      <c r="S13" s="46"/>
      <c r="T13" s="46"/>
    </row>
    <row r="14" spans="1:25" ht="15.75" customHeight="1" x14ac:dyDescent="0.3">
      <c r="A14" s="62" t="s">
        <v>299</v>
      </c>
      <c r="B14" s="63"/>
      <c r="C14" s="64">
        <v>469</v>
      </c>
      <c r="D14" s="63"/>
      <c r="E14" s="65" t="s">
        <v>15</v>
      </c>
      <c r="F14" s="66">
        <f>SUM(F15:F17)</f>
        <v>506</v>
      </c>
      <c r="G14" s="67" t="s">
        <v>273</v>
      </c>
      <c r="H14" s="46" t="s">
        <v>300</v>
      </c>
      <c r="I14" s="46"/>
      <c r="J14" s="46"/>
      <c r="K14" s="46"/>
      <c r="L14" s="46"/>
      <c r="M14" s="46"/>
      <c r="N14"/>
      <c r="O14" s="46"/>
      <c r="P14" s="46"/>
      <c r="Q14" s="46"/>
      <c r="R14" s="46"/>
      <c r="S14" s="46"/>
      <c r="T14" s="46"/>
    </row>
    <row r="15" spans="1:25" ht="15.75" customHeight="1" x14ac:dyDescent="0.3">
      <c r="A15" s="68" t="s">
        <v>226</v>
      </c>
      <c r="B15" s="69">
        <v>35</v>
      </c>
      <c r="C15" s="69">
        <v>42</v>
      </c>
      <c r="D15" s="69">
        <v>43</v>
      </c>
      <c r="E15" s="69">
        <v>40</v>
      </c>
      <c r="F15" s="70">
        <f>SUM(B15:E15)</f>
        <v>160</v>
      </c>
      <c r="G15"/>
      <c r="H15" s="46"/>
      <c r="I15" s="46"/>
      <c r="J15" s="46"/>
      <c r="K15" s="46"/>
      <c r="L15" s="46"/>
      <c r="M15" s="46"/>
      <c r="N15"/>
      <c r="O15" s="46"/>
      <c r="P15" s="46"/>
      <c r="Q15" s="46"/>
      <c r="R15" s="46"/>
      <c r="S15" s="46"/>
      <c r="T15" s="46"/>
    </row>
    <row r="16" spans="1:25" ht="15.75" customHeight="1" x14ac:dyDescent="0.3">
      <c r="A16" s="71" t="s">
        <v>37</v>
      </c>
      <c r="B16" s="25">
        <v>46</v>
      </c>
      <c r="C16" s="25">
        <v>46</v>
      </c>
      <c r="D16" s="25">
        <v>46</v>
      </c>
      <c r="E16" s="25">
        <v>45</v>
      </c>
      <c r="F16" s="28">
        <f>SUM(B16:E16)</f>
        <v>183</v>
      </c>
      <c r="G16"/>
      <c r="H16" s="46"/>
      <c r="I16" s="46"/>
      <c r="J16" s="46"/>
      <c r="K16" s="46"/>
      <c r="L16" s="46"/>
      <c r="M16" s="46"/>
      <c r="N16"/>
      <c r="O16" s="46"/>
      <c r="P16" s="46"/>
      <c r="Q16" s="46"/>
      <c r="R16" s="46"/>
      <c r="S16" s="46"/>
      <c r="T16" s="46"/>
    </row>
    <row r="17" spans="1:20" ht="15.75" customHeight="1" x14ac:dyDescent="0.3">
      <c r="A17" s="72" t="s">
        <v>213</v>
      </c>
      <c r="B17" s="35">
        <v>42</v>
      </c>
      <c r="C17" s="35">
        <v>40</v>
      </c>
      <c r="D17" s="35">
        <v>37</v>
      </c>
      <c r="E17" s="35">
        <v>44</v>
      </c>
      <c r="F17" s="38">
        <f>SUM(B17:E17)</f>
        <v>163</v>
      </c>
      <c r="G17"/>
      <c r="H17" s="46"/>
      <c r="I17" s="46"/>
      <c r="J17" s="46"/>
      <c r="K17" s="46"/>
      <c r="L17" s="46"/>
      <c r="M17" s="46"/>
      <c r="N17"/>
      <c r="O17" s="46"/>
      <c r="P17" s="46"/>
      <c r="Q17" s="46"/>
      <c r="R17" s="46"/>
      <c r="S17" s="46"/>
      <c r="T17" s="46"/>
    </row>
    <row r="18" spans="1:20" ht="15.75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 s="46"/>
      <c r="P18" s="46"/>
      <c r="Q18" s="46"/>
      <c r="R18" s="46"/>
      <c r="S18" s="46"/>
      <c r="T18" s="46"/>
    </row>
    <row r="19" spans="1:20" ht="15.75" customHeight="1" x14ac:dyDescent="0.3">
      <c r="H19" s="74" t="s">
        <v>48</v>
      </c>
      <c r="I19" s="13" t="s">
        <v>279</v>
      </c>
      <c r="J19" s="13" t="s">
        <v>280</v>
      </c>
      <c r="K19" s="13" t="s">
        <v>281</v>
      </c>
      <c r="L19" s="13" t="s">
        <v>282</v>
      </c>
      <c r="M19" s="13" t="s">
        <v>14</v>
      </c>
      <c r="N19" s="14" t="s">
        <v>283</v>
      </c>
    </row>
    <row r="20" spans="1:20" ht="15.75" customHeight="1" x14ac:dyDescent="0.3">
      <c r="B20" s="9" t="s">
        <v>301</v>
      </c>
      <c r="H20" s="81" t="s">
        <v>299</v>
      </c>
      <c r="I20" s="69">
        <v>2</v>
      </c>
      <c r="J20" s="69">
        <v>2</v>
      </c>
      <c r="K20" s="69"/>
      <c r="L20" s="69"/>
      <c r="M20" s="69">
        <v>991</v>
      </c>
      <c r="N20" s="82">
        <v>4</v>
      </c>
      <c r="O20" s="46"/>
      <c r="P20" s="46"/>
    </row>
    <row r="21" spans="1:20" ht="15.75" customHeight="1" x14ac:dyDescent="0.3">
      <c r="B21" s="83" t="s">
        <v>302</v>
      </c>
      <c r="H21" s="84" t="s">
        <v>295</v>
      </c>
      <c r="I21" s="25">
        <v>2</v>
      </c>
      <c r="J21" s="25">
        <v>2</v>
      </c>
      <c r="K21" s="25"/>
      <c r="L21" s="25"/>
      <c r="M21" s="25">
        <v>954</v>
      </c>
      <c r="N21" s="52">
        <v>4</v>
      </c>
      <c r="O21" s="46"/>
      <c r="P21" s="46"/>
    </row>
    <row r="22" spans="1:20" ht="15.75" customHeight="1" x14ac:dyDescent="0.3">
      <c r="B22" s="9" t="s">
        <v>286</v>
      </c>
      <c r="H22" s="84" t="s">
        <v>298</v>
      </c>
      <c r="I22" s="25">
        <v>2</v>
      </c>
      <c r="J22" s="25">
        <v>1</v>
      </c>
      <c r="K22" s="25"/>
      <c r="L22" s="25">
        <v>1</v>
      </c>
      <c r="M22" s="25">
        <v>973</v>
      </c>
      <c r="N22" s="52">
        <v>2</v>
      </c>
      <c r="O22" s="46"/>
      <c r="P22" s="46"/>
    </row>
    <row r="23" spans="1:20" ht="15.75" customHeight="1" x14ac:dyDescent="0.3">
      <c r="H23" s="84" t="s">
        <v>296</v>
      </c>
      <c r="I23" s="25">
        <v>2</v>
      </c>
      <c r="J23" s="25">
        <v>1</v>
      </c>
      <c r="K23" s="25"/>
      <c r="L23" s="25">
        <v>1</v>
      </c>
      <c r="M23" s="25">
        <v>898</v>
      </c>
      <c r="N23" s="52">
        <v>2</v>
      </c>
      <c r="O23" s="46"/>
      <c r="P23" s="46"/>
    </row>
    <row r="24" spans="1:20" ht="15.75" customHeight="1" x14ac:dyDescent="0.3">
      <c r="H24" s="84" t="s">
        <v>297</v>
      </c>
      <c r="I24" s="25">
        <v>2</v>
      </c>
      <c r="J24" s="25"/>
      <c r="K24" s="25"/>
      <c r="L24" s="25">
        <v>2</v>
      </c>
      <c r="M24" s="25">
        <v>856</v>
      </c>
      <c r="N24" s="52">
        <v>0</v>
      </c>
      <c r="O24" s="46"/>
      <c r="P24" s="46"/>
    </row>
    <row r="25" spans="1:20" ht="15.75" customHeight="1" x14ac:dyDescent="0.3">
      <c r="H25" s="85" t="s">
        <v>300</v>
      </c>
      <c r="I25" s="35"/>
      <c r="J25" s="35"/>
      <c r="K25" s="35"/>
      <c r="L25" s="35"/>
      <c r="M25" s="35"/>
      <c r="N25" s="56"/>
      <c r="O25" s="46"/>
      <c r="P25" s="46"/>
    </row>
    <row r="26" spans="1:20" ht="15.75" customHeight="1" x14ac:dyDescent="0.3">
      <c r="H26" s="77"/>
    </row>
    <row r="27" spans="1:20" ht="15.75" customHeight="1" x14ac:dyDescent="0.3">
      <c r="A27" s="10" t="s">
        <v>162</v>
      </c>
      <c r="E27" s="39"/>
      <c r="G27" s="86" t="s">
        <v>163</v>
      </c>
      <c r="H27" s="77"/>
    </row>
    <row r="28" spans="1:20" ht="15.75" customHeight="1" x14ac:dyDescent="0.3">
      <c r="A28" s="10" t="s">
        <v>164</v>
      </c>
      <c r="H28"/>
      <c r="I28"/>
      <c r="J28"/>
      <c r="K28"/>
      <c r="L28"/>
      <c r="M28"/>
      <c r="N28"/>
      <c r="O28"/>
      <c r="P28"/>
    </row>
    <row r="29" spans="1:20" ht="15.75" customHeight="1" x14ac:dyDescent="0.3">
      <c r="A29"/>
      <c r="B29"/>
      <c r="C29"/>
      <c r="D29"/>
      <c r="E29"/>
      <c r="F29"/>
      <c r="G29" s="67"/>
      <c r="H29"/>
      <c r="I29"/>
      <c r="J29"/>
      <c r="K29"/>
      <c r="L29"/>
      <c r="M29"/>
      <c r="N29"/>
      <c r="O29"/>
      <c r="P29"/>
    </row>
    <row r="30" spans="1:20" ht="15.75" customHeight="1" x14ac:dyDescent="0.3">
      <c r="A30"/>
      <c r="B30"/>
      <c r="C30"/>
      <c r="D30"/>
      <c r="E30"/>
      <c r="F30"/>
      <c r="G30" s="67"/>
      <c r="H30"/>
      <c r="I30"/>
      <c r="J30"/>
      <c r="K30"/>
      <c r="L30"/>
      <c r="M30"/>
      <c r="N30"/>
      <c r="O30"/>
      <c r="P30"/>
      <c r="Q30" s="46"/>
      <c r="R30" s="46"/>
      <c r="S30" s="46"/>
      <c r="T30" s="46"/>
    </row>
    <row r="31" spans="1:20" ht="15.75" customHeight="1" x14ac:dyDescent="0.3">
      <c r="A31"/>
      <c r="B31"/>
      <c r="C31"/>
      <c r="D31"/>
      <c r="E31"/>
      <c r="F31"/>
      <c r="G31" s="67"/>
      <c r="H31"/>
      <c r="I31"/>
      <c r="J31"/>
      <c r="K31"/>
      <c r="L31"/>
      <c r="M31"/>
      <c r="N31"/>
      <c r="O31"/>
      <c r="P31"/>
      <c r="Q31" s="46"/>
      <c r="R31" s="46"/>
      <c r="S31" s="46"/>
      <c r="T31" s="46"/>
    </row>
    <row r="32" spans="1:20" ht="15.75" customHeight="1" x14ac:dyDescent="0.3">
      <c r="A32"/>
      <c r="B32"/>
      <c r="C32"/>
      <c r="D32"/>
      <c r="E32"/>
      <c r="F32"/>
      <c r="G32" s="67"/>
      <c r="H32"/>
      <c r="I32"/>
      <c r="J32"/>
      <c r="K32"/>
      <c r="L32"/>
      <c r="M32"/>
      <c r="N32"/>
      <c r="O32"/>
      <c r="P32"/>
      <c r="Q32" s="46"/>
      <c r="R32" s="46"/>
      <c r="S32" s="46"/>
      <c r="T32" s="46"/>
    </row>
    <row r="33" spans="1:20" ht="15.75" customHeight="1" x14ac:dyDescent="0.3">
      <c r="A33"/>
      <c r="B33"/>
      <c r="C33"/>
      <c r="D33"/>
      <c r="E33"/>
      <c r="F33"/>
      <c r="G33" s="67"/>
      <c r="H33"/>
      <c r="I33"/>
      <c r="J33"/>
      <c r="K33"/>
      <c r="L33"/>
      <c r="M33"/>
      <c r="N33"/>
      <c r="O33"/>
      <c r="P33"/>
      <c r="Q33" s="46"/>
      <c r="R33" s="46"/>
      <c r="S33" s="46"/>
      <c r="T33" s="46"/>
    </row>
    <row r="34" spans="1:20" ht="15.75" customHeight="1" x14ac:dyDescent="0.3">
      <c r="A34"/>
      <c r="B34"/>
      <c r="C34"/>
      <c r="D34"/>
      <c r="E34"/>
      <c r="F34"/>
      <c r="G34" s="67"/>
      <c r="H34"/>
      <c r="I34"/>
      <c r="J34"/>
      <c r="K34"/>
      <c r="L34"/>
      <c r="M34"/>
      <c r="N34"/>
      <c r="O34"/>
      <c r="P34"/>
      <c r="Q34" s="46"/>
      <c r="R34" s="46"/>
      <c r="S34" s="46"/>
      <c r="T34" s="46"/>
    </row>
    <row r="35" spans="1:20" ht="15.75" customHeight="1" x14ac:dyDescent="0.3">
      <c r="A35"/>
      <c r="B35"/>
      <c r="C35"/>
      <c r="D35"/>
      <c r="E35"/>
      <c r="F35"/>
      <c r="G35" s="67"/>
      <c r="H35"/>
      <c r="I35"/>
      <c r="J35"/>
      <c r="K35"/>
      <c r="L35"/>
      <c r="M35"/>
      <c r="N35"/>
      <c r="O35"/>
      <c r="P35"/>
      <c r="Q35" s="46"/>
      <c r="R35" s="46"/>
      <c r="S35" s="46"/>
      <c r="T35" s="46"/>
    </row>
    <row r="36" spans="1:20" ht="15.75" customHeight="1" x14ac:dyDescent="0.3">
      <c r="A36"/>
      <c r="B36"/>
      <c r="C36"/>
      <c r="D36"/>
      <c r="E36"/>
      <c r="F36"/>
      <c r="G36" s="67"/>
      <c r="H36"/>
      <c r="I36"/>
      <c r="J36"/>
      <c r="K36"/>
      <c r="L36"/>
      <c r="M36"/>
      <c r="N36"/>
      <c r="O36"/>
      <c r="P36"/>
      <c r="Q36" s="46"/>
      <c r="R36" s="46"/>
      <c r="S36" s="46"/>
      <c r="T36" s="46"/>
    </row>
    <row r="37" spans="1:20" ht="15.75" customHeight="1" x14ac:dyDescent="0.3">
      <c r="A37"/>
      <c r="B37"/>
      <c r="C37"/>
      <c r="D37"/>
      <c r="E37"/>
      <c r="F37"/>
      <c r="G37" s="67"/>
      <c r="H37"/>
      <c r="I37"/>
      <c r="J37"/>
      <c r="K37"/>
      <c r="L37"/>
      <c r="M37"/>
      <c r="N37"/>
      <c r="O37"/>
      <c r="P37"/>
      <c r="Q37" s="46"/>
      <c r="R37" s="46"/>
      <c r="S37" s="46"/>
      <c r="T37" s="46"/>
    </row>
    <row r="38" spans="1:20" ht="15.75" customHeight="1" x14ac:dyDescent="0.3">
      <c r="A38"/>
      <c r="B38"/>
      <c r="C38"/>
      <c r="D38"/>
      <c r="E38"/>
      <c r="F38"/>
      <c r="G38" s="67"/>
      <c r="H38"/>
      <c r="I38"/>
      <c r="J38"/>
      <c r="K38"/>
      <c r="L38"/>
      <c r="M38"/>
      <c r="N38"/>
      <c r="O38"/>
      <c r="P38"/>
      <c r="Q38" s="46"/>
      <c r="R38" s="46"/>
      <c r="S38" s="46"/>
      <c r="T38" s="46"/>
    </row>
    <row r="39" spans="1:20" ht="15.75" customHeight="1" x14ac:dyDescent="0.3">
      <c r="A39"/>
      <c r="B39"/>
      <c r="C39"/>
      <c r="D39"/>
      <c r="E39"/>
      <c r="F39"/>
      <c r="G39" s="67"/>
      <c r="H39"/>
      <c r="I39"/>
      <c r="J39"/>
      <c r="K39"/>
      <c r="L39"/>
      <c r="M39"/>
      <c r="N39"/>
      <c r="O39"/>
      <c r="P39"/>
      <c r="Q39" s="46"/>
      <c r="R39" s="46"/>
      <c r="S39" s="46"/>
      <c r="T39" s="46"/>
    </row>
    <row r="40" spans="1:20" ht="15.75" customHeight="1" x14ac:dyDescent="0.3">
      <c r="A40"/>
      <c r="B40"/>
      <c r="C40"/>
      <c r="D40"/>
      <c r="E40"/>
      <c r="F40"/>
      <c r="G40" s="67"/>
      <c r="H40"/>
      <c r="I40"/>
      <c r="J40"/>
      <c r="K40"/>
      <c r="L40"/>
      <c r="M40"/>
      <c r="N40"/>
      <c r="O40"/>
      <c r="P40"/>
      <c r="Q40" s="46"/>
      <c r="R40" s="46"/>
      <c r="S40" s="46"/>
      <c r="T40" s="46"/>
    </row>
    <row r="41" spans="1:20" ht="15.75" customHeight="1" x14ac:dyDescent="0.3">
      <c r="A41"/>
      <c r="B41"/>
      <c r="C41"/>
      <c r="D41"/>
      <c r="E41"/>
      <c r="F41"/>
      <c r="G41" s="67"/>
      <c r="H41"/>
      <c r="I41"/>
      <c r="J41"/>
      <c r="K41"/>
      <c r="L41"/>
      <c r="M41"/>
      <c r="N41"/>
      <c r="O41"/>
      <c r="P41"/>
      <c r="Q41" s="46"/>
      <c r="R41" s="46"/>
      <c r="S41" s="46"/>
      <c r="T41" s="46"/>
    </row>
    <row r="42" spans="1:20" ht="15.75" customHeight="1" x14ac:dyDescent="0.3">
      <c r="A42"/>
      <c r="B42"/>
      <c r="C42"/>
      <c r="D42"/>
      <c r="E42"/>
      <c r="F42"/>
      <c r="G42" s="67"/>
      <c r="H42"/>
      <c r="I42"/>
      <c r="J42"/>
      <c r="K42"/>
      <c r="L42"/>
      <c r="M42"/>
      <c r="N42"/>
      <c r="O42"/>
      <c r="P42"/>
      <c r="Q42" s="46"/>
      <c r="R42" s="46"/>
      <c r="S42" s="46"/>
      <c r="T42" s="46"/>
    </row>
    <row r="43" spans="1:20" ht="15.75" customHeight="1" x14ac:dyDescent="0.3">
      <c r="A43"/>
      <c r="B43"/>
      <c r="C43"/>
      <c r="D43"/>
      <c r="E43"/>
      <c r="F43"/>
      <c r="G43" s="67"/>
      <c r="H43"/>
      <c r="I43"/>
      <c r="J43"/>
      <c r="K43"/>
      <c r="L43"/>
      <c r="M43"/>
      <c r="N43"/>
      <c r="O43"/>
      <c r="P43"/>
      <c r="Q43" s="46"/>
      <c r="R43" s="46"/>
      <c r="S43" s="46"/>
      <c r="T43" s="46"/>
    </row>
    <row r="44" spans="1:20" ht="15.75" customHeight="1" x14ac:dyDescent="0.3">
      <c r="A44"/>
      <c r="B44"/>
      <c r="C44"/>
      <c r="D44"/>
      <c r="E44"/>
      <c r="F44"/>
      <c r="G44" s="67"/>
      <c r="H44"/>
      <c r="I44"/>
      <c r="J44"/>
      <c r="K44"/>
      <c r="L44"/>
      <c r="M44"/>
      <c r="N44"/>
      <c r="O44"/>
      <c r="P44"/>
      <c r="Q44" s="46"/>
      <c r="R44" s="46"/>
      <c r="S44" s="46"/>
      <c r="T44" s="46"/>
    </row>
    <row r="45" spans="1:20" ht="15.75" customHeight="1" x14ac:dyDescent="0.3">
      <c r="A45"/>
      <c r="B45"/>
      <c r="C45"/>
      <c r="D45"/>
      <c r="E45"/>
      <c r="F45"/>
      <c r="G45" s="67"/>
      <c r="H45"/>
      <c r="I45"/>
      <c r="J45"/>
      <c r="K45"/>
      <c r="L45"/>
      <c r="M45"/>
      <c r="N45"/>
      <c r="O45"/>
      <c r="P45"/>
    </row>
    <row r="46" spans="1:20" ht="15.75" customHeight="1" x14ac:dyDescent="0.3">
      <c r="A46"/>
      <c r="B46"/>
      <c r="C46"/>
      <c r="D46"/>
      <c r="E46"/>
      <c r="F46"/>
      <c r="G46" s="67"/>
      <c r="H46"/>
      <c r="I46"/>
      <c r="J46"/>
      <c r="K46"/>
      <c r="L46"/>
      <c r="M46"/>
      <c r="N46"/>
      <c r="O46"/>
      <c r="P46"/>
    </row>
    <row r="47" spans="1:20" ht="15.75" customHeight="1" x14ac:dyDescent="0.3">
      <c r="A47"/>
      <c r="B47"/>
      <c r="C47"/>
      <c r="D47"/>
      <c r="E47"/>
      <c r="F47"/>
      <c r="G47" s="67"/>
      <c r="H47"/>
      <c r="I47"/>
      <c r="J47"/>
      <c r="K47"/>
      <c r="L47"/>
      <c r="M47"/>
      <c r="N47"/>
      <c r="O47"/>
      <c r="P47"/>
    </row>
    <row r="48" spans="1:20" ht="15.75" customHeight="1" x14ac:dyDescent="0.3">
      <c r="A48"/>
      <c r="B48"/>
      <c r="C48"/>
      <c r="D48"/>
      <c r="E48"/>
      <c r="F48"/>
      <c r="G48" s="67"/>
      <c r="H48"/>
      <c r="I48"/>
      <c r="J48"/>
      <c r="K48"/>
      <c r="L48"/>
      <c r="M48"/>
      <c r="N48"/>
      <c r="O48"/>
      <c r="P48"/>
    </row>
    <row r="49" spans="1:16" ht="15.75" customHeight="1" x14ac:dyDescent="0.3">
      <c r="A49"/>
      <c r="B49"/>
      <c r="C49"/>
      <c r="D49"/>
      <c r="E49"/>
      <c r="F49"/>
      <c r="G49" s="67"/>
      <c r="H49"/>
      <c r="I49"/>
      <c r="J49"/>
      <c r="K49"/>
      <c r="L49"/>
      <c r="M49"/>
      <c r="N49"/>
      <c r="O49"/>
      <c r="P49"/>
    </row>
    <row r="50" spans="1:16" ht="15.75" customHeight="1" x14ac:dyDescent="0.3">
      <c r="A50"/>
      <c r="B50"/>
      <c r="C50"/>
      <c r="D50"/>
      <c r="E50"/>
      <c r="F50"/>
      <c r="G50" s="67"/>
      <c r="H50"/>
      <c r="I50"/>
      <c r="J50"/>
      <c r="K50"/>
      <c r="L50"/>
      <c r="M50"/>
      <c r="N50"/>
      <c r="O50"/>
      <c r="P50"/>
    </row>
    <row r="51" spans="1:16" ht="15.75" customHeight="1" x14ac:dyDescent="0.3">
      <c r="A51"/>
      <c r="B51"/>
      <c r="C51"/>
      <c r="D51"/>
      <c r="E51"/>
      <c r="F51"/>
      <c r="G51" s="67"/>
      <c r="H51"/>
      <c r="I51"/>
      <c r="J51"/>
      <c r="K51"/>
      <c r="L51"/>
      <c r="M51"/>
      <c r="N51"/>
      <c r="O51"/>
      <c r="P51"/>
    </row>
    <row r="52" spans="1:16" ht="15.75" customHeight="1" x14ac:dyDescent="0.3">
      <c r="A52"/>
      <c r="B52"/>
      <c r="C52"/>
      <c r="D52"/>
      <c r="E52"/>
      <c r="F52"/>
      <c r="G52" s="67"/>
      <c r="H52"/>
      <c r="I52"/>
      <c r="J52"/>
      <c r="K52"/>
      <c r="L52"/>
      <c r="M52"/>
      <c r="N52"/>
      <c r="O52"/>
      <c r="P52"/>
    </row>
    <row r="53" spans="1:16" ht="15.75" customHeight="1" x14ac:dyDescent="0.3"/>
    <row r="54" spans="1:16" ht="15.75" customHeight="1" x14ac:dyDescent="0.3"/>
    <row r="55" spans="1:16" ht="15.75" customHeight="1" x14ac:dyDescent="0.3"/>
    <row r="56" spans="1:16" ht="15.75" customHeight="1" x14ac:dyDescent="0.3"/>
    <row r="57" spans="1:16" ht="15.75" customHeight="1" x14ac:dyDescent="0.3"/>
    <row r="58" spans="1:16" ht="15.75" customHeight="1" x14ac:dyDescent="0.3"/>
    <row r="59" spans="1:16" ht="15.75" customHeight="1" x14ac:dyDescent="0.3"/>
    <row r="60" spans="1:16" ht="15.75" customHeight="1" x14ac:dyDescent="0.3"/>
    <row r="61" spans="1:16" ht="15.75" customHeight="1" x14ac:dyDescent="0.3"/>
    <row r="62" spans="1:16" ht="15.75" customHeight="1" x14ac:dyDescent="0.3"/>
    <row r="63" spans="1:16" ht="15.75" customHeight="1" x14ac:dyDescent="0.3"/>
    <row r="64" spans="1:16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</sheetData>
  <mergeCells count="1">
    <mergeCell ref="I2:N2"/>
  </mergeCells>
  <hyperlinks>
    <hyperlink ref="A2" location="'Index'!A3" tooltip="Go to the Index sheet" display="á" xr:uid="{1C71F0EF-E2DD-49E4-A5AA-5AA67E900D5E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96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943FA-1AD8-49FC-80FC-E95CB1A1F9D4}">
  <sheetPr>
    <tabColor rgb="FFFFC000"/>
    <pageSetUpPr fitToPage="1"/>
  </sheetPr>
  <dimension ref="A1:Y63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39" customWidth="1"/>
    <col min="2" max="3" width="20.7109375" style="10" customWidth="1"/>
    <col min="4" max="7" width="5" style="10" customWidth="1"/>
    <col min="8" max="8" width="1.7109375" style="10" customWidth="1"/>
    <col min="9" max="9" width="2.7109375" style="39" customWidth="1"/>
    <col min="10" max="11" width="20.7109375" style="10" customWidth="1"/>
    <col min="12" max="15" width="5" style="10" customWidth="1"/>
    <col min="16" max="17" width="4.140625" style="10" customWidth="1"/>
    <col min="18" max="18" width="9.140625" style="10" bestFit="1" customWidth="1"/>
    <col min="19" max="24" width="4.140625" style="10" customWidth="1"/>
    <col min="25" max="25" width="10.28515625" style="10"/>
  </cols>
  <sheetData>
    <row r="1" spans="1:25" ht="18" x14ac:dyDescent="0.35">
      <c r="A1" s="88"/>
      <c r="B1" s="2" t="s">
        <v>843</v>
      </c>
      <c r="C1" s="2"/>
      <c r="D1" s="3"/>
      <c r="E1" s="3"/>
      <c r="F1" s="3"/>
      <c r="G1" s="3"/>
      <c r="H1" s="3"/>
      <c r="I1" s="4" t="s">
        <v>844</v>
      </c>
      <c r="J1" s="2"/>
      <c r="K1" s="3"/>
      <c r="L1" s="4">
        <v>49407</v>
      </c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60"/>
      <c r="J2" s="7" t="s">
        <v>661</v>
      </c>
      <c r="K2" s="7"/>
      <c r="L2" s="7"/>
      <c r="M2" s="7"/>
      <c r="N2" s="7"/>
      <c r="O2" s="7"/>
    </row>
    <row r="3" spans="1:25" ht="15.75" customHeight="1" x14ac:dyDescent="0.3">
      <c r="A3" s="1"/>
      <c r="B3" s="8" t="s">
        <v>4</v>
      </c>
      <c r="C3" s="9" t="s">
        <v>845</v>
      </c>
      <c r="D3" s="9"/>
      <c r="E3" s="9" t="s">
        <v>846</v>
      </c>
      <c r="F3" s="8"/>
      <c r="G3" s="8"/>
      <c r="H3" s="8"/>
      <c r="I3" s="1"/>
      <c r="J3" s="8" t="s">
        <v>7</v>
      </c>
      <c r="K3" s="9" t="s">
        <v>847</v>
      </c>
      <c r="L3" s="9"/>
      <c r="M3" s="9" t="s">
        <v>848</v>
      </c>
      <c r="N3" s="8"/>
      <c r="O3" s="8"/>
      <c r="Q3" s="8"/>
      <c r="R3" s="8"/>
      <c r="S3" s="8"/>
      <c r="T3" s="8"/>
      <c r="U3" s="8"/>
      <c r="V3" s="8"/>
      <c r="W3" s="8"/>
      <c r="X3" s="8"/>
      <c r="Y3" s="8"/>
    </row>
    <row r="4" spans="1:25" ht="15.75" customHeight="1" x14ac:dyDescent="0.3">
      <c r="A4" s="11">
        <v>1</v>
      </c>
      <c r="B4" s="12" t="s">
        <v>10</v>
      </c>
      <c r="C4" s="12" t="s">
        <v>11</v>
      </c>
      <c r="D4" s="13" t="s">
        <v>12</v>
      </c>
      <c r="E4" s="13" t="s">
        <v>13</v>
      </c>
      <c r="F4" s="13" t="s">
        <v>14</v>
      </c>
      <c r="G4" s="14" t="s">
        <v>15</v>
      </c>
      <c r="I4" s="11">
        <v>1</v>
      </c>
      <c r="J4" s="12" t="s">
        <v>10</v>
      </c>
      <c r="K4" s="12" t="s">
        <v>11</v>
      </c>
      <c r="L4" s="13" t="s">
        <v>12</v>
      </c>
      <c r="M4" s="13" t="s">
        <v>13</v>
      </c>
      <c r="N4" s="13" t="s">
        <v>14</v>
      </c>
      <c r="O4" s="14" t="s">
        <v>15</v>
      </c>
    </row>
    <row r="5" spans="1:25" ht="15.75" customHeight="1" x14ac:dyDescent="0.3">
      <c r="A5" s="15">
        <v>4</v>
      </c>
      <c r="B5" s="117" t="s">
        <v>849</v>
      </c>
      <c r="C5" s="117" t="s">
        <v>316</v>
      </c>
      <c r="D5" s="262">
        <v>100</v>
      </c>
      <c r="E5" s="103">
        <v>9</v>
      </c>
      <c r="F5" s="103">
        <v>199</v>
      </c>
      <c r="G5" s="22">
        <v>18</v>
      </c>
      <c r="I5" s="15">
        <v>3</v>
      </c>
      <c r="J5" s="263" t="s">
        <v>850</v>
      </c>
      <c r="K5" s="117" t="s">
        <v>59</v>
      </c>
      <c r="L5" s="103">
        <v>99</v>
      </c>
      <c r="M5" s="103">
        <v>9</v>
      </c>
      <c r="N5" s="103">
        <v>196</v>
      </c>
      <c r="O5" s="22">
        <v>16</v>
      </c>
    </row>
    <row r="6" spans="1:25" ht="15.75" customHeight="1" x14ac:dyDescent="0.3">
      <c r="A6" s="23">
        <v>5</v>
      </c>
      <c r="B6" s="24" t="s">
        <v>851</v>
      </c>
      <c r="C6" s="24" t="s">
        <v>73</v>
      </c>
      <c r="D6" s="264">
        <v>100</v>
      </c>
      <c r="E6" s="26">
        <v>9</v>
      </c>
      <c r="F6" s="27">
        <v>199</v>
      </c>
      <c r="G6" s="28">
        <v>18</v>
      </c>
      <c r="I6" s="23">
        <v>4</v>
      </c>
      <c r="J6" s="24" t="s">
        <v>852</v>
      </c>
      <c r="K6" s="24" t="s">
        <v>100</v>
      </c>
      <c r="L6" s="27">
        <v>97</v>
      </c>
      <c r="M6" s="26">
        <v>6</v>
      </c>
      <c r="N6" s="27">
        <v>195</v>
      </c>
      <c r="O6" s="28">
        <v>15</v>
      </c>
    </row>
    <row r="7" spans="1:25" ht="15.75" customHeight="1" x14ac:dyDescent="0.3">
      <c r="A7" s="23">
        <v>1</v>
      </c>
      <c r="B7" s="24" t="s">
        <v>853</v>
      </c>
      <c r="C7" s="24" t="s">
        <v>21</v>
      </c>
      <c r="D7" s="27">
        <v>99</v>
      </c>
      <c r="E7" s="26">
        <v>6</v>
      </c>
      <c r="F7" s="30">
        <v>196</v>
      </c>
      <c r="G7" s="31">
        <v>12</v>
      </c>
      <c r="I7" s="23">
        <v>8</v>
      </c>
      <c r="J7" s="24" t="s">
        <v>854</v>
      </c>
      <c r="K7" s="24" t="s">
        <v>21</v>
      </c>
      <c r="L7" s="27">
        <v>97</v>
      </c>
      <c r="M7" s="26">
        <v>6</v>
      </c>
      <c r="N7" s="27">
        <v>194</v>
      </c>
      <c r="O7" s="28">
        <v>13</v>
      </c>
    </row>
    <row r="8" spans="1:25" ht="15.75" customHeight="1" x14ac:dyDescent="0.3">
      <c r="A8" s="23">
        <v>7</v>
      </c>
      <c r="B8" s="24" t="s">
        <v>729</v>
      </c>
      <c r="C8" s="24" t="s">
        <v>100</v>
      </c>
      <c r="D8" s="264">
        <v>100</v>
      </c>
      <c r="E8" s="26">
        <v>9</v>
      </c>
      <c r="F8" s="27">
        <v>195</v>
      </c>
      <c r="G8" s="28">
        <v>12</v>
      </c>
      <c r="I8" s="23">
        <v>7</v>
      </c>
      <c r="J8" s="24" t="s">
        <v>855</v>
      </c>
      <c r="K8" s="24" t="s">
        <v>856</v>
      </c>
      <c r="L8" s="27">
        <v>99</v>
      </c>
      <c r="M8" s="26">
        <v>9</v>
      </c>
      <c r="N8" s="27">
        <v>193</v>
      </c>
      <c r="O8" s="28">
        <v>13</v>
      </c>
    </row>
    <row r="9" spans="1:25" ht="15.75" customHeight="1" x14ac:dyDescent="0.3">
      <c r="A9" s="23">
        <v>9</v>
      </c>
      <c r="B9" s="24" t="s">
        <v>72</v>
      </c>
      <c r="C9" s="24" t="s">
        <v>73</v>
      </c>
      <c r="D9" s="27">
        <v>98</v>
      </c>
      <c r="E9" s="26">
        <v>4</v>
      </c>
      <c r="F9" s="27">
        <v>196</v>
      </c>
      <c r="G9" s="28">
        <v>11</v>
      </c>
      <c r="I9" s="23">
        <v>9</v>
      </c>
      <c r="J9" s="24" t="s">
        <v>857</v>
      </c>
      <c r="K9" s="24" t="s">
        <v>73</v>
      </c>
      <c r="L9" s="27">
        <v>98</v>
      </c>
      <c r="M9" s="26">
        <v>7</v>
      </c>
      <c r="N9" s="27">
        <v>194</v>
      </c>
      <c r="O9" s="28">
        <v>12</v>
      </c>
    </row>
    <row r="10" spans="1:25" ht="15.75" customHeight="1" x14ac:dyDescent="0.3">
      <c r="A10" s="23">
        <v>8</v>
      </c>
      <c r="B10" s="24" t="s">
        <v>858</v>
      </c>
      <c r="C10" s="24" t="s">
        <v>73</v>
      </c>
      <c r="D10" s="27">
        <v>99</v>
      </c>
      <c r="E10" s="26">
        <v>6</v>
      </c>
      <c r="F10" s="27">
        <v>195</v>
      </c>
      <c r="G10" s="28">
        <v>10</v>
      </c>
      <c r="I10" s="23">
        <v>1</v>
      </c>
      <c r="J10" s="24" t="s">
        <v>859</v>
      </c>
      <c r="K10" s="24" t="s">
        <v>860</v>
      </c>
      <c r="L10" s="27">
        <v>92</v>
      </c>
      <c r="M10" s="26">
        <v>2</v>
      </c>
      <c r="N10" s="30">
        <v>190</v>
      </c>
      <c r="O10" s="31">
        <v>11</v>
      </c>
    </row>
    <row r="11" spans="1:25" ht="15.75" customHeight="1" x14ac:dyDescent="0.3">
      <c r="A11" s="23">
        <v>2</v>
      </c>
      <c r="B11" s="24" t="s">
        <v>861</v>
      </c>
      <c r="C11" s="24" t="s">
        <v>860</v>
      </c>
      <c r="D11" s="27">
        <v>97</v>
      </c>
      <c r="E11" s="26">
        <v>3</v>
      </c>
      <c r="F11" s="27">
        <v>194</v>
      </c>
      <c r="G11" s="28">
        <v>9</v>
      </c>
      <c r="I11" s="23">
        <v>6</v>
      </c>
      <c r="J11" s="24" t="s">
        <v>862</v>
      </c>
      <c r="K11" s="24" t="s">
        <v>100</v>
      </c>
      <c r="L11" s="27">
        <v>94</v>
      </c>
      <c r="M11" s="26">
        <v>3</v>
      </c>
      <c r="N11" s="27">
        <v>188</v>
      </c>
      <c r="O11" s="28">
        <v>7</v>
      </c>
    </row>
    <row r="12" spans="1:25" ht="15.75" customHeight="1" x14ac:dyDescent="0.3">
      <c r="A12" s="23">
        <v>3</v>
      </c>
      <c r="B12" s="24" t="s">
        <v>863</v>
      </c>
      <c r="C12" s="24" t="s">
        <v>47</v>
      </c>
      <c r="D12" s="27">
        <v>95</v>
      </c>
      <c r="E12" s="26">
        <v>2</v>
      </c>
      <c r="F12" s="27">
        <v>188</v>
      </c>
      <c r="G12" s="28">
        <v>4</v>
      </c>
      <c r="I12" s="23">
        <v>5</v>
      </c>
      <c r="J12" s="24" t="s">
        <v>864</v>
      </c>
      <c r="K12" s="24" t="s">
        <v>47</v>
      </c>
      <c r="L12" s="27">
        <v>96</v>
      </c>
      <c r="M12" s="26">
        <v>4</v>
      </c>
      <c r="N12" s="27">
        <v>189</v>
      </c>
      <c r="O12" s="28">
        <v>6</v>
      </c>
    </row>
    <row r="13" spans="1:25" ht="15.75" customHeight="1" x14ac:dyDescent="0.3">
      <c r="A13" s="120">
        <v>6</v>
      </c>
      <c r="B13" s="121" t="s">
        <v>865</v>
      </c>
      <c r="C13" s="121" t="s">
        <v>510</v>
      </c>
      <c r="D13" s="111" t="s">
        <v>132</v>
      </c>
      <c r="E13" s="36">
        <v>0</v>
      </c>
      <c r="F13" s="111">
        <v>0</v>
      </c>
      <c r="G13" s="112">
        <v>0</v>
      </c>
      <c r="I13" s="120">
        <v>2</v>
      </c>
      <c r="J13" s="121" t="s">
        <v>866</v>
      </c>
      <c r="K13" s="121" t="s">
        <v>867</v>
      </c>
      <c r="L13" s="111">
        <v>91</v>
      </c>
      <c r="M13" s="36">
        <v>1</v>
      </c>
      <c r="N13" s="111">
        <v>183</v>
      </c>
      <c r="O13" s="112">
        <v>2</v>
      </c>
    </row>
    <row r="14" spans="1:25" ht="15.75" customHeight="1" x14ac:dyDescent="0.3"/>
    <row r="15" spans="1:25" ht="15.75" customHeight="1" x14ac:dyDescent="0.3">
      <c r="A15" s="1"/>
      <c r="B15" s="8" t="s">
        <v>48</v>
      </c>
      <c r="C15" s="9" t="s">
        <v>868</v>
      </c>
      <c r="D15" s="9"/>
      <c r="E15" s="9" t="s">
        <v>869</v>
      </c>
      <c r="F15" s="8"/>
      <c r="G15" s="8"/>
      <c r="I15" s="1"/>
      <c r="J15" s="8" t="s">
        <v>51</v>
      </c>
      <c r="K15" s="9" t="s">
        <v>870</v>
      </c>
      <c r="L15" s="9"/>
      <c r="M15" s="9" t="s">
        <v>871</v>
      </c>
      <c r="N15" s="8"/>
      <c r="O15" s="8"/>
    </row>
    <row r="16" spans="1:25" ht="15.75" customHeight="1" x14ac:dyDescent="0.3">
      <c r="A16" s="11">
        <v>1</v>
      </c>
      <c r="B16" s="12" t="s">
        <v>10</v>
      </c>
      <c r="C16" s="12" t="s">
        <v>11</v>
      </c>
      <c r="D16" s="13" t="s">
        <v>12</v>
      </c>
      <c r="E16" s="13" t="s">
        <v>13</v>
      </c>
      <c r="F16" s="13" t="s">
        <v>14</v>
      </c>
      <c r="G16" s="14" t="s">
        <v>15</v>
      </c>
      <c r="I16" s="11">
        <v>1</v>
      </c>
      <c r="J16" s="12" t="s">
        <v>10</v>
      </c>
      <c r="K16" s="12" t="s">
        <v>11</v>
      </c>
      <c r="L16" s="13" t="s">
        <v>12</v>
      </c>
      <c r="M16" s="13" t="s">
        <v>13</v>
      </c>
      <c r="N16" s="13" t="s">
        <v>14</v>
      </c>
      <c r="O16" s="14" t="s">
        <v>15</v>
      </c>
    </row>
    <row r="17" spans="1:15" ht="15.75" customHeight="1" x14ac:dyDescent="0.3">
      <c r="A17" s="15">
        <v>1</v>
      </c>
      <c r="B17" s="117" t="s">
        <v>872</v>
      </c>
      <c r="C17" s="117" t="s">
        <v>873</v>
      </c>
      <c r="D17" s="103">
        <v>97</v>
      </c>
      <c r="E17" s="103">
        <v>9</v>
      </c>
      <c r="F17" s="123">
        <v>193</v>
      </c>
      <c r="G17" s="20">
        <v>17</v>
      </c>
      <c r="I17" s="15">
        <v>2</v>
      </c>
      <c r="J17" s="117" t="s">
        <v>874</v>
      </c>
      <c r="K17" s="117" t="s">
        <v>73</v>
      </c>
      <c r="L17" s="103">
        <v>97</v>
      </c>
      <c r="M17" s="103">
        <v>8</v>
      </c>
      <c r="N17" s="103">
        <v>194</v>
      </c>
      <c r="O17" s="22">
        <v>17</v>
      </c>
    </row>
    <row r="18" spans="1:15" ht="15.75" customHeight="1" x14ac:dyDescent="0.3">
      <c r="A18" s="23">
        <v>2</v>
      </c>
      <c r="B18" s="24" t="s">
        <v>875</v>
      </c>
      <c r="C18" s="24" t="s">
        <v>21</v>
      </c>
      <c r="D18" s="27">
        <v>97</v>
      </c>
      <c r="E18" s="26">
        <v>9</v>
      </c>
      <c r="F18" s="27">
        <v>193</v>
      </c>
      <c r="G18" s="28">
        <v>17</v>
      </c>
      <c r="I18" s="23">
        <v>3</v>
      </c>
      <c r="J18" s="24" t="s">
        <v>876</v>
      </c>
      <c r="K18" s="24" t="s">
        <v>877</v>
      </c>
      <c r="L18" s="27">
        <v>98</v>
      </c>
      <c r="M18" s="26">
        <v>9</v>
      </c>
      <c r="N18" s="27">
        <v>193</v>
      </c>
      <c r="O18" s="28">
        <v>16</v>
      </c>
    </row>
    <row r="19" spans="1:15" ht="15.75" customHeight="1" x14ac:dyDescent="0.3">
      <c r="A19" s="23">
        <v>6</v>
      </c>
      <c r="B19" s="24" t="s">
        <v>878</v>
      </c>
      <c r="C19" s="24" t="s">
        <v>879</v>
      </c>
      <c r="D19" s="27">
        <v>95</v>
      </c>
      <c r="E19" s="26">
        <v>5</v>
      </c>
      <c r="F19" s="27">
        <v>192</v>
      </c>
      <c r="G19" s="28">
        <v>14</v>
      </c>
      <c r="I19" s="23">
        <v>8</v>
      </c>
      <c r="J19" s="24" t="s">
        <v>880</v>
      </c>
      <c r="K19" s="24" t="s">
        <v>877</v>
      </c>
      <c r="L19" s="27">
        <v>93</v>
      </c>
      <c r="M19" s="26">
        <v>6</v>
      </c>
      <c r="N19" s="27">
        <v>189</v>
      </c>
      <c r="O19" s="28">
        <v>14</v>
      </c>
    </row>
    <row r="20" spans="1:15" ht="15.75" customHeight="1" x14ac:dyDescent="0.3">
      <c r="A20" s="23">
        <v>5</v>
      </c>
      <c r="B20" s="24" t="s">
        <v>881</v>
      </c>
      <c r="C20" s="24" t="s">
        <v>860</v>
      </c>
      <c r="D20" s="27">
        <v>96</v>
      </c>
      <c r="E20" s="26">
        <v>7</v>
      </c>
      <c r="F20" s="27">
        <v>191</v>
      </c>
      <c r="G20" s="28">
        <v>12</v>
      </c>
      <c r="I20" s="23">
        <v>1</v>
      </c>
      <c r="J20" s="24" t="s">
        <v>882</v>
      </c>
      <c r="K20" s="24" t="s">
        <v>73</v>
      </c>
      <c r="L20" s="27">
        <v>94</v>
      </c>
      <c r="M20" s="26">
        <v>7</v>
      </c>
      <c r="N20" s="30">
        <v>186</v>
      </c>
      <c r="O20" s="31">
        <v>12</v>
      </c>
    </row>
    <row r="21" spans="1:15" ht="15.75" customHeight="1" x14ac:dyDescent="0.3">
      <c r="A21" s="23">
        <v>4</v>
      </c>
      <c r="B21" s="24" t="s">
        <v>883</v>
      </c>
      <c r="C21" s="24" t="s">
        <v>73</v>
      </c>
      <c r="D21" s="27">
        <v>94</v>
      </c>
      <c r="E21" s="26">
        <v>3</v>
      </c>
      <c r="F21" s="27">
        <v>190</v>
      </c>
      <c r="G21" s="28">
        <v>11</v>
      </c>
      <c r="I21" s="23">
        <v>6</v>
      </c>
      <c r="J21" s="24" t="s">
        <v>884</v>
      </c>
      <c r="K21" s="24" t="s">
        <v>867</v>
      </c>
      <c r="L21" s="27">
        <v>93</v>
      </c>
      <c r="M21" s="26">
        <v>6</v>
      </c>
      <c r="N21" s="27">
        <v>185</v>
      </c>
      <c r="O21" s="28">
        <v>11</v>
      </c>
    </row>
    <row r="22" spans="1:15" ht="15.75" customHeight="1" x14ac:dyDescent="0.3">
      <c r="A22" s="23">
        <v>7</v>
      </c>
      <c r="B22" s="24" t="s">
        <v>885</v>
      </c>
      <c r="C22" s="24" t="s">
        <v>608</v>
      </c>
      <c r="D22" s="27">
        <v>95</v>
      </c>
      <c r="E22" s="26">
        <v>5</v>
      </c>
      <c r="F22" s="27">
        <v>190</v>
      </c>
      <c r="G22" s="28">
        <v>10</v>
      </c>
      <c r="I22" s="23">
        <v>5</v>
      </c>
      <c r="J22" s="24" t="s">
        <v>886</v>
      </c>
      <c r="K22" s="24" t="s">
        <v>879</v>
      </c>
      <c r="L22" s="27">
        <v>92</v>
      </c>
      <c r="M22" s="26">
        <v>3</v>
      </c>
      <c r="N22" s="27">
        <v>187</v>
      </c>
      <c r="O22" s="28">
        <v>10</v>
      </c>
    </row>
    <row r="23" spans="1:15" ht="15.75" customHeight="1" x14ac:dyDescent="0.3">
      <c r="A23" s="23">
        <v>3</v>
      </c>
      <c r="B23" s="24" t="s">
        <v>887</v>
      </c>
      <c r="C23" s="24" t="s">
        <v>879</v>
      </c>
      <c r="D23" s="27">
        <v>96</v>
      </c>
      <c r="E23" s="26">
        <v>7</v>
      </c>
      <c r="F23" s="27">
        <v>189</v>
      </c>
      <c r="G23" s="28">
        <v>9</v>
      </c>
      <c r="I23" s="23">
        <v>9</v>
      </c>
      <c r="J23" s="24" t="s">
        <v>888</v>
      </c>
      <c r="K23" s="24" t="s">
        <v>867</v>
      </c>
      <c r="L23" s="27">
        <v>93</v>
      </c>
      <c r="M23" s="26">
        <v>6</v>
      </c>
      <c r="N23" s="27">
        <v>183</v>
      </c>
      <c r="O23" s="28">
        <v>9</v>
      </c>
    </row>
    <row r="24" spans="1:15" ht="15.75" customHeight="1" x14ac:dyDescent="0.3">
      <c r="A24" s="23">
        <v>9</v>
      </c>
      <c r="B24" s="24" t="s">
        <v>889</v>
      </c>
      <c r="C24" s="24" t="s">
        <v>228</v>
      </c>
      <c r="D24" s="27">
        <v>92</v>
      </c>
      <c r="E24" s="26">
        <v>2</v>
      </c>
      <c r="F24" s="27">
        <v>186</v>
      </c>
      <c r="G24" s="28">
        <v>5</v>
      </c>
      <c r="I24" s="23">
        <v>4</v>
      </c>
      <c r="J24" s="24" t="s">
        <v>890</v>
      </c>
      <c r="K24" s="24" t="s">
        <v>877</v>
      </c>
      <c r="L24" s="27">
        <v>90</v>
      </c>
      <c r="M24" s="26">
        <v>2</v>
      </c>
      <c r="N24" s="27">
        <v>180</v>
      </c>
      <c r="O24" s="28">
        <v>5</v>
      </c>
    </row>
    <row r="25" spans="1:15" ht="15.75" customHeight="1" x14ac:dyDescent="0.3">
      <c r="A25" s="120">
        <v>8</v>
      </c>
      <c r="B25" s="121" t="s">
        <v>891</v>
      </c>
      <c r="C25" s="121" t="s">
        <v>867</v>
      </c>
      <c r="D25" s="111">
        <v>89</v>
      </c>
      <c r="E25" s="36">
        <v>1</v>
      </c>
      <c r="F25" s="111">
        <v>179</v>
      </c>
      <c r="G25" s="112">
        <v>2</v>
      </c>
      <c r="I25" s="120">
        <v>7</v>
      </c>
      <c r="J25" s="121" t="s">
        <v>892</v>
      </c>
      <c r="K25" s="121" t="s">
        <v>691</v>
      </c>
      <c r="L25" s="111" t="s">
        <v>132</v>
      </c>
      <c r="M25" s="36">
        <v>0</v>
      </c>
      <c r="N25" s="111">
        <v>0</v>
      </c>
      <c r="O25" s="112">
        <v>0</v>
      </c>
    </row>
    <row r="26" spans="1:15" ht="15.75" customHeight="1" x14ac:dyDescent="0.3"/>
    <row r="27" spans="1:15" ht="15.75" customHeight="1" x14ac:dyDescent="0.3">
      <c r="A27" s="1"/>
      <c r="B27" s="8" t="s">
        <v>78</v>
      </c>
      <c r="C27" s="9" t="s">
        <v>893</v>
      </c>
      <c r="D27" s="9"/>
      <c r="E27" s="9" t="s">
        <v>894</v>
      </c>
      <c r="F27" s="8"/>
      <c r="G27" s="8"/>
      <c r="I27" s="1"/>
      <c r="J27" s="8" t="s">
        <v>81</v>
      </c>
      <c r="K27" s="9" t="s">
        <v>895</v>
      </c>
      <c r="L27" s="9"/>
      <c r="M27" s="9" t="s">
        <v>894</v>
      </c>
      <c r="N27" s="8"/>
      <c r="O27" s="8"/>
    </row>
    <row r="28" spans="1:15" ht="15.75" customHeight="1" x14ac:dyDescent="0.3">
      <c r="A28" s="11">
        <v>1</v>
      </c>
      <c r="B28" s="12" t="s">
        <v>10</v>
      </c>
      <c r="C28" s="12" t="s">
        <v>11</v>
      </c>
      <c r="D28" s="13" t="s">
        <v>12</v>
      </c>
      <c r="E28" s="13" t="s">
        <v>13</v>
      </c>
      <c r="F28" s="13" t="s">
        <v>14</v>
      </c>
      <c r="G28" s="14" t="s">
        <v>15</v>
      </c>
      <c r="I28" s="11">
        <v>1</v>
      </c>
      <c r="J28" s="12" t="s">
        <v>10</v>
      </c>
      <c r="K28" s="12" t="s">
        <v>11</v>
      </c>
      <c r="L28" s="13" t="s">
        <v>12</v>
      </c>
      <c r="M28" s="13" t="s">
        <v>13</v>
      </c>
      <c r="N28" s="13" t="s">
        <v>14</v>
      </c>
      <c r="O28" s="14" t="s">
        <v>15</v>
      </c>
    </row>
    <row r="29" spans="1:15" ht="15.75" customHeight="1" x14ac:dyDescent="0.3">
      <c r="A29" s="15">
        <v>1</v>
      </c>
      <c r="B29" s="117" t="s">
        <v>896</v>
      </c>
      <c r="C29" s="117" t="s">
        <v>856</v>
      </c>
      <c r="D29" s="103">
        <v>98</v>
      </c>
      <c r="E29" s="103">
        <v>9</v>
      </c>
      <c r="F29" s="123">
        <v>193</v>
      </c>
      <c r="G29" s="20">
        <v>16</v>
      </c>
      <c r="I29" s="15">
        <v>7</v>
      </c>
      <c r="J29" s="117" t="s">
        <v>897</v>
      </c>
      <c r="K29" s="117" t="s">
        <v>856</v>
      </c>
      <c r="L29" s="103">
        <v>93</v>
      </c>
      <c r="M29" s="103">
        <v>8</v>
      </c>
      <c r="N29" s="103">
        <v>189</v>
      </c>
      <c r="O29" s="22">
        <v>17</v>
      </c>
    </row>
    <row r="30" spans="1:15" ht="15.75" customHeight="1" x14ac:dyDescent="0.3">
      <c r="A30" s="23">
        <v>8</v>
      </c>
      <c r="B30" s="24" t="s">
        <v>768</v>
      </c>
      <c r="C30" s="24" t="s">
        <v>116</v>
      </c>
      <c r="D30" s="27">
        <v>92</v>
      </c>
      <c r="E30" s="26">
        <v>7</v>
      </c>
      <c r="F30" s="27">
        <v>187</v>
      </c>
      <c r="G30" s="28">
        <v>14</v>
      </c>
      <c r="I30" s="23">
        <v>9</v>
      </c>
      <c r="J30" s="24" t="s">
        <v>898</v>
      </c>
      <c r="K30" s="24" t="s">
        <v>860</v>
      </c>
      <c r="L30" s="27">
        <v>96</v>
      </c>
      <c r="M30" s="26">
        <v>9</v>
      </c>
      <c r="N30" s="27">
        <v>190</v>
      </c>
      <c r="O30" s="28">
        <v>16</v>
      </c>
    </row>
    <row r="31" spans="1:15" ht="15.75" customHeight="1" x14ac:dyDescent="0.3">
      <c r="A31" s="23">
        <v>3</v>
      </c>
      <c r="B31" s="24" t="s">
        <v>111</v>
      </c>
      <c r="C31" s="24" t="s">
        <v>860</v>
      </c>
      <c r="D31" s="27">
        <v>95</v>
      </c>
      <c r="E31" s="26">
        <v>8</v>
      </c>
      <c r="F31" s="27">
        <v>187</v>
      </c>
      <c r="G31" s="28">
        <v>12</v>
      </c>
      <c r="I31" s="23">
        <v>8</v>
      </c>
      <c r="J31" s="24" t="s">
        <v>899</v>
      </c>
      <c r="K31" s="24" t="s">
        <v>179</v>
      </c>
      <c r="L31" s="27">
        <v>92</v>
      </c>
      <c r="M31" s="26">
        <v>6</v>
      </c>
      <c r="N31" s="27">
        <v>188</v>
      </c>
      <c r="O31" s="28">
        <v>15</v>
      </c>
    </row>
    <row r="32" spans="1:15" ht="15.75" customHeight="1" x14ac:dyDescent="0.3">
      <c r="A32" s="23">
        <v>5</v>
      </c>
      <c r="B32" s="24" t="s">
        <v>900</v>
      </c>
      <c r="C32" s="24" t="s">
        <v>879</v>
      </c>
      <c r="D32" s="27">
        <v>90</v>
      </c>
      <c r="E32" s="26">
        <v>4</v>
      </c>
      <c r="F32" s="27">
        <v>186</v>
      </c>
      <c r="G32" s="28">
        <v>12</v>
      </c>
      <c r="I32" s="23">
        <v>6</v>
      </c>
      <c r="J32" s="24" t="s">
        <v>901</v>
      </c>
      <c r="K32" s="24" t="s">
        <v>877</v>
      </c>
      <c r="L32" s="27">
        <v>92</v>
      </c>
      <c r="M32" s="26">
        <v>6</v>
      </c>
      <c r="N32" s="27">
        <v>186</v>
      </c>
      <c r="O32" s="28">
        <v>13</v>
      </c>
    </row>
    <row r="33" spans="1:15" ht="15.75" customHeight="1" x14ac:dyDescent="0.3">
      <c r="A33" s="23">
        <v>7</v>
      </c>
      <c r="B33" s="24" t="s">
        <v>902</v>
      </c>
      <c r="C33" s="24" t="s">
        <v>73</v>
      </c>
      <c r="D33" s="27">
        <v>82</v>
      </c>
      <c r="E33" s="26">
        <v>3</v>
      </c>
      <c r="F33" s="27">
        <v>181</v>
      </c>
      <c r="G33" s="28">
        <v>12</v>
      </c>
      <c r="I33" s="23">
        <v>4</v>
      </c>
      <c r="J33" s="24" t="s">
        <v>903</v>
      </c>
      <c r="K33" s="24" t="s">
        <v>228</v>
      </c>
      <c r="L33" s="27">
        <v>93</v>
      </c>
      <c r="M33" s="26">
        <v>8</v>
      </c>
      <c r="N33" s="27">
        <v>186</v>
      </c>
      <c r="O33" s="28">
        <v>12</v>
      </c>
    </row>
    <row r="34" spans="1:15" ht="15.75" customHeight="1" x14ac:dyDescent="0.3">
      <c r="A34" s="23">
        <v>4</v>
      </c>
      <c r="B34" s="24" t="s">
        <v>772</v>
      </c>
      <c r="C34" s="24" t="s">
        <v>718</v>
      </c>
      <c r="D34" s="27">
        <v>91</v>
      </c>
      <c r="E34" s="26">
        <v>5</v>
      </c>
      <c r="F34" s="27">
        <v>185</v>
      </c>
      <c r="G34" s="28">
        <v>10</v>
      </c>
      <c r="I34" s="23">
        <v>1</v>
      </c>
      <c r="J34" s="24" t="s">
        <v>904</v>
      </c>
      <c r="K34" s="24" t="s">
        <v>877</v>
      </c>
      <c r="L34" s="27">
        <v>92</v>
      </c>
      <c r="M34" s="26">
        <v>6</v>
      </c>
      <c r="N34" s="30">
        <v>185</v>
      </c>
      <c r="O34" s="31">
        <v>10</v>
      </c>
    </row>
    <row r="35" spans="1:15" ht="15.75" customHeight="1" x14ac:dyDescent="0.3">
      <c r="A35" s="23">
        <v>9</v>
      </c>
      <c r="B35" s="24" t="s">
        <v>905</v>
      </c>
      <c r="C35" s="24" t="s">
        <v>100</v>
      </c>
      <c r="D35" s="27">
        <v>92</v>
      </c>
      <c r="E35" s="26">
        <v>7</v>
      </c>
      <c r="F35" s="27">
        <v>179</v>
      </c>
      <c r="G35" s="28">
        <v>9</v>
      </c>
      <c r="I35" s="23">
        <v>2</v>
      </c>
      <c r="J35" s="24" t="s">
        <v>906</v>
      </c>
      <c r="K35" s="24" t="s">
        <v>228</v>
      </c>
      <c r="L35" s="27">
        <v>91</v>
      </c>
      <c r="M35" s="26">
        <v>3</v>
      </c>
      <c r="N35" s="27">
        <v>185</v>
      </c>
      <c r="O35" s="28">
        <v>10</v>
      </c>
    </row>
    <row r="36" spans="1:15" ht="15.75" customHeight="1" x14ac:dyDescent="0.3">
      <c r="A36" s="23">
        <v>2</v>
      </c>
      <c r="B36" s="24" t="s">
        <v>907</v>
      </c>
      <c r="C36" s="24" t="s">
        <v>179</v>
      </c>
      <c r="D36" s="27" t="s">
        <v>132</v>
      </c>
      <c r="E36" s="26">
        <v>0</v>
      </c>
      <c r="F36" s="27">
        <v>92</v>
      </c>
      <c r="G36" s="28">
        <v>4</v>
      </c>
      <c r="I36" s="23">
        <v>5</v>
      </c>
      <c r="J36" s="24" t="s">
        <v>908</v>
      </c>
      <c r="K36" s="24" t="s">
        <v>860</v>
      </c>
      <c r="L36" s="27">
        <v>87</v>
      </c>
      <c r="M36" s="26">
        <v>2</v>
      </c>
      <c r="N36" s="27">
        <v>179</v>
      </c>
      <c r="O36" s="28">
        <v>4</v>
      </c>
    </row>
    <row r="37" spans="1:15" ht="15.75" customHeight="1" x14ac:dyDescent="0.3">
      <c r="A37" s="120">
        <v>6</v>
      </c>
      <c r="B37" s="121" t="s">
        <v>909</v>
      </c>
      <c r="C37" s="121" t="s">
        <v>856</v>
      </c>
      <c r="D37" s="111" t="s">
        <v>242</v>
      </c>
      <c r="E37" s="36">
        <v>0</v>
      </c>
      <c r="F37" s="111">
        <v>0</v>
      </c>
      <c r="G37" s="112">
        <v>0</v>
      </c>
      <c r="I37" s="120">
        <v>3</v>
      </c>
      <c r="J37" s="121" t="s">
        <v>910</v>
      </c>
      <c r="K37" s="121" t="s">
        <v>73</v>
      </c>
      <c r="L37" s="111">
        <v>87</v>
      </c>
      <c r="M37" s="36">
        <v>2</v>
      </c>
      <c r="N37" s="111">
        <v>171</v>
      </c>
      <c r="O37" s="112">
        <v>3</v>
      </c>
    </row>
    <row r="38" spans="1:15" ht="15.75" customHeight="1" x14ac:dyDescent="0.3"/>
    <row r="39" spans="1:15" ht="15.75" customHeight="1" x14ac:dyDescent="0.3">
      <c r="A39" s="1"/>
      <c r="B39" s="8" t="s">
        <v>105</v>
      </c>
      <c r="C39" s="9" t="s">
        <v>911</v>
      </c>
      <c r="D39" s="9"/>
      <c r="E39" s="9" t="s">
        <v>912</v>
      </c>
      <c r="F39" s="8"/>
      <c r="G39" s="8"/>
      <c r="I39" s="1"/>
      <c r="J39" s="8" t="s">
        <v>108</v>
      </c>
      <c r="K39" s="9" t="s">
        <v>913</v>
      </c>
      <c r="L39" s="9"/>
      <c r="M39" s="9" t="s">
        <v>914</v>
      </c>
      <c r="N39" s="8"/>
      <c r="O39" s="8"/>
    </row>
    <row r="40" spans="1:15" ht="15.75" customHeight="1" x14ac:dyDescent="0.3">
      <c r="A40" s="11">
        <v>1</v>
      </c>
      <c r="B40" s="12" t="s">
        <v>10</v>
      </c>
      <c r="C40" s="12" t="s">
        <v>11</v>
      </c>
      <c r="D40" s="13" t="s">
        <v>12</v>
      </c>
      <c r="E40" s="13" t="s">
        <v>13</v>
      </c>
      <c r="F40" s="13" t="s">
        <v>14</v>
      </c>
      <c r="G40" s="14" t="s">
        <v>15</v>
      </c>
      <c r="I40" s="11">
        <v>1</v>
      </c>
      <c r="J40" s="12" t="s">
        <v>10</v>
      </c>
      <c r="K40" s="12" t="s">
        <v>11</v>
      </c>
      <c r="L40" s="13" t="s">
        <v>12</v>
      </c>
      <c r="M40" s="13" t="s">
        <v>13</v>
      </c>
      <c r="N40" s="13" t="s">
        <v>14</v>
      </c>
      <c r="O40" s="14" t="s">
        <v>15</v>
      </c>
    </row>
    <row r="41" spans="1:15" ht="15.75" customHeight="1" x14ac:dyDescent="0.3">
      <c r="A41" s="15">
        <v>7</v>
      </c>
      <c r="B41" s="117" t="s">
        <v>713</v>
      </c>
      <c r="C41" s="117" t="s">
        <v>100</v>
      </c>
      <c r="D41" s="103">
        <v>95</v>
      </c>
      <c r="E41" s="103">
        <v>9</v>
      </c>
      <c r="F41" s="103">
        <v>191</v>
      </c>
      <c r="G41" s="22">
        <v>17</v>
      </c>
      <c r="I41" s="15">
        <v>7</v>
      </c>
      <c r="J41" s="265" t="s">
        <v>614</v>
      </c>
      <c r="K41" s="117" t="s">
        <v>100</v>
      </c>
      <c r="L41" s="103">
        <v>92</v>
      </c>
      <c r="M41" s="103">
        <v>7</v>
      </c>
      <c r="N41" s="103">
        <v>184</v>
      </c>
      <c r="O41" s="22">
        <v>13</v>
      </c>
    </row>
    <row r="42" spans="1:15" ht="15.75" customHeight="1" x14ac:dyDescent="0.3">
      <c r="A42" s="23">
        <v>3</v>
      </c>
      <c r="B42" s="24" t="s">
        <v>915</v>
      </c>
      <c r="C42" s="24" t="s">
        <v>860</v>
      </c>
      <c r="D42" s="27">
        <v>95</v>
      </c>
      <c r="E42" s="26">
        <v>9</v>
      </c>
      <c r="F42" s="27">
        <v>187</v>
      </c>
      <c r="G42" s="28">
        <v>15</v>
      </c>
      <c r="I42" s="23">
        <v>5</v>
      </c>
      <c r="J42" s="24" t="s">
        <v>227</v>
      </c>
      <c r="K42" s="24" t="s">
        <v>228</v>
      </c>
      <c r="L42" s="27">
        <v>87</v>
      </c>
      <c r="M42" s="26">
        <v>4</v>
      </c>
      <c r="N42" s="27">
        <v>181</v>
      </c>
      <c r="O42" s="28">
        <v>11</v>
      </c>
    </row>
    <row r="43" spans="1:15" ht="15.75" customHeight="1" x14ac:dyDescent="0.3">
      <c r="A43" s="23">
        <v>8</v>
      </c>
      <c r="B43" s="24" t="s">
        <v>916</v>
      </c>
      <c r="C43" s="24" t="s">
        <v>860</v>
      </c>
      <c r="D43" s="27">
        <v>91</v>
      </c>
      <c r="E43" s="26">
        <v>7</v>
      </c>
      <c r="F43" s="27">
        <v>183</v>
      </c>
      <c r="G43" s="28">
        <v>13</v>
      </c>
      <c r="I43" s="23">
        <v>6</v>
      </c>
      <c r="J43" s="24" t="s">
        <v>917</v>
      </c>
      <c r="K43" s="24" t="s">
        <v>59</v>
      </c>
      <c r="L43" s="27">
        <v>94</v>
      </c>
      <c r="M43" s="26">
        <v>8</v>
      </c>
      <c r="N43" s="27">
        <v>181</v>
      </c>
      <c r="O43" s="28">
        <v>11</v>
      </c>
    </row>
    <row r="44" spans="1:15" ht="15.75" customHeight="1" x14ac:dyDescent="0.3">
      <c r="A44" s="23">
        <v>2</v>
      </c>
      <c r="B44" s="24" t="s">
        <v>918</v>
      </c>
      <c r="C44" s="24" t="s">
        <v>718</v>
      </c>
      <c r="D44" s="27">
        <v>90</v>
      </c>
      <c r="E44" s="26">
        <v>5</v>
      </c>
      <c r="F44" s="27">
        <v>184</v>
      </c>
      <c r="G44" s="28">
        <v>12</v>
      </c>
      <c r="I44" s="23">
        <v>2</v>
      </c>
      <c r="J44" s="98" t="s">
        <v>211</v>
      </c>
      <c r="K44" s="24" t="s">
        <v>47</v>
      </c>
      <c r="L44" s="27">
        <v>85</v>
      </c>
      <c r="M44" s="26">
        <v>2</v>
      </c>
      <c r="N44" s="27">
        <v>180</v>
      </c>
      <c r="O44" s="28">
        <v>10</v>
      </c>
    </row>
    <row r="45" spans="1:15" ht="15.75" customHeight="1" x14ac:dyDescent="0.3">
      <c r="A45" s="23">
        <v>5</v>
      </c>
      <c r="B45" s="24" t="s">
        <v>919</v>
      </c>
      <c r="C45" s="24" t="s">
        <v>879</v>
      </c>
      <c r="D45" s="27">
        <v>84</v>
      </c>
      <c r="E45" s="26">
        <v>2</v>
      </c>
      <c r="F45" s="27">
        <v>181</v>
      </c>
      <c r="G45" s="28">
        <v>11</v>
      </c>
      <c r="I45" s="23">
        <v>3</v>
      </c>
      <c r="J45" s="24" t="s">
        <v>742</v>
      </c>
      <c r="K45" s="24" t="s">
        <v>151</v>
      </c>
      <c r="L45" s="27">
        <v>88</v>
      </c>
      <c r="M45" s="26">
        <v>5</v>
      </c>
      <c r="N45" s="27">
        <v>178</v>
      </c>
      <c r="O45" s="28">
        <v>10</v>
      </c>
    </row>
    <row r="46" spans="1:15" ht="15.75" customHeight="1" x14ac:dyDescent="0.3">
      <c r="A46" s="23">
        <v>1</v>
      </c>
      <c r="B46" s="24" t="s">
        <v>920</v>
      </c>
      <c r="C46" s="24" t="s">
        <v>73</v>
      </c>
      <c r="D46" s="27">
        <v>91</v>
      </c>
      <c r="E46" s="26">
        <v>7</v>
      </c>
      <c r="F46" s="30">
        <v>177</v>
      </c>
      <c r="G46" s="31">
        <v>10</v>
      </c>
      <c r="I46" s="23">
        <v>4</v>
      </c>
      <c r="J46" s="24" t="s">
        <v>921</v>
      </c>
      <c r="K46" s="24" t="s">
        <v>922</v>
      </c>
      <c r="L46" s="27">
        <v>91</v>
      </c>
      <c r="M46" s="26">
        <v>6</v>
      </c>
      <c r="N46" s="27">
        <v>178</v>
      </c>
      <c r="O46" s="28">
        <v>9</v>
      </c>
    </row>
    <row r="47" spans="1:15" ht="15.75" customHeight="1" x14ac:dyDescent="0.3">
      <c r="A47" s="23">
        <v>6</v>
      </c>
      <c r="B47" s="24" t="s">
        <v>923</v>
      </c>
      <c r="C47" s="24" t="s">
        <v>35</v>
      </c>
      <c r="D47" s="27">
        <v>86</v>
      </c>
      <c r="E47" s="26">
        <v>3</v>
      </c>
      <c r="F47" s="27">
        <v>173</v>
      </c>
      <c r="G47" s="28">
        <v>7</v>
      </c>
      <c r="I47" s="23">
        <v>1</v>
      </c>
      <c r="J47" s="24" t="s">
        <v>924</v>
      </c>
      <c r="K47" s="24" t="s">
        <v>867</v>
      </c>
      <c r="L47" s="27">
        <v>87</v>
      </c>
      <c r="M47" s="26">
        <v>4</v>
      </c>
      <c r="N47" s="30">
        <v>177</v>
      </c>
      <c r="O47" s="31">
        <v>9</v>
      </c>
    </row>
    <row r="48" spans="1:15" ht="15.75" customHeight="1" x14ac:dyDescent="0.3">
      <c r="A48" s="23">
        <v>4</v>
      </c>
      <c r="B48" s="24" t="s">
        <v>925</v>
      </c>
      <c r="C48" s="24" t="s">
        <v>35</v>
      </c>
      <c r="D48" s="27">
        <v>89</v>
      </c>
      <c r="E48" s="26">
        <v>4</v>
      </c>
      <c r="F48" s="27">
        <v>174</v>
      </c>
      <c r="G48" s="28">
        <v>6</v>
      </c>
      <c r="I48" s="120">
        <v>8</v>
      </c>
      <c r="J48" s="121" t="s">
        <v>926</v>
      </c>
      <c r="K48" s="121" t="s">
        <v>877</v>
      </c>
      <c r="L48" s="111">
        <v>83</v>
      </c>
      <c r="M48" s="36">
        <v>1</v>
      </c>
      <c r="N48" s="111">
        <v>164</v>
      </c>
      <c r="O48" s="112">
        <v>2</v>
      </c>
    </row>
    <row r="49" spans="1:15" ht="15.75" customHeight="1" x14ac:dyDescent="0.3">
      <c r="A49" s="120">
        <v>9</v>
      </c>
      <c r="B49" s="121" t="s">
        <v>927</v>
      </c>
      <c r="C49" s="121" t="s">
        <v>873</v>
      </c>
      <c r="D49" s="111">
        <v>78</v>
      </c>
      <c r="E49" s="36">
        <v>1</v>
      </c>
      <c r="F49" s="111">
        <v>162</v>
      </c>
      <c r="G49" s="112">
        <v>2</v>
      </c>
    </row>
    <row r="50" spans="1:15" ht="15.75" customHeight="1" x14ac:dyDescent="0.3"/>
    <row r="51" spans="1:15" ht="15.75" customHeight="1" x14ac:dyDescent="0.3">
      <c r="A51" s="1"/>
      <c r="B51" s="8" t="s">
        <v>134</v>
      </c>
      <c r="C51" s="9" t="s">
        <v>928</v>
      </c>
      <c r="D51" s="9"/>
      <c r="E51" s="9" t="s">
        <v>784</v>
      </c>
      <c r="F51" s="8"/>
      <c r="G51" s="8"/>
      <c r="I51" s="1"/>
      <c r="J51" s="8" t="s">
        <v>137</v>
      </c>
      <c r="K51" s="9" t="s">
        <v>929</v>
      </c>
      <c r="L51" s="9"/>
      <c r="M51" s="9" t="s">
        <v>930</v>
      </c>
      <c r="N51" s="8"/>
      <c r="O51" s="8"/>
    </row>
    <row r="52" spans="1:15" ht="15.75" customHeight="1" x14ac:dyDescent="0.3">
      <c r="A52" s="11">
        <v>1</v>
      </c>
      <c r="B52" s="12" t="s">
        <v>10</v>
      </c>
      <c r="C52" s="12" t="s">
        <v>11</v>
      </c>
      <c r="D52" s="13" t="s">
        <v>12</v>
      </c>
      <c r="E52" s="13" t="s">
        <v>13</v>
      </c>
      <c r="F52" s="13" t="s">
        <v>14</v>
      </c>
      <c r="G52" s="14" t="s">
        <v>15</v>
      </c>
      <c r="I52" s="11">
        <v>1</v>
      </c>
      <c r="J52" s="12" t="s">
        <v>10</v>
      </c>
      <c r="K52" s="12" t="s">
        <v>11</v>
      </c>
      <c r="L52" s="13" t="s">
        <v>12</v>
      </c>
      <c r="M52" s="13" t="s">
        <v>13</v>
      </c>
      <c r="N52" s="13" t="s">
        <v>14</v>
      </c>
      <c r="O52" s="14" t="s">
        <v>15</v>
      </c>
    </row>
    <row r="53" spans="1:15" ht="15.75" customHeight="1" x14ac:dyDescent="0.3">
      <c r="A53" s="15">
        <v>3</v>
      </c>
      <c r="B53" s="117" t="s">
        <v>931</v>
      </c>
      <c r="C53" s="117" t="s">
        <v>922</v>
      </c>
      <c r="D53" s="103">
        <v>90</v>
      </c>
      <c r="E53" s="103">
        <v>6</v>
      </c>
      <c r="F53" s="103">
        <v>182</v>
      </c>
      <c r="G53" s="22">
        <v>14</v>
      </c>
      <c r="I53" s="15">
        <v>5</v>
      </c>
      <c r="J53" s="117" t="s">
        <v>932</v>
      </c>
      <c r="K53" s="117" t="s">
        <v>860</v>
      </c>
      <c r="L53" s="103">
        <v>90</v>
      </c>
      <c r="M53" s="103">
        <v>8</v>
      </c>
      <c r="N53" s="103">
        <v>181</v>
      </c>
      <c r="O53" s="22">
        <v>16</v>
      </c>
    </row>
    <row r="54" spans="1:15" ht="15.75" customHeight="1" x14ac:dyDescent="0.3">
      <c r="A54" s="23">
        <v>4</v>
      </c>
      <c r="B54" s="24" t="s">
        <v>933</v>
      </c>
      <c r="C54" s="24" t="s">
        <v>59</v>
      </c>
      <c r="D54" s="27">
        <v>93</v>
      </c>
      <c r="E54" s="26">
        <v>7</v>
      </c>
      <c r="F54" s="27">
        <v>183</v>
      </c>
      <c r="G54" s="28">
        <v>13</v>
      </c>
      <c r="I54" s="23">
        <v>2</v>
      </c>
      <c r="J54" s="24" t="s">
        <v>934</v>
      </c>
      <c r="K54" s="24" t="s">
        <v>228</v>
      </c>
      <c r="L54" s="27">
        <v>85</v>
      </c>
      <c r="M54" s="26">
        <v>5</v>
      </c>
      <c r="N54" s="27">
        <v>176</v>
      </c>
      <c r="O54" s="28">
        <v>13</v>
      </c>
    </row>
    <row r="55" spans="1:15" ht="15.75" customHeight="1" x14ac:dyDescent="0.3">
      <c r="A55" s="23">
        <v>7</v>
      </c>
      <c r="B55" s="24" t="s">
        <v>117</v>
      </c>
      <c r="C55" s="24" t="s">
        <v>35</v>
      </c>
      <c r="D55" s="27">
        <v>94</v>
      </c>
      <c r="E55" s="26">
        <v>8</v>
      </c>
      <c r="F55" s="27">
        <v>182</v>
      </c>
      <c r="G55" s="28">
        <v>13</v>
      </c>
      <c r="I55" s="23">
        <v>1</v>
      </c>
      <c r="J55" s="24" t="s">
        <v>935</v>
      </c>
      <c r="K55" s="24" t="s">
        <v>867</v>
      </c>
      <c r="L55" s="27">
        <v>87</v>
      </c>
      <c r="M55" s="26">
        <v>6</v>
      </c>
      <c r="N55" s="30">
        <v>173</v>
      </c>
      <c r="O55" s="31">
        <v>11</v>
      </c>
    </row>
    <row r="56" spans="1:15" ht="15.75" customHeight="1" x14ac:dyDescent="0.3">
      <c r="A56" s="23">
        <v>1</v>
      </c>
      <c r="B56" s="24" t="s">
        <v>936</v>
      </c>
      <c r="C56" s="24" t="s">
        <v>877</v>
      </c>
      <c r="D56" s="27">
        <v>89</v>
      </c>
      <c r="E56" s="26">
        <v>5</v>
      </c>
      <c r="F56" s="30">
        <v>177</v>
      </c>
      <c r="G56" s="31">
        <v>10</v>
      </c>
      <c r="I56" s="23">
        <v>6</v>
      </c>
      <c r="J56" s="24" t="s">
        <v>202</v>
      </c>
      <c r="K56" s="24" t="s">
        <v>47</v>
      </c>
      <c r="L56" s="27">
        <v>90</v>
      </c>
      <c r="M56" s="26">
        <v>8</v>
      </c>
      <c r="N56" s="27">
        <v>168</v>
      </c>
      <c r="O56" s="28">
        <v>11</v>
      </c>
    </row>
    <row r="57" spans="1:15" ht="15.75" customHeight="1" x14ac:dyDescent="0.3">
      <c r="A57" s="23">
        <v>6</v>
      </c>
      <c r="B57" s="24" t="s">
        <v>937</v>
      </c>
      <c r="C57" s="24" t="s">
        <v>877</v>
      </c>
      <c r="D57" s="27">
        <v>87</v>
      </c>
      <c r="E57" s="26">
        <v>2</v>
      </c>
      <c r="F57" s="27">
        <v>178</v>
      </c>
      <c r="G57" s="28">
        <v>9</v>
      </c>
      <c r="I57" s="23">
        <v>8</v>
      </c>
      <c r="J57" s="24" t="s">
        <v>938</v>
      </c>
      <c r="K57" s="24" t="s">
        <v>922</v>
      </c>
      <c r="L57" s="27">
        <v>82</v>
      </c>
      <c r="M57" s="26">
        <v>4</v>
      </c>
      <c r="N57" s="27">
        <v>170</v>
      </c>
      <c r="O57" s="28">
        <v>10</v>
      </c>
    </row>
    <row r="58" spans="1:15" ht="15.75" customHeight="1" x14ac:dyDescent="0.3">
      <c r="A58" s="23">
        <v>2</v>
      </c>
      <c r="B58" s="24" t="s">
        <v>939</v>
      </c>
      <c r="C58" s="24" t="s">
        <v>860</v>
      </c>
      <c r="D58" s="27">
        <v>88</v>
      </c>
      <c r="E58" s="26">
        <v>4</v>
      </c>
      <c r="F58" s="27">
        <v>174</v>
      </c>
      <c r="G58" s="28">
        <v>7</v>
      </c>
      <c r="I58" s="23">
        <v>7</v>
      </c>
      <c r="J58" s="24" t="s">
        <v>940</v>
      </c>
      <c r="K58" s="24" t="s">
        <v>251</v>
      </c>
      <c r="L58" s="27">
        <v>81</v>
      </c>
      <c r="M58" s="26">
        <v>3</v>
      </c>
      <c r="N58" s="27">
        <v>167</v>
      </c>
      <c r="O58" s="28">
        <v>8</v>
      </c>
    </row>
    <row r="59" spans="1:15" x14ac:dyDescent="0.3">
      <c r="A59" s="23">
        <v>5</v>
      </c>
      <c r="B59" s="24" t="s">
        <v>941</v>
      </c>
      <c r="C59" s="24" t="s">
        <v>100</v>
      </c>
      <c r="D59" s="27">
        <v>88</v>
      </c>
      <c r="E59" s="26">
        <v>4</v>
      </c>
      <c r="F59" s="27">
        <v>173</v>
      </c>
      <c r="G59" s="28">
        <v>6</v>
      </c>
      <c r="I59" s="23">
        <v>3</v>
      </c>
      <c r="J59" s="24" t="s">
        <v>88</v>
      </c>
      <c r="K59" s="24" t="s">
        <v>61</v>
      </c>
      <c r="L59" s="27">
        <v>77</v>
      </c>
      <c r="M59" s="26">
        <v>2</v>
      </c>
      <c r="N59" s="27">
        <v>155</v>
      </c>
      <c r="O59" s="28">
        <v>5</v>
      </c>
    </row>
    <row r="60" spans="1:15" x14ac:dyDescent="0.3">
      <c r="A60" s="120">
        <v>8</v>
      </c>
      <c r="B60" s="121" t="s">
        <v>942</v>
      </c>
      <c r="C60" s="121" t="s">
        <v>228</v>
      </c>
      <c r="D60" s="111">
        <v>85</v>
      </c>
      <c r="E60" s="36">
        <v>1</v>
      </c>
      <c r="F60" s="111">
        <v>165</v>
      </c>
      <c r="G60" s="112">
        <v>2</v>
      </c>
      <c r="I60" s="120">
        <v>4</v>
      </c>
      <c r="J60" s="121" t="s">
        <v>943</v>
      </c>
      <c r="K60" s="121" t="s">
        <v>877</v>
      </c>
      <c r="L60" s="111" t="s">
        <v>242</v>
      </c>
      <c r="M60" s="36">
        <v>0</v>
      </c>
      <c r="N60" s="111">
        <v>0</v>
      </c>
      <c r="O60" s="112">
        <v>0</v>
      </c>
    </row>
    <row r="62" spans="1:15" x14ac:dyDescent="0.3">
      <c r="B62" s="10" t="s">
        <v>351</v>
      </c>
      <c r="F62" s="43" t="s">
        <v>665</v>
      </c>
    </row>
    <row r="63" spans="1:15" x14ac:dyDescent="0.3">
      <c r="B63" s="10" t="s">
        <v>666</v>
      </c>
    </row>
  </sheetData>
  <mergeCells count="1">
    <mergeCell ref="J2:O2"/>
  </mergeCells>
  <hyperlinks>
    <hyperlink ref="B2" location="'Index'!A3" tooltip="Go to the Index sheet" display="á" xr:uid="{7085EB8D-E97C-4ECF-A8F1-B14CF2925D70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70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F5C5C-3C15-45F0-881A-03D4F90EE3E4}">
  <sheetPr>
    <tabColor rgb="FFFFC000"/>
    <pageSetUpPr fitToPage="1"/>
  </sheetPr>
  <dimension ref="A1:Y70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39" customWidth="1"/>
    <col min="2" max="3" width="20.7109375" style="10" customWidth="1"/>
    <col min="4" max="7" width="5" style="10" customWidth="1"/>
    <col min="8" max="8" width="1.7109375" style="10" customWidth="1"/>
    <col min="9" max="9" width="2.7109375" style="39" customWidth="1"/>
    <col min="10" max="11" width="20.7109375" style="10" customWidth="1"/>
    <col min="12" max="15" width="5" style="10" customWidth="1"/>
    <col min="16" max="17" width="4.140625" style="10" customWidth="1"/>
    <col min="18" max="18" width="9.140625" style="10" bestFit="1" customWidth="1"/>
    <col min="19" max="24" width="4.140625" style="10" customWidth="1"/>
    <col min="25" max="25" width="10.28515625" style="10"/>
  </cols>
  <sheetData>
    <row r="1" spans="1:25" ht="18" x14ac:dyDescent="0.35">
      <c r="A1" s="88"/>
      <c r="B1" s="2" t="s">
        <v>843</v>
      </c>
      <c r="C1" s="2"/>
      <c r="D1" s="3"/>
      <c r="E1" s="3"/>
      <c r="F1" s="3" t="s">
        <v>261</v>
      </c>
      <c r="G1" s="3"/>
      <c r="H1" s="3"/>
      <c r="I1" s="4" t="s">
        <v>844</v>
      </c>
      <c r="J1" s="2"/>
      <c r="K1" s="3"/>
      <c r="L1" s="4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B2" s="5" t="s">
        <v>2</v>
      </c>
      <c r="C2" s="45" t="s">
        <v>661</v>
      </c>
      <c r="D2" s="45"/>
      <c r="E2" s="45"/>
      <c r="F2" s="45"/>
      <c r="G2" s="45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5" ht="15.75" customHeight="1" x14ac:dyDescent="0.3">
      <c r="A3" s="1"/>
      <c r="B3" s="8" t="s">
        <v>4</v>
      </c>
      <c r="C3" s="9" t="s">
        <v>944</v>
      </c>
      <c r="D3" s="9"/>
      <c r="E3" s="9" t="s">
        <v>945</v>
      </c>
      <c r="F3" s="8"/>
      <c r="G3" s="8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4" spans="1:25" ht="15.75" customHeight="1" x14ac:dyDescent="0.3">
      <c r="A4" s="11">
        <v>1</v>
      </c>
      <c r="B4" s="12" t="s">
        <v>10</v>
      </c>
      <c r="C4" s="12" t="s">
        <v>11</v>
      </c>
      <c r="D4" s="13" t="s">
        <v>12</v>
      </c>
      <c r="E4" s="13" t="s">
        <v>13</v>
      </c>
      <c r="F4" s="13" t="s">
        <v>14</v>
      </c>
      <c r="G4" s="14" t="s">
        <v>15</v>
      </c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</row>
    <row r="5" spans="1:25" ht="15.75" customHeight="1" x14ac:dyDescent="0.3">
      <c r="A5" s="15">
        <v>3</v>
      </c>
      <c r="B5" s="127" t="s">
        <v>872</v>
      </c>
      <c r="C5" s="127" t="s">
        <v>873</v>
      </c>
      <c r="D5" s="128">
        <v>97</v>
      </c>
      <c r="E5" s="103">
        <v>8</v>
      </c>
      <c r="F5" s="128">
        <v>193</v>
      </c>
      <c r="G5" s="48">
        <v>16</v>
      </c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</row>
    <row r="6" spans="1:25" ht="15.75" customHeight="1" x14ac:dyDescent="0.3">
      <c r="A6" s="53">
        <v>6</v>
      </c>
      <c r="B6" s="51" t="s">
        <v>713</v>
      </c>
      <c r="C6" s="51" t="s">
        <v>100</v>
      </c>
      <c r="D6" s="25">
        <v>95</v>
      </c>
      <c r="E6" s="27">
        <v>7</v>
      </c>
      <c r="F6" s="25">
        <v>191</v>
      </c>
      <c r="G6" s="52">
        <v>15</v>
      </c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</row>
    <row r="7" spans="1:25" ht="15.75" customHeight="1" x14ac:dyDescent="0.3">
      <c r="A7" s="23">
        <v>1</v>
      </c>
      <c r="B7" s="24" t="s">
        <v>882</v>
      </c>
      <c r="C7" s="24" t="s">
        <v>73</v>
      </c>
      <c r="D7" s="27">
        <v>94</v>
      </c>
      <c r="E7" s="27">
        <v>6</v>
      </c>
      <c r="F7" s="30">
        <v>186</v>
      </c>
      <c r="G7" s="31">
        <v>11</v>
      </c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</row>
    <row r="8" spans="1:25" ht="15.75" customHeight="1" x14ac:dyDescent="0.3">
      <c r="A8" s="53">
        <v>8</v>
      </c>
      <c r="B8" s="98" t="s">
        <v>614</v>
      </c>
      <c r="C8" s="24" t="s">
        <v>100</v>
      </c>
      <c r="D8" s="27">
        <v>92</v>
      </c>
      <c r="E8" s="27">
        <v>5</v>
      </c>
      <c r="F8" s="25">
        <v>184</v>
      </c>
      <c r="G8" s="52">
        <v>10</v>
      </c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</row>
    <row r="9" spans="1:25" ht="15.75" customHeight="1" x14ac:dyDescent="0.3">
      <c r="A9" s="53">
        <v>2</v>
      </c>
      <c r="B9" s="98" t="s">
        <v>211</v>
      </c>
      <c r="C9" s="24" t="s">
        <v>47</v>
      </c>
      <c r="D9" s="27">
        <v>85</v>
      </c>
      <c r="E9" s="27">
        <v>2</v>
      </c>
      <c r="F9" s="25">
        <v>180</v>
      </c>
      <c r="G9" s="52">
        <v>8</v>
      </c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</row>
    <row r="10" spans="1:25" ht="15.75" customHeight="1" x14ac:dyDescent="0.3">
      <c r="A10" s="53">
        <v>4</v>
      </c>
      <c r="B10" s="51" t="s">
        <v>925</v>
      </c>
      <c r="C10" s="51" t="s">
        <v>35</v>
      </c>
      <c r="D10" s="25">
        <v>89</v>
      </c>
      <c r="E10" s="27">
        <v>4</v>
      </c>
      <c r="F10" s="25">
        <v>174</v>
      </c>
      <c r="G10" s="52">
        <v>6</v>
      </c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</row>
    <row r="11" spans="1:25" ht="15.75" customHeight="1" x14ac:dyDescent="0.3">
      <c r="A11" s="23">
        <v>5</v>
      </c>
      <c r="B11" s="51" t="s">
        <v>923</v>
      </c>
      <c r="C11" s="51" t="s">
        <v>35</v>
      </c>
      <c r="D11" s="25">
        <v>86</v>
      </c>
      <c r="E11" s="27">
        <v>3</v>
      </c>
      <c r="F11" s="25">
        <v>173</v>
      </c>
      <c r="G11" s="52">
        <v>6</v>
      </c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</row>
    <row r="12" spans="1:25" ht="15.75" customHeight="1" x14ac:dyDescent="0.3">
      <c r="A12" s="120">
        <v>7</v>
      </c>
      <c r="B12" s="129" t="s">
        <v>927</v>
      </c>
      <c r="C12" s="129" t="s">
        <v>873</v>
      </c>
      <c r="D12" s="130">
        <v>78</v>
      </c>
      <c r="E12" s="111">
        <v>1</v>
      </c>
      <c r="F12" s="130">
        <v>162</v>
      </c>
      <c r="G12" s="131">
        <v>2</v>
      </c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</row>
    <row r="13" spans="1:25" ht="15.75" customHeight="1" x14ac:dyDescent="0.3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</row>
    <row r="14" spans="1:25" ht="15.75" customHeight="1" x14ac:dyDescent="0.3">
      <c r="A14" s="46"/>
      <c r="B14" s="10" t="s">
        <v>260</v>
      </c>
      <c r="F14" s="43" t="s">
        <v>665</v>
      </c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</row>
    <row r="15" spans="1:25" ht="15.75" customHeight="1" x14ac:dyDescent="0.3">
      <c r="A15" s="46"/>
      <c r="B15" s="10" t="s">
        <v>666</v>
      </c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</row>
    <row r="16" spans="1:25" ht="15.75" customHeight="1" x14ac:dyDescent="0.3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</row>
    <row r="17" spans="1:25" ht="15.75" customHeight="1" x14ac:dyDescent="0.3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</row>
    <row r="18" spans="1:25" ht="15.75" customHeight="1" x14ac:dyDescent="0.3">
      <c r="A18" s="46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</row>
    <row r="19" spans="1:25" ht="15.75" customHeight="1" x14ac:dyDescent="0.3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</row>
    <row r="20" spans="1:25" ht="15.75" customHeight="1" x14ac:dyDescent="0.3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</row>
    <row r="21" spans="1:25" ht="15.75" customHeight="1" x14ac:dyDescent="0.3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</row>
    <row r="22" spans="1:25" ht="15.75" customHeight="1" x14ac:dyDescent="0.3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</row>
    <row r="23" spans="1:25" ht="15.75" customHeight="1" x14ac:dyDescent="0.3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</row>
    <row r="24" spans="1:25" ht="15.75" customHeight="1" x14ac:dyDescent="0.3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</row>
    <row r="25" spans="1:25" ht="15.75" customHeight="1" x14ac:dyDescent="0.3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</row>
    <row r="26" spans="1:25" ht="15.75" customHeight="1" x14ac:dyDescent="0.3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</row>
    <row r="27" spans="1:25" ht="15.75" customHeight="1" x14ac:dyDescent="0.3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</row>
    <row r="28" spans="1:25" ht="15.75" customHeight="1" x14ac:dyDescent="0.3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</row>
    <row r="29" spans="1:25" ht="15.75" customHeight="1" x14ac:dyDescent="0.3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</row>
    <row r="30" spans="1:25" ht="15.75" customHeight="1" x14ac:dyDescent="0.3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</row>
    <row r="31" spans="1:25" ht="15.75" customHeight="1" x14ac:dyDescent="0.3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</row>
    <row r="32" spans="1:25" ht="15.75" customHeight="1" x14ac:dyDescent="0.3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</row>
    <row r="33" spans="1:25" ht="15.75" customHeight="1" x14ac:dyDescent="0.3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</row>
    <row r="34" spans="1:25" ht="15.75" customHeight="1" x14ac:dyDescent="0.3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</row>
    <row r="35" spans="1:25" ht="15.75" customHeight="1" x14ac:dyDescent="0.3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</row>
    <row r="36" spans="1:25" ht="15.75" customHeight="1" x14ac:dyDescent="0.3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</row>
    <row r="37" spans="1:25" ht="15.75" customHeight="1" x14ac:dyDescent="0.3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</row>
    <row r="38" spans="1:25" ht="15.75" customHeight="1" x14ac:dyDescent="0.3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</row>
    <row r="39" spans="1:25" ht="15.75" customHeight="1" x14ac:dyDescent="0.3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</row>
    <row r="40" spans="1:25" ht="15.75" customHeight="1" x14ac:dyDescent="0.3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</row>
    <row r="41" spans="1:25" ht="15.75" customHeight="1" x14ac:dyDescent="0.3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</row>
    <row r="42" spans="1:25" ht="15.75" customHeight="1" x14ac:dyDescent="0.3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</row>
    <row r="43" spans="1:25" ht="15.75" customHeight="1" x14ac:dyDescent="0.3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</row>
    <row r="44" spans="1:25" ht="15.75" customHeight="1" x14ac:dyDescent="0.3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</row>
    <row r="45" spans="1:25" ht="15.75" customHeight="1" x14ac:dyDescent="0.3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</row>
    <row r="46" spans="1:25" ht="15.75" customHeight="1" x14ac:dyDescent="0.3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</row>
    <row r="47" spans="1:25" ht="15.75" customHeight="1" x14ac:dyDescent="0.3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</row>
    <row r="48" spans="1:25" ht="15.75" customHeight="1" x14ac:dyDescent="0.3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</row>
    <row r="49" spans="1:25" ht="15.75" customHeight="1" x14ac:dyDescent="0.3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</row>
    <row r="50" spans="1:25" ht="15.75" customHeight="1" x14ac:dyDescent="0.3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</row>
    <row r="51" spans="1:25" ht="15.75" customHeight="1" x14ac:dyDescent="0.3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</row>
    <row r="52" spans="1:25" ht="15.75" customHeight="1" x14ac:dyDescent="0.3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</row>
    <row r="53" spans="1:25" ht="15.75" customHeight="1" x14ac:dyDescent="0.3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</row>
    <row r="54" spans="1:25" ht="15.75" customHeight="1" x14ac:dyDescent="0.3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</row>
    <row r="55" spans="1:25" ht="15.75" customHeight="1" x14ac:dyDescent="0.3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</row>
    <row r="56" spans="1:25" ht="15.75" customHeight="1" x14ac:dyDescent="0.3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</row>
    <row r="57" spans="1:25" ht="15.75" customHeight="1" x14ac:dyDescent="0.3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</row>
    <row r="58" spans="1:25" ht="15.75" customHeight="1" x14ac:dyDescent="0.3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</row>
    <row r="59" spans="1:25" x14ac:dyDescent="0.3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</row>
    <row r="60" spans="1:25" x14ac:dyDescent="0.3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</row>
    <row r="61" spans="1:25" x14ac:dyDescent="0.3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</row>
    <row r="62" spans="1:25" x14ac:dyDescent="0.3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</row>
    <row r="63" spans="1:25" x14ac:dyDescent="0.3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</row>
    <row r="64" spans="1:25" x14ac:dyDescent="0.3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</row>
    <row r="65" spans="1:25" x14ac:dyDescent="0.3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</row>
    <row r="66" spans="1:25" x14ac:dyDescent="0.3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</row>
    <row r="67" spans="1:25" x14ac:dyDescent="0.3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</row>
    <row r="68" spans="1:25" x14ac:dyDescent="0.3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</row>
    <row r="69" spans="1:25" x14ac:dyDescent="0.3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</row>
    <row r="70" spans="1:25" x14ac:dyDescent="0.3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</row>
  </sheetData>
  <sheetProtection selectLockedCells="1" selectUnlockedCells="1"/>
  <mergeCells count="1">
    <mergeCell ref="C2:G2"/>
  </mergeCells>
  <hyperlinks>
    <hyperlink ref="B2" location="'Index'!A3" tooltip="Go to the Index sheet" display="á" xr:uid="{BDE01A51-F6BA-47C0-87A1-47067244D6F6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8A4F3-6A7E-4AC8-85E4-93C168BBFBFB}">
  <sheetPr>
    <tabColor rgb="FFFFC000"/>
    <pageSetUpPr fitToPage="1"/>
  </sheetPr>
  <dimension ref="A1:Y83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0.7109375" style="10" customWidth="1"/>
    <col min="2" max="6" width="5" style="10" customWidth="1"/>
    <col min="7" max="7" width="4.7109375" style="39" customWidth="1"/>
    <col min="8" max="8" width="20.7109375" style="10" customWidth="1"/>
    <col min="9" max="14" width="5" style="10" customWidth="1"/>
    <col min="15" max="22" width="4.140625" style="10" customWidth="1"/>
    <col min="23" max="25" width="10.28515625" style="10"/>
  </cols>
  <sheetData>
    <row r="1" spans="1:25" ht="18" x14ac:dyDescent="0.35">
      <c r="A1" s="2" t="s">
        <v>946</v>
      </c>
      <c r="B1" s="2"/>
      <c r="C1" s="2"/>
      <c r="D1" s="3"/>
      <c r="E1" s="3"/>
      <c r="F1" s="3"/>
      <c r="G1" s="57"/>
      <c r="H1" s="3"/>
      <c r="I1" s="4" t="s">
        <v>844</v>
      </c>
      <c r="J1" s="58">
        <v>2</v>
      </c>
      <c r="K1" s="2"/>
      <c r="L1" s="4">
        <v>49407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5" t="s">
        <v>2</v>
      </c>
      <c r="C2" s="60"/>
      <c r="I2" s="7" t="s">
        <v>661</v>
      </c>
      <c r="J2" s="7"/>
      <c r="K2" s="7"/>
      <c r="L2" s="7"/>
      <c r="M2" s="7"/>
      <c r="N2" s="7"/>
    </row>
    <row r="3" spans="1:25" ht="15.75" customHeight="1" x14ac:dyDescent="0.3">
      <c r="A3" s="8" t="s">
        <v>4</v>
      </c>
      <c r="B3" s="8"/>
      <c r="C3" s="8"/>
      <c r="D3" s="8"/>
      <c r="E3" s="8"/>
      <c r="F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15.75" customHeight="1" x14ac:dyDescent="0.3">
      <c r="A4" s="62" t="s">
        <v>420</v>
      </c>
      <c r="B4" s="63"/>
      <c r="C4" s="64">
        <v>579</v>
      </c>
      <c r="D4" s="63"/>
      <c r="E4" s="65" t="s">
        <v>15</v>
      </c>
      <c r="F4" s="66">
        <f>SUM(F5:F7)</f>
        <v>586</v>
      </c>
      <c r="G4" s="67" t="s">
        <v>273</v>
      </c>
      <c r="H4" s="62" t="s">
        <v>947</v>
      </c>
      <c r="I4" s="63"/>
      <c r="J4" s="64">
        <v>573</v>
      </c>
      <c r="K4" s="63"/>
      <c r="L4" s="65" t="s">
        <v>15</v>
      </c>
      <c r="M4" s="66">
        <f>SUM(M5:M7)</f>
        <v>570</v>
      </c>
      <c r="N4"/>
    </row>
    <row r="5" spans="1:25" ht="15.75" customHeight="1" x14ac:dyDescent="0.3">
      <c r="A5" s="266" t="s">
        <v>948</v>
      </c>
      <c r="B5" s="267"/>
      <c r="C5" s="268"/>
      <c r="D5" s="26">
        <v>99</v>
      </c>
      <c r="E5" s="26">
        <v>98</v>
      </c>
      <c r="F5" s="70">
        <f>SUM(D5:E5)</f>
        <v>197</v>
      </c>
      <c r="G5"/>
      <c r="H5" s="266" t="s">
        <v>887</v>
      </c>
      <c r="I5" s="267"/>
      <c r="J5" s="268"/>
      <c r="K5" s="26">
        <v>96</v>
      </c>
      <c r="L5" s="26">
        <v>96</v>
      </c>
      <c r="M5" s="70">
        <f>SUM(K5:L5)</f>
        <v>192</v>
      </c>
      <c r="N5"/>
    </row>
    <row r="6" spans="1:25" ht="15.75" customHeight="1" x14ac:dyDescent="0.3">
      <c r="A6" s="269" t="s">
        <v>853</v>
      </c>
      <c r="B6" s="113"/>
      <c r="C6" s="114"/>
      <c r="D6" s="27">
        <v>98</v>
      </c>
      <c r="E6" s="27">
        <v>99</v>
      </c>
      <c r="F6" s="28">
        <f>SUM(D6:E6)</f>
        <v>197</v>
      </c>
      <c r="G6"/>
      <c r="H6" s="269" t="s">
        <v>886</v>
      </c>
      <c r="I6" s="113"/>
      <c r="J6" s="114"/>
      <c r="K6" s="27">
        <v>92</v>
      </c>
      <c r="L6" s="27">
        <v>95</v>
      </c>
      <c r="M6" s="28">
        <f>SUM(K6:L6)</f>
        <v>187</v>
      </c>
      <c r="N6"/>
    </row>
    <row r="7" spans="1:25" ht="15.75" customHeight="1" x14ac:dyDescent="0.3">
      <c r="A7" s="270" t="s">
        <v>854</v>
      </c>
      <c r="B7" s="109"/>
      <c r="C7" s="110"/>
      <c r="D7" s="111">
        <v>97</v>
      </c>
      <c r="E7" s="111">
        <v>95</v>
      </c>
      <c r="F7" s="112">
        <f>SUM(D7:E7)</f>
        <v>192</v>
      </c>
      <c r="G7"/>
      <c r="H7" s="270" t="s">
        <v>878</v>
      </c>
      <c r="I7" s="109"/>
      <c r="J7" s="110"/>
      <c r="K7" s="111">
        <v>95</v>
      </c>
      <c r="L7" s="111">
        <v>96</v>
      </c>
      <c r="M7" s="112">
        <f>SUM(K7:L7)</f>
        <v>191</v>
      </c>
      <c r="N7"/>
    </row>
    <row r="8" spans="1:25" ht="15.75" customHeigh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</row>
    <row r="9" spans="1:25" ht="15.75" customHeight="1" x14ac:dyDescent="0.3">
      <c r="A9" s="62" t="s">
        <v>949</v>
      </c>
      <c r="B9" s="63"/>
      <c r="C9" s="64">
        <v>588</v>
      </c>
      <c r="D9" s="63"/>
      <c r="E9" s="65" t="s">
        <v>15</v>
      </c>
      <c r="F9" s="66">
        <f>SUM(F10:F12)</f>
        <v>595</v>
      </c>
      <c r="G9" s="67" t="s">
        <v>273</v>
      </c>
      <c r="H9" s="62" t="s">
        <v>950</v>
      </c>
      <c r="I9" s="63"/>
      <c r="J9" s="64">
        <v>580</v>
      </c>
      <c r="K9" s="63"/>
      <c r="L9" s="65" t="s">
        <v>15</v>
      </c>
      <c r="M9" s="66">
        <f>SUM(M10:M12)</f>
        <v>577</v>
      </c>
      <c r="N9"/>
    </row>
    <row r="10" spans="1:25" ht="15.75" customHeight="1" x14ac:dyDescent="0.3">
      <c r="A10" s="266" t="s">
        <v>851</v>
      </c>
      <c r="B10" s="267"/>
      <c r="C10" s="268"/>
      <c r="D10" s="271">
        <v>100</v>
      </c>
      <c r="E10" s="26">
        <v>99</v>
      </c>
      <c r="F10" s="70">
        <f>SUM(D10:E10)</f>
        <v>199</v>
      </c>
      <c r="G10"/>
      <c r="H10" s="266" t="s">
        <v>729</v>
      </c>
      <c r="I10" s="267"/>
      <c r="J10" s="268"/>
      <c r="K10" s="26">
        <v>97</v>
      </c>
      <c r="L10" s="271">
        <v>100</v>
      </c>
      <c r="M10" s="70">
        <f>SUM(K10:L10)</f>
        <v>197</v>
      </c>
      <c r="N10"/>
    </row>
    <row r="11" spans="1:25" ht="15.75" customHeight="1" x14ac:dyDescent="0.3">
      <c r="A11" s="269" t="s">
        <v>858</v>
      </c>
      <c r="B11" s="113"/>
      <c r="C11" s="114"/>
      <c r="D11" s="27">
        <v>99</v>
      </c>
      <c r="E11" s="264">
        <v>100</v>
      </c>
      <c r="F11" s="28">
        <f>SUM(D11:E11)</f>
        <v>199</v>
      </c>
      <c r="G11"/>
      <c r="H11" s="269" t="s">
        <v>852</v>
      </c>
      <c r="I11" s="113"/>
      <c r="J11" s="114"/>
      <c r="K11" s="27">
        <v>97</v>
      </c>
      <c r="L11" s="27">
        <v>97</v>
      </c>
      <c r="M11" s="28">
        <f>SUM(K11:L11)</f>
        <v>194</v>
      </c>
      <c r="N11"/>
    </row>
    <row r="12" spans="1:25" ht="15.75" customHeight="1" x14ac:dyDescent="0.3">
      <c r="A12" s="270" t="s">
        <v>72</v>
      </c>
      <c r="B12" s="109"/>
      <c r="C12" s="110"/>
      <c r="D12" s="111">
        <v>98</v>
      </c>
      <c r="E12" s="111">
        <v>99</v>
      </c>
      <c r="F12" s="112">
        <f>SUM(D12:E12)</f>
        <v>197</v>
      </c>
      <c r="G12"/>
      <c r="H12" s="270" t="s">
        <v>862</v>
      </c>
      <c r="I12" s="109"/>
      <c r="J12" s="110"/>
      <c r="K12" s="111">
        <v>94</v>
      </c>
      <c r="L12" s="111">
        <v>92</v>
      </c>
      <c r="M12" s="112">
        <f>SUM(K12:L12)</f>
        <v>186</v>
      </c>
      <c r="N12"/>
    </row>
    <row r="13" spans="1:25" ht="15.75" customHeight="1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25" ht="15.75" customHeight="1" x14ac:dyDescent="0.3">
      <c r="A14" s="62" t="s">
        <v>951</v>
      </c>
      <c r="B14" s="63"/>
      <c r="C14" s="64">
        <v>571</v>
      </c>
      <c r="D14" s="63"/>
      <c r="E14" s="65" t="s">
        <v>15</v>
      </c>
      <c r="F14" s="66">
        <f>SUM(F15:F17)</f>
        <v>568</v>
      </c>
      <c r="G14" s="67" t="s">
        <v>273</v>
      </c>
      <c r="H14" s="10" t="s">
        <v>300</v>
      </c>
      <c r="N14"/>
    </row>
    <row r="15" spans="1:25" ht="15.75" customHeight="1" x14ac:dyDescent="0.3">
      <c r="A15" s="266" t="s">
        <v>882</v>
      </c>
      <c r="B15" s="267"/>
      <c r="C15" s="268"/>
      <c r="D15" s="26">
        <v>94</v>
      </c>
      <c r="E15" s="26">
        <v>94</v>
      </c>
      <c r="F15" s="70">
        <f>SUM(D15:E15)</f>
        <v>188</v>
      </c>
      <c r="G15"/>
      <c r="N15"/>
    </row>
    <row r="16" spans="1:25" ht="15.75" customHeight="1" x14ac:dyDescent="0.3">
      <c r="A16" s="269" t="s">
        <v>883</v>
      </c>
      <c r="B16" s="113"/>
      <c r="C16" s="114"/>
      <c r="D16" s="27">
        <v>94</v>
      </c>
      <c r="E16" s="27">
        <v>95</v>
      </c>
      <c r="F16" s="28">
        <f>SUM(D16:E16)</f>
        <v>189</v>
      </c>
      <c r="G16"/>
      <c r="N16"/>
    </row>
    <row r="17" spans="1:20" ht="15.75" customHeight="1" x14ac:dyDescent="0.3">
      <c r="A17" s="270" t="s">
        <v>857</v>
      </c>
      <c r="B17" s="109"/>
      <c r="C17" s="110"/>
      <c r="D17" s="111">
        <v>98</v>
      </c>
      <c r="E17" s="111">
        <v>93</v>
      </c>
      <c r="F17" s="112">
        <f>SUM(D17:E17)</f>
        <v>191</v>
      </c>
      <c r="G17"/>
      <c r="N17"/>
    </row>
    <row r="18" spans="1:20" ht="15.75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20" ht="15.75" customHeight="1" x14ac:dyDescent="0.3">
      <c r="H19" s="74" t="s">
        <v>4</v>
      </c>
      <c r="I19" s="13" t="s">
        <v>279</v>
      </c>
      <c r="J19" s="13" t="s">
        <v>280</v>
      </c>
      <c r="K19" s="13" t="s">
        <v>281</v>
      </c>
      <c r="L19" s="13" t="s">
        <v>282</v>
      </c>
      <c r="M19" s="13" t="s">
        <v>14</v>
      </c>
      <c r="N19" s="14" t="s">
        <v>283</v>
      </c>
    </row>
    <row r="20" spans="1:20" ht="15.75" customHeight="1" x14ac:dyDescent="0.3">
      <c r="B20" s="10" t="s">
        <v>952</v>
      </c>
      <c r="H20" s="75" t="s">
        <v>949</v>
      </c>
      <c r="I20" s="26">
        <v>2</v>
      </c>
      <c r="J20" s="26">
        <v>2</v>
      </c>
      <c r="K20" s="26"/>
      <c r="L20" s="26"/>
      <c r="M20" s="26">
        <v>1182</v>
      </c>
      <c r="N20" s="70">
        <v>4</v>
      </c>
    </row>
    <row r="21" spans="1:20" ht="15.75" customHeight="1" x14ac:dyDescent="0.3">
      <c r="B21" s="76" t="s">
        <v>953</v>
      </c>
      <c r="H21" s="71" t="s">
        <v>420</v>
      </c>
      <c r="I21" s="30">
        <v>2</v>
      </c>
      <c r="J21" s="30">
        <v>2</v>
      </c>
      <c r="K21" s="30"/>
      <c r="L21" s="30"/>
      <c r="M21" s="30">
        <v>1170</v>
      </c>
      <c r="N21" s="31">
        <v>4</v>
      </c>
    </row>
    <row r="22" spans="1:20" ht="15.75" customHeight="1" x14ac:dyDescent="0.3">
      <c r="B22" s="9" t="s">
        <v>286</v>
      </c>
      <c r="H22" s="71" t="s">
        <v>950</v>
      </c>
      <c r="I22" s="27">
        <v>2</v>
      </c>
      <c r="J22" s="27">
        <v>1</v>
      </c>
      <c r="K22" s="27"/>
      <c r="L22" s="27">
        <v>1</v>
      </c>
      <c r="M22" s="27">
        <v>1150</v>
      </c>
      <c r="N22" s="28">
        <v>2</v>
      </c>
    </row>
    <row r="23" spans="1:20" ht="15.75" customHeight="1" x14ac:dyDescent="0.3">
      <c r="H23" s="71" t="s">
        <v>951</v>
      </c>
      <c r="I23" s="27">
        <v>2</v>
      </c>
      <c r="J23" s="27">
        <v>1</v>
      </c>
      <c r="K23" s="27"/>
      <c r="L23" s="27">
        <v>1</v>
      </c>
      <c r="M23" s="27">
        <v>1140</v>
      </c>
      <c r="N23" s="28">
        <v>2</v>
      </c>
    </row>
    <row r="24" spans="1:20" ht="15.75" customHeight="1" x14ac:dyDescent="0.3">
      <c r="H24" s="71" t="s">
        <v>947</v>
      </c>
      <c r="I24" s="27">
        <v>2</v>
      </c>
      <c r="J24" s="27"/>
      <c r="K24" s="27"/>
      <c r="L24" s="27">
        <v>2</v>
      </c>
      <c r="M24" s="27">
        <v>1142</v>
      </c>
      <c r="N24" s="28">
        <v>0</v>
      </c>
    </row>
    <row r="25" spans="1:20" ht="15.75" customHeight="1" x14ac:dyDescent="0.3">
      <c r="H25" s="115" t="s">
        <v>300</v>
      </c>
      <c r="I25" s="111"/>
      <c r="J25" s="111"/>
      <c r="K25" s="111"/>
      <c r="L25" s="111"/>
      <c r="M25" s="111"/>
      <c r="N25" s="112"/>
    </row>
    <row r="26" spans="1:20" ht="15.75" customHeight="1" x14ac:dyDescent="0.3">
      <c r="B26" s="94"/>
      <c r="C26" s="94"/>
      <c r="H26" s="116"/>
      <c r="I26" s="80"/>
      <c r="J26" s="80"/>
      <c r="K26" s="80"/>
      <c r="L26" s="80"/>
      <c r="M26" s="80"/>
      <c r="N26" s="80"/>
    </row>
    <row r="27" spans="1:20" ht="15.75" customHeight="1" x14ac:dyDescent="0.3">
      <c r="A27" s="78"/>
      <c r="B27" s="78"/>
      <c r="C27" s="78"/>
      <c r="D27" s="78"/>
      <c r="E27" s="78"/>
      <c r="F27" s="78"/>
      <c r="G27" s="79"/>
      <c r="H27" s="78"/>
      <c r="I27" s="78"/>
      <c r="J27" s="78"/>
      <c r="K27" s="78"/>
      <c r="L27" s="78"/>
      <c r="M27" s="78"/>
      <c r="N27" s="78"/>
      <c r="P27" s="80"/>
    </row>
    <row r="28" spans="1:20" ht="15.75" customHeight="1" x14ac:dyDescent="0.3"/>
    <row r="29" spans="1:20" ht="15.75" customHeight="1" x14ac:dyDescent="0.3">
      <c r="A29" s="8" t="s">
        <v>7</v>
      </c>
      <c r="B29" s="8"/>
      <c r="C29" s="8"/>
      <c r="D29" s="8"/>
      <c r="E29" s="8"/>
      <c r="F29" s="8"/>
      <c r="N29" s="8"/>
      <c r="O29" s="8"/>
    </row>
    <row r="30" spans="1:20" ht="15.75" customHeight="1" x14ac:dyDescent="0.3">
      <c r="A30" s="62" t="s">
        <v>954</v>
      </c>
      <c r="B30" s="63"/>
      <c r="C30" s="64">
        <v>565</v>
      </c>
      <c r="D30" s="63"/>
      <c r="E30" s="65" t="s">
        <v>15</v>
      </c>
      <c r="F30" s="66">
        <f>SUM(F31:F33)</f>
        <v>552</v>
      </c>
      <c r="G30" s="67" t="s">
        <v>273</v>
      </c>
      <c r="H30" s="62" t="s">
        <v>955</v>
      </c>
      <c r="I30" s="63"/>
      <c r="J30" s="64">
        <v>558</v>
      </c>
      <c r="K30" s="63"/>
      <c r="L30" s="65" t="s">
        <v>15</v>
      </c>
      <c r="M30" s="66">
        <f>SUM(M31:M33)</f>
        <v>548</v>
      </c>
      <c r="N30"/>
      <c r="O30" s="46"/>
      <c r="P30" s="46"/>
      <c r="Q30" s="46"/>
      <c r="R30" s="46"/>
      <c r="S30" s="46"/>
      <c r="T30" s="46"/>
    </row>
    <row r="31" spans="1:20" ht="15.75" customHeight="1" x14ac:dyDescent="0.3">
      <c r="A31" s="272" t="s">
        <v>211</v>
      </c>
      <c r="B31" s="267"/>
      <c r="C31" s="268"/>
      <c r="D31" s="26">
        <v>85</v>
      </c>
      <c r="E31" s="26">
        <v>85</v>
      </c>
      <c r="F31" s="70">
        <f>SUM(D31:E31)</f>
        <v>170</v>
      </c>
      <c r="G31"/>
      <c r="H31" s="266" t="s">
        <v>872</v>
      </c>
      <c r="I31" s="267"/>
      <c r="J31" s="268"/>
      <c r="K31" s="26">
        <v>97</v>
      </c>
      <c r="L31" s="26">
        <v>93</v>
      </c>
      <c r="M31" s="70">
        <f>SUM(K31:L31)</f>
        <v>190</v>
      </c>
      <c r="N31"/>
      <c r="O31" s="46"/>
      <c r="P31" s="46"/>
      <c r="Q31" s="46"/>
      <c r="R31" s="46"/>
      <c r="S31" s="46"/>
      <c r="T31" s="46"/>
    </row>
    <row r="32" spans="1:20" ht="15.75" customHeight="1" x14ac:dyDescent="0.3">
      <c r="A32" s="269" t="s">
        <v>863</v>
      </c>
      <c r="B32" s="113"/>
      <c r="C32" s="114"/>
      <c r="D32" s="27">
        <v>95</v>
      </c>
      <c r="E32" s="27">
        <v>95</v>
      </c>
      <c r="F32" s="28">
        <f>SUM(D32:E32)</f>
        <v>190</v>
      </c>
      <c r="G32"/>
      <c r="H32" s="269" t="s">
        <v>927</v>
      </c>
      <c r="I32" s="113"/>
      <c r="J32" s="114"/>
      <c r="K32" s="27">
        <v>78</v>
      </c>
      <c r="L32" s="27">
        <v>91</v>
      </c>
      <c r="M32" s="28">
        <f>SUM(K32:L32)</f>
        <v>169</v>
      </c>
      <c r="N32"/>
      <c r="O32" s="46"/>
      <c r="P32" s="46"/>
      <c r="Q32" s="46"/>
      <c r="R32" s="46"/>
      <c r="S32" s="46"/>
      <c r="T32" s="46"/>
    </row>
    <row r="33" spans="1:20" ht="15.75" customHeight="1" x14ac:dyDescent="0.3">
      <c r="A33" s="270" t="s">
        <v>864</v>
      </c>
      <c r="B33" s="109"/>
      <c r="C33" s="110"/>
      <c r="D33" s="111">
        <v>96</v>
      </c>
      <c r="E33" s="111">
        <v>96</v>
      </c>
      <c r="F33" s="112">
        <f>SUM(D33:E33)</f>
        <v>192</v>
      </c>
      <c r="G33"/>
      <c r="H33" s="270" t="s">
        <v>956</v>
      </c>
      <c r="I33" s="109"/>
      <c r="J33" s="110"/>
      <c r="K33" s="111">
        <v>96</v>
      </c>
      <c r="L33" s="111">
        <v>93</v>
      </c>
      <c r="M33" s="112">
        <f>SUM(K33:L33)</f>
        <v>189</v>
      </c>
      <c r="N33"/>
      <c r="O33" s="46"/>
      <c r="P33" s="46"/>
      <c r="Q33" s="46"/>
      <c r="R33" s="46"/>
      <c r="S33" s="46"/>
      <c r="T33" s="46"/>
    </row>
    <row r="34" spans="1:20" ht="15.75" customHeight="1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 s="46"/>
      <c r="P34" s="46"/>
      <c r="Q34" s="46"/>
      <c r="R34" s="46"/>
      <c r="S34" s="46"/>
      <c r="T34" s="46"/>
    </row>
    <row r="35" spans="1:20" ht="15.75" customHeight="1" x14ac:dyDescent="0.3">
      <c r="A35" s="62" t="s">
        <v>957</v>
      </c>
      <c r="B35" s="63"/>
      <c r="C35" s="64">
        <v>563</v>
      </c>
      <c r="D35" s="63"/>
      <c r="E35" s="65" t="s">
        <v>15</v>
      </c>
      <c r="F35" s="66">
        <f>SUM(F36:F38)</f>
        <v>561</v>
      </c>
      <c r="G35" s="67" t="s">
        <v>273</v>
      </c>
      <c r="H35" s="62" t="s">
        <v>958</v>
      </c>
      <c r="I35" s="63"/>
      <c r="J35" s="64">
        <v>561</v>
      </c>
      <c r="K35" s="63"/>
      <c r="L35" s="65" t="s">
        <v>15</v>
      </c>
      <c r="M35" s="66">
        <f>SUM(M36:M38)</f>
        <v>555</v>
      </c>
      <c r="N35"/>
      <c r="O35" s="46"/>
      <c r="P35" s="46"/>
      <c r="Q35" s="46"/>
      <c r="R35" s="46"/>
      <c r="S35" s="46"/>
      <c r="T35" s="46"/>
    </row>
    <row r="36" spans="1:20" ht="15.75" customHeight="1" x14ac:dyDescent="0.3">
      <c r="A36" s="266" t="s">
        <v>876</v>
      </c>
      <c r="B36" s="267"/>
      <c r="C36" s="268"/>
      <c r="D36" s="26">
        <v>98</v>
      </c>
      <c r="E36" s="26">
        <v>96</v>
      </c>
      <c r="F36" s="70">
        <f>SUM(D36:E36)</f>
        <v>194</v>
      </c>
      <c r="G36"/>
      <c r="H36" s="266" t="s">
        <v>906</v>
      </c>
      <c r="I36" s="267"/>
      <c r="J36" s="268"/>
      <c r="K36" s="26">
        <v>89</v>
      </c>
      <c r="L36" s="26">
        <v>92</v>
      </c>
      <c r="M36" s="70">
        <f>SUM(K36:L36)</f>
        <v>181</v>
      </c>
      <c r="N36"/>
      <c r="O36" s="46"/>
      <c r="P36" s="46"/>
      <c r="Q36" s="46"/>
      <c r="R36" s="46"/>
      <c r="S36" s="46"/>
      <c r="T36" s="46"/>
    </row>
    <row r="37" spans="1:20" ht="15.75" customHeight="1" x14ac:dyDescent="0.3">
      <c r="A37" s="269" t="s">
        <v>901</v>
      </c>
      <c r="B37" s="113"/>
      <c r="C37" s="114"/>
      <c r="D37" s="27">
        <v>88</v>
      </c>
      <c r="E37" s="27">
        <v>92</v>
      </c>
      <c r="F37" s="28">
        <f>SUM(D37:E37)</f>
        <v>180</v>
      </c>
      <c r="G37"/>
      <c r="H37" s="269" t="s">
        <v>903</v>
      </c>
      <c r="I37" s="113"/>
      <c r="J37" s="114"/>
      <c r="K37" s="27">
        <v>94</v>
      </c>
      <c r="L37" s="27">
        <v>91</v>
      </c>
      <c r="M37" s="28">
        <f>SUM(K37:L37)</f>
        <v>185</v>
      </c>
      <c r="N37"/>
      <c r="O37" s="46"/>
      <c r="P37" s="46"/>
      <c r="Q37" s="46"/>
      <c r="R37" s="46"/>
      <c r="S37" s="46"/>
      <c r="T37" s="46"/>
    </row>
    <row r="38" spans="1:20" ht="15.75" customHeight="1" x14ac:dyDescent="0.3">
      <c r="A38" s="270" t="s">
        <v>880</v>
      </c>
      <c r="B38" s="109"/>
      <c r="C38" s="110"/>
      <c r="D38" s="111">
        <v>93</v>
      </c>
      <c r="E38" s="111">
        <v>94</v>
      </c>
      <c r="F38" s="112">
        <f>SUM(D38:E38)</f>
        <v>187</v>
      </c>
      <c r="G38"/>
      <c r="H38" s="270" t="s">
        <v>889</v>
      </c>
      <c r="I38" s="109"/>
      <c r="J38" s="110"/>
      <c r="K38" s="111">
        <v>95</v>
      </c>
      <c r="L38" s="111">
        <v>94</v>
      </c>
      <c r="M38" s="112">
        <f>SUM(K38:L38)</f>
        <v>189</v>
      </c>
      <c r="N38"/>
      <c r="O38" s="46"/>
      <c r="P38" s="46"/>
      <c r="Q38" s="46"/>
      <c r="R38" s="46"/>
      <c r="S38" s="46"/>
      <c r="T38" s="46"/>
    </row>
    <row r="39" spans="1:20" ht="15.75" customHeight="1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 s="46"/>
      <c r="P39" s="46"/>
      <c r="Q39" s="46"/>
      <c r="R39" s="46"/>
      <c r="S39" s="46"/>
      <c r="T39" s="46"/>
    </row>
    <row r="40" spans="1:20" ht="15.75" customHeight="1" x14ac:dyDescent="0.3">
      <c r="A40" s="62" t="s">
        <v>959</v>
      </c>
      <c r="B40" s="63"/>
      <c r="C40" s="64">
        <v>558</v>
      </c>
      <c r="D40" s="63"/>
      <c r="E40" s="65" t="s">
        <v>15</v>
      </c>
      <c r="F40" s="66">
        <f>SUM(F41:F43)</f>
        <v>547</v>
      </c>
      <c r="G40" s="67" t="s">
        <v>273</v>
      </c>
      <c r="H40" s="46" t="s">
        <v>300</v>
      </c>
      <c r="I40" s="46"/>
      <c r="J40" s="46"/>
      <c r="K40" s="46"/>
      <c r="L40" s="46"/>
      <c r="M40" s="46"/>
      <c r="N40"/>
      <c r="O40" s="46"/>
      <c r="P40" s="46"/>
      <c r="Q40" s="46"/>
      <c r="R40" s="46"/>
      <c r="S40" s="46"/>
      <c r="T40" s="46"/>
    </row>
    <row r="41" spans="1:20" ht="15.75" customHeight="1" x14ac:dyDescent="0.3">
      <c r="A41" s="266" t="s">
        <v>874</v>
      </c>
      <c r="B41" s="267"/>
      <c r="C41" s="268"/>
      <c r="D41" s="26">
        <v>97</v>
      </c>
      <c r="E41" s="26">
        <v>96</v>
      </c>
      <c r="F41" s="70">
        <f>SUM(D41:E41)</f>
        <v>193</v>
      </c>
      <c r="G41"/>
      <c r="H41" s="46"/>
      <c r="I41" s="46"/>
      <c r="J41" s="46"/>
      <c r="K41" s="46"/>
      <c r="L41" s="46"/>
      <c r="M41" s="46"/>
      <c r="N41"/>
      <c r="O41" s="46"/>
      <c r="P41" s="46"/>
      <c r="Q41" s="46"/>
      <c r="R41" s="46"/>
      <c r="S41" s="46"/>
      <c r="T41" s="46"/>
    </row>
    <row r="42" spans="1:20" ht="15.75" customHeight="1" x14ac:dyDescent="0.3">
      <c r="A42" s="269" t="s">
        <v>910</v>
      </c>
      <c r="B42" s="113"/>
      <c r="C42" s="114"/>
      <c r="D42" s="27">
        <v>87</v>
      </c>
      <c r="E42" s="27">
        <v>87</v>
      </c>
      <c r="F42" s="28">
        <f>SUM(D42:E42)</f>
        <v>174</v>
      </c>
      <c r="G42"/>
      <c r="H42" s="46"/>
      <c r="I42" s="46"/>
      <c r="J42" s="46"/>
      <c r="K42" s="46"/>
      <c r="L42" s="46"/>
      <c r="M42" s="46"/>
      <c r="N42"/>
      <c r="O42" s="46"/>
      <c r="P42" s="46"/>
      <c r="Q42" s="46"/>
      <c r="R42" s="46"/>
      <c r="S42" s="46"/>
      <c r="T42" s="46"/>
    </row>
    <row r="43" spans="1:20" ht="15.75" customHeight="1" x14ac:dyDescent="0.3">
      <c r="A43" s="270" t="s">
        <v>902</v>
      </c>
      <c r="B43" s="109"/>
      <c r="C43" s="110"/>
      <c r="D43" s="111">
        <v>82</v>
      </c>
      <c r="E43" s="111">
        <v>98</v>
      </c>
      <c r="F43" s="112">
        <f>SUM(D43:E43)</f>
        <v>180</v>
      </c>
      <c r="G43"/>
      <c r="H43" s="46"/>
      <c r="I43" s="46"/>
      <c r="J43" s="46"/>
      <c r="K43" s="46"/>
      <c r="L43" s="46"/>
      <c r="M43" s="46"/>
      <c r="N43"/>
      <c r="O43" s="46"/>
      <c r="P43" s="46"/>
      <c r="Q43" s="46"/>
      <c r="R43" s="46"/>
      <c r="S43" s="46"/>
      <c r="T43" s="46"/>
    </row>
    <row r="44" spans="1:20" ht="15.75" customHeight="1" x14ac:dyDescent="0.3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 s="46"/>
      <c r="P44" s="46"/>
      <c r="Q44" s="46"/>
      <c r="R44" s="46"/>
      <c r="S44" s="46"/>
      <c r="T44" s="46"/>
    </row>
    <row r="45" spans="1:20" ht="15.75" customHeight="1" x14ac:dyDescent="0.3">
      <c r="H45" s="74" t="s">
        <v>7</v>
      </c>
      <c r="I45" s="13" t="s">
        <v>279</v>
      </c>
      <c r="J45" s="13" t="s">
        <v>280</v>
      </c>
      <c r="K45" s="13" t="s">
        <v>281</v>
      </c>
      <c r="L45" s="13" t="s">
        <v>282</v>
      </c>
      <c r="M45" s="13" t="s">
        <v>14</v>
      </c>
      <c r="N45" s="14" t="s">
        <v>283</v>
      </c>
    </row>
    <row r="46" spans="1:20" ht="15.75" customHeight="1" x14ac:dyDescent="0.3">
      <c r="B46" s="9" t="s">
        <v>960</v>
      </c>
      <c r="H46" s="81" t="s">
        <v>957</v>
      </c>
      <c r="I46" s="69">
        <v>2</v>
      </c>
      <c r="J46" s="69">
        <v>2</v>
      </c>
      <c r="K46" s="69"/>
      <c r="L46" s="69"/>
      <c r="M46" s="69">
        <v>1127</v>
      </c>
      <c r="N46" s="82">
        <v>4</v>
      </c>
      <c r="O46" s="46"/>
      <c r="P46" s="46"/>
    </row>
    <row r="47" spans="1:20" ht="15.75" customHeight="1" x14ac:dyDescent="0.3">
      <c r="B47" s="83" t="s">
        <v>961</v>
      </c>
      <c r="H47" s="84" t="s">
        <v>959</v>
      </c>
      <c r="I47" s="25">
        <v>2</v>
      </c>
      <c r="J47" s="25">
        <v>2</v>
      </c>
      <c r="K47" s="25"/>
      <c r="L47" s="25"/>
      <c r="M47" s="25">
        <v>1111</v>
      </c>
      <c r="N47" s="52">
        <v>4</v>
      </c>
      <c r="O47" s="46"/>
      <c r="P47" s="46"/>
    </row>
    <row r="48" spans="1:20" ht="15.75" customHeight="1" x14ac:dyDescent="0.3">
      <c r="B48" s="9" t="s">
        <v>286</v>
      </c>
      <c r="H48" s="84" t="s">
        <v>954</v>
      </c>
      <c r="I48" s="25">
        <v>2</v>
      </c>
      <c r="J48" s="25">
        <v>2</v>
      </c>
      <c r="K48" s="25"/>
      <c r="L48" s="25"/>
      <c r="M48" s="25">
        <v>1102</v>
      </c>
      <c r="N48" s="52">
        <v>4</v>
      </c>
      <c r="O48" s="46"/>
      <c r="P48" s="46"/>
    </row>
    <row r="49" spans="1:16" ht="15.75" customHeight="1" x14ac:dyDescent="0.3">
      <c r="H49" s="84" t="s">
        <v>958</v>
      </c>
      <c r="I49" s="25">
        <v>2</v>
      </c>
      <c r="J49" s="25"/>
      <c r="K49" s="25"/>
      <c r="L49" s="25">
        <v>2</v>
      </c>
      <c r="M49" s="25">
        <v>1111</v>
      </c>
      <c r="N49" s="52">
        <v>0</v>
      </c>
      <c r="O49" s="46"/>
      <c r="P49" s="46"/>
    </row>
    <row r="50" spans="1:16" ht="15.75" customHeight="1" x14ac:dyDescent="0.3">
      <c r="H50" s="84" t="s">
        <v>955</v>
      </c>
      <c r="I50" s="25">
        <v>2</v>
      </c>
      <c r="J50" s="25"/>
      <c r="K50" s="25"/>
      <c r="L50" s="25">
        <v>2</v>
      </c>
      <c r="M50" s="25">
        <v>1101</v>
      </c>
      <c r="N50" s="52">
        <v>0</v>
      </c>
      <c r="O50" s="46"/>
      <c r="P50" s="46"/>
    </row>
    <row r="51" spans="1:16" ht="15.75" customHeight="1" x14ac:dyDescent="0.3">
      <c r="H51" s="273" t="s">
        <v>300</v>
      </c>
      <c r="I51" s="130"/>
      <c r="J51" s="130"/>
      <c r="K51" s="130"/>
      <c r="L51" s="130"/>
      <c r="M51" s="130"/>
      <c r="N51" s="131"/>
      <c r="O51" s="46"/>
      <c r="P51" s="46"/>
    </row>
    <row r="52" spans="1:16" ht="15.75" customHeight="1" x14ac:dyDescent="0.3"/>
    <row r="53" spans="1:16" ht="15.75" customHeight="1" x14ac:dyDescent="0.3">
      <c r="A53" s="10" t="s">
        <v>351</v>
      </c>
      <c r="E53" s="39"/>
      <c r="G53" s="86" t="s">
        <v>665</v>
      </c>
    </row>
    <row r="54" spans="1:16" ht="15.75" customHeight="1" x14ac:dyDescent="0.3">
      <c r="A54" s="10" t="s">
        <v>666</v>
      </c>
    </row>
    <row r="55" spans="1:16" ht="15.75" customHeight="1" x14ac:dyDescent="0.3"/>
    <row r="56" spans="1:16" ht="15.75" customHeight="1" x14ac:dyDescent="0.3"/>
    <row r="57" spans="1:16" ht="15.75" customHeight="1" x14ac:dyDescent="0.3"/>
    <row r="58" spans="1:16" ht="15.75" customHeight="1" x14ac:dyDescent="0.3"/>
    <row r="59" spans="1:16" ht="15.75" customHeight="1" x14ac:dyDescent="0.3"/>
    <row r="60" spans="1:16" ht="15.75" customHeight="1" x14ac:dyDescent="0.3"/>
    <row r="61" spans="1:16" ht="15.75" customHeight="1" x14ac:dyDescent="0.3"/>
    <row r="62" spans="1:16" ht="15.75" customHeight="1" x14ac:dyDescent="0.3"/>
    <row r="63" spans="1:16" ht="15.75" customHeight="1" x14ac:dyDescent="0.3"/>
    <row r="64" spans="1:16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</sheetData>
  <mergeCells count="1">
    <mergeCell ref="I2:N2"/>
  </mergeCells>
  <hyperlinks>
    <hyperlink ref="A2" location="'Index'!A3" tooltip="Go to the Index sheet" display="á" xr:uid="{EB661153-3E16-46BE-8E7A-F5D7A7F01C10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83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EC4D5-B195-4958-B82F-933291EDBC4A}">
  <sheetPr>
    <tabColor rgb="FFFFC000"/>
    <pageSetUpPr fitToPage="1"/>
  </sheetPr>
  <dimension ref="A1:Y83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0.7109375" style="10" customWidth="1"/>
    <col min="2" max="6" width="5" style="10" customWidth="1"/>
    <col min="7" max="7" width="4.7109375" style="39" customWidth="1"/>
    <col min="8" max="8" width="20.7109375" style="10" customWidth="1"/>
    <col min="9" max="14" width="5" style="10" customWidth="1"/>
    <col min="15" max="22" width="4.140625" style="10" customWidth="1"/>
    <col min="23" max="25" width="10.28515625" style="10"/>
  </cols>
  <sheetData>
    <row r="1" spans="1:25" ht="18" x14ac:dyDescent="0.35">
      <c r="A1" s="2" t="s">
        <v>946</v>
      </c>
      <c r="B1" s="2"/>
      <c r="C1" s="2"/>
      <c r="D1" s="3"/>
      <c r="E1" s="3"/>
      <c r="F1" s="3"/>
      <c r="G1" s="57"/>
      <c r="H1" s="3"/>
      <c r="I1" s="4" t="s">
        <v>844</v>
      </c>
      <c r="J1" s="58">
        <v>2</v>
      </c>
      <c r="K1" s="2"/>
      <c r="L1" s="4">
        <v>49407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5" t="s">
        <v>2</v>
      </c>
      <c r="C2" s="60"/>
      <c r="I2" s="7" t="s">
        <v>661</v>
      </c>
      <c r="J2" s="7"/>
      <c r="K2" s="7"/>
      <c r="L2" s="7"/>
      <c r="M2" s="7"/>
      <c r="N2" s="7"/>
    </row>
    <row r="3" spans="1:25" ht="15.75" customHeight="1" x14ac:dyDescent="0.3">
      <c r="A3" s="8" t="s">
        <v>48</v>
      </c>
      <c r="B3" s="8"/>
      <c r="C3" s="8"/>
      <c r="D3" s="8"/>
      <c r="E3" s="8"/>
      <c r="F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15.75" customHeight="1" x14ac:dyDescent="0.3">
      <c r="A4" s="62" t="s">
        <v>962</v>
      </c>
      <c r="B4" s="63"/>
      <c r="C4" s="64">
        <v>534</v>
      </c>
      <c r="D4" s="63"/>
      <c r="E4" s="65" t="s">
        <v>15</v>
      </c>
      <c r="F4" s="66">
        <f>SUM(F5:F7)</f>
        <v>551</v>
      </c>
      <c r="G4" s="67" t="s">
        <v>273</v>
      </c>
      <c r="H4" s="62" t="s">
        <v>963</v>
      </c>
      <c r="I4" s="63"/>
      <c r="J4" s="64">
        <v>546</v>
      </c>
      <c r="K4" s="63"/>
      <c r="L4" s="65" t="s">
        <v>15</v>
      </c>
      <c r="M4" s="66">
        <f>SUM(M5:M7)</f>
        <v>551</v>
      </c>
      <c r="N4"/>
      <c r="O4" s="46"/>
      <c r="P4" s="46"/>
      <c r="Q4" s="46"/>
      <c r="R4" s="46"/>
      <c r="S4" s="46"/>
      <c r="T4" s="46"/>
    </row>
    <row r="5" spans="1:25" ht="15.75" customHeight="1" x14ac:dyDescent="0.3">
      <c r="A5" s="266" t="s">
        <v>904</v>
      </c>
      <c r="B5" s="267"/>
      <c r="C5" s="268"/>
      <c r="D5" s="26">
        <v>92</v>
      </c>
      <c r="E5" s="26">
        <v>98</v>
      </c>
      <c r="F5" s="70">
        <f>SUM(D5:E5)</f>
        <v>190</v>
      </c>
      <c r="G5"/>
      <c r="H5" s="266" t="s">
        <v>850</v>
      </c>
      <c r="I5" s="267"/>
      <c r="J5" s="268"/>
      <c r="K5" s="26">
        <v>95</v>
      </c>
      <c r="L5" s="26">
        <v>99</v>
      </c>
      <c r="M5" s="70">
        <f>SUM(K5:L5)</f>
        <v>194</v>
      </c>
      <c r="N5"/>
      <c r="O5" s="46"/>
      <c r="P5" s="46"/>
      <c r="Q5" s="46"/>
      <c r="R5" s="46"/>
      <c r="S5" s="46"/>
      <c r="T5" s="46"/>
    </row>
    <row r="6" spans="1:25" ht="15.75" customHeight="1" x14ac:dyDescent="0.3">
      <c r="A6" s="269" t="s">
        <v>936</v>
      </c>
      <c r="B6" s="113"/>
      <c r="C6" s="114"/>
      <c r="D6" s="27">
        <v>89</v>
      </c>
      <c r="E6" s="27">
        <v>89</v>
      </c>
      <c r="F6" s="28">
        <f>SUM(D6:E6)</f>
        <v>178</v>
      </c>
      <c r="G6"/>
      <c r="H6" s="269" t="s">
        <v>917</v>
      </c>
      <c r="I6" s="113"/>
      <c r="J6" s="114"/>
      <c r="K6" s="27">
        <v>90</v>
      </c>
      <c r="L6" s="27">
        <v>94</v>
      </c>
      <c r="M6" s="28">
        <f>SUM(K6:L6)</f>
        <v>184</v>
      </c>
      <c r="N6"/>
      <c r="O6" s="46"/>
      <c r="P6" s="46"/>
      <c r="Q6" s="46"/>
      <c r="R6" s="46"/>
      <c r="S6" s="46"/>
      <c r="T6" s="46"/>
    </row>
    <row r="7" spans="1:25" ht="15.75" customHeight="1" x14ac:dyDescent="0.3">
      <c r="A7" s="270" t="s">
        <v>937</v>
      </c>
      <c r="B7" s="109"/>
      <c r="C7" s="110"/>
      <c r="D7" s="111">
        <v>87</v>
      </c>
      <c r="E7" s="111">
        <v>96</v>
      </c>
      <c r="F7" s="112">
        <f>SUM(D7:E7)</f>
        <v>183</v>
      </c>
      <c r="G7"/>
      <c r="H7" s="270" t="s">
        <v>933</v>
      </c>
      <c r="I7" s="109"/>
      <c r="J7" s="110"/>
      <c r="K7" s="111">
        <v>93</v>
      </c>
      <c r="L7" s="111">
        <v>80</v>
      </c>
      <c r="M7" s="112">
        <f>SUM(K7:L7)</f>
        <v>173</v>
      </c>
      <c r="N7"/>
      <c r="O7" s="46"/>
      <c r="P7" s="46"/>
      <c r="Q7" s="46"/>
      <c r="R7" s="46"/>
      <c r="S7" s="46"/>
      <c r="T7" s="46"/>
    </row>
    <row r="8" spans="1:25" ht="15.75" customHeigh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 s="46"/>
      <c r="P8" s="46"/>
      <c r="Q8" s="46"/>
      <c r="R8" s="46"/>
      <c r="S8" s="46"/>
      <c r="T8" s="46"/>
    </row>
    <row r="9" spans="1:25" ht="15.75" customHeight="1" x14ac:dyDescent="0.3">
      <c r="A9" s="62" t="s">
        <v>964</v>
      </c>
      <c r="B9" s="63"/>
      <c r="C9" s="64">
        <v>544</v>
      </c>
      <c r="D9" s="63"/>
      <c r="E9" s="65" t="s">
        <v>15</v>
      </c>
      <c r="F9" s="66">
        <f>SUM(F10:F12)</f>
        <v>551</v>
      </c>
      <c r="G9" s="67" t="s">
        <v>273</v>
      </c>
      <c r="H9" s="62" t="s">
        <v>965</v>
      </c>
      <c r="I9" s="63"/>
      <c r="J9" s="64">
        <v>552</v>
      </c>
      <c r="K9" s="63"/>
      <c r="L9" s="65" t="s">
        <v>15</v>
      </c>
      <c r="M9" s="66">
        <f>SUM(M10:M12)</f>
        <v>539</v>
      </c>
      <c r="N9"/>
      <c r="O9" s="46"/>
      <c r="P9" s="46"/>
      <c r="Q9" s="46"/>
      <c r="R9" s="46"/>
      <c r="S9" s="46"/>
      <c r="T9" s="46"/>
    </row>
    <row r="10" spans="1:25" ht="15.75" customHeight="1" x14ac:dyDescent="0.3">
      <c r="A10" s="266" t="s">
        <v>713</v>
      </c>
      <c r="B10" s="267"/>
      <c r="C10" s="268"/>
      <c r="D10" s="26">
        <v>95</v>
      </c>
      <c r="E10" s="26">
        <v>95</v>
      </c>
      <c r="F10" s="70">
        <f>SUM(D10:E10)</f>
        <v>190</v>
      </c>
      <c r="G10"/>
      <c r="H10" s="266" t="s">
        <v>772</v>
      </c>
      <c r="I10" s="267"/>
      <c r="J10" s="268"/>
      <c r="K10" s="26">
        <v>92</v>
      </c>
      <c r="L10" s="26">
        <v>91</v>
      </c>
      <c r="M10" s="70">
        <f>SUM(K10:L10)</f>
        <v>183</v>
      </c>
      <c r="N10"/>
      <c r="O10" s="46"/>
      <c r="P10" s="46"/>
      <c r="Q10" s="46"/>
      <c r="R10" s="46"/>
      <c r="S10" s="46"/>
      <c r="T10" s="46"/>
    </row>
    <row r="11" spans="1:25" ht="15.75" customHeight="1" x14ac:dyDescent="0.3">
      <c r="A11" s="269" t="s">
        <v>614</v>
      </c>
      <c r="B11" s="113"/>
      <c r="C11" s="114"/>
      <c r="D11" s="27">
        <v>92</v>
      </c>
      <c r="E11" s="27">
        <v>90</v>
      </c>
      <c r="F11" s="28">
        <f>SUM(D11:E11)</f>
        <v>182</v>
      </c>
      <c r="G11"/>
      <c r="H11" s="269" t="s">
        <v>966</v>
      </c>
      <c r="I11" s="113"/>
      <c r="J11" s="114"/>
      <c r="K11" s="27">
        <v>94</v>
      </c>
      <c r="L11" s="27">
        <v>97</v>
      </c>
      <c r="M11" s="28">
        <f>SUM(K11:L11)</f>
        <v>191</v>
      </c>
      <c r="N11"/>
      <c r="O11" s="46"/>
      <c r="P11" s="46"/>
      <c r="Q11" s="46"/>
      <c r="R11" s="46"/>
      <c r="S11" s="46"/>
      <c r="T11" s="46"/>
    </row>
    <row r="12" spans="1:25" ht="15.75" customHeight="1" x14ac:dyDescent="0.3">
      <c r="A12" s="270" t="s">
        <v>905</v>
      </c>
      <c r="B12" s="109"/>
      <c r="C12" s="110"/>
      <c r="D12" s="111">
        <v>87</v>
      </c>
      <c r="E12" s="111">
        <v>92</v>
      </c>
      <c r="F12" s="112">
        <f>SUM(D12:E12)</f>
        <v>179</v>
      </c>
      <c r="G12"/>
      <c r="H12" s="270" t="s">
        <v>741</v>
      </c>
      <c r="I12" s="109"/>
      <c r="J12" s="110"/>
      <c r="K12" s="111">
        <v>90</v>
      </c>
      <c r="L12" s="111">
        <v>75</v>
      </c>
      <c r="M12" s="112">
        <f>SUM(K12:L12)</f>
        <v>165</v>
      </c>
      <c r="N12"/>
      <c r="O12" s="46"/>
      <c r="P12" s="46"/>
      <c r="Q12" s="46"/>
      <c r="R12" s="46"/>
      <c r="S12" s="46"/>
      <c r="T12" s="46"/>
    </row>
    <row r="13" spans="1:25" ht="15.75" customHeight="1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 s="46"/>
      <c r="P13" s="46"/>
      <c r="Q13" s="46"/>
      <c r="R13" s="46"/>
      <c r="S13" s="46"/>
      <c r="T13" s="46"/>
    </row>
    <row r="14" spans="1:25" ht="15.75" customHeight="1" x14ac:dyDescent="0.3">
      <c r="A14" s="62" t="s">
        <v>967</v>
      </c>
      <c r="B14" s="63"/>
      <c r="C14" s="64">
        <v>534</v>
      </c>
      <c r="D14" s="63"/>
      <c r="E14" s="65" t="s">
        <v>15</v>
      </c>
      <c r="F14" s="66">
        <f>SUM(F15:F17)</f>
        <v>526</v>
      </c>
      <c r="G14" s="67" t="s">
        <v>273</v>
      </c>
      <c r="H14" s="46" t="s">
        <v>300</v>
      </c>
      <c r="I14" s="46"/>
      <c r="J14" s="46"/>
      <c r="K14" s="46"/>
      <c r="L14" s="46"/>
      <c r="M14" s="46"/>
      <c r="N14"/>
      <c r="O14" s="46"/>
      <c r="P14" s="46"/>
      <c r="Q14" s="46"/>
      <c r="R14" s="46"/>
      <c r="S14" s="46"/>
      <c r="T14" s="46"/>
    </row>
    <row r="15" spans="1:25" ht="15.75" customHeight="1" x14ac:dyDescent="0.3">
      <c r="A15" s="266" t="s">
        <v>968</v>
      </c>
      <c r="B15" s="267"/>
      <c r="C15" s="268"/>
      <c r="D15" s="26">
        <v>88</v>
      </c>
      <c r="E15" s="26">
        <v>85</v>
      </c>
      <c r="F15" s="70">
        <f>SUM(D15:E15)</f>
        <v>173</v>
      </c>
      <c r="G15"/>
      <c r="H15" s="46"/>
      <c r="I15" s="46"/>
      <c r="J15" s="46"/>
      <c r="K15" s="46"/>
      <c r="L15" s="46"/>
      <c r="M15" s="46"/>
      <c r="N15"/>
      <c r="O15" s="46"/>
      <c r="P15" s="46"/>
      <c r="Q15" s="46"/>
      <c r="R15" s="46"/>
      <c r="S15" s="46"/>
      <c r="T15" s="46"/>
    </row>
    <row r="16" spans="1:25" ht="15.75" customHeight="1" x14ac:dyDescent="0.3">
      <c r="A16" s="269" t="s">
        <v>969</v>
      </c>
      <c r="B16" s="113"/>
      <c r="C16" s="114"/>
      <c r="D16" s="27">
        <v>94</v>
      </c>
      <c r="E16" s="27">
        <v>90</v>
      </c>
      <c r="F16" s="28">
        <f>SUM(D16:E16)</f>
        <v>184</v>
      </c>
      <c r="G16"/>
      <c r="H16" s="46"/>
      <c r="I16" s="46"/>
      <c r="J16" s="46"/>
      <c r="K16" s="46"/>
      <c r="L16" s="46"/>
      <c r="M16" s="46"/>
      <c r="N16"/>
      <c r="O16" s="46"/>
      <c r="P16" s="46"/>
      <c r="Q16" s="46"/>
      <c r="R16" s="46"/>
      <c r="S16" s="46"/>
      <c r="T16" s="46"/>
    </row>
    <row r="17" spans="1:20" ht="15.75" customHeight="1" x14ac:dyDescent="0.3">
      <c r="A17" s="270" t="s">
        <v>942</v>
      </c>
      <c r="B17" s="109"/>
      <c r="C17" s="110"/>
      <c r="D17" s="111">
        <v>85</v>
      </c>
      <c r="E17" s="111">
        <v>84</v>
      </c>
      <c r="F17" s="112">
        <f>SUM(D17:E17)</f>
        <v>169</v>
      </c>
      <c r="G17"/>
      <c r="H17" s="46"/>
      <c r="I17" s="46"/>
      <c r="J17" s="46"/>
      <c r="K17" s="46"/>
      <c r="L17" s="46"/>
      <c r="M17" s="46"/>
      <c r="N17"/>
      <c r="O17" s="46"/>
      <c r="P17" s="46"/>
      <c r="Q17" s="46"/>
      <c r="R17" s="46"/>
      <c r="S17" s="46"/>
      <c r="T17" s="46"/>
    </row>
    <row r="18" spans="1:20" ht="15.75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 s="46"/>
      <c r="P18" s="46"/>
      <c r="Q18" s="46"/>
      <c r="R18" s="46"/>
      <c r="S18" s="46"/>
      <c r="T18" s="46"/>
    </row>
    <row r="19" spans="1:20" ht="15.75" customHeight="1" x14ac:dyDescent="0.3">
      <c r="H19" s="74" t="s">
        <v>48</v>
      </c>
      <c r="I19" s="13" t="s">
        <v>279</v>
      </c>
      <c r="J19" s="13" t="s">
        <v>280</v>
      </c>
      <c r="K19" s="13" t="s">
        <v>281</v>
      </c>
      <c r="L19" s="13" t="s">
        <v>282</v>
      </c>
      <c r="M19" s="13" t="s">
        <v>14</v>
      </c>
      <c r="N19" s="14" t="s">
        <v>283</v>
      </c>
    </row>
    <row r="20" spans="1:20" ht="15.75" customHeight="1" x14ac:dyDescent="0.3">
      <c r="B20" s="9" t="s">
        <v>970</v>
      </c>
      <c r="H20" s="81" t="s">
        <v>964</v>
      </c>
      <c r="I20" s="69">
        <v>2</v>
      </c>
      <c r="J20" s="69">
        <v>2</v>
      </c>
      <c r="K20" s="69"/>
      <c r="L20" s="69"/>
      <c r="M20" s="69">
        <v>1107</v>
      </c>
      <c r="N20" s="82">
        <v>4</v>
      </c>
      <c r="O20" s="46"/>
      <c r="P20" s="46"/>
    </row>
    <row r="21" spans="1:20" ht="15.75" customHeight="1" x14ac:dyDescent="0.3">
      <c r="B21" s="83" t="s">
        <v>971</v>
      </c>
      <c r="H21" s="84" t="s">
        <v>962</v>
      </c>
      <c r="I21" s="25">
        <v>2</v>
      </c>
      <c r="J21" s="25">
        <v>1</v>
      </c>
      <c r="K21" s="25">
        <v>1</v>
      </c>
      <c r="L21" s="25"/>
      <c r="M21" s="25">
        <v>1097</v>
      </c>
      <c r="N21" s="52">
        <v>3</v>
      </c>
      <c r="O21" s="46"/>
      <c r="P21" s="46"/>
    </row>
    <row r="22" spans="1:20" ht="15.75" customHeight="1" x14ac:dyDescent="0.3">
      <c r="B22" s="9" t="s">
        <v>286</v>
      </c>
      <c r="H22" s="84" t="s">
        <v>965</v>
      </c>
      <c r="I22" s="25">
        <v>2</v>
      </c>
      <c r="J22" s="25">
        <v>1</v>
      </c>
      <c r="K22" s="25"/>
      <c r="L22" s="25">
        <v>1</v>
      </c>
      <c r="M22" s="25">
        <v>1088</v>
      </c>
      <c r="N22" s="52">
        <v>2</v>
      </c>
      <c r="O22" s="46"/>
      <c r="P22" s="46"/>
    </row>
    <row r="23" spans="1:20" ht="15.75" customHeight="1" x14ac:dyDescent="0.3">
      <c r="H23" s="84" t="s">
        <v>967</v>
      </c>
      <c r="I23" s="25">
        <v>2</v>
      </c>
      <c r="J23" s="25">
        <v>1</v>
      </c>
      <c r="K23" s="25"/>
      <c r="L23" s="25">
        <v>1</v>
      </c>
      <c r="M23" s="25">
        <v>1049</v>
      </c>
      <c r="N23" s="52">
        <v>2</v>
      </c>
      <c r="O23" s="46"/>
      <c r="P23" s="46"/>
    </row>
    <row r="24" spans="1:20" ht="15.75" customHeight="1" x14ac:dyDescent="0.3">
      <c r="H24" s="84" t="s">
        <v>963</v>
      </c>
      <c r="I24" s="25">
        <v>2</v>
      </c>
      <c r="J24" s="25"/>
      <c r="K24" s="25">
        <v>1</v>
      </c>
      <c r="L24" s="25">
        <v>1</v>
      </c>
      <c r="M24" s="25">
        <v>1092</v>
      </c>
      <c r="N24" s="52">
        <v>1</v>
      </c>
      <c r="O24" s="46"/>
      <c r="P24" s="46"/>
    </row>
    <row r="25" spans="1:20" ht="15.75" customHeight="1" x14ac:dyDescent="0.3">
      <c r="H25" s="273" t="s">
        <v>300</v>
      </c>
      <c r="I25" s="130"/>
      <c r="J25" s="130"/>
      <c r="K25" s="130"/>
      <c r="L25" s="130"/>
      <c r="M25" s="130"/>
      <c r="N25" s="131"/>
      <c r="O25" s="46"/>
      <c r="P25" s="46"/>
    </row>
    <row r="26" spans="1:20" ht="15.75" customHeight="1" x14ac:dyDescent="0.3">
      <c r="B26" s="94"/>
      <c r="C26" s="94"/>
      <c r="H26" s="116"/>
      <c r="I26" s="80"/>
      <c r="J26" s="80"/>
      <c r="K26" s="80"/>
      <c r="L26" s="80"/>
      <c r="M26" s="80"/>
      <c r="N26" s="80"/>
    </row>
    <row r="27" spans="1:20" ht="15.75" customHeight="1" x14ac:dyDescent="0.3">
      <c r="A27" s="10" t="s">
        <v>351</v>
      </c>
      <c r="E27" s="39"/>
      <c r="G27" s="86" t="s">
        <v>665</v>
      </c>
      <c r="H27" s="116"/>
      <c r="I27" s="80"/>
      <c r="J27" s="80"/>
      <c r="K27" s="80"/>
      <c r="L27" s="80"/>
      <c r="M27" s="80"/>
      <c r="N27" s="80"/>
    </row>
    <row r="28" spans="1:20" ht="15.75" customHeight="1" x14ac:dyDescent="0.3">
      <c r="A28" s="10" t="s">
        <v>666</v>
      </c>
      <c r="H28"/>
      <c r="I28"/>
      <c r="J28"/>
      <c r="K28"/>
      <c r="L28"/>
      <c r="M28"/>
      <c r="N28"/>
      <c r="O28"/>
      <c r="P28"/>
    </row>
    <row r="29" spans="1:20" ht="15.75" customHeight="1" x14ac:dyDescent="0.3">
      <c r="A29"/>
      <c r="B29"/>
      <c r="C29"/>
      <c r="D29"/>
      <c r="E29"/>
      <c r="F29"/>
      <c r="G29" s="67"/>
      <c r="H29"/>
      <c r="I29"/>
      <c r="J29"/>
      <c r="K29"/>
      <c r="L29"/>
      <c r="M29"/>
      <c r="N29"/>
      <c r="O29"/>
      <c r="P29"/>
    </row>
    <row r="30" spans="1:20" ht="15.75" customHeight="1" x14ac:dyDescent="0.3">
      <c r="A30"/>
      <c r="B30"/>
      <c r="C30"/>
      <c r="D30"/>
      <c r="E30"/>
      <c r="F30"/>
      <c r="G30" s="67"/>
      <c r="H30"/>
      <c r="I30"/>
      <c r="J30"/>
      <c r="K30"/>
      <c r="L30"/>
      <c r="M30"/>
      <c r="N30"/>
      <c r="O30"/>
      <c r="P30"/>
      <c r="Q30" s="46"/>
      <c r="R30" s="46"/>
      <c r="S30" s="46"/>
      <c r="T30" s="46"/>
    </row>
    <row r="31" spans="1:20" ht="15.75" customHeight="1" x14ac:dyDescent="0.3">
      <c r="A31"/>
      <c r="B31"/>
      <c r="C31"/>
      <c r="D31"/>
      <c r="E31"/>
      <c r="F31"/>
      <c r="G31" s="67"/>
      <c r="H31"/>
      <c r="I31"/>
      <c r="J31"/>
      <c r="K31"/>
      <c r="L31"/>
      <c r="M31"/>
      <c r="N31"/>
      <c r="O31"/>
      <c r="P31"/>
      <c r="Q31" s="46"/>
      <c r="R31" s="46"/>
      <c r="S31" s="46"/>
      <c r="T31" s="46"/>
    </row>
    <row r="32" spans="1:20" ht="15.75" customHeight="1" x14ac:dyDescent="0.3">
      <c r="A32"/>
      <c r="B32"/>
      <c r="C32"/>
      <c r="D32"/>
      <c r="E32"/>
      <c r="F32"/>
      <c r="G32" s="67"/>
      <c r="H32"/>
      <c r="I32"/>
      <c r="J32"/>
      <c r="K32"/>
      <c r="L32"/>
      <c r="M32"/>
      <c r="N32"/>
      <c r="O32"/>
      <c r="P32"/>
      <c r="Q32" s="46"/>
      <c r="R32" s="46"/>
      <c r="S32" s="46"/>
      <c r="T32" s="46"/>
    </row>
    <row r="33" spans="1:20" ht="15.75" customHeight="1" x14ac:dyDescent="0.3">
      <c r="A33"/>
      <c r="B33"/>
      <c r="C33"/>
      <c r="D33"/>
      <c r="E33"/>
      <c r="F33"/>
      <c r="G33" s="67"/>
      <c r="H33"/>
      <c r="I33"/>
      <c r="J33"/>
      <c r="K33"/>
      <c r="L33"/>
      <c r="M33"/>
      <c r="N33"/>
      <c r="O33"/>
      <c r="P33"/>
      <c r="Q33" s="46"/>
      <c r="R33" s="46"/>
      <c r="S33" s="46"/>
      <c r="T33" s="46"/>
    </row>
    <row r="34" spans="1:20" ht="15.75" customHeight="1" x14ac:dyDescent="0.3">
      <c r="A34"/>
      <c r="B34"/>
      <c r="C34"/>
      <c r="D34"/>
      <c r="E34"/>
      <c r="F34"/>
      <c r="G34" s="67"/>
      <c r="H34"/>
      <c r="I34"/>
      <c r="J34"/>
      <c r="K34"/>
      <c r="L34"/>
      <c r="M34"/>
      <c r="N34"/>
      <c r="O34"/>
      <c r="P34"/>
      <c r="Q34" s="46"/>
      <c r="R34" s="46"/>
      <c r="S34" s="46"/>
      <c r="T34" s="46"/>
    </row>
    <row r="35" spans="1:20" ht="15.75" customHeight="1" x14ac:dyDescent="0.3">
      <c r="A35"/>
      <c r="B35"/>
      <c r="C35"/>
      <c r="D35"/>
      <c r="E35"/>
      <c r="F35"/>
      <c r="G35" s="67"/>
      <c r="H35"/>
      <c r="I35"/>
      <c r="J35"/>
      <c r="K35"/>
      <c r="L35"/>
      <c r="M35"/>
      <c r="N35"/>
      <c r="O35"/>
      <c r="P35"/>
      <c r="Q35" s="46"/>
      <c r="R35" s="46"/>
      <c r="S35" s="46"/>
      <c r="T35" s="46"/>
    </row>
    <row r="36" spans="1:20" ht="15.75" customHeight="1" x14ac:dyDescent="0.3">
      <c r="A36"/>
      <c r="B36"/>
      <c r="C36"/>
      <c r="D36"/>
      <c r="E36"/>
      <c r="F36"/>
      <c r="G36" s="67"/>
      <c r="H36"/>
      <c r="I36"/>
      <c r="J36"/>
      <c r="K36"/>
      <c r="L36"/>
      <c r="M36"/>
      <c r="N36"/>
      <c r="O36"/>
      <c r="P36"/>
      <c r="Q36" s="46"/>
      <c r="R36" s="46"/>
      <c r="S36" s="46"/>
      <c r="T36" s="46"/>
    </row>
    <row r="37" spans="1:20" ht="15.75" customHeight="1" x14ac:dyDescent="0.3">
      <c r="A37"/>
      <c r="B37"/>
      <c r="C37"/>
      <c r="D37"/>
      <c r="E37"/>
      <c r="F37"/>
      <c r="G37" s="67"/>
      <c r="H37"/>
      <c r="I37"/>
      <c r="J37"/>
      <c r="K37"/>
      <c r="L37"/>
      <c r="M37"/>
      <c r="N37"/>
      <c r="O37"/>
      <c r="P37"/>
      <c r="Q37" s="46"/>
      <c r="R37" s="46"/>
      <c r="S37" s="46"/>
      <c r="T37" s="46"/>
    </row>
    <row r="38" spans="1:20" ht="15.75" customHeight="1" x14ac:dyDescent="0.3">
      <c r="A38"/>
      <c r="B38"/>
      <c r="C38"/>
      <c r="D38"/>
      <c r="E38"/>
      <c r="F38"/>
      <c r="G38" s="67"/>
      <c r="H38"/>
      <c r="I38"/>
      <c r="J38"/>
      <c r="K38"/>
      <c r="L38"/>
      <c r="M38"/>
      <c r="N38"/>
      <c r="O38"/>
      <c r="P38"/>
      <c r="Q38" s="46"/>
      <c r="R38" s="46"/>
      <c r="S38" s="46"/>
      <c r="T38" s="46"/>
    </row>
    <row r="39" spans="1:20" ht="15.75" customHeight="1" x14ac:dyDescent="0.3">
      <c r="A39"/>
      <c r="B39"/>
      <c r="C39"/>
      <c r="D39"/>
      <c r="E39"/>
      <c r="F39"/>
      <c r="G39" s="67"/>
      <c r="H39"/>
      <c r="I39"/>
      <c r="J39"/>
      <c r="K39"/>
      <c r="L39"/>
      <c r="M39"/>
      <c r="N39"/>
      <c r="O39"/>
      <c r="P39"/>
      <c r="Q39" s="46"/>
      <c r="R39" s="46"/>
      <c r="S39" s="46"/>
      <c r="T39" s="46"/>
    </row>
    <row r="40" spans="1:20" ht="15.75" customHeight="1" x14ac:dyDescent="0.3">
      <c r="A40"/>
      <c r="B40"/>
      <c r="C40"/>
      <c r="D40"/>
      <c r="E40"/>
      <c r="F40"/>
      <c r="G40" s="67"/>
      <c r="H40"/>
      <c r="I40"/>
      <c r="J40"/>
      <c r="K40"/>
      <c r="L40"/>
      <c r="M40"/>
      <c r="N40"/>
      <c r="O40"/>
      <c r="P40"/>
      <c r="Q40" s="46"/>
      <c r="R40" s="46"/>
      <c r="S40" s="46"/>
      <c r="T40" s="46"/>
    </row>
    <row r="41" spans="1:20" ht="15.75" customHeight="1" x14ac:dyDescent="0.3">
      <c r="A41"/>
      <c r="B41"/>
      <c r="C41"/>
      <c r="D41"/>
      <c r="E41"/>
      <c r="F41"/>
      <c r="G41" s="67"/>
      <c r="H41"/>
      <c r="I41"/>
      <c r="J41"/>
      <c r="K41"/>
      <c r="L41"/>
      <c r="M41"/>
      <c r="N41"/>
      <c r="O41"/>
      <c r="P41"/>
      <c r="Q41" s="46"/>
      <c r="R41" s="46"/>
      <c r="S41" s="46"/>
      <c r="T41" s="46"/>
    </row>
    <row r="42" spans="1:20" ht="15.75" customHeight="1" x14ac:dyDescent="0.3">
      <c r="A42"/>
      <c r="B42"/>
      <c r="C42"/>
      <c r="D42"/>
      <c r="E42"/>
      <c r="F42"/>
      <c r="G42" s="67"/>
      <c r="H42"/>
      <c r="I42"/>
      <c r="J42"/>
      <c r="K42"/>
      <c r="L42"/>
      <c r="M42"/>
      <c r="N42"/>
      <c r="O42"/>
      <c r="P42"/>
      <c r="Q42" s="46"/>
      <c r="R42" s="46"/>
      <c r="S42" s="46"/>
      <c r="T42" s="46"/>
    </row>
    <row r="43" spans="1:20" ht="15.75" customHeight="1" x14ac:dyDescent="0.3">
      <c r="A43"/>
      <c r="B43"/>
      <c r="C43"/>
      <c r="D43"/>
      <c r="E43"/>
      <c r="F43"/>
      <c r="G43" s="67"/>
      <c r="H43"/>
      <c r="I43"/>
      <c r="J43"/>
      <c r="K43"/>
      <c r="L43"/>
      <c r="M43"/>
      <c r="N43"/>
      <c r="O43"/>
      <c r="P43"/>
      <c r="Q43" s="46"/>
      <c r="R43" s="46"/>
      <c r="S43" s="46"/>
      <c r="T43" s="46"/>
    </row>
    <row r="44" spans="1:20" ht="15.75" customHeight="1" x14ac:dyDescent="0.3">
      <c r="A44"/>
      <c r="B44"/>
      <c r="C44"/>
      <c r="D44"/>
      <c r="E44"/>
      <c r="F44"/>
      <c r="G44" s="67"/>
      <c r="H44"/>
      <c r="I44"/>
      <c r="J44"/>
      <c r="K44"/>
      <c r="L44"/>
      <c r="M44"/>
      <c r="N44"/>
      <c r="O44"/>
      <c r="P44"/>
      <c r="Q44" s="46"/>
      <c r="R44" s="46"/>
      <c r="S44" s="46"/>
      <c r="T44" s="46"/>
    </row>
    <row r="45" spans="1:20" ht="15.75" customHeight="1" x14ac:dyDescent="0.3">
      <c r="A45"/>
      <c r="B45"/>
      <c r="C45"/>
      <c r="D45"/>
      <c r="E45"/>
      <c r="F45"/>
      <c r="G45" s="67"/>
      <c r="H45"/>
      <c r="I45"/>
      <c r="J45"/>
      <c r="K45"/>
      <c r="L45"/>
      <c r="M45"/>
      <c r="N45"/>
      <c r="O45"/>
      <c r="P45"/>
    </row>
    <row r="46" spans="1:20" ht="15.75" customHeight="1" x14ac:dyDescent="0.3">
      <c r="A46"/>
      <c r="B46"/>
      <c r="C46"/>
      <c r="D46"/>
      <c r="E46"/>
      <c r="F46"/>
      <c r="G46" s="67"/>
      <c r="H46"/>
      <c r="I46"/>
      <c r="J46"/>
      <c r="K46"/>
      <c r="L46"/>
      <c r="M46"/>
      <c r="N46"/>
      <c r="O46"/>
      <c r="P46"/>
    </row>
    <row r="47" spans="1:20" ht="15.75" customHeight="1" x14ac:dyDescent="0.3">
      <c r="A47"/>
      <c r="B47"/>
      <c r="C47"/>
      <c r="D47"/>
      <c r="E47"/>
      <c r="F47"/>
      <c r="G47" s="67"/>
      <c r="H47"/>
      <c r="I47"/>
      <c r="J47"/>
      <c r="K47"/>
      <c r="L47"/>
      <c r="M47"/>
      <c r="N47"/>
      <c r="O47"/>
      <c r="P47"/>
    </row>
    <row r="48" spans="1:20" ht="15.75" customHeight="1" x14ac:dyDescent="0.3">
      <c r="A48"/>
      <c r="B48"/>
      <c r="C48"/>
      <c r="D48"/>
      <c r="E48"/>
      <c r="F48"/>
      <c r="G48" s="67"/>
      <c r="H48"/>
      <c r="I48"/>
      <c r="J48"/>
      <c r="K48"/>
      <c r="L48"/>
      <c r="M48"/>
      <c r="N48"/>
      <c r="O48"/>
      <c r="P48"/>
    </row>
    <row r="49" spans="1:16" ht="15.75" customHeight="1" x14ac:dyDescent="0.3">
      <c r="A49"/>
      <c r="B49"/>
      <c r="C49"/>
      <c r="D49"/>
      <c r="E49"/>
      <c r="F49"/>
      <c r="G49" s="67"/>
      <c r="H49"/>
      <c r="I49"/>
      <c r="J49"/>
      <c r="K49"/>
      <c r="L49"/>
      <c r="M49"/>
      <c r="N49"/>
      <c r="O49"/>
      <c r="P49"/>
    </row>
    <row r="50" spans="1:16" ht="15.75" customHeight="1" x14ac:dyDescent="0.3">
      <c r="A50"/>
      <c r="B50"/>
      <c r="C50"/>
      <c r="D50"/>
      <c r="E50"/>
      <c r="F50"/>
      <c r="G50" s="67"/>
      <c r="H50"/>
      <c r="I50"/>
      <c r="J50"/>
      <c r="K50"/>
      <c r="L50"/>
      <c r="M50"/>
      <c r="N50"/>
      <c r="O50"/>
      <c r="P50"/>
    </row>
    <row r="51" spans="1:16" ht="15.75" customHeight="1" x14ac:dyDescent="0.3">
      <c r="A51"/>
      <c r="B51"/>
      <c r="C51"/>
      <c r="D51"/>
      <c r="E51"/>
      <c r="F51"/>
      <c r="G51" s="67"/>
      <c r="H51"/>
      <c r="I51"/>
      <c r="J51"/>
      <c r="K51"/>
      <c r="L51"/>
      <c r="M51"/>
      <c r="N51"/>
      <c r="O51"/>
      <c r="P51"/>
    </row>
    <row r="52" spans="1:16" ht="15.75" customHeight="1" x14ac:dyDescent="0.3">
      <c r="A52"/>
      <c r="B52"/>
      <c r="C52"/>
      <c r="D52"/>
      <c r="E52"/>
      <c r="F52"/>
      <c r="G52" s="67"/>
      <c r="H52"/>
      <c r="I52"/>
      <c r="J52"/>
      <c r="K52"/>
      <c r="L52"/>
      <c r="M52"/>
      <c r="N52"/>
      <c r="O52"/>
      <c r="P52"/>
    </row>
    <row r="53" spans="1:16" ht="15.75" customHeight="1" x14ac:dyDescent="0.3"/>
    <row r="54" spans="1:16" ht="15.75" customHeight="1" x14ac:dyDescent="0.3"/>
    <row r="55" spans="1:16" ht="15.75" customHeight="1" x14ac:dyDescent="0.3"/>
    <row r="56" spans="1:16" ht="15.75" customHeight="1" x14ac:dyDescent="0.3"/>
    <row r="57" spans="1:16" ht="15.75" customHeight="1" x14ac:dyDescent="0.3"/>
    <row r="58" spans="1:16" ht="15.75" customHeight="1" x14ac:dyDescent="0.3"/>
    <row r="59" spans="1:16" ht="15.75" customHeight="1" x14ac:dyDescent="0.3"/>
    <row r="60" spans="1:16" ht="15.75" customHeight="1" x14ac:dyDescent="0.3"/>
    <row r="61" spans="1:16" ht="15.75" customHeight="1" x14ac:dyDescent="0.3"/>
    <row r="62" spans="1:16" ht="15.75" customHeight="1" x14ac:dyDescent="0.3"/>
    <row r="63" spans="1:16" ht="15.75" customHeight="1" x14ac:dyDescent="0.3"/>
    <row r="64" spans="1:16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</sheetData>
  <mergeCells count="1">
    <mergeCell ref="I2:N2"/>
  </mergeCells>
  <hyperlinks>
    <hyperlink ref="A2" location="'Index'!A3" tooltip="Go to the Index sheet" display="á" xr:uid="{64BB608F-57FD-4142-94F9-2E79369389F3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96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D4A3E-C7E8-4654-92ED-B06EAD4E775C}">
  <sheetPr>
    <tabColor rgb="FF0070C0"/>
    <pageSetUpPr fitToPage="1"/>
  </sheetPr>
  <dimension ref="A1:Y73"/>
  <sheetViews>
    <sheetView showGridLines="0" zoomScaleNormal="100" workbookViewId="0">
      <selection activeCell="A2" sqref="A2"/>
    </sheetView>
  </sheetViews>
  <sheetFormatPr defaultColWidth="12.85546875" defaultRowHeight="15" customHeight="1" x14ac:dyDescent="0.3"/>
  <cols>
    <col min="1" max="1" width="2.7109375" style="287" customWidth="1"/>
    <col min="2" max="3" width="20.7109375" style="287" customWidth="1"/>
    <col min="4" max="7" width="5" style="287" customWidth="1"/>
    <col min="8" max="8" width="1.7109375" style="287" customWidth="1"/>
    <col min="9" max="9" width="2.7109375" style="287" customWidth="1"/>
    <col min="10" max="11" width="20.7109375" style="287" customWidth="1"/>
    <col min="12" max="15" width="5" style="287" customWidth="1"/>
    <col min="16" max="16" width="5.140625" style="287" customWidth="1"/>
    <col min="17" max="25" width="12.85546875" style="287"/>
  </cols>
  <sheetData>
    <row r="1" spans="1:25" ht="18" x14ac:dyDescent="0.35">
      <c r="A1" s="274"/>
      <c r="B1" s="275" t="s">
        <v>972</v>
      </c>
      <c r="C1" s="276"/>
      <c r="D1" s="277"/>
      <c r="E1" s="277"/>
      <c r="F1" s="277"/>
      <c r="G1" s="277"/>
      <c r="H1" s="277"/>
      <c r="I1" s="278" t="s">
        <v>973</v>
      </c>
      <c r="J1" s="277"/>
      <c r="K1" s="277"/>
      <c r="L1" s="278">
        <v>12611584</v>
      </c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9"/>
    </row>
    <row r="2" spans="1:25" ht="19.5" customHeight="1" x14ac:dyDescent="0.35">
      <c r="A2" s="280"/>
      <c r="B2" s="281" t="s">
        <v>2</v>
      </c>
      <c r="C2" s="282"/>
      <c r="D2" s="283"/>
      <c r="E2" s="283"/>
      <c r="F2" s="284"/>
      <c r="G2" s="283"/>
      <c r="H2" s="283"/>
      <c r="I2" s="285"/>
      <c r="J2" s="286" t="s">
        <v>661</v>
      </c>
      <c r="K2" s="286"/>
      <c r="L2" s="286"/>
      <c r="M2" s="286"/>
      <c r="N2" s="286"/>
      <c r="O2" s="286"/>
    </row>
    <row r="3" spans="1:25" ht="15.75" customHeight="1" x14ac:dyDescent="0.3">
      <c r="A3" s="288"/>
      <c r="B3" s="289" t="s">
        <v>4</v>
      </c>
      <c r="C3" s="290" t="s">
        <v>868</v>
      </c>
      <c r="D3" s="291"/>
      <c r="E3" s="292" t="s">
        <v>974</v>
      </c>
      <c r="F3" s="289"/>
      <c r="G3" s="289"/>
      <c r="H3" s="293"/>
      <c r="I3" s="288"/>
      <c r="J3" s="289" t="s">
        <v>7</v>
      </c>
      <c r="K3" s="290" t="s">
        <v>975</v>
      </c>
      <c r="L3" s="291"/>
      <c r="M3" s="292" t="s">
        <v>976</v>
      </c>
      <c r="N3" s="289"/>
      <c r="O3" s="289"/>
    </row>
    <row r="4" spans="1:25" ht="15.75" customHeight="1" x14ac:dyDescent="0.3">
      <c r="A4" s="294">
        <v>1</v>
      </c>
      <c r="B4" s="295" t="s">
        <v>10</v>
      </c>
      <c r="C4" s="295" t="s">
        <v>11</v>
      </c>
      <c r="D4" s="296" t="s">
        <v>12</v>
      </c>
      <c r="E4" s="296" t="s">
        <v>13</v>
      </c>
      <c r="F4" s="296" t="s">
        <v>14</v>
      </c>
      <c r="G4" s="297" t="s">
        <v>15</v>
      </c>
      <c r="H4" s="283"/>
      <c r="I4" s="294">
        <v>1</v>
      </c>
      <c r="J4" s="295" t="s">
        <v>10</v>
      </c>
      <c r="K4" s="295" t="s">
        <v>11</v>
      </c>
      <c r="L4" s="296" t="s">
        <v>12</v>
      </c>
      <c r="M4" s="296" t="s">
        <v>13</v>
      </c>
      <c r="N4" s="296" t="s">
        <v>14</v>
      </c>
      <c r="O4" s="297" t="s">
        <v>15</v>
      </c>
    </row>
    <row r="5" spans="1:25" ht="15.75" customHeight="1" x14ac:dyDescent="0.3">
      <c r="A5" s="298">
        <v>7</v>
      </c>
      <c r="B5" s="299" t="s">
        <v>977</v>
      </c>
      <c r="C5" s="299" t="s">
        <v>718</v>
      </c>
      <c r="D5" s="300">
        <v>96</v>
      </c>
      <c r="E5" s="301">
        <v>9</v>
      </c>
      <c r="F5" s="302">
        <v>193</v>
      </c>
      <c r="G5" s="303">
        <v>18</v>
      </c>
      <c r="H5" s="304"/>
      <c r="I5" s="298">
        <v>6</v>
      </c>
      <c r="J5" s="305" t="s">
        <v>28</v>
      </c>
      <c r="K5" s="305" t="s">
        <v>29</v>
      </c>
      <c r="L5" s="301">
        <v>97</v>
      </c>
      <c r="M5" s="301">
        <v>9</v>
      </c>
      <c r="N5" s="306">
        <v>193</v>
      </c>
      <c r="O5" s="303">
        <v>17</v>
      </c>
    </row>
    <row r="6" spans="1:25" ht="15.75" customHeight="1" x14ac:dyDescent="0.3">
      <c r="A6" s="307">
        <v>1</v>
      </c>
      <c r="B6" s="308" t="s">
        <v>369</v>
      </c>
      <c r="C6" s="308" t="s">
        <v>85</v>
      </c>
      <c r="D6" s="309">
        <v>96</v>
      </c>
      <c r="E6" s="310">
        <v>9</v>
      </c>
      <c r="F6" s="311">
        <v>191</v>
      </c>
      <c r="G6" s="312">
        <v>15</v>
      </c>
      <c r="H6" s="283"/>
      <c r="I6" s="307">
        <v>2</v>
      </c>
      <c r="J6" s="308" t="s">
        <v>978</v>
      </c>
      <c r="K6" s="308" t="s">
        <v>608</v>
      </c>
      <c r="L6" s="309">
        <v>95</v>
      </c>
      <c r="M6" s="310">
        <v>8</v>
      </c>
      <c r="N6" s="313">
        <v>192</v>
      </c>
      <c r="O6" s="312">
        <v>17</v>
      </c>
      <c r="V6" s="304"/>
      <c r="W6" s="304"/>
    </row>
    <row r="7" spans="1:25" ht="15.75" customHeight="1" x14ac:dyDescent="0.3">
      <c r="A7" s="307">
        <v>3</v>
      </c>
      <c r="B7" s="314" t="s">
        <v>979</v>
      </c>
      <c r="C7" s="314" t="s">
        <v>77</v>
      </c>
      <c r="D7" s="315">
        <v>94</v>
      </c>
      <c r="E7" s="310">
        <v>6</v>
      </c>
      <c r="F7" s="169">
        <v>190</v>
      </c>
      <c r="G7" s="171">
        <v>14</v>
      </c>
      <c r="H7" s="304"/>
      <c r="I7" s="307">
        <v>5</v>
      </c>
      <c r="J7" s="308" t="s">
        <v>630</v>
      </c>
      <c r="K7" s="308" t="s">
        <v>611</v>
      </c>
      <c r="L7" s="309">
        <v>95</v>
      </c>
      <c r="M7" s="310">
        <v>8</v>
      </c>
      <c r="N7" s="313">
        <v>187</v>
      </c>
      <c r="O7" s="312">
        <v>13</v>
      </c>
      <c r="P7" s="304"/>
      <c r="Q7" s="304"/>
      <c r="R7" s="304"/>
      <c r="S7" s="304"/>
      <c r="T7" s="304"/>
      <c r="U7" s="304"/>
      <c r="V7" s="304"/>
      <c r="W7" s="304"/>
      <c r="X7" s="304"/>
      <c r="Y7" s="304"/>
    </row>
    <row r="8" spans="1:25" ht="15.75" customHeight="1" x14ac:dyDescent="0.3">
      <c r="A8" s="307">
        <v>6</v>
      </c>
      <c r="B8" s="314" t="s">
        <v>980</v>
      </c>
      <c r="C8" s="314" t="s">
        <v>718</v>
      </c>
      <c r="D8" s="309">
        <v>96</v>
      </c>
      <c r="E8" s="310">
        <v>9</v>
      </c>
      <c r="F8" s="313">
        <v>190</v>
      </c>
      <c r="G8" s="316">
        <v>13</v>
      </c>
      <c r="H8" s="304"/>
      <c r="I8" s="307">
        <v>8</v>
      </c>
      <c r="J8" s="317" t="s">
        <v>981</v>
      </c>
      <c r="K8" s="317" t="s">
        <v>223</v>
      </c>
      <c r="L8" s="318">
        <v>95</v>
      </c>
      <c r="M8" s="310">
        <v>8</v>
      </c>
      <c r="N8" s="311">
        <v>186</v>
      </c>
      <c r="O8" s="312">
        <v>11</v>
      </c>
      <c r="P8" s="304"/>
      <c r="Q8" s="304"/>
      <c r="R8" s="304"/>
      <c r="S8" s="304"/>
      <c r="T8" s="304"/>
      <c r="U8" s="304"/>
      <c r="X8" s="304"/>
      <c r="Y8" s="304"/>
    </row>
    <row r="9" spans="1:25" ht="15.75" customHeight="1" x14ac:dyDescent="0.3">
      <c r="A9" s="307">
        <v>4</v>
      </c>
      <c r="B9" s="314" t="s">
        <v>152</v>
      </c>
      <c r="C9" s="314" t="s">
        <v>65</v>
      </c>
      <c r="D9" s="315">
        <v>93</v>
      </c>
      <c r="E9" s="310">
        <v>5</v>
      </c>
      <c r="F9" s="169">
        <v>189</v>
      </c>
      <c r="G9" s="171">
        <v>13</v>
      </c>
      <c r="H9" s="283"/>
      <c r="I9" s="307">
        <v>4</v>
      </c>
      <c r="J9" s="314" t="s">
        <v>982</v>
      </c>
      <c r="K9" s="314" t="s">
        <v>77</v>
      </c>
      <c r="L9" s="315">
        <v>92</v>
      </c>
      <c r="M9" s="310">
        <v>5</v>
      </c>
      <c r="N9" s="169">
        <v>185</v>
      </c>
      <c r="O9" s="171">
        <v>11</v>
      </c>
    </row>
    <row r="10" spans="1:25" ht="15.75" customHeight="1" x14ac:dyDescent="0.3">
      <c r="A10" s="307">
        <v>2</v>
      </c>
      <c r="B10" s="317" t="s">
        <v>983</v>
      </c>
      <c r="C10" s="308" t="s">
        <v>860</v>
      </c>
      <c r="D10" s="309">
        <v>93</v>
      </c>
      <c r="E10" s="310">
        <v>5</v>
      </c>
      <c r="F10" s="313">
        <v>188</v>
      </c>
      <c r="G10" s="316">
        <v>11</v>
      </c>
      <c r="H10" s="283"/>
      <c r="I10" s="307">
        <v>9</v>
      </c>
      <c r="J10" s="317" t="s">
        <v>130</v>
      </c>
      <c r="K10" s="317" t="s">
        <v>59</v>
      </c>
      <c r="L10" s="318">
        <v>91</v>
      </c>
      <c r="M10" s="310">
        <v>2</v>
      </c>
      <c r="N10" s="311">
        <v>187</v>
      </c>
      <c r="O10" s="312">
        <v>10</v>
      </c>
    </row>
    <row r="11" spans="1:25" ht="15.75" customHeight="1" x14ac:dyDescent="0.3">
      <c r="A11" s="307">
        <v>9</v>
      </c>
      <c r="B11" s="317" t="s">
        <v>984</v>
      </c>
      <c r="C11" s="317" t="s">
        <v>42</v>
      </c>
      <c r="D11" s="318">
        <v>92</v>
      </c>
      <c r="E11" s="310">
        <v>3</v>
      </c>
      <c r="F11" s="311">
        <v>182</v>
      </c>
      <c r="G11" s="312">
        <v>6</v>
      </c>
      <c r="I11" s="307">
        <v>3</v>
      </c>
      <c r="J11" s="319" t="s">
        <v>730</v>
      </c>
      <c r="K11" s="314" t="s">
        <v>608</v>
      </c>
      <c r="L11" s="315">
        <v>92</v>
      </c>
      <c r="M11" s="310">
        <v>5</v>
      </c>
      <c r="N11" s="169">
        <v>184</v>
      </c>
      <c r="O11" s="171">
        <v>10</v>
      </c>
    </row>
    <row r="12" spans="1:25" ht="15.75" customHeight="1" x14ac:dyDescent="0.3">
      <c r="A12" s="307">
        <v>5</v>
      </c>
      <c r="B12" s="314" t="s">
        <v>985</v>
      </c>
      <c r="C12" s="314" t="s">
        <v>251</v>
      </c>
      <c r="D12" s="309">
        <v>91</v>
      </c>
      <c r="E12" s="310">
        <v>2</v>
      </c>
      <c r="F12" s="313">
        <v>181</v>
      </c>
      <c r="G12" s="316">
        <v>5</v>
      </c>
      <c r="I12" s="307">
        <v>1</v>
      </c>
      <c r="J12" s="308" t="s">
        <v>986</v>
      </c>
      <c r="K12" s="308" t="s">
        <v>100</v>
      </c>
      <c r="L12" s="309">
        <v>92</v>
      </c>
      <c r="M12" s="310">
        <v>5</v>
      </c>
      <c r="N12" s="311">
        <v>182</v>
      </c>
      <c r="O12" s="312">
        <v>7</v>
      </c>
    </row>
    <row r="13" spans="1:25" ht="15.75" customHeight="1" x14ac:dyDescent="0.3">
      <c r="A13" s="320">
        <v>8</v>
      </c>
      <c r="B13" s="321" t="s">
        <v>987</v>
      </c>
      <c r="C13" s="321" t="s">
        <v>159</v>
      </c>
      <c r="D13" s="322" t="s">
        <v>132</v>
      </c>
      <c r="E13" s="323">
        <v>0</v>
      </c>
      <c r="F13" s="324">
        <v>0</v>
      </c>
      <c r="G13" s="325">
        <v>0</v>
      </c>
      <c r="I13" s="320">
        <v>7</v>
      </c>
      <c r="J13" s="321" t="s">
        <v>988</v>
      </c>
      <c r="K13" s="321" t="s">
        <v>145</v>
      </c>
      <c r="L13" s="322">
        <v>87</v>
      </c>
      <c r="M13" s="323">
        <v>1</v>
      </c>
      <c r="N13" s="324">
        <v>173</v>
      </c>
      <c r="O13" s="325">
        <v>2</v>
      </c>
    </row>
    <row r="14" spans="1:25" ht="15.75" customHeight="1" x14ac:dyDescent="0.3"/>
    <row r="15" spans="1:25" ht="15.75" customHeight="1" x14ac:dyDescent="0.3">
      <c r="A15" s="288"/>
      <c r="B15" s="289" t="s">
        <v>48</v>
      </c>
      <c r="C15" s="290" t="s">
        <v>989</v>
      </c>
      <c r="D15" s="291"/>
      <c r="E15" s="292" t="s">
        <v>990</v>
      </c>
      <c r="F15" s="289"/>
      <c r="G15" s="289"/>
      <c r="I15" s="288"/>
      <c r="J15" s="289" t="s">
        <v>51</v>
      </c>
      <c r="K15" s="290" t="s">
        <v>991</v>
      </c>
      <c r="L15" s="291"/>
      <c r="M15" s="292" t="s">
        <v>992</v>
      </c>
      <c r="N15" s="289"/>
      <c r="O15" s="289"/>
    </row>
    <row r="16" spans="1:25" ht="15.75" customHeight="1" x14ac:dyDescent="0.3">
      <c r="A16" s="294">
        <v>1</v>
      </c>
      <c r="B16" s="295" t="s">
        <v>10</v>
      </c>
      <c r="C16" s="295" t="s">
        <v>11</v>
      </c>
      <c r="D16" s="296" t="s">
        <v>12</v>
      </c>
      <c r="E16" s="296" t="s">
        <v>13</v>
      </c>
      <c r="F16" s="296" t="s">
        <v>14</v>
      </c>
      <c r="G16" s="297" t="s">
        <v>15</v>
      </c>
      <c r="I16" s="294">
        <v>1</v>
      </c>
      <c r="J16" s="295" t="s">
        <v>10</v>
      </c>
      <c r="K16" s="295" t="s">
        <v>11</v>
      </c>
      <c r="L16" s="296" t="s">
        <v>12</v>
      </c>
      <c r="M16" s="296" t="s">
        <v>13</v>
      </c>
      <c r="N16" s="296" t="s">
        <v>14</v>
      </c>
      <c r="O16" s="297" t="s">
        <v>15</v>
      </c>
    </row>
    <row r="17" spans="1:15" ht="15.75" customHeight="1" x14ac:dyDescent="0.3">
      <c r="A17" s="298">
        <v>9</v>
      </c>
      <c r="B17" s="299" t="s">
        <v>498</v>
      </c>
      <c r="C17" s="299" t="s">
        <v>499</v>
      </c>
      <c r="D17" s="300">
        <v>96</v>
      </c>
      <c r="E17" s="301">
        <v>9</v>
      </c>
      <c r="F17" s="302">
        <v>193</v>
      </c>
      <c r="G17" s="303">
        <v>18</v>
      </c>
      <c r="I17" s="298">
        <v>7</v>
      </c>
      <c r="J17" s="299" t="s">
        <v>532</v>
      </c>
      <c r="K17" s="299" t="s">
        <v>159</v>
      </c>
      <c r="L17" s="300">
        <v>93</v>
      </c>
      <c r="M17" s="301">
        <v>8</v>
      </c>
      <c r="N17" s="302">
        <v>186</v>
      </c>
      <c r="O17" s="303">
        <v>16</v>
      </c>
    </row>
    <row r="18" spans="1:15" ht="15.75" customHeight="1" x14ac:dyDescent="0.3">
      <c r="A18" s="326">
        <v>4</v>
      </c>
      <c r="B18" s="317" t="s">
        <v>64</v>
      </c>
      <c r="C18" s="317" t="s">
        <v>65</v>
      </c>
      <c r="D18" s="318">
        <v>95</v>
      </c>
      <c r="E18" s="310">
        <v>8</v>
      </c>
      <c r="F18" s="311">
        <v>190</v>
      </c>
      <c r="G18" s="312">
        <v>15</v>
      </c>
      <c r="I18" s="326">
        <v>4</v>
      </c>
      <c r="J18" s="317" t="s">
        <v>993</v>
      </c>
      <c r="K18" s="317" t="s">
        <v>42</v>
      </c>
      <c r="L18" s="318">
        <v>92</v>
      </c>
      <c r="M18" s="310">
        <v>6</v>
      </c>
      <c r="N18" s="311">
        <v>186</v>
      </c>
      <c r="O18" s="312">
        <v>15</v>
      </c>
    </row>
    <row r="19" spans="1:15" ht="15.75" customHeight="1" x14ac:dyDescent="0.3">
      <c r="A19" s="326">
        <v>2</v>
      </c>
      <c r="B19" s="317" t="s">
        <v>215</v>
      </c>
      <c r="C19" s="317" t="s">
        <v>59</v>
      </c>
      <c r="D19" s="318">
        <v>94</v>
      </c>
      <c r="E19" s="310">
        <v>7</v>
      </c>
      <c r="F19" s="311">
        <v>189</v>
      </c>
      <c r="G19" s="312">
        <v>14</v>
      </c>
      <c r="I19" s="307">
        <v>9</v>
      </c>
      <c r="J19" s="317" t="s">
        <v>994</v>
      </c>
      <c r="K19" s="317" t="s">
        <v>151</v>
      </c>
      <c r="L19" s="318">
        <v>93</v>
      </c>
      <c r="M19" s="310">
        <v>8</v>
      </c>
      <c r="N19" s="311">
        <v>185</v>
      </c>
      <c r="O19" s="312">
        <v>15</v>
      </c>
    </row>
    <row r="20" spans="1:15" ht="15.75" customHeight="1" x14ac:dyDescent="0.3">
      <c r="A20" s="307">
        <v>3</v>
      </c>
      <c r="B20" s="317" t="s">
        <v>995</v>
      </c>
      <c r="C20" s="317" t="s">
        <v>145</v>
      </c>
      <c r="D20" s="318">
        <v>89</v>
      </c>
      <c r="E20" s="310">
        <v>4</v>
      </c>
      <c r="F20" s="311">
        <v>185</v>
      </c>
      <c r="G20" s="312">
        <v>12</v>
      </c>
      <c r="I20" s="326">
        <v>8</v>
      </c>
      <c r="J20" s="317" t="s">
        <v>996</v>
      </c>
      <c r="K20" s="317" t="s">
        <v>718</v>
      </c>
      <c r="L20" s="318">
        <v>94</v>
      </c>
      <c r="M20" s="310">
        <v>9</v>
      </c>
      <c r="N20" s="311">
        <v>183</v>
      </c>
      <c r="O20" s="312">
        <v>14</v>
      </c>
    </row>
    <row r="21" spans="1:15" ht="15.75" customHeight="1" x14ac:dyDescent="0.3">
      <c r="A21" s="307">
        <v>7</v>
      </c>
      <c r="B21" s="317" t="s">
        <v>997</v>
      </c>
      <c r="C21" s="317" t="s">
        <v>65</v>
      </c>
      <c r="D21" s="318">
        <v>93</v>
      </c>
      <c r="E21" s="310">
        <v>6</v>
      </c>
      <c r="F21" s="311">
        <v>186</v>
      </c>
      <c r="G21" s="312">
        <v>11</v>
      </c>
      <c r="I21" s="326">
        <v>2</v>
      </c>
      <c r="J21" s="317" t="s">
        <v>998</v>
      </c>
      <c r="K21" s="317" t="s">
        <v>611</v>
      </c>
      <c r="L21" s="318">
        <v>91</v>
      </c>
      <c r="M21" s="310">
        <v>5</v>
      </c>
      <c r="N21" s="311">
        <v>181</v>
      </c>
      <c r="O21" s="312">
        <v>11</v>
      </c>
    </row>
    <row r="22" spans="1:15" ht="15.75" customHeight="1" x14ac:dyDescent="0.3">
      <c r="A22" s="307">
        <v>1</v>
      </c>
      <c r="B22" s="308" t="s">
        <v>999</v>
      </c>
      <c r="C22" s="308" t="s">
        <v>718</v>
      </c>
      <c r="D22" s="309">
        <v>89</v>
      </c>
      <c r="E22" s="310">
        <v>4</v>
      </c>
      <c r="F22" s="311">
        <v>181</v>
      </c>
      <c r="G22" s="312">
        <v>8</v>
      </c>
      <c r="I22" s="307">
        <v>5</v>
      </c>
      <c r="J22" s="317" t="s">
        <v>1000</v>
      </c>
      <c r="K22" s="317" t="s">
        <v>611</v>
      </c>
      <c r="L22" s="318">
        <v>90</v>
      </c>
      <c r="M22" s="310">
        <v>4</v>
      </c>
      <c r="N22" s="311">
        <v>179</v>
      </c>
      <c r="O22" s="312">
        <v>9</v>
      </c>
    </row>
    <row r="23" spans="1:15" ht="15.75" customHeight="1" x14ac:dyDescent="0.3">
      <c r="A23" s="326">
        <v>8</v>
      </c>
      <c r="B23" s="327" t="s">
        <v>518</v>
      </c>
      <c r="C23" s="317" t="s">
        <v>516</v>
      </c>
      <c r="D23" s="318">
        <v>90</v>
      </c>
      <c r="E23" s="310">
        <v>5</v>
      </c>
      <c r="F23" s="311">
        <v>180</v>
      </c>
      <c r="G23" s="312">
        <v>8</v>
      </c>
      <c r="I23" s="326">
        <v>6</v>
      </c>
      <c r="J23" s="317" t="s">
        <v>175</v>
      </c>
      <c r="K23" s="317" t="s">
        <v>85</v>
      </c>
      <c r="L23" s="318">
        <v>85</v>
      </c>
      <c r="M23" s="310">
        <v>2</v>
      </c>
      <c r="N23" s="311">
        <v>174</v>
      </c>
      <c r="O23" s="312">
        <v>7</v>
      </c>
    </row>
    <row r="24" spans="1:15" ht="15.75" customHeight="1" x14ac:dyDescent="0.3">
      <c r="A24" s="307">
        <v>5</v>
      </c>
      <c r="B24" s="317" t="s">
        <v>503</v>
      </c>
      <c r="C24" s="317" t="s">
        <v>499</v>
      </c>
      <c r="D24" s="318">
        <v>89</v>
      </c>
      <c r="E24" s="310">
        <v>4</v>
      </c>
      <c r="F24" s="311">
        <v>179</v>
      </c>
      <c r="G24" s="312">
        <v>7</v>
      </c>
      <c r="I24" s="307">
        <v>1</v>
      </c>
      <c r="J24" s="308" t="s">
        <v>653</v>
      </c>
      <c r="K24" s="308" t="s">
        <v>159</v>
      </c>
      <c r="L24" s="309">
        <v>88</v>
      </c>
      <c r="M24" s="310">
        <v>3</v>
      </c>
      <c r="N24" s="311">
        <v>168</v>
      </c>
      <c r="O24" s="312">
        <v>4</v>
      </c>
    </row>
    <row r="25" spans="1:15" ht="15.75" customHeight="1" x14ac:dyDescent="0.3">
      <c r="A25" s="328">
        <v>6</v>
      </c>
      <c r="B25" s="321" t="s">
        <v>507</v>
      </c>
      <c r="C25" s="321" t="s">
        <v>718</v>
      </c>
      <c r="D25" s="322">
        <v>87</v>
      </c>
      <c r="E25" s="323">
        <v>1</v>
      </c>
      <c r="F25" s="324">
        <v>177</v>
      </c>
      <c r="G25" s="325">
        <v>4</v>
      </c>
      <c r="I25" s="320">
        <v>3</v>
      </c>
      <c r="J25" s="321" t="s">
        <v>531</v>
      </c>
      <c r="K25" s="321" t="s">
        <v>42</v>
      </c>
      <c r="L25" s="322">
        <v>83</v>
      </c>
      <c r="M25" s="323">
        <v>1</v>
      </c>
      <c r="N25" s="324">
        <v>170</v>
      </c>
      <c r="O25" s="325">
        <v>3</v>
      </c>
    </row>
    <row r="26" spans="1:15" ht="15.75" customHeight="1" x14ac:dyDescent="0.3"/>
    <row r="27" spans="1:15" ht="15.75" customHeight="1" x14ac:dyDescent="0.3">
      <c r="A27" s="288"/>
      <c r="B27" s="289" t="s">
        <v>78</v>
      </c>
      <c r="C27" s="290" t="s">
        <v>911</v>
      </c>
      <c r="D27" s="291"/>
      <c r="E27" s="292" t="s">
        <v>1001</v>
      </c>
      <c r="F27" s="289"/>
      <c r="G27" s="289"/>
      <c r="I27" s="288"/>
      <c r="J27" s="289" t="s">
        <v>81</v>
      </c>
      <c r="K27" s="290" t="s">
        <v>1002</v>
      </c>
      <c r="L27" s="291"/>
      <c r="M27" s="292" t="s">
        <v>1003</v>
      </c>
      <c r="N27" s="289"/>
      <c r="O27" s="289"/>
    </row>
    <row r="28" spans="1:15" ht="15.75" customHeight="1" x14ac:dyDescent="0.3">
      <c r="A28" s="294">
        <v>1</v>
      </c>
      <c r="B28" s="295" t="s">
        <v>10</v>
      </c>
      <c r="C28" s="295" t="s">
        <v>11</v>
      </c>
      <c r="D28" s="296" t="s">
        <v>12</v>
      </c>
      <c r="E28" s="296" t="s">
        <v>13</v>
      </c>
      <c r="F28" s="296" t="s">
        <v>14</v>
      </c>
      <c r="G28" s="297" t="s">
        <v>15</v>
      </c>
      <c r="I28" s="294">
        <v>1</v>
      </c>
      <c r="J28" s="295" t="s">
        <v>10</v>
      </c>
      <c r="K28" s="295" t="s">
        <v>11</v>
      </c>
      <c r="L28" s="296" t="s">
        <v>12</v>
      </c>
      <c r="M28" s="296" t="s">
        <v>13</v>
      </c>
      <c r="N28" s="296" t="s">
        <v>14</v>
      </c>
      <c r="O28" s="297" t="s">
        <v>15</v>
      </c>
    </row>
    <row r="29" spans="1:15" ht="15.75" customHeight="1" x14ac:dyDescent="0.3">
      <c r="A29" s="298">
        <v>3</v>
      </c>
      <c r="B29" s="299" t="s">
        <v>157</v>
      </c>
      <c r="C29" s="299" t="s">
        <v>151</v>
      </c>
      <c r="D29" s="300">
        <v>92</v>
      </c>
      <c r="E29" s="301">
        <v>8</v>
      </c>
      <c r="F29" s="302">
        <v>183</v>
      </c>
      <c r="G29" s="303">
        <v>16</v>
      </c>
      <c r="I29" s="329">
        <v>4</v>
      </c>
      <c r="J29" s="299" t="s">
        <v>1004</v>
      </c>
      <c r="K29" s="299" t="s">
        <v>718</v>
      </c>
      <c r="L29" s="300">
        <v>91</v>
      </c>
      <c r="M29" s="301">
        <v>9</v>
      </c>
      <c r="N29" s="302">
        <v>182</v>
      </c>
      <c r="O29" s="303">
        <v>17</v>
      </c>
    </row>
    <row r="30" spans="1:15" ht="15.75" customHeight="1" x14ac:dyDescent="0.3">
      <c r="A30" s="326">
        <v>8</v>
      </c>
      <c r="B30" s="317" t="s">
        <v>504</v>
      </c>
      <c r="C30" s="317" t="s">
        <v>159</v>
      </c>
      <c r="D30" s="318">
        <v>94</v>
      </c>
      <c r="E30" s="310">
        <v>9</v>
      </c>
      <c r="F30" s="311">
        <v>183</v>
      </c>
      <c r="G30" s="312">
        <v>14</v>
      </c>
      <c r="I30" s="326">
        <v>2</v>
      </c>
      <c r="J30" s="317" t="s">
        <v>1005</v>
      </c>
      <c r="K30" s="317" t="s">
        <v>59</v>
      </c>
      <c r="L30" s="318">
        <v>85</v>
      </c>
      <c r="M30" s="310">
        <v>6</v>
      </c>
      <c r="N30" s="311">
        <v>179</v>
      </c>
      <c r="O30" s="312">
        <v>15</v>
      </c>
    </row>
    <row r="31" spans="1:15" ht="15.75" customHeight="1" x14ac:dyDescent="0.3">
      <c r="A31" s="326">
        <v>6</v>
      </c>
      <c r="B31" s="317" t="s">
        <v>1006</v>
      </c>
      <c r="C31" s="317" t="s">
        <v>145</v>
      </c>
      <c r="D31" s="318">
        <v>89</v>
      </c>
      <c r="E31" s="310">
        <v>4</v>
      </c>
      <c r="F31" s="311">
        <v>185</v>
      </c>
      <c r="G31" s="312">
        <v>13</v>
      </c>
      <c r="I31" s="326">
        <v>8</v>
      </c>
      <c r="J31" s="317" t="s">
        <v>598</v>
      </c>
      <c r="K31" s="317" t="s">
        <v>116</v>
      </c>
      <c r="L31" s="318">
        <v>86</v>
      </c>
      <c r="M31" s="310">
        <v>7</v>
      </c>
      <c r="N31" s="311">
        <v>173</v>
      </c>
      <c r="O31" s="312">
        <v>12</v>
      </c>
    </row>
    <row r="32" spans="1:15" ht="15.75" customHeight="1" x14ac:dyDescent="0.3">
      <c r="A32" s="307">
        <v>7</v>
      </c>
      <c r="B32" s="317" t="s">
        <v>173</v>
      </c>
      <c r="C32" s="317" t="s">
        <v>42</v>
      </c>
      <c r="D32" s="318">
        <v>91</v>
      </c>
      <c r="E32" s="310">
        <v>7</v>
      </c>
      <c r="F32" s="311">
        <v>177</v>
      </c>
      <c r="G32" s="312">
        <v>11</v>
      </c>
      <c r="I32" s="307">
        <v>9</v>
      </c>
      <c r="J32" s="317" t="s">
        <v>144</v>
      </c>
      <c r="K32" s="317" t="s">
        <v>145</v>
      </c>
      <c r="L32" s="318">
        <v>87</v>
      </c>
      <c r="M32" s="310">
        <v>8</v>
      </c>
      <c r="N32" s="311">
        <v>170</v>
      </c>
      <c r="O32" s="312">
        <v>11</v>
      </c>
    </row>
    <row r="33" spans="1:15" ht="15.75" customHeight="1" x14ac:dyDescent="0.3">
      <c r="A33" s="326">
        <v>4</v>
      </c>
      <c r="B33" s="317" t="s">
        <v>475</v>
      </c>
      <c r="C33" s="317" t="s">
        <v>42</v>
      </c>
      <c r="D33" s="318">
        <v>89</v>
      </c>
      <c r="E33" s="310">
        <v>4</v>
      </c>
      <c r="F33" s="311">
        <v>179</v>
      </c>
      <c r="G33" s="312">
        <v>10</v>
      </c>
      <c r="I33" s="307">
        <v>5</v>
      </c>
      <c r="J33" s="317" t="s">
        <v>788</v>
      </c>
      <c r="K33" s="317" t="s">
        <v>309</v>
      </c>
      <c r="L33" s="318">
        <v>85</v>
      </c>
      <c r="M33" s="310">
        <v>6</v>
      </c>
      <c r="N33" s="311">
        <v>168</v>
      </c>
      <c r="O33" s="312">
        <v>9</v>
      </c>
    </row>
    <row r="34" spans="1:15" ht="15.75" customHeight="1" x14ac:dyDescent="0.3">
      <c r="A34" s="307">
        <v>1</v>
      </c>
      <c r="B34" s="308" t="s">
        <v>1007</v>
      </c>
      <c r="C34" s="308" t="s">
        <v>145</v>
      </c>
      <c r="D34" s="309">
        <v>91</v>
      </c>
      <c r="E34" s="310">
        <v>7</v>
      </c>
      <c r="F34" s="311">
        <v>176</v>
      </c>
      <c r="G34" s="312">
        <v>10</v>
      </c>
      <c r="I34" s="307">
        <v>3</v>
      </c>
      <c r="J34" s="317" t="s">
        <v>1008</v>
      </c>
      <c r="K34" s="317" t="s">
        <v>151</v>
      </c>
      <c r="L34" s="318">
        <v>83</v>
      </c>
      <c r="M34" s="310">
        <v>3</v>
      </c>
      <c r="N34" s="311">
        <v>170</v>
      </c>
      <c r="O34" s="312">
        <v>8</v>
      </c>
    </row>
    <row r="35" spans="1:15" ht="15.75" customHeight="1" x14ac:dyDescent="0.3">
      <c r="A35" s="307">
        <v>5</v>
      </c>
      <c r="B35" s="317" t="s">
        <v>1009</v>
      </c>
      <c r="C35" s="317" t="s">
        <v>512</v>
      </c>
      <c r="D35" s="318">
        <v>85</v>
      </c>
      <c r="E35" s="310">
        <v>2</v>
      </c>
      <c r="F35" s="311">
        <v>176</v>
      </c>
      <c r="G35" s="312">
        <v>10</v>
      </c>
      <c r="I35" s="307">
        <v>7</v>
      </c>
      <c r="J35" s="317" t="s">
        <v>1010</v>
      </c>
      <c r="K35" s="317" t="s">
        <v>333</v>
      </c>
      <c r="L35" s="318">
        <v>78</v>
      </c>
      <c r="M35" s="310">
        <v>2</v>
      </c>
      <c r="N35" s="311">
        <v>166</v>
      </c>
      <c r="O35" s="312">
        <v>8</v>
      </c>
    </row>
    <row r="36" spans="1:15" ht="15.75" customHeight="1" x14ac:dyDescent="0.3">
      <c r="A36" s="326">
        <v>2</v>
      </c>
      <c r="B36" s="317" t="s">
        <v>818</v>
      </c>
      <c r="C36" s="317" t="s">
        <v>512</v>
      </c>
      <c r="D36" s="318">
        <v>90</v>
      </c>
      <c r="E36" s="310">
        <v>5</v>
      </c>
      <c r="F36" s="311">
        <v>168</v>
      </c>
      <c r="G36" s="312">
        <v>6</v>
      </c>
      <c r="I36" s="307">
        <v>1</v>
      </c>
      <c r="J36" s="308" t="s">
        <v>1011</v>
      </c>
      <c r="K36" s="308" t="s">
        <v>159</v>
      </c>
      <c r="L36" s="309" t="s">
        <v>132</v>
      </c>
      <c r="M36" s="310">
        <v>0</v>
      </c>
      <c r="N36" s="311">
        <v>90</v>
      </c>
      <c r="O36" s="312">
        <v>7</v>
      </c>
    </row>
    <row r="37" spans="1:15" ht="15.75" customHeight="1" x14ac:dyDescent="0.3">
      <c r="A37" s="320">
        <v>9</v>
      </c>
      <c r="B37" s="321" t="s">
        <v>1012</v>
      </c>
      <c r="C37" s="321" t="s">
        <v>251</v>
      </c>
      <c r="D37" s="322">
        <v>0</v>
      </c>
      <c r="E37" s="323">
        <v>0</v>
      </c>
      <c r="F37" s="324">
        <v>85</v>
      </c>
      <c r="G37" s="325">
        <v>3</v>
      </c>
      <c r="I37" s="328">
        <v>6</v>
      </c>
      <c r="J37" s="321" t="s">
        <v>729</v>
      </c>
      <c r="K37" s="321" t="s">
        <v>100</v>
      </c>
      <c r="L37" s="322">
        <v>84</v>
      </c>
      <c r="M37" s="323">
        <v>4</v>
      </c>
      <c r="N37" s="324">
        <v>84</v>
      </c>
      <c r="O37" s="325">
        <v>4</v>
      </c>
    </row>
    <row r="38" spans="1:15" ht="15.75" customHeight="1" x14ac:dyDescent="0.3"/>
    <row r="39" spans="1:15" ht="15.75" customHeight="1" x14ac:dyDescent="0.3">
      <c r="A39" s="288"/>
      <c r="B39" s="289" t="s">
        <v>105</v>
      </c>
      <c r="C39" s="290" t="s">
        <v>1013</v>
      </c>
      <c r="D39" s="291"/>
      <c r="E39" s="292" t="s">
        <v>1014</v>
      </c>
      <c r="F39" s="289"/>
      <c r="G39" s="289"/>
      <c r="I39" s="288"/>
      <c r="J39" s="289" t="s">
        <v>108</v>
      </c>
      <c r="K39" s="290" t="s">
        <v>1015</v>
      </c>
      <c r="L39" s="291"/>
      <c r="M39" s="292" t="s">
        <v>784</v>
      </c>
      <c r="N39" s="289"/>
      <c r="O39" s="289"/>
    </row>
    <row r="40" spans="1:15" ht="15.75" customHeight="1" x14ac:dyDescent="0.3">
      <c r="A40" s="294">
        <v>1</v>
      </c>
      <c r="B40" s="295" t="s">
        <v>10</v>
      </c>
      <c r="C40" s="295" t="s">
        <v>11</v>
      </c>
      <c r="D40" s="296" t="s">
        <v>12</v>
      </c>
      <c r="E40" s="296" t="s">
        <v>13</v>
      </c>
      <c r="F40" s="296" t="s">
        <v>14</v>
      </c>
      <c r="G40" s="297" t="s">
        <v>15</v>
      </c>
      <c r="I40" s="294">
        <v>1</v>
      </c>
      <c r="J40" s="295" t="s">
        <v>10</v>
      </c>
      <c r="K40" s="295" t="s">
        <v>11</v>
      </c>
      <c r="L40" s="296" t="s">
        <v>12</v>
      </c>
      <c r="M40" s="296" t="s">
        <v>13</v>
      </c>
      <c r="N40" s="296" t="s">
        <v>14</v>
      </c>
      <c r="O40" s="297" t="s">
        <v>15</v>
      </c>
    </row>
    <row r="41" spans="1:15" ht="15.75" customHeight="1" x14ac:dyDescent="0.3">
      <c r="A41" s="298">
        <v>9</v>
      </c>
      <c r="B41" s="299" t="s">
        <v>1016</v>
      </c>
      <c r="C41" s="299" t="s">
        <v>59</v>
      </c>
      <c r="D41" s="300">
        <v>93</v>
      </c>
      <c r="E41" s="301">
        <v>8</v>
      </c>
      <c r="F41" s="302">
        <v>186</v>
      </c>
      <c r="G41" s="303">
        <v>17</v>
      </c>
      <c r="I41" s="329">
        <v>2</v>
      </c>
      <c r="J41" s="299" t="s">
        <v>1017</v>
      </c>
      <c r="K41" s="299" t="s">
        <v>116</v>
      </c>
      <c r="L41" s="300">
        <v>91</v>
      </c>
      <c r="M41" s="301">
        <v>7</v>
      </c>
      <c r="N41" s="302">
        <v>183</v>
      </c>
      <c r="O41" s="303">
        <v>16</v>
      </c>
    </row>
    <row r="42" spans="1:15" ht="15.75" customHeight="1" x14ac:dyDescent="0.3">
      <c r="A42" s="326">
        <v>4</v>
      </c>
      <c r="B42" s="317" t="s">
        <v>69</v>
      </c>
      <c r="C42" s="317" t="s">
        <v>159</v>
      </c>
      <c r="D42" s="318">
        <v>84</v>
      </c>
      <c r="E42" s="310">
        <v>4</v>
      </c>
      <c r="F42" s="311">
        <v>176</v>
      </c>
      <c r="G42" s="312">
        <v>12</v>
      </c>
      <c r="I42" s="307">
        <v>5</v>
      </c>
      <c r="J42" s="317" t="s">
        <v>681</v>
      </c>
      <c r="K42" s="317" t="s">
        <v>499</v>
      </c>
      <c r="L42" s="318">
        <v>92</v>
      </c>
      <c r="M42" s="310">
        <v>9</v>
      </c>
      <c r="N42" s="311">
        <v>179</v>
      </c>
      <c r="O42" s="312">
        <v>16</v>
      </c>
    </row>
    <row r="43" spans="1:15" ht="15.75" customHeight="1" x14ac:dyDescent="0.3">
      <c r="A43" s="307">
        <v>7</v>
      </c>
      <c r="B43" s="317" t="s">
        <v>554</v>
      </c>
      <c r="C43" s="317" t="s">
        <v>251</v>
      </c>
      <c r="D43" s="318">
        <v>87</v>
      </c>
      <c r="E43" s="310">
        <v>6</v>
      </c>
      <c r="F43" s="311">
        <v>176</v>
      </c>
      <c r="G43" s="312">
        <v>12</v>
      </c>
      <c r="I43" s="326">
        <v>6</v>
      </c>
      <c r="J43" s="317" t="s">
        <v>513</v>
      </c>
      <c r="K43" s="317" t="s">
        <v>151</v>
      </c>
      <c r="L43" s="318">
        <v>92</v>
      </c>
      <c r="M43" s="310">
        <v>9</v>
      </c>
      <c r="N43" s="311">
        <v>178</v>
      </c>
      <c r="O43" s="312">
        <v>14</v>
      </c>
    </row>
    <row r="44" spans="1:15" ht="15.75" customHeight="1" x14ac:dyDescent="0.3">
      <c r="A44" s="307">
        <v>3</v>
      </c>
      <c r="B44" s="317" t="s">
        <v>1018</v>
      </c>
      <c r="C44" s="317" t="s">
        <v>333</v>
      </c>
      <c r="D44" s="318">
        <v>95</v>
      </c>
      <c r="E44" s="310">
        <v>9</v>
      </c>
      <c r="F44" s="311">
        <v>179</v>
      </c>
      <c r="G44" s="312">
        <v>11</v>
      </c>
      <c r="I44" s="307">
        <v>1</v>
      </c>
      <c r="J44" s="308" t="s">
        <v>1019</v>
      </c>
      <c r="K44" s="308" t="s">
        <v>718</v>
      </c>
      <c r="L44" s="309">
        <v>88</v>
      </c>
      <c r="M44" s="310">
        <v>5</v>
      </c>
      <c r="N44" s="311">
        <v>175</v>
      </c>
      <c r="O44" s="312">
        <v>12</v>
      </c>
    </row>
    <row r="45" spans="1:15" ht="15.75" customHeight="1" x14ac:dyDescent="0.3">
      <c r="A45" s="326">
        <v>6</v>
      </c>
      <c r="B45" s="317" t="s">
        <v>181</v>
      </c>
      <c r="C45" s="317" t="s">
        <v>85</v>
      </c>
      <c r="D45" s="318">
        <v>90</v>
      </c>
      <c r="E45" s="310">
        <v>7</v>
      </c>
      <c r="F45" s="311">
        <v>178</v>
      </c>
      <c r="G45" s="312">
        <v>11</v>
      </c>
      <c r="I45" s="307">
        <v>7</v>
      </c>
      <c r="J45" s="317" t="s">
        <v>1020</v>
      </c>
      <c r="K45" s="317" t="s">
        <v>120</v>
      </c>
      <c r="L45" s="318">
        <v>87</v>
      </c>
      <c r="M45" s="310">
        <v>3</v>
      </c>
      <c r="N45" s="311">
        <v>175</v>
      </c>
      <c r="O45" s="312">
        <v>11</v>
      </c>
    </row>
    <row r="46" spans="1:15" ht="15.75" customHeight="1" x14ac:dyDescent="0.3">
      <c r="A46" s="307">
        <v>5</v>
      </c>
      <c r="B46" s="317" t="s">
        <v>160</v>
      </c>
      <c r="C46" s="317" t="s">
        <v>151</v>
      </c>
      <c r="D46" s="318">
        <v>84</v>
      </c>
      <c r="E46" s="310">
        <v>4</v>
      </c>
      <c r="F46" s="311">
        <v>173</v>
      </c>
      <c r="G46" s="312">
        <v>10</v>
      </c>
      <c r="I46" s="307">
        <v>9</v>
      </c>
      <c r="J46" s="317" t="s">
        <v>547</v>
      </c>
      <c r="K46" s="317" t="s">
        <v>159</v>
      </c>
      <c r="L46" s="318">
        <v>91</v>
      </c>
      <c r="M46" s="310">
        <v>7</v>
      </c>
      <c r="N46" s="311">
        <v>176</v>
      </c>
      <c r="O46" s="312">
        <v>10</v>
      </c>
    </row>
    <row r="47" spans="1:15" ht="15.75" customHeight="1" x14ac:dyDescent="0.3">
      <c r="A47" s="326">
        <v>8</v>
      </c>
      <c r="B47" s="317" t="s">
        <v>1021</v>
      </c>
      <c r="C47" s="317" t="s">
        <v>512</v>
      </c>
      <c r="D47" s="318">
        <v>84</v>
      </c>
      <c r="E47" s="310">
        <v>4</v>
      </c>
      <c r="F47" s="311">
        <v>172</v>
      </c>
      <c r="G47" s="312">
        <v>8</v>
      </c>
      <c r="I47" s="307">
        <v>3</v>
      </c>
      <c r="J47" s="317" t="s">
        <v>1022</v>
      </c>
      <c r="K47" s="317" t="s">
        <v>120</v>
      </c>
      <c r="L47" s="318">
        <v>88</v>
      </c>
      <c r="M47" s="310">
        <v>5</v>
      </c>
      <c r="N47" s="311">
        <v>174</v>
      </c>
      <c r="O47" s="312">
        <v>10</v>
      </c>
    </row>
    <row r="48" spans="1:15" ht="15.75" customHeight="1" x14ac:dyDescent="0.3">
      <c r="A48" s="326">
        <v>2</v>
      </c>
      <c r="B48" s="317" t="s">
        <v>156</v>
      </c>
      <c r="C48" s="317" t="s">
        <v>611</v>
      </c>
      <c r="D48" s="318">
        <v>47</v>
      </c>
      <c r="E48" s="310">
        <v>1</v>
      </c>
      <c r="F48" s="311">
        <v>138</v>
      </c>
      <c r="G48" s="312">
        <v>8</v>
      </c>
      <c r="I48" s="326">
        <v>4</v>
      </c>
      <c r="J48" s="317" t="s">
        <v>1023</v>
      </c>
      <c r="K48" s="317" t="s">
        <v>45</v>
      </c>
      <c r="L48" s="318">
        <v>85</v>
      </c>
      <c r="M48" s="310">
        <v>2</v>
      </c>
      <c r="N48" s="311">
        <v>167</v>
      </c>
      <c r="O48" s="312">
        <v>4</v>
      </c>
    </row>
    <row r="49" spans="1:15" ht="15.75" customHeight="1" x14ac:dyDescent="0.3">
      <c r="A49" s="320">
        <v>1</v>
      </c>
      <c r="B49" s="330" t="s">
        <v>1024</v>
      </c>
      <c r="C49" s="330" t="s">
        <v>608</v>
      </c>
      <c r="D49" s="331">
        <v>86</v>
      </c>
      <c r="E49" s="323">
        <v>5</v>
      </c>
      <c r="F49" s="324">
        <v>169</v>
      </c>
      <c r="G49" s="325">
        <v>6</v>
      </c>
      <c r="I49" s="328">
        <v>8</v>
      </c>
      <c r="J49" s="321" t="s">
        <v>1025</v>
      </c>
      <c r="K49" s="321" t="s">
        <v>159</v>
      </c>
      <c r="L49" s="322" t="s">
        <v>132</v>
      </c>
      <c r="M49" s="323">
        <v>0</v>
      </c>
      <c r="N49" s="324">
        <v>0</v>
      </c>
      <c r="O49" s="325">
        <v>0</v>
      </c>
    </row>
    <row r="50" spans="1:15" ht="15.75" customHeight="1" x14ac:dyDescent="0.3"/>
    <row r="51" spans="1:15" ht="15.75" customHeight="1" x14ac:dyDescent="0.3">
      <c r="A51" s="288"/>
      <c r="B51" s="289" t="s">
        <v>134</v>
      </c>
      <c r="C51" s="290" t="s">
        <v>1026</v>
      </c>
      <c r="D51" s="291"/>
      <c r="E51" s="292" t="s">
        <v>1027</v>
      </c>
      <c r="F51" s="289"/>
      <c r="G51" s="289"/>
      <c r="I51" s="288"/>
      <c r="J51" s="289" t="s">
        <v>137</v>
      </c>
      <c r="K51" s="290" t="s">
        <v>1028</v>
      </c>
      <c r="L51" s="291"/>
      <c r="M51" s="292" t="s">
        <v>1029</v>
      </c>
      <c r="N51" s="289"/>
      <c r="O51" s="289"/>
    </row>
    <row r="52" spans="1:15" ht="15.75" customHeight="1" x14ac:dyDescent="0.3">
      <c r="A52" s="294">
        <v>1</v>
      </c>
      <c r="B52" s="295" t="s">
        <v>10</v>
      </c>
      <c r="C52" s="295" t="s">
        <v>11</v>
      </c>
      <c r="D52" s="296" t="s">
        <v>12</v>
      </c>
      <c r="E52" s="296" t="s">
        <v>13</v>
      </c>
      <c r="F52" s="296" t="s">
        <v>14</v>
      </c>
      <c r="G52" s="297" t="s">
        <v>15</v>
      </c>
      <c r="I52" s="294">
        <v>1</v>
      </c>
      <c r="J52" s="295" t="s">
        <v>10</v>
      </c>
      <c r="K52" s="295" t="s">
        <v>11</v>
      </c>
      <c r="L52" s="296" t="s">
        <v>12</v>
      </c>
      <c r="M52" s="296" t="s">
        <v>13</v>
      </c>
      <c r="N52" s="296" t="s">
        <v>14</v>
      </c>
      <c r="O52" s="297" t="s">
        <v>15</v>
      </c>
    </row>
    <row r="53" spans="1:15" ht="15.75" customHeight="1" x14ac:dyDescent="0.3">
      <c r="A53" s="298">
        <v>7</v>
      </c>
      <c r="B53" s="299" t="s">
        <v>1030</v>
      </c>
      <c r="C53" s="299" t="s">
        <v>309</v>
      </c>
      <c r="D53" s="300">
        <v>91</v>
      </c>
      <c r="E53" s="301">
        <v>7</v>
      </c>
      <c r="F53" s="302">
        <v>181</v>
      </c>
      <c r="G53" s="303">
        <v>15</v>
      </c>
      <c r="I53" s="298">
        <v>1</v>
      </c>
      <c r="J53" s="305" t="s">
        <v>1031</v>
      </c>
      <c r="K53" s="305" t="s">
        <v>223</v>
      </c>
      <c r="L53" s="301">
        <v>91</v>
      </c>
      <c r="M53" s="301">
        <v>9</v>
      </c>
      <c r="N53" s="302">
        <v>176</v>
      </c>
      <c r="O53" s="303">
        <v>15</v>
      </c>
    </row>
    <row r="54" spans="1:15" ht="15.75" customHeight="1" x14ac:dyDescent="0.3">
      <c r="A54" s="326">
        <v>4</v>
      </c>
      <c r="B54" s="317" t="s">
        <v>1032</v>
      </c>
      <c r="C54" s="317" t="s">
        <v>45</v>
      </c>
      <c r="D54" s="318">
        <v>89</v>
      </c>
      <c r="E54" s="310">
        <v>5</v>
      </c>
      <c r="F54" s="311">
        <v>183</v>
      </c>
      <c r="G54" s="312">
        <v>14</v>
      </c>
      <c r="I54" s="326">
        <v>2</v>
      </c>
      <c r="J54" s="317" t="s">
        <v>529</v>
      </c>
      <c r="K54" s="317" t="s">
        <v>159</v>
      </c>
      <c r="L54" s="318">
        <v>91</v>
      </c>
      <c r="M54" s="310">
        <v>9</v>
      </c>
      <c r="N54" s="311">
        <v>175</v>
      </c>
      <c r="O54" s="312">
        <v>14</v>
      </c>
    </row>
    <row r="55" spans="1:15" ht="15.75" customHeight="1" x14ac:dyDescent="0.3">
      <c r="A55" s="326">
        <v>6</v>
      </c>
      <c r="B55" s="317" t="s">
        <v>593</v>
      </c>
      <c r="C55" s="317" t="s">
        <v>120</v>
      </c>
      <c r="D55" s="318">
        <v>94</v>
      </c>
      <c r="E55" s="310">
        <v>9</v>
      </c>
      <c r="F55" s="311">
        <v>182</v>
      </c>
      <c r="G55" s="312">
        <v>14</v>
      </c>
      <c r="I55" s="307">
        <v>3</v>
      </c>
      <c r="J55" s="317" t="s">
        <v>124</v>
      </c>
      <c r="K55" s="317" t="s">
        <v>85</v>
      </c>
      <c r="L55" s="318">
        <v>89</v>
      </c>
      <c r="M55" s="310">
        <v>5</v>
      </c>
      <c r="N55" s="311">
        <v>177</v>
      </c>
      <c r="O55" s="312">
        <v>13</v>
      </c>
    </row>
    <row r="56" spans="1:15" ht="15.75" customHeight="1" x14ac:dyDescent="0.3">
      <c r="A56" s="307">
        <v>3</v>
      </c>
      <c r="B56" s="317" t="s">
        <v>1033</v>
      </c>
      <c r="C56" s="317" t="s">
        <v>512</v>
      </c>
      <c r="D56" s="318">
        <v>91</v>
      </c>
      <c r="E56" s="310">
        <v>7</v>
      </c>
      <c r="F56" s="311">
        <v>180</v>
      </c>
      <c r="G56" s="312">
        <v>14</v>
      </c>
      <c r="I56" s="326">
        <v>6</v>
      </c>
      <c r="J56" s="317" t="s">
        <v>1034</v>
      </c>
      <c r="K56" s="317" t="s">
        <v>333</v>
      </c>
      <c r="L56" s="318">
        <v>90</v>
      </c>
      <c r="M56" s="310">
        <v>6</v>
      </c>
      <c r="N56" s="311">
        <v>177</v>
      </c>
      <c r="O56" s="312">
        <v>13</v>
      </c>
    </row>
    <row r="57" spans="1:15" ht="15.75" customHeight="1" x14ac:dyDescent="0.3">
      <c r="A57" s="307">
        <v>9</v>
      </c>
      <c r="B57" s="317" t="s">
        <v>201</v>
      </c>
      <c r="C57" s="317" t="s">
        <v>77</v>
      </c>
      <c r="D57" s="318">
        <v>85</v>
      </c>
      <c r="E57" s="310">
        <v>4</v>
      </c>
      <c r="F57" s="311">
        <v>174</v>
      </c>
      <c r="G57" s="312">
        <v>11</v>
      </c>
      <c r="I57" s="326">
        <v>8</v>
      </c>
      <c r="J57" s="317" t="s">
        <v>623</v>
      </c>
      <c r="K57" s="317" t="s">
        <v>608</v>
      </c>
      <c r="L57" s="318">
        <v>86</v>
      </c>
      <c r="M57" s="310">
        <v>3</v>
      </c>
      <c r="N57" s="311">
        <v>175</v>
      </c>
      <c r="O57" s="312">
        <v>12</v>
      </c>
    </row>
    <row r="58" spans="1:15" ht="15.75" customHeight="1" x14ac:dyDescent="0.3">
      <c r="A58" s="307">
        <v>1</v>
      </c>
      <c r="B58" s="308" t="s">
        <v>832</v>
      </c>
      <c r="C58" s="308" t="s">
        <v>59</v>
      </c>
      <c r="D58" s="309">
        <v>93</v>
      </c>
      <c r="E58" s="310">
        <v>8</v>
      </c>
      <c r="F58" s="311">
        <v>176</v>
      </c>
      <c r="G58" s="312">
        <v>10</v>
      </c>
      <c r="I58" s="307">
        <v>5</v>
      </c>
      <c r="J58" s="317" t="s">
        <v>819</v>
      </c>
      <c r="K58" s="317" t="s">
        <v>512</v>
      </c>
      <c r="L58" s="318">
        <v>91</v>
      </c>
      <c r="M58" s="310">
        <v>9</v>
      </c>
      <c r="N58" s="311">
        <v>171</v>
      </c>
      <c r="O58" s="312">
        <v>12</v>
      </c>
    </row>
    <row r="59" spans="1:15" ht="15.75" customHeight="1" x14ac:dyDescent="0.3">
      <c r="A59" s="326">
        <v>2</v>
      </c>
      <c r="B59" s="317" t="s">
        <v>1035</v>
      </c>
      <c r="C59" s="317" t="s">
        <v>145</v>
      </c>
      <c r="D59" s="318">
        <v>84</v>
      </c>
      <c r="E59" s="310">
        <v>3</v>
      </c>
      <c r="F59" s="311">
        <v>171</v>
      </c>
      <c r="G59" s="312">
        <v>7</v>
      </c>
      <c r="I59" s="307">
        <v>9</v>
      </c>
      <c r="J59" s="317" t="s">
        <v>1036</v>
      </c>
      <c r="K59" s="317" t="s">
        <v>47</v>
      </c>
      <c r="L59" s="318">
        <v>85</v>
      </c>
      <c r="M59" s="310">
        <v>2</v>
      </c>
      <c r="N59" s="311">
        <v>167</v>
      </c>
      <c r="O59" s="312">
        <v>6</v>
      </c>
    </row>
    <row r="60" spans="1:15" ht="15.75" customHeight="1" x14ac:dyDescent="0.3">
      <c r="A60" s="307">
        <v>5</v>
      </c>
      <c r="B60" s="317" t="s">
        <v>1037</v>
      </c>
      <c r="C60" s="317" t="s">
        <v>1038</v>
      </c>
      <c r="D60" s="318">
        <v>84</v>
      </c>
      <c r="E60" s="310">
        <v>3</v>
      </c>
      <c r="F60" s="311">
        <v>168</v>
      </c>
      <c r="G60" s="312">
        <v>6</v>
      </c>
      <c r="I60" s="326">
        <v>4</v>
      </c>
      <c r="J60" s="317" t="s">
        <v>1039</v>
      </c>
      <c r="K60" s="317" t="s">
        <v>1040</v>
      </c>
      <c r="L60" s="318">
        <v>87</v>
      </c>
      <c r="M60" s="310">
        <v>4</v>
      </c>
      <c r="N60" s="311">
        <v>87</v>
      </c>
      <c r="O60" s="312">
        <v>4</v>
      </c>
    </row>
    <row r="61" spans="1:15" ht="15.75" customHeight="1" x14ac:dyDescent="0.3">
      <c r="A61" s="328">
        <v>8</v>
      </c>
      <c r="B61" s="321" t="s">
        <v>629</v>
      </c>
      <c r="C61" s="321" t="s">
        <v>499</v>
      </c>
      <c r="D61" s="322">
        <v>79</v>
      </c>
      <c r="E61" s="323">
        <v>1</v>
      </c>
      <c r="F61" s="324">
        <v>160</v>
      </c>
      <c r="G61" s="325">
        <v>2</v>
      </c>
      <c r="I61" s="320">
        <v>7</v>
      </c>
      <c r="J61" s="321" t="s">
        <v>121</v>
      </c>
      <c r="K61" s="321" t="s">
        <v>29</v>
      </c>
      <c r="L61" s="322">
        <v>84</v>
      </c>
      <c r="M61" s="323">
        <v>1</v>
      </c>
      <c r="N61" s="324">
        <v>84</v>
      </c>
      <c r="O61" s="325">
        <v>1</v>
      </c>
    </row>
    <row r="62" spans="1:15" ht="15.75" customHeight="1" x14ac:dyDescent="0.3"/>
    <row r="63" spans="1:15" ht="15.75" customHeight="1" x14ac:dyDescent="0.3">
      <c r="B63" s="304" t="s">
        <v>1041</v>
      </c>
      <c r="C63" s="304"/>
      <c r="D63" s="304"/>
      <c r="E63" s="304"/>
      <c r="F63" s="332" t="s">
        <v>665</v>
      </c>
      <c r="G63" s="304"/>
    </row>
    <row r="64" spans="1:15" ht="15.75" customHeight="1" x14ac:dyDescent="0.3">
      <c r="B64" s="304" t="s">
        <v>666</v>
      </c>
      <c r="C64" s="304"/>
      <c r="D64" s="304"/>
      <c r="E64" s="304"/>
      <c r="F64" s="304"/>
      <c r="G64" s="304"/>
    </row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</sheetData>
  <mergeCells count="1">
    <mergeCell ref="J2:O2"/>
  </mergeCells>
  <hyperlinks>
    <hyperlink ref="B2" location="'Index'!A3" display="á" xr:uid="{C1F4E4D2-E3BE-4407-B646-4C632EE8EA6F}"/>
  </hyperlinks>
  <printOptions horizontalCentered="1"/>
  <pageMargins left="0.31527777777777799" right="0.31527777777777799" top="1.10208333333333" bottom="0.59027777777777801" header="0.39374999999999999" footer="0.39374999999999999"/>
  <pageSetup paperSize="9" scale="69" orientation="portrait" horizontalDpi="300" verticalDpi="300" r:id="rId1"/>
  <headerFooter>
    <oddHeader>&amp;C&amp;"Aptos Narrow,Bold"&amp;18Cumbria &amp;&amp; Northumbria TSA Leagues
Summer 2026&amp;L&amp;G&amp;R&amp;G</oddHeader>
    <oddFooter>&amp;Cwww.cntsa2.org.uk</oddFooter>
  </headerFooter>
  <legacyDrawingHF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B7D06-B0E0-4A5A-8B81-531992578E1C}">
  <sheetPr>
    <tabColor rgb="FF0070C0"/>
    <pageSetUpPr fitToPage="1"/>
  </sheetPr>
  <dimension ref="A1:Y73"/>
  <sheetViews>
    <sheetView showGridLines="0" zoomScaleNormal="100" workbookViewId="0">
      <selection activeCell="A2" sqref="A2"/>
    </sheetView>
  </sheetViews>
  <sheetFormatPr defaultColWidth="12.85546875" defaultRowHeight="15.75" x14ac:dyDescent="0.3"/>
  <cols>
    <col min="1" max="1" width="2.7109375" style="80" customWidth="1"/>
    <col min="2" max="3" width="20.7109375" style="80" customWidth="1"/>
    <col min="4" max="7" width="5" style="80" customWidth="1"/>
    <col min="8" max="8" width="1.7109375" style="80" customWidth="1"/>
    <col min="9" max="9" width="2.7109375" style="80" customWidth="1"/>
    <col min="10" max="11" width="20.7109375" style="80" customWidth="1"/>
    <col min="12" max="15" width="5" style="80" customWidth="1"/>
    <col min="16" max="16" width="5.140625" style="80" customWidth="1"/>
    <col min="17" max="25" width="12.85546875" style="80"/>
  </cols>
  <sheetData>
    <row r="1" spans="1:25" ht="18" x14ac:dyDescent="0.35">
      <c r="A1" s="333"/>
      <c r="B1" s="334" t="s">
        <v>972</v>
      </c>
      <c r="C1" s="335"/>
      <c r="D1" s="3"/>
      <c r="E1" s="3"/>
      <c r="F1" s="3"/>
      <c r="G1" s="3"/>
      <c r="H1" s="3"/>
      <c r="I1" s="4" t="s">
        <v>1042</v>
      </c>
      <c r="J1" s="3"/>
      <c r="K1" s="3"/>
      <c r="L1" s="4">
        <v>12611584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36"/>
    </row>
    <row r="2" spans="1:25" ht="20.100000000000001" customHeight="1" x14ac:dyDescent="0.35">
      <c r="A2" s="337"/>
      <c r="B2" s="5" t="s">
        <v>2</v>
      </c>
      <c r="C2" s="44"/>
      <c r="D2" s="44"/>
      <c r="E2" s="44"/>
      <c r="F2" s="44"/>
      <c r="G2" s="44"/>
      <c r="H2" s="44"/>
      <c r="I2" s="44"/>
      <c r="J2" s="45" t="s">
        <v>661</v>
      </c>
      <c r="K2" s="45"/>
      <c r="L2" s="45"/>
      <c r="M2" s="45"/>
      <c r="N2" s="45"/>
      <c r="O2" s="45"/>
      <c r="P2" s="44"/>
      <c r="Q2" s="44"/>
      <c r="R2" s="44"/>
      <c r="S2" s="44"/>
      <c r="T2" s="44"/>
    </row>
    <row r="3" spans="1:25" ht="15.75" customHeight="1" x14ac:dyDescent="0.3">
      <c r="A3" s="338"/>
      <c r="B3" s="339" t="s">
        <v>165</v>
      </c>
      <c r="C3" s="340" t="s">
        <v>783</v>
      </c>
      <c r="D3" s="341"/>
      <c r="E3" s="341" t="s">
        <v>1043</v>
      </c>
      <c r="F3" s="342"/>
      <c r="G3" s="342"/>
      <c r="H3" s="46"/>
      <c r="I3" s="338"/>
      <c r="J3" s="339" t="s">
        <v>168</v>
      </c>
      <c r="K3" s="340" t="s">
        <v>1044</v>
      </c>
      <c r="L3" s="341"/>
      <c r="M3" s="341" t="s">
        <v>1045</v>
      </c>
      <c r="N3" s="342"/>
      <c r="O3" s="342"/>
      <c r="P3" s="46"/>
      <c r="Q3" s="46"/>
      <c r="R3" s="46"/>
      <c r="S3" s="46"/>
      <c r="T3" s="46"/>
      <c r="U3" s="46"/>
      <c r="V3" s="46"/>
      <c r="W3" s="46"/>
      <c r="X3" s="46"/>
      <c r="Y3" s="46"/>
    </row>
    <row r="4" spans="1:25" ht="15.75" customHeight="1" x14ac:dyDescent="0.3">
      <c r="A4" s="11">
        <v>1</v>
      </c>
      <c r="B4" s="343" t="s">
        <v>10</v>
      </c>
      <c r="C4" s="343" t="s">
        <v>11</v>
      </c>
      <c r="D4" s="344" t="s">
        <v>12</v>
      </c>
      <c r="E4" s="344" t="s">
        <v>13</v>
      </c>
      <c r="F4" s="344" t="s">
        <v>14</v>
      </c>
      <c r="G4" s="345" t="s">
        <v>15</v>
      </c>
      <c r="H4" s="46"/>
      <c r="I4" s="11">
        <v>1</v>
      </c>
      <c r="J4" s="343" t="s">
        <v>10</v>
      </c>
      <c r="K4" s="343" t="s">
        <v>11</v>
      </c>
      <c r="L4" s="344" t="s">
        <v>12</v>
      </c>
      <c r="M4" s="344" t="s">
        <v>13</v>
      </c>
      <c r="N4" s="344" t="s">
        <v>14</v>
      </c>
      <c r="O4" s="345" t="s">
        <v>15</v>
      </c>
      <c r="P4" s="46"/>
      <c r="Q4" s="46"/>
      <c r="R4" s="46"/>
      <c r="S4" s="46"/>
      <c r="T4" s="46"/>
      <c r="U4" s="46"/>
      <c r="V4" s="46"/>
      <c r="W4" s="46"/>
      <c r="X4" s="46"/>
      <c r="Y4" s="46"/>
    </row>
    <row r="5" spans="1:25" ht="15.75" customHeight="1" x14ac:dyDescent="0.3">
      <c r="A5" s="346">
        <v>5</v>
      </c>
      <c r="B5" s="47" t="s">
        <v>1046</v>
      </c>
      <c r="C5" s="47" t="s">
        <v>1040</v>
      </c>
      <c r="D5" s="17">
        <v>92</v>
      </c>
      <c r="E5" s="347">
        <v>9</v>
      </c>
      <c r="F5" s="17">
        <v>185</v>
      </c>
      <c r="G5" s="48">
        <v>18</v>
      </c>
      <c r="H5" s="46"/>
      <c r="I5" s="49">
        <v>8</v>
      </c>
      <c r="J5" s="47" t="s">
        <v>1047</v>
      </c>
      <c r="K5" s="47" t="s">
        <v>151</v>
      </c>
      <c r="L5" s="17">
        <v>86</v>
      </c>
      <c r="M5" s="347">
        <v>7</v>
      </c>
      <c r="N5" s="17">
        <v>176</v>
      </c>
      <c r="O5" s="48">
        <v>15</v>
      </c>
      <c r="P5" s="46"/>
      <c r="Q5" s="46"/>
      <c r="R5" s="46"/>
      <c r="S5" s="46"/>
      <c r="T5" s="46"/>
      <c r="U5" s="46"/>
      <c r="V5" s="46"/>
      <c r="W5" s="46"/>
      <c r="X5" s="46"/>
      <c r="Y5" s="46"/>
    </row>
    <row r="6" spans="1:25" ht="15.75" customHeight="1" x14ac:dyDescent="0.3">
      <c r="A6" s="53">
        <v>6</v>
      </c>
      <c r="B6" s="51" t="s">
        <v>555</v>
      </c>
      <c r="C6" s="51" t="s">
        <v>120</v>
      </c>
      <c r="D6" s="25">
        <v>88</v>
      </c>
      <c r="E6" s="348">
        <v>7</v>
      </c>
      <c r="F6" s="25">
        <v>181</v>
      </c>
      <c r="G6" s="52">
        <v>16</v>
      </c>
      <c r="H6" s="46"/>
      <c r="I6" s="349">
        <v>9</v>
      </c>
      <c r="J6" s="51" t="s">
        <v>687</v>
      </c>
      <c r="K6" s="51" t="s">
        <v>499</v>
      </c>
      <c r="L6" s="25">
        <v>83</v>
      </c>
      <c r="M6" s="348">
        <v>5</v>
      </c>
      <c r="N6" s="25">
        <v>177</v>
      </c>
      <c r="O6" s="52">
        <v>14</v>
      </c>
      <c r="P6" s="46"/>
      <c r="Q6" s="46"/>
      <c r="R6" s="46"/>
      <c r="S6" s="46"/>
      <c r="T6" s="46"/>
      <c r="U6" s="46"/>
      <c r="V6" s="46"/>
      <c r="W6" s="46"/>
      <c r="X6" s="46"/>
      <c r="Y6" s="46"/>
    </row>
    <row r="7" spans="1:25" ht="15.75" customHeight="1" x14ac:dyDescent="0.3">
      <c r="A7" s="53">
        <v>2</v>
      </c>
      <c r="B7" s="51" t="s">
        <v>1048</v>
      </c>
      <c r="C7" s="51" t="s">
        <v>145</v>
      </c>
      <c r="D7" s="25">
        <v>89</v>
      </c>
      <c r="E7" s="348">
        <v>8</v>
      </c>
      <c r="F7" s="25">
        <v>178</v>
      </c>
      <c r="G7" s="52">
        <v>15</v>
      </c>
      <c r="H7" s="46"/>
      <c r="I7" s="53">
        <v>4</v>
      </c>
      <c r="J7" s="51" t="s">
        <v>1049</v>
      </c>
      <c r="K7" s="51" t="s">
        <v>145</v>
      </c>
      <c r="L7" s="25">
        <v>87</v>
      </c>
      <c r="M7" s="348">
        <v>8</v>
      </c>
      <c r="N7" s="25">
        <v>175</v>
      </c>
      <c r="O7" s="52">
        <v>13</v>
      </c>
      <c r="P7" s="46"/>
      <c r="Q7" s="46"/>
      <c r="R7" s="46"/>
      <c r="S7" s="46"/>
      <c r="T7" s="46"/>
      <c r="U7" s="46"/>
      <c r="V7" s="46"/>
      <c r="W7" s="46"/>
      <c r="X7" s="46"/>
      <c r="Y7" s="46"/>
    </row>
    <row r="8" spans="1:25" ht="15.75" customHeight="1" x14ac:dyDescent="0.3">
      <c r="A8" s="349">
        <v>3</v>
      </c>
      <c r="B8" s="51" t="s">
        <v>600</v>
      </c>
      <c r="C8" s="51" t="s">
        <v>120</v>
      </c>
      <c r="D8" s="25">
        <v>88</v>
      </c>
      <c r="E8" s="348">
        <v>7</v>
      </c>
      <c r="F8" s="25">
        <v>174</v>
      </c>
      <c r="G8" s="52">
        <v>12</v>
      </c>
      <c r="H8" s="46"/>
      <c r="I8" s="53">
        <v>2</v>
      </c>
      <c r="J8" s="51" t="s">
        <v>1050</v>
      </c>
      <c r="K8" s="51" t="s">
        <v>120</v>
      </c>
      <c r="L8" s="25">
        <v>88</v>
      </c>
      <c r="M8" s="348">
        <v>9</v>
      </c>
      <c r="N8" s="25">
        <v>171</v>
      </c>
      <c r="O8" s="52">
        <v>12</v>
      </c>
      <c r="P8" s="46"/>
      <c r="Q8" s="46"/>
      <c r="R8" s="46"/>
      <c r="S8" s="46"/>
      <c r="T8" s="46"/>
      <c r="U8" s="46"/>
      <c r="V8" s="46"/>
      <c r="W8" s="46"/>
      <c r="X8" s="46"/>
      <c r="Y8" s="46"/>
    </row>
    <row r="9" spans="1:25" ht="15.75" customHeight="1" x14ac:dyDescent="0.3">
      <c r="A9" s="349">
        <v>1</v>
      </c>
      <c r="B9" s="350" t="s">
        <v>821</v>
      </c>
      <c r="C9" s="350" t="s">
        <v>65</v>
      </c>
      <c r="D9" s="25">
        <v>83</v>
      </c>
      <c r="E9" s="348">
        <v>2</v>
      </c>
      <c r="F9" s="30">
        <v>172</v>
      </c>
      <c r="G9" s="31">
        <v>9</v>
      </c>
      <c r="H9" s="46"/>
      <c r="I9" s="53">
        <v>6</v>
      </c>
      <c r="J9" s="51" t="s">
        <v>464</v>
      </c>
      <c r="K9" s="51" t="s">
        <v>159</v>
      </c>
      <c r="L9" s="25">
        <v>85</v>
      </c>
      <c r="M9" s="348">
        <v>6</v>
      </c>
      <c r="N9" s="25">
        <v>173</v>
      </c>
      <c r="O9" s="52">
        <v>11</v>
      </c>
      <c r="P9" s="46"/>
      <c r="Q9" s="46"/>
      <c r="R9" s="46"/>
      <c r="S9" s="46"/>
      <c r="T9" s="46"/>
      <c r="U9" s="46"/>
      <c r="V9" s="46"/>
      <c r="W9" s="46"/>
      <c r="X9" s="46"/>
      <c r="Y9" s="46"/>
    </row>
    <row r="10" spans="1:25" ht="15.75" customHeight="1" x14ac:dyDescent="0.3">
      <c r="A10" s="349">
        <v>9</v>
      </c>
      <c r="B10" s="51" t="s">
        <v>1051</v>
      </c>
      <c r="C10" s="51" t="s">
        <v>309</v>
      </c>
      <c r="D10" s="25">
        <v>86</v>
      </c>
      <c r="E10" s="348">
        <v>4</v>
      </c>
      <c r="F10" s="25">
        <v>172</v>
      </c>
      <c r="G10" s="52">
        <v>9</v>
      </c>
      <c r="H10" s="46"/>
      <c r="I10" s="349">
        <v>7</v>
      </c>
      <c r="J10" s="51" t="s">
        <v>1052</v>
      </c>
      <c r="K10" s="51" t="s">
        <v>151</v>
      </c>
      <c r="L10" s="25">
        <v>81</v>
      </c>
      <c r="M10" s="348">
        <v>3</v>
      </c>
      <c r="N10" s="25">
        <v>171</v>
      </c>
      <c r="O10" s="52">
        <v>11</v>
      </c>
      <c r="P10" s="46"/>
      <c r="Q10" s="46"/>
      <c r="R10" s="46"/>
      <c r="S10" s="46"/>
      <c r="T10" s="46"/>
      <c r="U10" s="46"/>
      <c r="V10" s="46"/>
      <c r="W10" s="46"/>
      <c r="X10" s="46"/>
      <c r="Y10" s="46"/>
    </row>
    <row r="11" spans="1:25" ht="15.75" customHeight="1" x14ac:dyDescent="0.3">
      <c r="A11" s="53">
        <v>4</v>
      </c>
      <c r="B11" s="51" t="s">
        <v>240</v>
      </c>
      <c r="C11" s="51" t="s">
        <v>223</v>
      </c>
      <c r="D11" s="25">
        <v>87</v>
      </c>
      <c r="E11" s="348">
        <v>5</v>
      </c>
      <c r="F11" s="25">
        <v>171</v>
      </c>
      <c r="G11" s="52">
        <v>7</v>
      </c>
      <c r="H11" s="46"/>
      <c r="I11" s="349">
        <v>3</v>
      </c>
      <c r="J11" s="51" t="s">
        <v>632</v>
      </c>
      <c r="K11" s="51" t="s">
        <v>633</v>
      </c>
      <c r="L11" s="25">
        <v>82</v>
      </c>
      <c r="M11" s="348">
        <v>4</v>
      </c>
      <c r="N11" s="25">
        <v>171</v>
      </c>
      <c r="O11" s="52">
        <v>10</v>
      </c>
      <c r="P11" s="46"/>
      <c r="Q11" s="46"/>
      <c r="R11" s="46"/>
      <c r="S11" s="46"/>
      <c r="T11" s="46"/>
      <c r="U11" s="46"/>
      <c r="V11" s="46"/>
      <c r="W11" s="46"/>
      <c r="X11" s="46"/>
      <c r="Y11" s="46"/>
    </row>
    <row r="12" spans="1:25" ht="15.75" customHeight="1" x14ac:dyDescent="0.3">
      <c r="A12" s="53">
        <v>8</v>
      </c>
      <c r="B12" s="51" t="s">
        <v>599</v>
      </c>
      <c r="C12" s="51" t="s">
        <v>159</v>
      </c>
      <c r="D12" s="25">
        <v>85</v>
      </c>
      <c r="E12" s="348">
        <v>3</v>
      </c>
      <c r="F12" s="25">
        <v>170</v>
      </c>
      <c r="G12" s="52">
        <v>6</v>
      </c>
      <c r="H12" s="46"/>
      <c r="I12" s="349">
        <v>5</v>
      </c>
      <c r="J12" s="51" t="s">
        <v>148</v>
      </c>
      <c r="K12" s="51" t="s">
        <v>149</v>
      </c>
      <c r="L12" s="25">
        <v>78</v>
      </c>
      <c r="M12" s="348">
        <v>2</v>
      </c>
      <c r="N12" s="25">
        <v>142</v>
      </c>
      <c r="O12" s="52">
        <v>3</v>
      </c>
      <c r="P12" s="46"/>
      <c r="Q12" s="46"/>
      <c r="R12" s="46"/>
      <c r="S12" s="46"/>
      <c r="T12" s="46"/>
      <c r="U12" s="46"/>
      <c r="V12" s="46"/>
      <c r="W12" s="46"/>
      <c r="X12" s="46"/>
      <c r="Y12" s="46"/>
    </row>
    <row r="13" spans="1:25" ht="15.75" customHeight="1" x14ac:dyDescent="0.3">
      <c r="A13" s="351">
        <v>7</v>
      </c>
      <c r="B13" s="129" t="s">
        <v>535</v>
      </c>
      <c r="C13" s="129" t="s">
        <v>159</v>
      </c>
      <c r="D13" s="130">
        <v>82</v>
      </c>
      <c r="E13" s="352">
        <v>1</v>
      </c>
      <c r="F13" s="130">
        <v>166</v>
      </c>
      <c r="G13" s="131">
        <v>3</v>
      </c>
      <c r="H13" s="46"/>
      <c r="I13" s="351">
        <v>1</v>
      </c>
      <c r="J13" s="353" t="s">
        <v>1053</v>
      </c>
      <c r="K13" s="353" t="s">
        <v>145</v>
      </c>
      <c r="L13" s="130" t="s">
        <v>132</v>
      </c>
      <c r="M13" s="352">
        <v>0</v>
      </c>
      <c r="N13" s="124">
        <v>82</v>
      </c>
      <c r="O13" s="125">
        <v>2</v>
      </c>
      <c r="P13" s="46"/>
      <c r="Q13" s="46"/>
      <c r="R13" s="46"/>
      <c r="S13" s="46"/>
      <c r="T13" s="46"/>
      <c r="U13" s="46"/>
      <c r="V13" s="46"/>
      <c r="W13" s="46"/>
      <c r="X13" s="46"/>
      <c r="Y13" s="46"/>
    </row>
    <row r="14" spans="1:25" ht="15.75" customHeight="1" x14ac:dyDescent="0.3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</row>
    <row r="15" spans="1:25" ht="15.75" customHeight="1" x14ac:dyDescent="0.3">
      <c r="A15" s="338"/>
      <c r="B15" s="339" t="s">
        <v>191</v>
      </c>
      <c r="C15" s="340" t="s">
        <v>1054</v>
      </c>
      <c r="D15" s="341"/>
      <c r="E15" s="341" t="s">
        <v>1055</v>
      </c>
      <c r="F15" s="342"/>
      <c r="G15" s="342"/>
      <c r="H15" s="46"/>
      <c r="I15" s="338"/>
      <c r="J15" s="339" t="s">
        <v>194</v>
      </c>
      <c r="K15" s="340" t="s">
        <v>1056</v>
      </c>
      <c r="L15" s="341"/>
      <c r="M15" s="341" t="s">
        <v>1057</v>
      </c>
      <c r="N15" s="342"/>
      <c r="O15" s="342"/>
      <c r="P15" s="46"/>
      <c r="Q15" s="46"/>
      <c r="R15" s="46"/>
      <c r="S15" s="46"/>
      <c r="T15" s="46"/>
      <c r="U15" s="46"/>
      <c r="V15" s="46"/>
      <c r="W15" s="46"/>
      <c r="X15" s="46"/>
      <c r="Y15" s="46"/>
    </row>
    <row r="16" spans="1:25" ht="15.75" customHeight="1" x14ac:dyDescent="0.3">
      <c r="A16" s="11">
        <v>1</v>
      </c>
      <c r="B16" s="343" t="s">
        <v>10</v>
      </c>
      <c r="C16" s="343" t="s">
        <v>11</v>
      </c>
      <c r="D16" s="344" t="s">
        <v>12</v>
      </c>
      <c r="E16" s="344" t="s">
        <v>13</v>
      </c>
      <c r="F16" s="344" t="s">
        <v>14</v>
      </c>
      <c r="G16" s="345" t="s">
        <v>15</v>
      </c>
      <c r="H16" s="46"/>
      <c r="I16" s="11">
        <v>1</v>
      </c>
      <c r="J16" s="343" t="s">
        <v>10</v>
      </c>
      <c r="K16" s="343" t="s">
        <v>11</v>
      </c>
      <c r="L16" s="344" t="s">
        <v>12</v>
      </c>
      <c r="M16" s="344" t="s">
        <v>13</v>
      </c>
      <c r="N16" s="344" t="s">
        <v>14</v>
      </c>
      <c r="O16" s="345" t="s">
        <v>15</v>
      </c>
      <c r="P16" s="46"/>
      <c r="Q16" s="46"/>
      <c r="R16" s="46"/>
      <c r="S16" s="46"/>
      <c r="T16" s="46"/>
      <c r="U16" s="46"/>
      <c r="V16" s="46"/>
      <c r="W16" s="46"/>
      <c r="X16" s="46"/>
      <c r="Y16" s="46"/>
    </row>
    <row r="17" spans="1:25" ht="15.75" customHeight="1" x14ac:dyDescent="0.3">
      <c r="A17" s="346">
        <v>5</v>
      </c>
      <c r="B17" s="47" t="s">
        <v>1058</v>
      </c>
      <c r="C17" s="47" t="s">
        <v>718</v>
      </c>
      <c r="D17" s="17">
        <v>88</v>
      </c>
      <c r="E17" s="347">
        <v>7</v>
      </c>
      <c r="F17" s="17">
        <v>179</v>
      </c>
      <c r="G17" s="48">
        <v>16</v>
      </c>
      <c r="H17" s="46"/>
      <c r="I17" s="49">
        <v>2</v>
      </c>
      <c r="J17" s="47" t="s">
        <v>1059</v>
      </c>
      <c r="K17" s="47" t="s">
        <v>159</v>
      </c>
      <c r="L17" s="17">
        <v>92</v>
      </c>
      <c r="M17" s="347">
        <v>9</v>
      </c>
      <c r="N17" s="17">
        <v>176</v>
      </c>
      <c r="O17" s="48">
        <v>15</v>
      </c>
      <c r="P17" s="46"/>
      <c r="Q17" s="46"/>
      <c r="R17" s="46"/>
      <c r="S17" s="46"/>
      <c r="T17" s="46"/>
      <c r="U17" s="46"/>
      <c r="V17" s="46"/>
      <c r="W17" s="46"/>
      <c r="X17" s="46"/>
      <c r="Y17" s="46"/>
    </row>
    <row r="18" spans="1:25" ht="15.75" customHeight="1" x14ac:dyDescent="0.3">
      <c r="A18" s="349">
        <v>9</v>
      </c>
      <c r="B18" s="51" t="s">
        <v>1060</v>
      </c>
      <c r="C18" s="51" t="s">
        <v>718</v>
      </c>
      <c r="D18" s="25">
        <v>96</v>
      </c>
      <c r="E18" s="348">
        <v>9</v>
      </c>
      <c r="F18" s="25">
        <v>184</v>
      </c>
      <c r="G18" s="52">
        <v>15</v>
      </c>
      <c r="H18" s="46"/>
      <c r="I18" s="349">
        <v>3</v>
      </c>
      <c r="J18" s="51" t="s">
        <v>1061</v>
      </c>
      <c r="K18" s="51" t="s">
        <v>77</v>
      </c>
      <c r="L18" s="25">
        <v>88</v>
      </c>
      <c r="M18" s="348">
        <v>8</v>
      </c>
      <c r="N18" s="25">
        <v>171</v>
      </c>
      <c r="O18" s="52">
        <v>13</v>
      </c>
      <c r="P18" s="46"/>
      <c r="Q18" s="46"/>
      <c r="R18" s="46"/>
      <c r="S18" s="46"/>
      <c r="T18" s="46"/>
      <c r="U18" s="46"/>
      <c r="V18" s="46"/>
      <c r="W18" s="46"/>
      <c r="X18" s="46"/>
      <c r="Y18" s="46"/>
    </row>
    <row r="19" spans="1:25" ht="15.75" customHeight="1" x14ac:dyDescent="0.3">
      <c r="A19" s="349">
        <v>7</v>
      </c>
      <c r="B19" s="51" t="s">
        <v>606</v>
      </c>
      <c r="C19" s="51" t="s">
        <v>159</v>
      </c>
      <c r="D19" s="25">
        <v>94</v>
      </c>
      <c r="E19" s="348">
        <v>8</v>
      </c>
      <c r="F19" s="25">
        <v>179</v>
      </c>
      <c r="G19" s="52">
        <v>13</v>
      </c>
      <c r="H19" s="46"/>
      <c r="I19" s="53">
        <v>6</v>
      </c>
      <c r="J19" s="51" t="s">
        <v>1062</v>
      </c>
      <c r="K19" s="51" t="s">
        <v>151</v>
      </c>
      <c r="L19" s="25">
        <v>83</v>
      </c>
      <c r="M19" s="348">
        <v>6</v>
      </c>
      <c r="N19" s="25">
        <v>168</v>
      </c>
      <c r="O19" s="52">
        <v>13</v>
      </c>
      <c r="P19" s="46"/>
      <c r="Q19" s="46"/>
      <c r="R19" s="46"/>
      <c r="S19" s="46"/>
      <c r="T19" s="46"/>
      <c r="U19" s="46"/>
      <c r="V19" s="46"/>
      <c r="W19" s="46"/>
      <c r="X19" s="46"/>
      <c r="Y19" s="46"/>
    </row>
    <row r="20" spans="1:25" ht="15.75" customHeight="1" x14ac:dyDescent="0.3">
      <c r="A20" s="349">
        <v>3</v>
      </c>
      <c r="B20" s="51" t="s">
        <v>713</v>
      </c>
      <c r="C20" s="51" t="s">
        <v>100</v>
      </c>
      <c r="D20" s="25">
        <v>81</v>
      </c>
      <c r="E20" s="348">
        <v>3</v>
      </c>
      <c r="F20" s="25">
        <v>172</v>
      </c>
      <c r="G20" s="52">
        <v>12</v>
      </c>
      <c r="H20" s="46"/>
      <c r="I20" s="53">
        <v>4</v>
      </c>
      <c r="J20" s="51" t="s">
        <v>66</v>
      </c>
      <c r="K20" s="51" t="s">
        <v>65</v>
      </c>
      <c r="L20" s="25">
        <v>74</v>
      </c>
      <c r="M20" s="348">
        <v>2</v>
      </c>
      <c r="N20" s="25">
        <v>166</v>
      </c>
      <c r="O20" s="52">
        <v>11</v>
      </c>
      <c r="P20" s="46"/>
      <c r="Q20" s="46"/>
      <c r="R20" s="46"/>
      <c r="S20" s="46"/>
      <c r="T20" s="46"/>
      <c r="U20" s="46"/>
      <c r="V20" s="46"/>
      <c r="W20" s="46"/>
      <c r="X20" s="46"/>
      <c r="Y20" s="46"/>
    </row>
    <row r="21" spans="1:25" ht="15.75" customHeight="1" x14ac:dyDescent="0.3">
      <c r="A21" s="53">
        <v>6</v>
      </c>
      <c r="B21" s="51" t="s">
        <v>460</v>
      </c>
      <c r="C21" s="51" t="s">
        <v>29</v>
      </c>
      <c r="D21" s="25">
        <v>86</v>
      </c>
      <c r="E21" s="348">
        <v>5</v>
      </c>
      <c r="F21" s="25">
        <v>170</v>
      </c>
      <c r="G21" s="52">
        <v>9</v>
      </c>
      <c r="H21" s="46"/>
      <c r="I21" s="349">
        <v>1</v>
      </c>
      <c r="J21" s="350" t="s">
        <v>1063</v>
      </c>
      <c r="K21" s="350" t="s">
        <v>223</v>
      </c>
      <c r="L21" s="25">
        <v>78</v>
      </c>
      <c r="M21" s="348">
        <v>3</v>
      </c>
      <c r="N21" s="30">
        <v>165</v>
      </c>
      <c r="O21" s="31">
        <v>11</v>
      </c>
      <c r="P21" s="46"/>
      <c r="Q21" s="46"/>
      <c r="R21" s="46"/>
      <c r="S21" s="46"/>
      <c r="T21" s="46"/>
      <c r="U21" s="46"/>
      <c r="V21" s="46"/>
      <c r="W21" s="46"/>
      <c r="X21" s="46"/>
      <c r="Y21" s="46"/>
    </row>
    <row r="22" spans="1:25" ht="15.75" customHeight="1" x14ac:dyDescent="0.3">
      <c r="A22" s="53">
        <v>4</v>
      </c>
      <c r="B22" s="51" t="s">
        <v>1064</v>
      </c>
      <c r="C22" s="51" t="s">
        <v>333</v>
      </c>
      <c r="D22" s="25">
        <v>80</v>
      </c>
      <c r="E22" s="348">
        <v>2</v>
      </c>
      <c r="F22" s="25">
        <v>169</v>
      </c>
      <c r="G22" s="52">
        <v>9</v>
      </c>
      <c r="H22" s="46"/>
      <c r="I22" s="349">
        <v>9</v>
      </c>
      <c r="J22" s="51" t="s">
        <v>1065</v>
      </c>
      <c r="K22" s="51" t="s">
        <v>159</v>
      </c>
      <c r="L22" s="25">
        <v>86</v>
      </c>
      <c r="M22" s="348">
        <v>7</v>
      </c>
      <c r="N22" s="25">
        <v>164</v>
      </c>
      <c r="O22" s="52">
        <v>10</v>
      </c>
      <c r="P22" s="46"/>
      <c r="Q22" s="46"/>
      <c r="R22" s="46"/>
      <c r="S22" s="46"/>
      <c r="T22" s="46"/>
      <c r="U22" s="46"/>
      <c r="V22" s="46"/>
      <c r="W22" s="46"/>
      <c r="X22" s="46"/>
      <c r="Y22" s="46"/>
    </row>
    <row r="23" spans="1:25" ht="15.75" customHeight="1" x14ac:dyDescent="0.3">
      <c r="A23" s="349">
        <v>1</v>
      </c>
      <c r="B23" s="350" t="s">
        <v>1066</v>
      </c>
      <c r="C23" s="350" t="s">
        <v>499</v>
      </c>
      <c r="D23" s="25">
        <v>88</v>
      </c>
      <c r="E23" s="348">
        <v>7</v>
      </c>
      <c r="F23" s="30">
        <v>166</v>
      </c>
      <c r="G23" s="31">
        <v>8</v>
      </c>
      <c r="H23" s="46"/>
      <c r="I23" s="349">
        <v>7</v>
      </c>
      <c r="J23" s="51" t="s">
        <v>1067</v>
      </c>
      <c r="K23" s="51" t="s">
        <v>77</v>
      </c>
      <c r="L23" s="25">
        <v>83</v>
      </c>
      <c r="M23" s="348">
        <v>6</v>
      </c>
      <c r="N23" s="25">
        <v>161</v>
      </c>
      <c r="O23" s="52">
        <v>9</v>
      </c>
      <c r="P23" s="46"/>
      <c r="Q23" s="46"/>
      <c r="R23" s="46"/>
      <c r="S23" s="46"/>
      <c r="T23" s="46"/>
      <c r="U23" s="46"/>
      <c r="V23" s="46"/>
      <c r="W23" s="46"/>
      <c r="X23" s="46"/>
      <c r="Y23" s="46"/>
    </row>
    <row r="24" spans="1:25" ht="15.75" customHeight="1" x14ac:dyDescent="0.3">
      <c r="A24" s="53">
        <v>2</v>
      </c>
      <c r="B24" s="51" t="s">
        <v>744</v>
      </c>
      <c r="C24" s="51" t="s">
        <v>151</v>
      </c>
      <c r="D24" s="25">
        <v>84</v>
      </c>
      <c r="E24" s="348">
        <v>4</v>
      </c>
      <c r="F24" s="25">
        <v>166</v>
      </c>
      <c r="G24" s="52">
        <v>7</v>
      </c>
      <c r="H24" s="46"/>
      <c r="I24" s="53">
        <v>8</v>
      </c>
      <c r="J24" s="51" t="s">
        <v>558</v>
      </c>
      <c r="K24" s="51" t="s">
        <v>159</v>
      </c>
      <c r="L24" s="25">
        <v>82</v>
      </c>
      <c r="M24" s="348">
        <v>4</v>
      </c>
      <c r="N24" s="25">
        <v>157</v>
      </c>
      <c r="O24" s="52">
        <v>5</v>
      </c>
      <c r="P24" s="46"/>
      <c r="Q24" s="46"/>
      <c r="R24" s="46"/>
      <c r="S24" s="46"/>
      <c r="T24" s="46"/>
      <c r="U24" s="46"/>
      <c r="V24" s="46"/>
      <c r="W24" s="46"/>
      <c r="X24" s="46"/>
      <c r="Y24" s="46"/>
    </row>
    <row r="25" spans="1:25" ht="15.75" customHeight="1" x14ac:dyDescent="0.3">
      <c r="A25" s="135">
        <v>8</v>
      </c>
      <c r="B25" s="129" t="s">
        <v>1068</v>
      </c>
      <c r="C25" s="129" t="s">
        <v>151</v>
      </c>
      <c r="D25" s="130">
        <v>73</v>
      </c>
      <c r="E25" s="352">
        <v>1</v>
      </c>
      <c r="F25" s="130">
        <v>153</v>
      </c>
      <c r="G25" s="131">
        <v>3</v>
      </c>
      <c r="H25" s="46"/>
      <c r="I25" s="351">
        <v>5</v>
      </c>
      <c r="J25" s="129" t="s">
        <v>1069</v>
      </c>
      <c r="K25" s="129" t="s">
        <v>29</v>
      </c>
      <c r="L25" s="130">
        <v>68</v>
      </c>
      <c r="M25" s="352">
        <v>1</v>
      </c>
      <c r="N25" s="130">
        <v>150</v>
      </c>
      <c r="O25" s="131">
        <v>5</v>
      </c>
      <c r="P25" s="46"/>
      <c r="Q25" s="46"/>
      <c r="R25" s="46"/>
      <c r="S25" s="46"/>
      <c r="T25" s="46"/>
      <c r="U25" s="46"/>
      <c r="V25" s="46"/>
      <c r="W25" s="46"/>
      <c r="X25" s="46"/>
      <c r="Y25" s="46"/>
    </row>
    <row r="26" spans="1:25" ht="15.75" customHeight="1" x14ac:dyDescent="0.3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</row>
    <row r="27" spans="1:25" ht="15.75" customHeight="1" x14ac:dyDescent="0.3">
      <c r="A27" s="338"/>
      <c r="B27" s="339" t="s">
        <v>216</v>
      </c>
      <c r="C27" s="340" t="s">
        <v>1070</v>
      </c>
      <c r="D27" s="341"/>
      <c r="E27" s="341" t="s">
        <v>797</v>
      </c>
      <c r="F27" s="342"/>
      <c r="G27" s="342"/>
      <c r="H27" s="46"/>
      <c r="I27" s="338"/>
      <c r="J27" s="339" t="s">
        <v>219</v>
      </c>
      <c r="K27" s="340" t="s">
        <v>1071</v>
      </c>
      <c r="L27" s="341"/>
      <c r="M27" s="341" t="s">
        <v>1072</v>
      </c>
      <c r="N27" s="342"/>
      <c r="O27" s="342"/>
      <c r="P27" s="46"/>
      <c r="Q27" s="46"/>
      <c r="R27" s="46"/>
      <c r="S27" s="46"/>
      <c r="T27" s="46"/>
      <c r="U27" s="46"/>
      <c r="V27" s="46"/>
      <c r="W27" s="46"/>
      <c r="X27" s="46"/>
      <c r="Y27" s="46"/>
    </row>
    <row r="28" spans="1:25" ht="15.75" customHeight="1" x14ac:dyDescent="0.3">
      <c r="A28" s="11">
        <v>1</v>
      </c>
      <c r="B28" s="343" t="s">
        <v>10</v>
      </c>
      <c r="C28" s="343" t="s">
        <v>11</v>
      </c>
      <c r="D28" s="344" t="s">
        <v>12</v>
      </c>
      <c r="E28" s="344" t="s">
        <v>13</v>
      </c>
      <c r="F28" s="344" t="s">
        <v>14</v>
      </c>
      <c r="G28" s="345" t="s">
        <v>15</v>
      </c>
      <c r="H28" s="46"/>
      <c r="I28" s="11">
        <v>1</v>
      </c>
      <c r="J28" s="343" t="s">
        <v>10</v>
      </c>
      <c r="K28" s="343" t="s">
        <v>11</v>
      </c>
      <c r="L28" s="344" t="s">
        <v>12</v>
      </c>
      <c r="M28" s="344" t="s">
        <v>13</v>
      </c>
      <c r="N28" s="344" t="s">
        <v>14</v>
      </c>
      <c r="O28" s="345" t="s">
        <v>15</v>
      </c>
      <c r="P28" s="46"/>
      <c r="Q28" s="46"/>
      <c r="R28" s="46"/>
      <c r="S28" s="46"/>
      <c r="T28" s="46"/>
      <c r="U28" s="46"/>
      <c r="V28" s="46"/>
      <c r="W28" s="46"/>
      <c r="X28" s="46"/>
      <c r="Y28" s="46"/>
    </row>
    <row r="29" spans="1:25" ht="15.75" customHeight="1" x14ac:dyDescent="0.3">
      <c r="A29" s="49">
        <v>2</v>
      </c>
      <c r="B29" s="47" t="s">
        <v>1073</v>
      </c>
      <c r="C29" s="47" t="s">
        <v>100</v>
      </c>
      <c r="D29" s="17">
        <v>89</v>
      </c>
      <c r="E29" s="347">
        <v>9</v>
      </c>
      <c r="F29" s="17">
        <v>174</v>
      </c>
      <c r="G29" s="48">
        <v>17</v>
      </c>
      <c r="H29" s="46"/>
      <c r="I29" s="49">
        <v>6</v>
      </c>
      <c r="J29" s="47" t="s">
        <v>1074</v>
      </c>
      <c r="K29" s="47" t="s">
        <v>151</v>
      </c>
      <c r="L29" s="17">
        <v>87</v>
      </c>
      <c r="M29" s="347">
        <v>8</v>
      </c>
      <c r="N29" s="17">
        <v>178</v>
      </c>
      <c r="O29" s="48">
        <v>17</v>
      </c>
      <c r="P29" s="46"/>
      <c r="Q29" s="46"/>
      <c r="R29" s="46"/>
      <c r="S29" s="46"/>
      <c r="T29" s="46"/>
      <c r="U29" s="46"/>
      <c r="V29" s="46"/>
      <c r="W29" s="46"/>
      <c r="X29" s="46"/>
      <c r="Y29" s="46"/>
    </row>
    <row r="30" spans="1:25" ht="15.75" customHeight="1" x14ac:dyDescent="0.3">
      <c r="A30" s="349">
        <v>3</v>
      </c>
      <c r="B30" s="51" t="s">
        <v>1075</v>
      </c>
      <c r="C30" s="51" t="s">
        <v>145</v>
      </c>
      <c r="D30" s="25">
        <v>87</v>
      </c>
      <c r="E30" s="348">
        <v>7</v>
      </c>
      <c r="F30" s="25">
        <v>172</v>
      </c>
      <c r="G30" s="52">
        <v>15</v>
      </c>
      <c r="H30" s="46"/>
      <c r="I30" s="53">
        <v>2</v>
      </c>
      <c r="J30" s="51" t="s">
        <v>1076</v>
      </c>
      <c r="K30" s="51" t="s">
        <v>100</v>
      </c>
      <c r="L30" s="25">
        <v>87</v>
      </c>
      <c r="M30" s="348">
        <v>8</v>
      </c>
      <c r="N30" s="25">
        <v>170</v>
      </c>
      <c r="O30" s="52">
        <v>14</v>
      </c>
      <c r="P30" s="46"/>
      <c r="Q30" s="46"/>
      <c r="R30" s="46"/>
      <c r="S30" s="46"/>
      <c r="T30" s="46"/>
      <c r="U30" s="46"/>
      <c r="V30" s="46"/>
      <c r="W30" s="46"/>
      <c r="X30" s="46"/>
      <c r="Y30" s="46"/>
    </row>
    <row r="31" spans="1:25" ht="15.75" customHeight="1" x14ac:dyDescent="0.3">
      <c r="A31" s="349">
        <v>7</v>
      </c>
      <c r="B31" s="51" t="s">
        <v>1077</v>
      </c>
      <c r="C31" s="51" t="s">
        <v>77</v>
      </c>
      <c r="D31" s="25">
        <v>89</v>
      </c>
      <c r="E31" s="348">
        <v>9</v>
      </c>
      <c r="F31" s="25">
        <v>171</v>
      </c>
      <c r="G31" s="52">
        <v>13</v>
      </c>
      <c r="H31" s="46"/>
      <c r="I31" s="349">
        <v>5</v>
      </c>
      <c r="J31" s="51" t="s">
        <v>211</v>
      </c>
      <c r="K31" s="51" t="s">
        <v>1040</v>
      </c>
      <c r="L31" s="25">
        <v>91</v>
      </c>
      <c r="M31" s="348">
        <v>9</v>
      </c>
      <c r="N31" s="25">
        <v>170</v>
      </c>
      <c r="O31" s="52">
        <v>14</v>
      </c>
      <c r="P31" s="46"/>
      <c r="Q31" s="46"/>
      <c r="R31" s="46"/>
      <c r="S31" s="46"/>
      <c r="T31" s="46"/>
      <c r="U31" s="46"/>
      <c r="V31" s="46"/>
      <c r="W31" s="46"/>
      <c r="X31" s="46"/>
      <c r="Y31" s="46"/>
    </row>
    <row r="32" spans="1:25" ht="15.75" customHeight="1" x14ac:dyDescent="0.3">
      <c r="A32" s="53">
        <v>8</v>
      </c>
      <c r="B32" s="51" t="s">
        <v>1078</v>
      </c>
      <c r="C32" s="51" t="s">
        <v>77</v>
      </c>
      <c r="D32" s="25">
        <v>86</v>
      </c>
      <c r="E32" s="348">
        <v>6</v>
      </c>
      <c r="F32" s="25">
        <v>170</v>
      </c>
      <c r="G32" s="52">
        <v>11</v>
      </c>
      <c r="H32" s="46"/>
      <c r="I32" s="53">
        <v>8</v>
      </c>
      <c r="J32" s="51" t="s">
        <v>464</v>
      </c>
      <c r="K32" s="51" t="s">
        <v>65</v>
      </c>
      <c r="L32" s="25">
        <v>83</v>
      </c>
      <c r="M32" s="348">
        <v>4</v>
      </c>
      <c r="N32" s="25">
        <v>168</v>
      </c>
      <c r="O32" s="52">
        <v>11</v>
      </c>
      <c r="P32" s="46"/>
      <c r="Q32" s="46"/>
      <c r="R32" s="46"/>
      <c r="S32" s="46"/>
      <c r="T32" s="46"/>
      <c r="U32" s="46"/>
      <c r="V32" s="46"/>
      <c r="W32" s="46"/>
      <c r="X32" s="46"/>
      <c r="Y32" s="46"/>
    </row>
    <row r="33" spans="1:25" ht="15.75" customHeight="1" x14ac:dyDescent="0.3">
      <c r="A33" s="349">
        <v>1</v>
      </c>
      <c r="B33" s="350" t="s">
        <v>1079</v>
      </c>
      <c r="C33" s="350" t="s">
        <v>1040</v>
      </c>
      <c r="D33" s="25">
        <v>75</v>
      </c>
      <c r="E33" s="348">
        <v>2</v>
      </c>
      <c r="F33" s="30">
        <v>160</v>
      </c>
      <c r="G33" s="31">
        <v>10</v>
      </c>
      <c r="H33" s="46"/>
      <c r="I33" s="349">
        <v>9</v>
      </c>
      <c r="J33" s="51" t="s">
        <v>1080</v>
      </c>
      <c r="K33" s="51" t="s">
        <v>718</v>
      </c>
      <c r="L33" s="25">
        <v>76</v>
      </c>
      <c r="M33" s="348">
        <v>2</v>
      </c>
      <c r="N33" s="25">
        <v>162</v>
      </c>
      <c r="O33" s="52">
        <v>10</v>
      </c>
      <c r="P33" s="46"/>
      <c r="Q33" s="46"/>
      <c r="R33" s="46"/>
      <c r="S33" s="46"/>
      <c r="T33" s="46"/>
      <c r="U33" s="46"/>
      <c r="V33" s="46"/>
      <c r="W33" s="46"/>
      <c r="X33" s="46"/>
      <c r="Y33" s="46"/>
    </row>
    <row r="34" spans="1:25" ht="15.75" customHeight="1" x14ac:dyDescent="0.3">
      <c r="A34" s="53">
        <v>6</v>
      </c>
      <c r="B34" s="51" t="s">
        <v>1081</v>
      </c>
      <c r="C34" s="51" t="s">
        <v>120</v>
      </c>
      <c r="D34" s="25">
        <v>72</v>
      </c>
      <c r="E34" s="348">
        <v>1</v>
      </c>
      <c r="F34" s="25">
        <v>159</v>
      </c>
      <c r="G34" s="52">
        <v>10</v>
      </c>
      <c r="H34" s="46"/>
      <c r="I34" s="349">
        <v>1</v>
      </c>
      <c r="J34" s="350" t="s">
        <v>835</v>
      </c>
      <c r="K34" s="350" t="s">
        <v>59</v>
      </c>
      <c r="L34" s="25">
        <v>84</v>
      </c>
      <c r="M34" s="348">
        <v>5</v>
      </c>
      <c r="N34" s="30">
        <v>160</v>
      </c>
      <c r="O34" s="31">
        <v>8</v>
      </c>
      <c r="P34" s="46"/>
      <c r="Q34" s="46"/>
      <c r="R34" s="46"/>
      <c r="S34" s="46"/>
      <c r="T34" s="46"/>
      <c r="U34" s="46"/>
      <c r="V34" s="46"/>
      <c r="W34" s="46"/>
      <c r="X34" s="46"/>
      <c r="Y34" s="46"/>
    </row>
    <row r="35" spans="1:25" ht="15.75" customHeight="1" x14ac:dyDescent="0.3">
      <c r="A35" s="349">
        <v>5</v>
      </c>
      <c r="B35" s="51" t="s">
        <v>1082</v>
      </c>
      <c r="C35" s="51" t="s">
        <v>333</v>
      </c>
      <c r="D35" s="25">
        <v>86</v>
      </c>
      <c r="E35" s="348">
        <v>6</v>
      </c>
      <c r="F35" s="25">
        <v>162</v>
      </c>
      <c r="G35" s="52">
        <v>9</v>
      </c>
      <c r="H35" s="46"/>
      <c r="I35" s="349">
        <v>7</v>
      </c>
      <c r="J35" s="51" t="s">
        <v>230</v>
      </c>
      <c r="K35" s="51" t="s">
        <v>85</v>
      </c>
      <c r="L35" s="25">
        <v>85</v>
      </c>
      <c r="M35" s="348">
        <v>6</v>
      </c>
      <c r="N35" s="25">
        <v>157</v>
      </c>
      <c r="O35" s="52">
        <v>8</v>
      </c>
      <c r="P35" s="46"/>
      <c r="Q35" s="46"/>
      <c r="R35" s="46"/>
      <c r="S35" s="46"/>
      <c r="T35" s="46"/>
      <c r="U35" s="46"/>
      <c r="V35" s="46"/>
      <c r="W35" s="46"/>
      <c r="X35" s="46"/>
      <c r="Y35" s="46"/>
    </row>
    <row r="36" spans="1:25" ht="15.75" customHeight="1" x14ac:dyDescent="0.3">
      <c r="A36" s="53">
        <v>4</v>
      </c>
      <c r="B36" s="51" t="s">
        <v>1083</v>
      </c>
      <c r="C36" s="51" t="s">
        <v>159</v>
      </c>
      <c r="D36" s="25">
        <v>79</v>
      </c>
      <c r="E36" s="348">
        <v>3</v>
      </c>
      <c r="F36" s="25">
        <v>153</v>
      </c>
      <c r="G36" s="52">
        <v>5</v>
      </c>
      <c r="H36" s="46"/>
      <c r="I36" s="53">
        <v>4</v>
      </c>
      <c r="J36" s="51" t="s">
        <v>692</v>
      </c>
      <c r="K36" s="51" t="s">
        <v>512</v>
      </c>
      <c r="L36" s="25">
        <v>77</v>
      </c>
      <c r="M36" s="348">
        <v>3</v>
      </c>
      <c r="N36" s="25">
        <v>156</v>
      </c>
      <c r="O36" s="52">
        <v>8</v>
      </c>
      <c r="P36" s="46"/>
      <c r="Q36" s="46"/>
      <c r="R36" s="46"/>
      <c r="S36" s="46"/>
      <c r="T36" s="46"/>
      <c r="U36" s="46"/>
      <c r="V36" s="46"/>
      <c r="W36" s="46"/>
      <c r="X36" s="46"/>
      <c r="Y36" s="46"/>
    </row>
    <row r="37" spans="1:25" ht="15.75" customHeight="1" x14ac:dyDescent="0.3">
      <c r="A37" s="351">
        <v>9</v>
      </c>
      <c r="B37" s="129" t="s">
        <v>1084</v>
      </c>
      <c r="C37" s="129" t="s">
        <v>100</v>
      </c>
      <c r="D37" s="130">
        <v>80</v>
      </c>
      <c r="E37" s="352">
        <v>4</v>
      </c>
      <c r="F37" s="130">
        <v>152</v>
      </c>
      <c r="G37" s="131">
        <v>5</v>
      </c>
      <c r="H37" s="46"/>
      <c r="I37" s="351">
        <v>3</v>
      </c>
      <c r="J37" s="129" t="s">
        <v>1085</v>
      </c>
      <c r="K37" s="129" t="s">
        <v>718</v>
      </c>
      <c r="L37" s="130">
        <v>75</v>
      </c>
      <c r="M37" s="352">
        <v>1</v>
      </c>
      <c r="N37" s="130">
        <v>137</v>
      </c>
      <c r="O37" s="131">
        <v>2</v>
      </c>
      <c r="P37" s="46"/>
      <c r="Q37" s="46"/>
      <c r="R37" s="46"/>
      <c r="S37" s="46"/>
      <c r="T37" s="46"/>
      <c r="U37" s="46"/>
      <c r="V37" s="46"/>
      <c r="W37" s="46"/>
      <c r="X37" s="46"/>
      <c r="Y37" s="46"/>
    </row>
    <row r="38" spans="1:25" ht="15.75" customHeight="1" x14ac:dyDescent="0.3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</row>
    <row r="39" spans="1:25" ht="15.75" customHeight="1" x14ac:dyDescent="0.3">
      <c r="A39" s="338"/>
      <c r="B39" s="339" t="s">
        <v>244</v>
      </c>
      <c r="C39" s="340" t="s">
        <v>1086</v>
      </c>
      <c r="D39" s="341"/>
      <c r="E39" s="341" t="s">
        <v>1087</v>
      </c>
      <c r="F39" s="342"/>
      <c r="G39" s="342"/>
      <c r="H39" s="46"/>
      <c r="I39" s="338"/>
      <c r="J39" s="339" t="s">
        <v>1088</v>
      </c>
      <c r="K39" s="340" t="s">
        <v>1089</v>
      </c>
      <c r="L39" s="341"/>
      <c r="M39" s="341" t="s">
        <v>1090</v>
      </c>
      <c r="N39" s="342"/>
      <c r="O39" s="342"/>
      <c r="P39" s="46"/>
      <c r="Q39" s="46"/>
      <c r="R39" s="46"/>
      <c r="S39" s="46"/>
      <c r="T39" s="46"/>
      <c r="U39" s="46"/>
      <c r="V39" s="46"/>
      <c r="W39" s="46"/>
      <c r="X39" s="46"/>
      <c r="Y39" s="46"/>
    </row>
    <row r="40" spans="1:25" ht="15.75" customHeight="1" x14ac:dyDescent="0.3">
      <c r="A40" s="11">
        <v>1</v>
      </c>
      <c r="B40" s="343" t="s">
        <v>10</v>
      </c>
      <c r="C40" s="343" t="s">
        <v>11</v>
      </c>
      <c r="D40" s="344" t="s">
        <v>12</v>
      </c>
      <c r="E40" s="344" t="s">
        <v>13</v>
      </c>
      <c r="F40" s="344" t="s">
        <v>14</v>
      </c>
      <c r="G40" s="345" t="s">
        <v>15</v>
      </c>
      <c r="H40" s="46"/>
      <c r="I40" s="11">
        <v>1</v>
      </c>
      <c r="J40" s="343" t="s">
        <v>10</v>
      </c>
      <c r="K40" s="343" t="s">
        <v>11</v>
      </c>
      <c r="L40" s="344" t="s">
        <v>12</v>
      </c>
      <c r="M40" s="344" t="s">
        <v>13</v>
      </c>
      <c r="N40" s="344" t="s">
        <v>14</v>
      </c>
      <c r="O40" s="345" t="s">
        <v>15</v>
      </c>
      <c r="P40" s="46"/>
      <c r="Q40" s="46"/>
      <c r="R40" s="46"/>
      <c r="S40" s="46"/>
      <c r="T40" s="46"/>
      <c r="U40" s="46"/>
      <c r="V40" s="46"/>
      <c r="W40" s="46"/>
      <c r="X40" s="46"/>
      <c r="Y40" s="46"/>
    </row>
    <row r="41" spans="1:25" ht="15.75" customHeight="1" x14ac:dyDescent="0.3">
      <c r="A41" s="346">
        <v>1</v>
      </c>
      <c r="B41" s="354" t="s">
        <v>1091</v>
      </c>
      <c r="C41" s="354" t="s">
        <v>59</v>
      </c>
      <c r="D41" s="17">
        <v>88</v>
      </c>
      <c r="E41" s="347">
        <v>7</v>
      </c>
      <c r="F41" s="19">
        <v>173</v>
      </c>
      <c r="G41" s="20">
        <v>14</v>
      </c>
      <c r="H41" s="46"/>
      <c r="I41" s="49">
        <v>8</v>
      </c>
      <c r="J41" s="47" t="s">
        <v>1092</v>
      </c>
      <c r="K41" s="47" t="s">
        <v>116</v>
      </c>
      <c r="L41" s="17">
        <v>94</v>
      </c>
      <c r="M41" s="347">
        <v>8</v>
      </c>
      <c r="N41" s="17">
        <v>177</v>
      </c>
      <c r="O41" s="48">
        <v>15</v>
      </c>
      <c r="P41" s="46"/>
      <c r="Q41" s="46"/>
      <c r="R41" s="46"/>
      <c r="S41" s="46"/>
      <c r="T41" s="46"/>
      <c r="U41" s="46"/>
      <c r="V41" s="46"/>
      <c r="W41" s="46"/>
      <c r="X41" s="46"/>
      <c r="Y41" s="46"/>
    </row>
    <row r="42" spans="1:25" ht="15.75" customHeight="1" x14ac:dyDescent="0.3">
      <c r="A42" s="349">
        <v>3</v>
      </c>
      <c r="B42" s="51" t="s">
        <v>573</v>
      </c>
      <c r="C42" s="51" t="s">
        <v>718</v>
      </c>
      <c r="D42" s="25">
        <v>89</v>
      </c>
      <c r="E42" s="348">
        <v>8</v>
      </c>
      <c r="F42" s="25">
        <v>163</v>
      </c>
      <c r="G42" s="52">
        <v>13</v>
      </c>
      <c r="H42" s="46"/>
      <c r="I42" s="349">
        <v>7</v>
      </c>
      <c r="J42" s="51" t="s">
        <v>618</v>
      </c>
      <c r="K42" s="51" t="s">
        <v>151</v>
      </c>
      <c r="L42" s="25">
        <v>81</v>
      </c>
      <c r="M42" s="348">
        <v>6</v>
      </c>
      <c r="N42" s="25">
        <v>166</v>
      </c>
      <c r="O42" s="52">
        <v>14</v>
      </c>
      <c r="P42" s="46"/>
      <c r="Q42" s="46"/>
      <c r="R42" s="46"/>
      <c r="S42" s="46"/>
      <c r="T42" s="46"/>
      <c r="U42" s="46"/>
      <c r="V42" s="46"/>
      <c r="W42" s="46"/>
      <c r="X42" s="46"/>
      <c r="Y42" s="46"/>
    </row>
    <row r="43" spans="1:25" ht="15.75" customHeight="1" x14ac:dyDescent="0.3">
      <c r="A43" s="53">
        <v>6</v>
      </c>
      <c r="B43" s="51" t="s">
        <v>1093</v>
      </c>
      <c r="C43" s="51" t="s">
        <v>145</v>
      </c>
      <c r="D43" s="25">
        <v>78</v>
      </c>
      <c r="E43" s="348">
        <v>4</v>
      </c>
      <c r="F43" s="25">
        <v>165</v>
      </c>
      <c r="G43" s="52">
        <v>12</v>
      </c>
      <c r="H43" s="46"/>
      <c r="I43" s="53">
        <v>4</v>
      </c>
      <c r="J43" s="51" t="s">
        <v>670</v>
      </c>
      <c r="K43" s="51" t="s">
        <v>159</v>
      </c>
      <c r="L43" s="25">
        <v>83</v>
      </c>
      <c r="M43" s="348">
        <v>7</v>
      </c>
      <c r="N43" s="25">
        <v>163</v>
      </c>
      <c r="O43" s="52">
        <v>13</v>
      </c>
      <c r="P43" s="46"/>
      <c r="Q43" s="46"/>
      <c r="R43" s="46"/>
      <c r="S43" s="46"/>
      <c r="T43" s="46"/>
      <c r="U43" s="46"/>
      <c r="V43" s="46"/>
      <c r="W43" s="46"/>
      <c r="X43" s="46"/>
      <c r="Y43" s="46"/>
    </row>
    <row r="44" spans="1:25" ht="15.75" customHeight="1" x14ac:dyDescent="0.3">
      <c r="A44" s="53">
        <v>2</v>
      </c>
      <c r="B44" s="51" t="s">
        <v>212</v>
      </c>
      <c r="C44" s="51" t="s">
        <v>145</v>
      </c>
      <c r="D44" s="25">
        <v>84</v>
      </c>
      <c r="E44" s="348">
        <v>6</v>
      </c>
      <c r="F44" s="25">
        <v>164</v>
      </c>
      <c r="G44" s="52">
        <v>12</v>
      </c>
      <c r="H44" s="46"/>
      <c r="I44" s="349">
        <v>1</v>
      </c>
      <c r="J44" s="350" t="s">
        <v>1094</v>
      </c>
      <c r="K44" s="350" t="s">
        <v>100</v>
      </c>
      <c r="L44" s="25">
        <v>78</v>
      </c>
      <c r="M44" s="348">
        <v>5</v>
      </c>
      <c r="N44" s="30">
        <v>156</v>
      </c>
      <c r="O44" s="31">
        <v>10</v>
      </c>
      <c r="P44" s="46"/>
      <c r="Q44" s="46"/>
      <c r="R44" s="46"/>
      <c r="S44" s="46"/>
      <c r="T44" s="46"/>
      <c r="U44" s="46"/>
      <c r="V44" s="46"/>
      <c r="W44" s="46"/>
      <c r="X44" s="46"/>
      <c r="Y44" s="46"/>
    </row>
    <row r="45" spans="1:25" ht="15.75" customHeight="1" x14ac:dyDescent="0.3">
      <c r="A45" s="349">
        <v>5</v>
      </c>
      <c r="B45" s="51" t="s">
        <v>1095</v>
      </c>
      <c r="C45" s="51" t="s">
        <v>633</v>
      </c>
      <c r="D45" s="25">
        <v>80</v>
      </c>
      <c r="E45" s="348">
        <v>5</v>
      </c>
      <c r="F45" s="25">
        <v>144</v>
      </c>
      <c r="G45" s="52">
        <v>7</v>
      </c>
      <c r="H45" s="46"/>
      <c r="I45" s="53">
        <v>6</v>
      </c>
      <c r="J45" s="51" t="s">
        <v>1096</v>
      </c>
      <c r="K45" s="51" t="s">
        <v>718</v>
      </c>
      <c r="L45" s="25">
        <v>78</v>
      </c>
      <c r="M45" s="348">
        <v>5</v>
      </c>
      <c r="N45" s="25">
        <v>149</v>
      </c>
      <c r="O45" s="52">
        <v>9</v>
      </c>
      <c r="P45" s="46"/>
      <c r="Q45" s="46"/>
      <c r="R45" s="46"/>
      <c r="S45" s="46"/>
      <c r="T45" s="46"/>
      <c r="U45" s="46"/>
      <c r="V45" s="46"/>
      <c r="W45" s="46"/>
      <c r="X45" s="46"/>
      <c r="Y45" s="46"/>
    </row>
    <row r="46" spans="1:25" ht="15.75" customHeight="1" x14ac:dyDescent="0.3">
      <c r="A46" s="349">
        <v>7</v>
      </c>
      <c r="B46" s="51" t="s">
        <v>1097</v>
      </c>
      <c r="C46" s="51" t="s">
        <v>718</v>
      </c>
      <c r="D46" s="25">
        <v>75</v>
      </c>
      <c r="E46" s="348">
        <v>3</v>
      </c>
      <c r="F46" s="25">
        <v>142</v>
      </c>
      <c r="G46" s="52">
        <v>6</v>
      </c>
      <c r="H46" s="46"/>
      <c r="I46" s="349">
        <v>5</v>
      </c>
      <c r="J46" s="51" t="s">
        <v>1098</v>
      </c>
      <c r="K46" s="51" t="s">
        <v>98</v>
      </c>
      <c r="L46" s="25">
        <v>77</v>
      </c>
      <c r="M46" s="348">
        <v>3</v>
      </c>
      <c r="N46" s="25">
        <v>141</v>
      </c>
      <c r="O46" s="52">
        <v>6</v>
      </c>
      <c r="P46" s="46"/>
      <c r="Q46" s="46"/>
      <c r="R46" s="46"/>
      <c r="S46" s="46"/>
      <c r="T46" s="46"/>
      <c r="U46" s="46"/>
      <c r="V46" s="46"/>
      <c r="W46" s="46"/>
      <c r="X46" s="46"/>
      <c r="Y46" s="46"/>
    </row>
    <row r="47" spans="1:25" ht="15.75" customHeight="1" x14ac:dyDescent="0.3">
      <c r="A47" s="53">
        <v>8</v>
      </c>
      <c r="B47" s="51" t="s">
        <v>1099</v>
      </c>
      <c r="C47" s="51" t="s">
        <v>223</v>
      </c>
      <c r="D47" s="25">
        <v>61</v>
      </c>
      <c r="E47" s="348">
        <v>2</v>
      </c>
      <c r="F47" s="25">
        <v>129</v>
      </c>
      <c r="G47" s="52">
        <v>6</v>
      </c>
      <c r="H47" s="46"/>
      <c r="I47" s="349">
        <v>3</v>
      </c>
      <c r="J47" s="51" t="s">
        <v>1100</v>
      </c>
      <c r="K47" s="51" t="s">
        <v>145</v>
      </c>
      <c r="L47" s="25" t="s">
        <v>132</v>
      </c>
      <c r="M47" s="348">
        <v>0</v>
      </c>
      <c r="N47" s="25">
        <v>59</v>
      </c>
      <c r="O47" s="52">
        <v>2</v>
      </c>
      <c r="P47" s="46"/>
      <c r="Q47" s="46"/>
      <c r="R47" s="46"/>
      <c r="S47" s="46"/>
      <c r="T47" s="46"/>
      <c r="U47" s="46"/>
      <c r="V47" s="46"/>
      <c r="W47" s="46"/>
      <c r="X47" s="46"/>
      <c r="Y47" s="46"/>
    </row>
    <row r="48" spans="1:25" ht="15.75" customHeight="1" x14ac:dyDescent="0.3">
      <c r="A48" s="135">
        <v>4</v>
      </c>
      <c r="B48" s="129" t="s">
        <v>1101</v>
      </c>
      <c r="C48" s="129" t="s">
        <v>100</v>
      </c>
      <c r="D48" s="130" t="s">
        <v>132</v>
      </c>
      <c r="E48" s="352">
        <v>0</v>
      </c>
      <c r="F48" s="130">
        <v>0</v>
      </c>
      <c r="G48" s="131">
        <v>0</v>
      </c>
      <c r="H48" s="46"/>
      <c r="I48" s="135">
        <v>2</v>
      </c>
      <c r="J48" s="129" t="s">
        <v>1102</v>
      </c>
      <c r="K48" s="129" t="s">
        <v>633</v>
      </c>
      <c r="L48" s="130" t="s">
        <v>132</v>
      </c>
      <c r="M48" s="352">
        <v>0</v>
      </c>
      <c r="N48" s="130">
        <v>0</v>
      </c>
      <c r="O48" s="131">
        <v>0</v>
      </c>
      <c r="P48" s="46"/>
      <c r="Q48" s="46"/>
      <c r="R48" s="46"/>
      <c r="S48" s="46"/>
      <c r="T48" s="46"/>
      <c r="U48" s="46"/>
      <c r="V48" s="46"/>
      <c r="W48" s="46"/>
      <c r="X48" s="46"/>
      <c r="Y48" s="46"/>
    </row>
    <row r="49" spans="1:25" ht="15.75" customHeight="1" x14ac:dyDescent="0.3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</row>
    <row r="50" spans="1:25" ht="15.75" customHeight="1" x14ac:dyDescent="0.3">
      <c r="A50" s="338"/>
      <c r="B50" s="339" t="s">
        <v>1103</v>
      </c>
      <c r="C50" s="340" t="s">
        <v>1104</v>
      </c>
      <c r="D50" s="341"/>
      <c r="E50" s="341" t="s">
        <v>1105</v>
      </c>
      <c r="F50" s="342"/>
      <c r="G50" s="342"/>
      <c r="H50" s="46"/>
      <c r="I50" s="338"/>
      <c r="J50" s="339" t="s">
        <v>1106</v>
      </c>
      <c r="K50" s="340" t="s">
        <v>1107</v>
      </c>
      <c r="L50" s="341"/>
      <c r="M50" s="341" t="s">
        <v>1108</v>
      </c>
      <c r="N50" s="342"/>
      <c r="O50" s="342"/>
      <c r="P50" s="46"/>
      <c r="Q50" s="46"/>
      <c r="R50" s="46"/>
      <c r="S50" s="46"/>
      <c r="T50" s="46"/>
      <c r="U50" s="46"/>
      <c r="V50" s="46"/>
      <c r="W50" s="46"/>
      <c r="X50" s="46"/>
      <c r="Y50" s="46"/>
    </row>
    <row r="51" spans="1:25" ht="15.75" customHeight="1" x14ac:dyDescent="0.3">
      <c r="A51" s="11">
        <v>1</v>
      </c>
      <c r="B51" s="343" t="s">
        <v>10</v>
      </c>
      <c r="C51" s="343" t="s">
        <v>11</v>
      </c>
      <c r="D51" s="344" t="s">
        <v>12</v>
      </c>
      <c r="E51" s="344" t="s">
        <v>13</v>
      </c>
      <c r="F51" s="344" t="s">
        <v>14</v>
      </c>
      <c r="G51" s="345" t="s">
        <v>15</v>
      </c>
      <c r="H51" s="46"/>
      <c r="I51" s="11">
        <v>1</v>
      </c>
      <c r="J51" s="343" t="s">
        <v>10</v>
      </c>
      <c r="K51" s="343" t="s">
        <v>11</v>
      </c>
      <c r="L51" s="344" t="s">
        <v>12</v>
      </c>
      <c r="M51" s="344" t="s">
        <v>13</v>
      </c>
      <c r="N51" s="344" t="s">
        <v>14</v>
      </c>
      <c r="O51" s="345" t="s">
        <v>15</v>
      </c>
      <c r="P51" s="46"/>
      <c r="Q51" s="46"/>
      <c r="R51" s="46"/>
      <c r="S51" s="46"/>
      <c r="T51" s="46"/>
      <c r="U51" s="46"/>
      <c r="V51" s="46"/>
      <c r="W51" s="46"/>
      <c r="X51" s="46"/>
      <c r="Y51" s="46"/>
    </row>
    <row r="52" spans="1:25" ht="15.75" customHeight="1" x14ac:dyDescent="0.3">
      <c r="A52" s="49">
        <v>8</v>
      </c>
      <c r="B52" s="47" t="s">
        <v>942</v>
      </c>
      <c r="C52" s="47" t="s">
        <v>151</v>
      </c>
      <c r="D52" s="17">
        <v>82</v>
      </c>
      <c r="E52" s="347">
        <v>7</v>
      </c>
      <c r="F52" s="17">
        <v>171</v>
      </c>
      <c r="G52" s="48">
        <v>15</v>
      </c>
      <c r="H52" s="46"/>
      <c r="I52" s="346">
        <v>7</v>
      </c>
      <c r="J52" s="47" t="s">
        <v>1109</v>
      </c>
      <c r="K52" s="47" t="s">
        <v>718</v>
      </c>
      <c r="L52" s="17">
        <v>81</v>
      </c>
      <c r="M52" s="347">
        <v>8</v>
      </c>
      <c r="N52" s="17">
        <v>168</v>
      </c>
      <c r="O52" s="48">
        <v>16</v>
      </c>
      <c r="P52" s="46"/>
      <c r="Q52" s="46"/>
      <c r="R52" s="46"/>
      <c r="S52" s="46"/>
      <c r="T52" s="46"/>
      <c r="U52" s="46"/>
      <c r="V52" s="46"/>
      <c r="W52" s="46"/>
      <c r="X52" s="46"/>
      <c r="Y52" s="46"/>
    </row>
    <row r="53" spans="1:25" ht="15.75" customHeight="1" x14ac:dyDescent="0.3">
      <c r="A53" s="53">
        <v>6</v>
      </c>
      <c r="B53" s="51" t="s">
        <v>1110</v>
      </c>
      <c r="C53" s="51" t="s">
        <v>1040</v>
      </c>
      <c r="D53" s="25">
        <v>87</v>
      </c>
      <c r="E53" s="348">
        <v>8</v>
      </c>
      <c r="F53" s="25">
        <v>174</v>
      </c>
      <c r="G53" s="52">
        <v>14</v>
      </c>
      <c r="H53" s="46"/>
      <c r="I53" s="349">
        <v>1</v>
      </c>
      <c r="J53" s="350" t="s">
        <v>1111</v>
      </c>
      <c r="K53" s="350" t="s">
        <v>151</v>
      </c>
      <c r="L53" s="25">
        <v>78</v>
      </c>
      <c r="M53" s="348">
        <v>7</v>
      </c>
      <c r="N53" s="30">
        <v>149</v>
      </c>
      <c r="O53" s="31">
        <v>14</v>
      </c>
      <c r="P53" s="46"/>
      <c r="Q53" s="46"/>
      <c r="R53" s="46"/>
      <c r="S53" s="46"/>
      <c r="T53" s="46"/>
      <c r="U53" s="46"/>
      <c r="V53" s="46"/>
      <c r="W53" s="46"/>
      <c r="X53" s="46"/>
      <c r="Y53" s="46"/>
    </row>
    <row r="54" spans="1:25" ht="15.75" customHeight="1" x14ac:dyDescent="0.3">
      <c r="A54" s="349">
        <v>3</v>
      </c>
      <c r="B54" s="51" t="s">
        <v>1112</v>
      </c>
      <c r="C54" s="51" t="s">
        <v>100</v>
      </c>
      <c r="D54" s="25">
        <v>82</v>
      </c>
      <c r="E54" s="348">
        <v>7</v>
      </c>
      <c r="F54" s="25">
        <v>158</v>
      </c>
      <c r="G54" s="52">
        <v>10</v>
      </c>
      <c r="H54" s="46"/>
      <c r="I54" s="53">
        <v>6</v>
      </c>
      <c r="J54" s="51" t="s">
        <v>1113</v>
      </c>
      <c r="K54" s="51" t="s">
        <v>116</v>
      </c>
      <c r="L54" s="25">
        <v>78</v>
      </c>
      <c r="M54" s="348">
        <v>7</v>
      </c>
      <c r="N54" s="25">
        <v>138</v>
      </c>
      <c r="O54" s="52">
        <v>11</v>
      </c>
      <c r="P54" s="46"/>
      <c r="Q54" s="46"/>
      <c r="R54" s="46"/>
      <c r="S54" s="46"/>
      <c r="T54" s="46"/>
      <c r="U54" s="46"/>
      <c r="V54" s="46"/>
      <c r="W54" s="46"/>
      <c r="X54" s="46"/>
      <c r="Y54" s="46"/>
    </row>
    <row r="55" spans="1:25" ht="15.75" customHeight="1" x14ac:dyDescent="0.3">
      <c r="A55" s="349">
        <v>7</v>
      </c>
      <c r="B55" s="51" t="s">
        <v>655</v>
      </c>
      <c r="C55" s="51" t="s">
        <v>251</v>
      </c>
      <c r="D55" s="25">
        <v>78</v>
      </c>
      <c r="E55" s="348">
        <v>5</v>
      </c>
      <c r="F55" s="25">
        <v>156</v>
      </c>
      <c r="G55" s="52">
        <v>9</v>
      </c>
      <c r="H55" s="46"/>
      <c r="I55" s="53">
        <v>2</v>
      </c>
      <c r="J55" s="51" t="s">
        <v>1114</v>
      </c>
      <c r="K55" s="51" t="s">
        <v>1040</v>
      </c>
      <c r="L55" s="25">
        <v>72</v>
      </c>
      <c r="M55" s="348">
        <v>5</v>
      </c>
      <c r="N55" s="25">
        <v>136</v>
      </c>
      <c r="O55" s="52">
        <v>10</v>
      </c>
      <c r="P55" s="46"/>
      <c r="Q55" s="46"/>
      <c r="R55" s="46"/>
      <c r="S55" s="46"/>
      <c r="T55" s="46"/>
      <c r="U55" s="46"/>
      <c r="V55" s="46"/>
      <c r="W55" s="46"/>
      <c r="X55" s="46"/>
      <c r="Y55" s="46"/>
    </row>
    <row r="56" spans="1:25" ht="15.75" customHeight="1" x14ac:dyDescent="0.3">
      <c r="A56" s="349">
        <v>5</v>
      </c>
      <c r="B56" s="51" t="s">
        <v>1115</v>
      </c>
      <c r="C56" s="51" t="s">
        <v>633</v>
      </c>
      <c r="D56" s="25">
        <v>67</v>
      </c>
      <c r="E56" s="348">
        <v>2</v>
      </c>
      <c r="F56" s="25">
        <v>155</v>
      </c>
      <c r="G56" s="52">
        <v>9</v>
      </c>
      <c r="H56" s="46"/>
      <c r="I56" s="349">
        <v>5</v>
      </c>
      <c r="J56" s="51" t="s">
        <v>838</v>
      </c>
      <c r="K56" s="51" t="s">
        <v>333</v>
      </c>
      <c r="L56" s="25">
        <v>69</v>
      </c>
      <c r="M56" s="348">
        <v>2</v>
      </c>
      <c r="N56" s="25">
        <v>136</v>
      </c>
      <c r="O56" s="52">
        <v>8</v>
      </c>
      <c r="P56" s="46"/>
      <c r="Q56" s="46"/>
      <c r="R56" s="46"/>
      <c r="S56" s="46"/>
      <c r="T56" s="46"/>
      <c r="U56" s="46"/>
      <c r="V56" s="46"/>
      <c r="W56" s="46"/>
      <c r="X56" s="46"/>
      <c r="Y56" s="46"/>
    </row>
    <row r="57" spans="1:25" ht="15.75" customHeight="1" x14ac:dyDescent="0.3">
      <c r="A57" s="53">
        <v>4</v>
      </c>
      <c r="B57" s="51" t="s">
        <v>1116</v>
      </c>
      <c r="C57" s="51" t="s">
        <v>1040</v>
      </c>
      <c r="D57" s="25">
        <v>71</v>
      </c>
      <c r="E57" s="348">
        <v>3</v>
      </c>
      <c r="F57" s="25">
        <v>150</v>
      </c>
      <c r="G57" s="52">
        <v>8</v>
      </c>
      <c r="H57" s="46"/>
      <c r="I57" s="53">
        <v>8</v>
      </c>
      <c r="J57" s="51" t="s">
        <v>1117</v>
      </c>
      <c r="K57" s="51" t="s">
        <v>145</v>
      </c>
      <c r="L57" s="25">
        <v>71</v>
      </c>
      <c r="M57" s="348">
        <v>4</v>
      </c>
      <c r="N57" s="25">
        <v>122</v>
      </c>
      <c r="O57" s="52">
        <v>7</v>
      </c>
      <c r="P57" s="46"/>
      <c r="Q57" s="46"/>
      <c r="R57" s="46"/>
      <c r="S57" s="46"/>
      <c r="T57" s="46"/>
      <c r="U57" s="46"/>
      <c r="V57" s="46"/>
      <c r="W57" s="46"/>
      <c r="X57" s="46"/>
      <c r="Y57" s="46"/>
    </row>
    <row r="58" spans="1:25" ht="15.75" customHeight="1" x14ac:dyDescent="0.3">
      <c r="A58" s="53">
        <v>2</v>
      </c>
      <c r="B58" s="51" t="s">
        <v>577</v>
      </c>
      <c r="C58" s="51" t="s">
        <v>578</v>
      </c>
      <c r="D58" s="25">
        <v>76</v>
      </c>
      <c r="E58" s="348">
        <v>4</v>
      </c>
      <c r="F58" s="25">
        <v>151</v>
      </c>
      <c r="G58" s="52">
        <v>6</v>
      </c>
      <c r="H58" s="46"/>
      <c r="I58" s="53">
        <v>4</v>
      </c>
      <c r="J58" s="51" t="s">
        <v>1118</v>
      </c>
      <c r="K58" s="51" t="s">
        <v>633</v>
      </c>
      <c r="L58" s="25">
        <v>70</v>
      </c>
      <c r="M58" s="348">
        <v>3</v>
      </c>
      <c r="N58" s="25">
        <v>70</v>
      </c>
      <c r="O58" s="52">
        <v>3</v>
      </c>
      <c r="P58" s="46"/>
      <c r="Q58" s="46"/>
      <c r="R58" s="46"/>
      <c r="S58" s="46"/>
      <c r="T58" s="46"/>
      <c r="U58" s="46"/>
      <c r="V58" s="46"/>
      <c r="W58" s="46"/>
      <c r="X58" s="46"/>
      <c r="Y58" s="46"/>
    </row>
    <row r="59" spans="1:25" ht="15.75" customHeight="1" x14ac:dyDescent="0.3">
      <c r="A59" s="351">
        <v>1</v>
      </c>
      <c r="B59" s="353" t="s">
        <v>1119</v>
      </c>
      <c r="C59" s="353" t="s">
        <v>145</v>
      </c>
      <c r="D59" s="130" t="s">
        <v>132</v>
      </c>
      <c r="E59" s="352">
        <v>0</v>
      </c>
      <c r="F59" s="124">
        <v>75</v>
      </c>
      <c r="G59" s="125">
        <v>2</v>
      </c>
      <c r="H59" s="46"/>
      <c r="I59" s="351">
        <v>3</v>
      </c>
      <c r="J59" s="129" t="s">
        <v>1120</v>
      </c>
      <c r="K59" s="129" t="s">
        <v>333</v>
      </c>
      <c r="L59" s="130" t="s">
        <v>132</v>
      </c>
      <c r="M59" s="352">
        <v>0</v>
      </c>
      <c r="N59" s="130">
        <v>0</v>
      </c>
      <c r="O59" s="131">
        <v>0</v>
      </c>
      <c r="P59" s="46"/>
      <c r="Q59" s="46"/>
      <c r="R59" s="46"/>
      <c r="S59" s="46"/>
      <c r="T59" s="46"/>
      <c r="U59" s="46"/>
      <c r="V59" s="46"/>
      <c r="W59" s="46"/>
      <c r="X59" s="46"/>
      <c r="Y59" s="46"/>
    </row>
    <row r="60" spans="1:25" ht="15.75" customHeight="1" x14ac:dyDescent="0.3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</row>
    <row r="61" spans="1:25" ht="15.75" customHeight="1" x14ac:dyDescent="0.3">
      <c r="A61" s="46"/>
      <c r="B61" s="10" t="s">
        <v>1121</v>
      </c>
      <c r="C61" s="10"/>
      <c r="D61" s="10"/>
      <c r="E61" s="10"/>
      <c r="F61" s="43" t="s">
        <v>665</v>
      </c>
      <c r="G61" s="10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</row>
    <row r="62" spans="1:25" ht="15.75" customHeight="1" x14ac:dyDescent="0.3">
      <c r="A62" s="46"/>
      <c r="B62" s="10" t="s">
        <v>666</v>
      </c>
      <c r="C62" s="10"/>
      <c r="D62" s="10"/>
      <c r="E62" s="10"/>
      <c r="F62" s="10"/>
      <c r="G62" s="10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</row>
    <row r="63" spans="1:25" ht="15.75" customHeight="1" x14ac:dyDescent="0.3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</row>
    <row r="64" spans="1:25" ht="15.75" customHeight="1" x14ac:dyDescent="0.3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</row>
    <row r="65" spans="1:25" ht="15.75" customHeight="1" x14ac:dyDescent="0.3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</row>
    <row r="66" spans="1:25" ht="15.75" customHeight="1" x14ac:dyDescent="0.3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</row>
    <row r="67" spans="1:25" ht="15.75" customHeight="1" x14ac:dyDescent="0.3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</row>
    <row r="68" spans="1:25" ht="15.75" customHeight="1" x14ac:dyDescent="0.3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</row>
    <row r="69" spans="1:25" ht="15.75" customHeight="1" x14ac:dyDescent="0.3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</row>
    <row r="70" spans="1:25" ht="15.75" customHeight="1" x14ac:dyDescent="0.3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</row>
    <row r="71" spans="1:25" ht="15.75" customHeight="1" x14ac:dyDescent="0.3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</row>
    <row r="72" spans="1:25" ht="15.75" customHeight="1" x14ac:dyDescent="0.3"/>
    <row r="73" spans="1:25" ht="15.75" customHeight="1" x14ac:dyDescent="0.3"/>
  </sheetData>
  <mergeCells count="1">
    <mergeCell ref="J2:O2"/>
  </mergeCells>
  <hyperlinks>
    <hyperlink ref="B2" location="'Index'!A3" tooltip="Go to the Index sheet" display="á" xr:uid="{73E16CE3-9F9F-4A37-BB91-9325BF5ACBB6}"/>
  </hyperlinks>
  <printOptions horizontalCentered="1"/>
  <pageMargins left="0.31496062992126" right="0.31496062992126" top="1.1023622047244099" bottom="0.59055118110236204" header="0.39370078740157499" footer="0.39370078740157499"/>
  <pageSetup paperSize="9" scale="71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161BA-6AB3-4E3C-BDA3-8CDF03530937}">
  <sheetPr>
    <tabColor rgb="FF0070C0"/>
    <pageSetUpPr fitToPage="1"/>
  </sheetPr>
  <dimension ref="A1:Y80"/>
  <sheetViews>
    <sheetView showGridLines="0" zoomScaleNormal="100" workbookViewId="0">
      <selection activeCell="A2" sqref="A2"/>
    </sheetView>
  </sheetViews>
  <sheetFormatPr defaultColWidth="12.85546875" defaultRowHeight="15" customHeight="1" x14ac:dyDescent="0.3"/>
  <cols>
    <col min="1" max="1" width="2.7109375" style="287" customWidth="1"/>
    <col min="2" max="3" width="20.7109375" style="287" customWidth="1"/>
    <col min="4" max="7" width="5" style="287" customWidth="1"/>
    <col min="8" max="8" width="1.7109375" style="287" customWidth="1"/>
    <col min="9" max="9" width="2.7109375" style="287" customWidth="1"/>
    <col min="10" max="11" width="20.7109375" style="287" customWidth="1"/>
    <col min="12" max="15" width="5" style="287" customWidth="1"/>
    <col min="16" max="16" width="5.140625" style="287" customWidth="1"/>
    <col min="17" max="25" width="12.85546875" style="287"/>
  </cols>
  <sheetData>
    <row r="1" spans="1:25" ht="18" x14ac:dyDescent="0.35">
      <c r="A1" s="274"/>
      <c r="B1" s="275" t="s">
        <v>972</v>
      </c>
      <c r="C1" s="276"/>
      <c r="D1" s="277"/>
      <c r="E1" s="277"/>
      <c r="F1" s="277" t="s">
        <v>261</v>
      </c>
      <c r="G1" s="277"/>
      <c r="H1" s="277"/>
      <c r="I1" s="278" t="s">
        <v>973</v>
      </c>
      <c r="J1" s="277"/>
      <c r="K1" s="277"/>
      <c r="L1" s="278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9"/>
    </row>
    <row r="2" spans="1:25" ht="19.5" customHeight="1" x14ac:dyDescent="0.35">
      <c r="A2" s="280"/>
      <c r="B2" s="355" t="s">
        <v>2</v>
      </c>
      <c r="C2" s="356" t="s">
        <v>661</v>
      </c>
      <c r="D2" s="356"/>
      <c r="E2" s="356"/>
      <c r="F2" s="356"/>
      <c r="G2" s="356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  <c r="T2" s="357"/>
    </row>
    <row r="3" spans="1:25" ht="15.75" customHeight="1" x14ac:dyDescent="0.3">
      <c r="A3" s="338"/>
      <c r="B3" s="339" t="s">
        <v>4</v>
      </c>
      <c r="C3" s="340" t="s">
        <v>1122</v>
      </c>
      <c r="D3" s="341"/>
      <c r="E3" s="341" t="s">
        <v>990</v>
      </c>
      <c r="F3" s="342"/>
      <c r="G3" s="342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</row>
    <row r="4" spans="1:25" ht="15.75" customHeight="1" x14ac:dyDescent="0.3">
      <c r="A4" s="11">
        <v>1</v>
      </c>
      <c r="B4" s="343" t="s">
        <v>10</v>
      </c>
      <c r="C4" s="343" t="s">
        <v>11</v>
      </c>
      <c r="D4" s="344" t="s">
        <v>12</v>
      </c>
      <c r="E4" s="344" t="s">
        <v>13</v>
      </c>
      <c r="F4" s="344" t="s">
        <v>14</v>
      </c>
      <c r="G4" s="345" t="s">
        <v>15</v>
      </c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</row>
    <row r="5" spans="1:25" ht="15.75" customHeight="1" x14ac:dyDescent="0.3">
      <c r="A5" s="346">
        <v>7</v>
      </c>
      <c r="B5" s="47" t="s">
        <v>498</v>
      </c>
      <c r="C5" s="47" t="s">
        <v>499</v>
      </c>
      <c r="D5" s="17">
        <v>96</v>
      </c>
      <c r="E5" s="347">
        <v>8</v>
      </c>
      <c r="F5" s="17">
        <v>193</v>
      </c>
      <c r="G5" s="48">
        <v>17</v>
      </c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spans="1:25" ht="15.75" customHeight="1" x14ac:dyDescent="0.3">
      <c r="A6" s="349">
        <v>9</v>
      </c>
      <c r="B6" s="51" t="s">
        <v>28</v>
      </c>
      <c r="C6" s="51" t="s">
        <v>29</v>
      </c>
      <c r="D6" s="25">
        <v>97</v>
      </c>
      <c r="E6" s="358">
        <v>9</v>
      </c>
      <c r="F6" s="25">
        <v>193</v>
      </c>
      <c r="G6" s="52">
        <v>17</v>
      </c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</row>
    <row r="7" spans="1:25" ht="15.75" customHeight="1" x14ac:dyDescent="0.3">
      <c r="A7" s="53">
        <v>2</v>
      </c>
      <c r="B7" s="51" t="s">
        <v>369</v>
      </c>
      <c r="C7" s="51" t="s">
        <v>85</v>
      </c>
      <c r="D7" s="25">
        <v>96</v>
      </c>
      <c r="E7" s="358">
        <v>8</v>
      </c>
      <c r="F7" s="25">
        <v>191</v>
      </c>
      <c r="G7" s="52">
        <v>15</v>
      </c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</row>
    <row r="8" spans="1:25" ht="15.75" customHeight="1" x14ac:dyDescent="0.3">
      <c r="A8" s="349">
        <v>3</v>
      </c>
      <c r="B8" s="51" t="s">
        <v>993</v>
      </c>
      <c r="C8" s="51" t="s">
        <v>42</v>
      </c>
      <c r="D8" s="25">
        <v>92</v>
      </c>
      <c r="E8" s="358">
        <v>6</v>
      </c>
      <c r="F8" s="25">
        <v>186</v>
      </c>
      <c r="G8" s="52">
        <v>12</v>
      </c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</row>
    <row r="9" spans="1:25" ht="15.75" customHeight="1" x14ac:dyDescent="0.3">
      <c r="A9" s="349">
        <v>1</v>
      </c>
      <c r="B9" s="350" t="s">
        <v>999</v>
      </c>
      <c r="C9" s="350" t="s">
        <v>718</v>
      </c>
      <c r="D9" s="358">
        <v>89</v>
      </c>
      <c r="E9" s="358">
        <v>4</v>
      </c>
      <c r="F9" s="30">
        <v>181</v>
      </c>
      <c r="G9" s="31">
        <v>9</v>
      </c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</row>
    <row r="10" spans="1:25" ht="15.75" customHeight="1" x14ac:dyDescent="0.3">
      <c r="A10" s="53">
        <v>4</v>
      </c>
      <c r="B10" s="51" t="s">
        <v>503</v>
      </c>
      <c r="C10" s="51" t="s">
        <v>499</v>
      </c>
      <c r="D10" s="25">
        <v>89</v>
      </c>
      <c r="E10" s="358">
        <v>4</v>
      </c>
      <c r="F10" s="25">
        <v>179</v>
      </c>
      <c r="G10" s="52">
        <v>8</v>
      </c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</row>
    <row r="11" spans="1:25" ht="15.75" customHeight="1" x14ac:dyDescent="0.3">
      <c r="A11" s="349">
        <v>5</v>
      </c>
      <c r="B11" s="51" t="s">
        <v>173</v>
      </c>
      <c r="C11" s="51" t="s">
        <v>42</v>
      </c>
      <c r="D11" s="25">
        <v>91</v>
      </c>
      <c r="E11" s="358">
        <v>5</v>
      </c>
      <c r="F11" s="25">
        <v>177</v>
      </c>
      <c r="G11" s="52">
        <v>6</v>
      </c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</row>
    <row r="12" spans="1:25" ht="15.75" customHeight="1" x14ac:dyDescent="0.3">
      <c r="A12" s="53">
        <v>6</v>
      </c>
      <c r="B12" s="51" t="s">
        <v>507</v>
      </c>
      <c r="C12" s="51" t="s">
        <v>718</v>
      </c>
      <c r="D12" s="25">
        <v>87</v>
      </c>
      <c r="E12" s="358">
        <v>2</v>
      </c>
      <c r="F12" s="25">
        <v>177</v>
      </c>
      <c r="G12" s="52">
        <v>6</v>
      </c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</row>
    <row r="13" spans="1:25" ht="15.75" customHeight="1" x14ac:dyDescent="0.3">
      <c r="A13" s="135">
        <v>8</v>
      </c>
      <c r="B13" s="129" t="s">
        <v>175</v>
      </c>
      <c r="C13" s="129" t="s">
        <v>85</v>
      </c>
      <c r="D13" s="130">
        <v>85</v>
      </c>
      <c r="E13" s="359">
        <v>1</v>
      </c>
      <c r="F13" s="130">
        <v>174</v>
      </c>
      <c r="G13" s="131">
        <v>3</v>
      </c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</row>
    <row r="14" spans="1:25" ht="15.75" customHeight="1" x14ac:dyDescent="0.3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</row>
    <row r="15" spans="1:25" ht="15.75" customHeight="1" x14ac:dyDescent="0.3">
      <c r="A15" s="338"/>
      <c r="B15" s="339" t="s">
        <v>7</v>
      </c>
      <c r="C15" s="340" t="s">
        <v>1123</v>
      </c>
      <c r="D15" s="341"/>
      <c r="E15" s="341" t="s">
        <v>1055</v>
      </c>
      <c r="F15" s="342"/>
      <c r="G15" s="342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</row>
    <row r="16" spans="1:25" ht="15.75" customHeight="1" x14ac:dyDescent="0.3">
      <c r="A16" s="11">
        <v>1</v>
      </c>
      <c r="B16" s="343" t="s">
        <v>10</v>
      </c>
      <c r="C16" s="343" t="s">
        <v>11</v>
      </c>
      <c r="D16" s="344" t="s">
        <v>12</v>
      </c>
      <c r="E16" s="344" t="s">
        <v>13</v>
      </c>
      <c r="F16" s="344" t="s">
        <v>14</v>
      </c>
      <c r="G16" s="345" t="s">
        <v>15</v>
      </c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</row>
    <row r="17" spans="1:20" ht="15.75" customHeight="1" x14ac:dyDescent="0.3">
      <c r="A17" s="49">
        <v>4</v>
      </c>
      <c r="B17" s="47" t="s">
        <v>1017</v>
      </c>
      <c r="C17" s="47" t="s">
        <v>116</v>
      </c>
      <c r="D17" s="17">
        <v>91</v>
      </c>
      <c r="E17" s="347">
        <v>9</v>
      </c>
      <c r="F17" s="17">
        <v>183</v>
      </c>
      <c r="G17" s="48">
        <v>18</v>
      </c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</row>
    <row r="18" spans="1:20" ht="15.75" customHeight="1" x14ac:dyDescent="0.3">
      <c r="A18" s="349">
        <v>7</v>
      </c>
      <c r="B18" s="51" t="s">
        <v>181</v>
      </c>
      <c r="C18" s="51" t="s">
        <v>85</v>
      </c>
      <c r="D18" s="25">
        <v>90</v>
      </c>
      <c r="E18" s="358">
        <v>8</v>
      </c>
      <c r="F18" s="25">
        <v>178</v>
      </c>
      <c r="G18" s="52">
        <v>16</v>
      </c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</row>
    <row r="19" spans="1:20" ht="15.75" customHeight="1" x14ac:dyDescent="0.3">
      <c r="A19" s="53">
        <v>8</v>
      </c>
      <c r="B19" s="51" t="s">
        <v>1021</v>
      </c>
      <c r="C19" s="51" t="s">
        <v>512</v>
      </c>
      <c r="D19" s="25">
        <v>84</v>
      </c>
      <c r="E19" s="358">
        <v>4</v>
      </c>
      <c r="F19" s="25">
        <v>172</v>
      </c>
      <c r="G19" s="52">
        <v>12</v>
      </c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</row>
    <row r="20" spans="1:20" ht="15.75" customHeight="1" x14ac:dyDescent="0.3">
      <c r="A20" s="349">
        <v>9</v>
      </c>
      <c r="B20" s="51" t="s">
        <v>144</v>
      </c>
      <c r="C20" s="51" t="s">
        <v>145</v>
      </c>
      <c r="D20" s="25">
        <v>87</v>
      </c>
      <c r="E20" s="358">
        <v>7</v>
      </c>
      <c r="F20" s="25">
        <v>170</v>
      </c>
      <c r="G20" s="52">
        <v>11</v>
      </c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</row>
    <row r="21" spans="1:20" ht="15.75" customHeight="1" x14ac:dyDescent="0.3">
      <c r="A21" s="53">
        <v>2</v>
      </c>
      <c r="B21" s="51" t="s">
        <v>1035</v>
      </c>
      <c r="C21" s="51" t="s">
        <v>145</v>
      </c>
      <c r="D21" s="25">
        <v>84</v>
      </c>
      <c r="E21" s="358">
        <v>4</v>
      </c>
      <c r="F21" s="25">
        <v>171</v>
      </c>
      <c r="G21" s="52">
        <v>10</v>
      </c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</row>
    <row r="22" spans="1:20" ht="15.75" customHeight="1" x14ac:dyDescent="0.3">
      <c r="A22" s="349">
        <v>1</v>
      </c>
      <c r="B22" s="350" t="s">
        <v>1024</v>
      </c>
      <c r="C22" s="350" t="s">
        <v>608</v>
      </c>
      <c r="D22" s="358">
        <v>86</v>
      </c>
      <c r="E22" s="358">
        <v>6</v>
      </c>
      <c r="F22" s="30">
        <v>169</v>
      </c>
      <c r="G22" s="31">
        <v>10</v>
      </c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</row>
    <row r="23" spans="1:20" ht="15.75" customHeight="1" x14ac:dyDescent="0.3">
      <c r="A23" s="349">
        <v>3</v>
      </c>
      <c r="B23" s="51" t="s">
        <v>1037</v>
      </c>
      <c r="C23" s="51" t="s">
        <v>1038</v>
      </c>
      <c r="D23" s="25">
        <v>84</v>
      </c>
      <c r="E23" s="358">
        <v>4</v>
      </c>
      <c r="F23" s="25">
        <v>168</v>
      </c>
      <c r="G23" s="52">
        <v>9</v>
      </c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</row>
    <row r="24" spans="1:20" ht="15.75" customHeight="1" x14ac:dyDescent="0.3">
      <c r="A24" s="53">
        <v>6</v>
      </c>
      <c r="B24" s="51" t="s">
        <v>788</v>
      </c>
      <c r="C24" s="51" t="s">
        <v>309</v>
      </c>
      <c r="D24" s="25">
        <v>85</v>
      </c>
      <c r="E24" s="358">
        <v>5</v>
      </c>
      <c r="F24" s="25">
        <v>168</v>
      </c>
      <c r="G24" s="52">
        <v>9</v>
      </c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</row>
    <row r="25" spans="1:20" ht="15.75" customHeight="1" x14ac:dyDescent="0.3">
      <c r="A25" s="351">
        <v>5</v>
      </c>
      <c r="B25" s="129" t="s">
        <v>629</v>
      </c>
      <c r="C25" s="129" t="s">
        <v>499</v>
      </c>
      <c r="D25" s="130">
        <v>79</v>
      </c>
      <c r="E25" s="359">
        <v>1</v>
      </c>
      <c r="F25" s="130">
        <v>160</v>
      </c>
      <c r="G25" s="131">
        <v>2</v>
      </c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</row>
    <row r="26" spans="1:20" ht="15.75" customHeight="1" x14ac:dyDescent="0.3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</row>
    <row r="27" spans="1:20" ht="15.75" customHeight="1" x14ac:dyDescent="0.3">
      <c r="A27" s="338"/>
      <c r="B27" s="339" t="s">
        <v>48</v>
      </c>
      <c r="C27" s="340" t="s">
        <v>1124</v>
      </c>
      <c r="D27" s="341"/>
      <c r="E27" s="341" t="s">
        <v>1003</v>
      </c>
      <c r="F27" s="342"/>
      <c r="G27" s="342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</row>
    <row r="28" spans="1:20" ht="15.75" customHeight="1" x14ac:dyDescent="0.3">
      <c r="A28" s="11">
        <v>1</v>
      </c>
      <c r="B28" s="343" t="s">
        <v>10</v>
      </c>
      <c r="C28" s="343" t="s">
        <v>11</v>
      </c>
      <c r="D28" s="344" t="s">
        <v>12</v>
      </c>
      <c r="E28" s="344" t="s">
        <v>13</v>
      </c>
      <c r="F28" s="344" t="s">
        <v>14</v>
      </c>
      <c r="G28" s="345" t="s">
        <v>15</v>
      </c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</row>
    <row r="29" spans="1:20" ht="15.75" customHeight="1" x14ac:dyDescent="0.3">
      <c r="A29" s="49">
        <v>4</v>
      </c>
      <c r="B29" s="47" t="s">
        <v>1058</v>
      </c>
      <c r="C29" s="47" t="s">
        <v>718</v>
      </c>
      <c r="D29" s="17">
        <v>88</v>
      </c>
      <c r="E29" s="347">
        <v>8</v>
      </c>
      <c r="F29" s="17">
        <v>179</v>
      </c>
      <c r="G29" s="48">
        <v>17</v>
      </c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</row>
    <row r="30" spans="1:20" ht="15.75" customHeight="1" x14ac:dyDescent="0.3">
      <c r="A30" s="349">
        <v>1</v>
      </c>
      <c r="B30" s="350" t="s">
        <v>124</v>
      </c>
      <c r="C30" s="350" t="s">
        <v>85</v>
      </c>
      <c r="D30" s="358">
        <v>89</v>
      </c>
      <c r="E30" s="358">
        <v>9</v>
      </c>
      <c r="F30" s="30">
        <v>177</v>
      </c>
      <c r="G30" s="31">
        <v>15</v>
      </c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</row>
    <row r="31" spans="1:20" ht="15.75" customHeight="1" x14ac:dyDescent="0.3">
      <c r="A31" s="349">
        <v>3</v>
      </c>
      <c r="B31" s="51" t="s">
        <v>1049</v>
      </c>
      <c r="C31" s="51" t="s">
        <v>145</v>
      </c>
      <c r="D31" s="25">
        <v>87</v>
      </c>
      <c r="E31" s="358">
        <v>7</v>
      </c>
      <c r="F31" s="25">
        <v>175</v>
      </c>
      <c r="G31" s="52">
        <v>13</v>
      </c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</row>
    <row r="32" spans="1:20" ht="15.75" customHeight="1" x14ac:dyDescent="0.3">
      <c r="A32" s="53">
        <v>8</v>
      </c>
      <c r="B32" s="51" t="s">
        <v>623</v>
      </c>
      <c r="C32" s="51" t="s">
        <v>608</v>
      </c>
      <c r="D32" s="25">
        <v>86</v>
      </c>
      <c r="E32" s="358">
        <v>6</v>
      </c>
      <c r="F32" s="25">
        <v>175</v>
      </c>
      <c r="G32" s="52">
        <v>13</v>
      </c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</row>
    <row r="33" spans="1:20" ht="15.75" customHeight="1" x14ac:dyDescent="0.3">
      <c r="A33" s="53">
        <v>2</v>
      </c>
      <c r="B33" s="51" t="s">
        <v>713</v>
      </c>
      <c r="C33" s="51" t="s">
        <v>100</v>
      </c>
      <c r="D33" s="25">
        <v>81</v>
      </c>
      <c r="E33" s="358">
        <v>2</v>
      </c>
      <c r="F33" s="25">
        <v>172</v>
      </c>
      <c r="G33" s="52">
        <v>11</v>
      </c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</row>
    <row r="34" spans="1:20" ht="15.75" customHeight="1" x14ac:dyDescent="0.3">
      <c r="A34" s="53">
        <v>6</v>
      </c>
      <c r="B34" s="51" t="s">
        <v>460</v>
      </c>
      <c r="C34" s="51" t="s">
        <v>29</v>
      </c>
      <c r="D34" s="25">
        <v>86</v>
      </c>
      <c r="E34" s="358">
        <v>6</v>
      </c>
      <c r="F34" s="25">
        <v>170</v>
      </c>
      <c r="G34" s="52">
        <v>10</v>
      </c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</row>
    <row r="35" spans="1:20" ht="15.75" customHeight="1" x14ac:dyDescent="0.3">
      <c r="A35" s="349">
        <v>9</v>
      </c>
      <c r="B35" s="51" t="s">
        <v>1036</v>
      </c>
      <c r="C35" s="51" t="s">
        <v>47</v>
      </c>
      <c r="D35" s="25">
        <v>85</v>
      </c>
      <c r="E35" s="358">
        <v>4</v>
      </c>
      <c r="F35" s="25">
        <v>167</v>
      </c>
      <c r="G35" s="52">
        <v>7</v>
      </c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</row>
    <row r="36" spans="1:20" ht="15.75" customHeight="1" x14ac:dyDescent="0.3">
      <c r="A36" s="349">
        <v>5</v>
      </c>
      <c r="B36" s="51" t="s">
        <v>148</v>
      </c>
      <c r="C36" s="51" t="s">
        <v>149</v>
      </c>
      <c r="D36" s="25">
        <v>78</v>
      </c>
      <c r="E36" s="358">
        <v>1</v>
      </c>
      <c r="F36" s="25">
        <v>142</v>
      </c>
      <c r="G36" s="52">
        <v>3</v>
      </c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</row>
    <row r="37" spans="1:20" ht="15.75" customHeight="1" x14ac:dyDescent="0.3">
      <c r="A37" s="351">
        <v>7</v>
      </c>
      <c r="B37" s="129" t="s">
        <v>121</v>
      </c>
      <c r="C37" s="129" t="s">
        <v>29</v>
      </c>
      <c r="D37" s="130">
        <v>84</v>
      </c>
      <c r="E37" s="359">
        <v>3</v>
      </c>
      <c r="F37" s="130">
        <v>84</v>
      </c>
      <c r="G37" s="131">
        <v>3</v>
      </c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</row>
    <row r="38" spans="1:20" ht="15.75" customHeight="1" x14ac:dyDescent="0.3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</row>
    <row r="39" spans="1:20" ht="15.75" customHeight="1" x14ac:dyDescent="0.3">
      <c r="A39" s="338"/>
      <c r="B39" s="339" t="s">
        <v>51</v>
      </c>
      <c r="C39" s="340" t="s">
        <v>1125</v>
      </c>
      <c r="D39" s="341"/>
      <c r="E39" s="341" t="s">
        <v>1126</v>
      </c>
      <c r="F39" s="342"/>
      <c r="G39" s="342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</row>
    <row r="40" spans="1:20" ht="15.75" customHeight="1" x14ac:dyDescent="0.3">
      <c r="A40" s="11">
        <v>1</v>
      </c>
      <c r="B40" s="343" t="s">
        <v>10</v>
      </c>
      <c r="C40" s="343" t="s">
        <v>11</v>
      </c>
      <c r="D40" s="344" t="s">
        <v>12</v>
      </c>
      <c r="E40" s="344" t="s">
        <v>13</v>
      </c>
      <c r="F40" s="344" t="s">
        <v>14</v>
      </c>
      <c r="G40" s="345" t="s">
        <v>15</v>
      </c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</row>
    <row r="41" spans="1:20" ht="15.75" customHeight="1" x14ac:dyDescent="0.3">
      <c r="A41" s="49">
        <v>4</v>
      </c>
      <c r="B41" s="47" t="s">
        <v>1075</v>
      </c>
      <c r="C41" s="47" t="s">
        <v>145</v>
      </c>
      <c r="D41" s="17">
        <v>87</v>
      </c>
      <c r="E41" s="347">
        <v>9</v>
      </c>
      <c r="F41" s="17">
        <v>172</v>
      </c>
      <c r="G41" s="48">
        <v>16</v>
      </c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</row>
    <row r="42" spans="1:20" ht="15.75" customHeight="1" x14ac:dyDescent="0.3">
      <c r="A42" s="53">
        <v>2</v>
      </c>
      <c r="B42" s="51" t="s">
        <v>1076</v>
      </c>
      <c r="C42" s="51" t="s">
        <v>100</v>
      </c>
      <c r="D42" s="25">
        <v>87</v>
      </c>
      <c r="E42" s="358">
        <v>9</v>
      </c>
      <c r="F42" s="25">
        <v>170</v>
      </c>
      <c r="G42" s="52">
        <v>15</v>
      </c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</row>
    <row r="43" spans="1:20" ht="15.75" customHeight="1" x14ac:dyDescent="0.3">
      <c r="A43" s="349">
        <v>7</v>
      </c>
      <c r="B43" s="51" t="s">
        <v>1093</v>
      </c>
      <c r="C43" s="51" t="s">
        <v>145</v>
      </c>
      <c r="D43" s="25">
        <v>78</v>
      </c>
      <c r="E43" s="358">
        <v>4</v>
      </c>
      <c r="F43" s="25">
        <v>165</v>
      </c>
      <c r="G43" s="52">
        <v>13</v>
      </c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</row>
    <row r="44" spans="1:20" ht="15.75" customHeight="1" x14ac:dyDescent="0.3">
      <c r="A44" s="53">
        <v>8</v>
      </c>
      <c r="B44" s="51" t="s">
        <v>1080</v>
      </c>
      <c r="C44" s="51" t="s">
        <v>718</v>
      </c>
      <c r="D44" s="25">
        <v>76</v>
      </c>
      <c r="E44" s="358">
        <v>3</v>
      </c>
      <c r="F44" s="25">
        <v>162</v>
      </c>
      <c r="G44" s="52">
        <v>11</v>
      </c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</row>
    <row r="45" spans="1:20" ht="15.75" customHeight="1" x14ac:dyDescent="0.3">
      <c r="A45" s="349">
        <v>1</v>
      </c>
      <c r="B45" s="350" t="s">
        <v>835</v>
      </c>
      <c r="C45" s="350" t="s">
        <v>59</v>
      </c>
      <c r="D45" s="358">
        <v>84</v>
      </c>
      <c r="E45" s="358">
        <v>6</v>
      </c>
      <c r="F45" s="30">
        <v>160</v>
      </c>
      <c r="G45" s="31">
        <v>10</v>
      </c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</row>
    <row r="46" spans="1:20" ht="15.75" customHeight="1" x14ac:dyDescent="0.3">
      <c r="A46" s="349">
        <v>5</v>
      </c>
      <c r="B46" s="51" t="s">
        <v>230</v>
      </c>
      <c r="C46" s="51" t="s">
        <v>85</v>
      </c>
      <c r="D46" s="25">
        <v>85</v>
      </c>
      <c r="E46" s="358">
        <v>7</v>
      </c>
      <c r="F46" s="25">
        <v>157</v>
      </c>
      <c r="G46" s="52">
        <v>10</v>
      </c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</row>
    <row r="47" spans="1:20" ht="15.75" customHeight="1" x14ac:dyDescent="0.3">
      <c r="A47" s="349">
        <v>9</v>
      </c>
      <c r="B47" s="51" t="s">
        <v>1084</v>
      </c>
      <c r="C47" s="51" t="s">
        <v>100</v>
      </c>
      <c r="D47" s="25">
        <v>80</v>
      </c>
      <c r="E47" s="358">
        <v>5</v>
      </c>
      <c r="F47" s="25">
        <v>152</v>
      </c>
      <c r="G47" s="52">
        <v>8</v>
      </c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</row>
    <row r="48" spans="1:20" ht="15.75" customHeight="1" x14ac:dyDescent="0.3">
      <c r="A48" s="53">
        <v>6</v>
      </c>
      <c r="B48" s="51" t="s">
        <v>1069</v>
      </c>
      <c r="C48" s="51" t="s">
        <v>29</v>
      </c>
      <c r="D48" s="25">
        <v>68</v>
      </c>
      <c r="E48" s="358">
        <v>1</v>
      </c>
      <c r="F48" s="25">
        <v>150</v>
      </c>
      <c r="G48" s="52">
        <v>6</v>
      </c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</row>
    <row r="49" spans="1:20" ht="15.75" customHeight="1" x14ac:dyDescent="0.3">
      <c r="A49" s="351">
        <v>3</v>
      </c>
      <c r="B49" s="129" t="s">
        <v>1085</v>
      </c>
      <c r="C49" s="129" t="s">
        <v>718</v>
      </c>
      <c r="D49" s="130">
        <v>75</v>
      </c>
      <c r="E49" s="359">
        <v>2</v>
      </c>
      <c r="F49" s="130">
        <v>137</v>
      </c>
      <c r="G49" s="131">
        <v>3</v>
      </c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</row>
    <row r="50" spans="1:20" ht="15.75" customHeight="1" x14ac:dyDescent="0.3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</row>
    <row r="51" spans="1:20" ht="15.75" customHeight="1" x14ac:dyDescent="0.3">
      <c r="A51" s="338"/>
      <c r="B51" s="339" t="s">
        <v>78</v>
      </c>
      <c r="C51" s="340" t="s">
        <v>1127</v>
      </c>
      <c r="D51" s="341"/>
      <c r="E51" s="341" t="s">
        <v>1128</v>
      </c>
      <c r="F51" s="342"/>
      <c r="G51" s="342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</row>
    <row r="52" spans="1:20" ht="15.75" customHeight="1" x14ac:dyDescent="0.3">
      <c r="A52" s="11">
        <v>1</v>
      </c>
      <c r="B52" s="343" t="s">
        <v>10</v>
      </c>
      <c r="C52" s="343" t="s">
        <v>11</v>
      </c>
      <c r="D52" s="344" t="s">
        <v>12</v>
      </c>
      <c r="E52" s="344" t="s">
        <v>13</v>
      </c>
      <c r="F52" s="344" t="s">
        <v>14</v>
      </c>
      <c r="G52" s="345" t="s">
        <v>15</v>
      </c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</row>
    <row r="53" spans="1:20" ht="15.75" customHeight="1" x14ac:dyDescent="0.3">
      <c r="A53" s="49">
        <v>4</v>
      </c>
      <c r="B53" s="47" t="s">
        <v>212</v>
      </c>
      <c r="C53" s="47" t="s">
        <v>145</v>
      </c>
      <c r="D53" s="17">
        <v>84</v>
      </c>
      <c r="E53" s="347">
        <v>9</v>
      </c>
      <c r="F53" s="17">
        <v>164</v>
      </c>
      <c r="G53" s="48">
        <v>18</v>
      </c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</row>
    <row r="54" spans="1:20" ht="15.75" customHeight="1" x14ac:dyDescent="0.3">
      <c r="A54" s="53">
        <v>8</v>
      </c>
      <c r="B54" s="51" t="s">
        <v>1109</v>
      </c>
      <c r="C54" s="51" t="s">
        <v>718</v>
      </c>
      <c r="D54" s="25">
        <v>81</v>
      </c>
      <c r="E54" s="358">
        <v>7</v>
      </c>
      <c r="F54" s="25">
        <v>168</v>
      </c>
      <c r="G54" s="52">
        <v>17</v>
      </c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</row>
    <row r="55" spans="1:20" ht="15.75" customHeight="1" x14ac:dyDescent="0.3">
      <c r="A55" s="53">
        <v>6</v>
      </c>
      <c r="B55" s="51" t="s">
        <v>573</v>
      </c>
      <c r="C55" s="51" t="s">
        <v>718</v>
      </c>
      <c r="D55" s="25">
        <v>89</v>
      </c>
      <c r="E55" s="358">
        <v>10</v>
      </c>
      <c r="F55" s="25">
        <v>163</v>
      </c>
      <c r="G55" s="52">
        <v>15</v>
      </c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</row>
    <row r="56" spans="1:20" ht="15.75" customHeight="1" x14ac:dyDescent="0.3">
      <c r="A56" s="349">
        <v>5</v>
      </c>
      <c r="B56" s="51" t="s">
        <v>1112</v>
      </c>
      <c r="C56" s="51" t="s">
        <v>100</v>
      </c>
      <c r="D56" s="25">
        <v>82</v>
      </c>
      <c r="E56" s="358">
        <v>8</v>
      </c>
      <c r="F56" s="25">
        <v>158</v>
      </c>
      <c r="G56" s="52">
        <v>15</v>
      </c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</row>
    <row r="57" spans="1:20" ht="15.75" customHeight="1" x14ac:dyDescent="0.3">
      <c r="A57" s="53">
        <v>2</v>
      </c>
      <c r="B57" s="51" t="s">
        <v>1094</v>
      </c>
      <c r="C57" s="51" t="s">
        <v>100</v>
      </c>
      <c r="D57" s="25">
        <v>78</v>
      </c>
      <c r="E57" s="358">
        <v>6</v>
      </c>
      <c r="F57" s="25">
        <v>156</v>
      </c>
      <c r="G57" s="52">
        <v>14</v>
      </c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</row>
    <row r="58" spans="1:20" ht="15.75" customHeight="1" x14ac:dyDescent="0.3">
      <c r="A58" s="53">
        <v>10</v>
      </c>
      <c r="B58" s="51" t="s">
        <v>1097</v>
      </c>
      <c r="C58" s="51" t="s">
        <v>718</v>
      </c>
      <c r="D58" s="25">
        <v>75</v>
      </c>
      <c r="E58" s="358">
        <v>4</v>
      </c>
      <c r="F58" s="25">
        <v>142</v>
      </c>
      <c r="G58" s="52">
        <v>8</v>
      </c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</row>
    <row r="59" spans="1:20" ht="15.75" customHeight="1" x14ac:dyDescent="0.3">
      <c r="A59" s="349">
        <v>7</v>
      </c>
      <c r="B59" s="51" t="s">
        <v>1098</v>
      </c>
      <c r="C59" s="51" t="s">
        <v>98</v>
      </c>
      <c r="D59" s="25">
        <v>77</v>
      </c>
      <c r="E59" s="358">
        <v>5</v>
      </c>
      <c r="F59" s="25">
        <v>141</v>
      </c>
      <c r="G59" s="52">
        <v>8</v>
      </c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</row>
    <row r="60" spans="1:20" ht="15.75" customHeight="1" x14ac:dyDescent="0.3">
      <c r="A60" s="349">
        <v>1</v>
      </c>
      <c r="B60" s="350" t="s">
        <v>1119</v>
      </c>
      <c r="C60" s="350" t="s">
        <v>145</v>
      </c>
      <c r="D60" s="358" t="s">
        <v>132</v>
      </c>
      <c r="E60" s="358">
        <v>0</v>
      </c>
      <c r="F60" s="30">
        <v>75</v>
      </c>
      <c r="G60" s="31">
        <v>6</v>
      </c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</row>
    <row r="61" spans="1:20" ht="15.75" customHeight="1" x14ac:dyDescent="0.3">
      <c r="A61" s="349">
        <v>9</v>
      </c>
      <c r="B61" s="51" t="s">
        <v>1117</v>
      </c>
      <c r="C61" s="51" t="s">
        <v>145</v>
      </c>
      <c r="D61" s="25">
        <v>71</v>
      </c>
      <c r="E61" s="358">
        <v>3</v>
      </c>
      <c r="F61" s="25">
        <v>122</v>
      </c>
      <c r="G61" s="52">
        <v>4</v>
      </c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</row>
    <row r="62" spans="1:20" ht="15.75" customHeight="1" x14ac:dyDescent="0.3">
      <c r="A62" s="351">
        <v>3</v>
      </c>
      <c r="B62" s="129" t="s">
        <v>1100</v>
      </c>
      <c r="C62" s="129" t="s">
        <v>145</v>
      </c>
      <c r="D62" s="130" t="s">
        <v>132</v>
      </c>
      <c r="E62" s="359">
        <v>0</v>
      </c>
      <c r="F62" s="130">
        <v>59</v>
      </c>
      <c r="G62" s="131">
        <v>2</v>
      </c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</row>
    <row r="63" spans="1:20" ht="15.75" customHeight="1" x14ac:dyDescent="0.3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</row>
    <row r="64" spans="1:20" ht="15.75" customHeight="1" x14ac:dyDescent="0.3">
      <c r="A64" s="46"/>
      <c r="B64" s="10" t="s">
        <v>260</v>
      </c>
      <c r="C64" s="10"/>
      <c r="D64" s="10"/>
      <c r="E64" s="10"/>
      <c r="F64" s="43" t="s">
        <v>665</v>
      </c>
      <c r="G64" s="10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</row>
    <row r="65" spans="1:20" ht="15.75" customHeight="1" x14ac:dyDescent="0.3">
      <c r="A65" s="46"/>
      <c r="B65" s="10" t="s">
        <v>666</v>
      </c>
      <c r="C65" s="10"/>
      <c r="D65" s="10"/>
      <c r="E65" s="10"/>
      <c r="F65" s="10"/>
      <c r="G65" s="10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</row>
    <row r="66" spans="1:20" ht="15.75" customHeight="1" x14ac:dyDescent="0.3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</row>
    <row r="67" spans="1:20" ht="15.75" customHeight="1" x14ac:dyDescent="0.3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</row>
    <row r="68" spans="1:20" ht="15.75" customHeight="1" x14ac:dyDescent="0.3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</row>
    <row r="69" spans="1:20" ht="15.75" customHeight="1" x14ac:dyDescent="0.3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</row>
    <row r="70" spans="1:20" ht="15.75" customHeight="1" x14ac:dyDescent="0.3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</row>
    <row r="71" spans="1:20" ht="15.75" customHeight="1" x14ac:dyDescent="0.3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</row>
    <row r="72" spans="1:20" ht="15.75" customHeight="1" x14ac:dyDescent="0.3">
      <c r="A72" s="80"/>
      <c r="B72" s="80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</row>
    <row r="73" spans="1:20" ht="15.75" customHeight="1" x14ac:dyDescent="0.3">
      <c r="A73" s="80"/>
      <c r="B73" s="80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</row>
    <row r="74" spans="1:20" ht="15" customHeight="1" x14ac:dyDescent="0.3">
      <c r="A74" s="80"/>
      <c r="B74" s="80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</row>
    <row r="75" spans="1:20" ht="15" customHeight="1" x14ac:dyDescent="0.3">
      <c r="A75" s="80"/>
      <c r="B75" s="80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</row>
    <row r="76" spans="1:20" ht="15" customHeight="1" x14ac:dyDescent="0.3">
      <c r="A76" s="80"/>
      <c r="B76" s="80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</row>
    <row r="77" spans="1:20" ht="15" customHeight="1" x14ac:dyDescent="0.3">
      <c r="A77" s="80"/>
      <c r="B77" s="80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</row>
    <row r="78" spans="1:20" ht="15" customHeight="1" x14ac:dyDescent="0.3">
      <c r="A78" s="80"/>
      <c r="B78" s="80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</row>
    <row r="79" spans="1:20" ht="15" customHeight="1" x14ac:dyDescent="0.3">
      <c r="A79" s="80"/>
      <c r="B79" s="80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</row>
    <row r="80" spans="1:20" ht="15" customHeight="1" x14ac:dyDescent="0.3">
      <c r="A80" s="80"/>
      <c r="B80" s="80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</row>
  </sheetData>
  <sheetProtection selectLockedCells="1" selectUnlockedCells="1"/>
  <mergeCells count="1">
    <mergeCell ref="C2:G2"/>
  </mergeCells>
  <hyperlinks>
    <hyperlink ref="B2" location="'Index'!A3" display="á" xr:uid="{B67825EC-6EA9-4113-9F45-058F6A251CE4}"/>
  </hyperlinks>
  <printOptions horizontalCentered="1"/>
  <pageMargins left="0.31527777777777799" right="0.31527777777777799" top="1.10208333333333" bottom="0.59027777777777801" header="0.39374999999999999" footer="0.39374999999999999"/>
  <pageSetup paperSize="9" scale="68" orientation="portrait" horizontalDpi="300" verticalDpi="300" r:id="rId1"/>
  <headerFooter>
    <oddHeader>&amp;C&amp;"Aptos Narrow,Bold"&amp;18Cumbria &amp;&amp; Northumbria TSA Leagues
Summer 2026&amp;L&amp;G&amp;R&amp;G</oddHeader>
    <oddFooter>&amp;Cwww.cntsa2.org.uk</oddFooter>
  </headerFooter>
  <legacyDrawingHF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DE76F-F4C6-4374-8F84-4EC30C32EA12}">
  <sheetPr>
    <tabColor rgb="FF0070C0"/>
    <pageSetUpPr fitToPage="1"/>
  </sheetPr>
  <dimension ref="A1:Y115"/>
  <sheetViews>
    <sheetView showGridLines="0" zoomScaleNormal="100" workbookViewId="0">
      <selection activeCell="A2" sqref="A2"/>
    </sheetView>
  </sheetViews>
  <sheetFormatPr defaultColWidth="10.28515625" defaultRowHeight="15" customHeight="1" x14ac:dyDescent="0.3"/>
  <cols>
    <col min="1" max="1" width="20.7109375" style="304" customWidth="1"/>
    <col min="2" max="6" width="5" style="304" customWidth="1"/>
    <col min="7" max="7" width="4.7109375" style="365" customWidth="1"/>
    <col min="8" max="8" width="20.7109375" style="304" customWidth="1"/>
    <col min="9" max="14" width="5" style="304" customWidth="1"/>
    <col min="15" max="22" width="4.140625" style="304" customWidth="1"/>
    <col min="23" max="25" width="10.28515625" style="304"/>
  </cols>
  <sheetData>
    <row r="1" spans="1:25" ht="18" x14ac:dyDescent="0.35">
      <c r="A1" s="360" t="s">
        <v>1129</v>
      </c>
      <c r="B1" s="361"/>
      <c r="C1" s="361"/>
      <c r="D1" s="277"/>
      <c r="E1" s="277"/>
      <c r="F1" s="277"/>
      <c r="G1" s="362"/>
      <c r="H1" s="277"/>
      <c r="I1" s="278" t="s">
        <v>973</v>
      </c>
      <c r="J1" s="363">
        <v>2</v>
      </c>
      <c r="K1" s="364"/>
      <c r="L1" s="278">
        <v>12611584</v>
      </c>
      <c r="M1" s="277"/>
      <c r="N1" s="364"/>
      <c r="O1" s="277"/>
      <c r="P1" s="277"/>
      <c r="Q1" s="277"/>
      <c r="R1" s="277"/>
      <c r="S1" s="277"/>
      <c r="T1" s="277"/>
      <c r="U1" s="277"/>
      <c r="V1" s="277"/>
      <c r="W1" s="277"/>
      <c r="X1" s="364"/>
      <c r="Y1" s="364"/>
    </row>
    <row r="2" spans="1:25" ht="19.5" customHeight="1" x14ac:dyDescent="0.35">
      <c r="A2" s="355" t="s">
        <v>2</v>
      </c>
      <c r="C2" s="282"/>
      <c r="I2" s="366" t="s">
        <v>661</v>
      </c>
      <c r="J2" s="366"/>
      <c r="K2" s="366"/>
      <c r="L2" s="366"/>
      <c r="M2" s="366"/>
      <c r="N2" s="366"/>
    </row>
    <row r="3" spans="1:25" ht="15.75" customHeight="1" x14ac:dyDescent="0.3">
      <c r="A3" s="293" t="s">
        <v>4</v>
      </c>
      <c r="B3" s="293"/>
      <c r="C3" s="293"/>
      <c r="D3" s="293"/>
      <c r="E3" s="293"/>
      <c r="F3" s="293"/>
      <c r="G3" s="367"/>
      <c r="H3" s="293"/>
      <c r="I3" s="293"/>
      <c r="J3" s="293"/>
      <c r="K3" s="293"/>
      <c r="L3" s="293"/>
      <c r="M3" s="293"/>
      <c r="N3" s="293"/>
      <c r="O3" s="293"/>
      <c r="P3" s="293"/>
      <c r="Q3" s="293"/>
      <c r="R3" s="293"/>
      <c r="S3" s="293"/>
      <c r="T3" s="293"/>
      <c r="U3" s="293"/>
      <c r="V3" s="293"/>
      <c r="W3" s="293"/>
      <c r="X3" s="293"/>
      <c r="Y3" s="293"/>
    </row>
    <row r="4" spans="1:25" ht="15.75" customHeight="1" x14ac:dyDescent="0.3">
      <c r="A4" s="368" t="s">
        <v>751</v>
      </c>
      <c r="B4" s="369"/>
      <c r="C4" s="370">
        <v>553</v>
      </c>
      <c r="D4" s="369"/>
      <c r="E4" s="371" t="s">
        <v>15</v>
      </c>
      <c r="F4" s="372">
        <f>SUM(F5:F7)</f>
        <v>547</v>
      </c>
      <c r="G4" s="373" t="s">
        <v>273</v>
      </c>
      <c r="H4" s="368" t="s">
        <v>1130</v>
      </c>
      <c r="I4" s="369"/>
      <c r="J4" s="370">
        <v>551</v>
      </c>
      <c r="K4" s="369"/>
      <c r="L4" s="371" t="s">
        <v>15</v>
      </c>
      <c r="M4" s="372">
        <f>SUM(M5:M7)</f>
        <v>540</v>
      </c>
    </row>
    <row r="5" spans="1:25" ht="15.75" customHeight="1" x14ac:dyDescent="0.3">
      <c r="A5" s="374" t="s">
        <v>978</v>
      </c>
      <c r="B5" s="375"/>
      <c r="C5" s="376"/>
      <c r="D5" s="377">
        <v>95</v>
      </c>
      <c r="E5" s="377">
        <v>97</v>
      </c>
      <c r="F5" s="378">
        <f>SUM(D5:E5)</f>
        <v>192</v>
      </c>
      <c r="H5" s="374" t="s">
        <v>215</v>
      </c>
      <c r="I5" s="375"/>
      <c r="J5" s="376"/>
      <c r="K5" s="377">
        <v>94</v>
      </c>
      <c r="L5" s="377">
        <v>91</v>
      </c>
      <c r="M5" s="378">
        <f>SUM(K5:L5)</f>
        <v>185</v>
      </c>
    </row>
    <row r="6" spans="1:25" ht="15.75" customHeight="1" x14ac:dyDescent="0.3">
      <c r="A6" s="379" t="s">
        <v>1024</v>
      </c>
      <c r="B6" s="380"/>
      <c r="C6" s="381"/>
      <c r="D6" s="315">
        <v>86</v>
      </c>
      <c r="E6" s="315">
        <v>86</v>
      </c>
      <c r="F6" s="382">
        <f>SUM(D6:E6)</f>
        <v>172</v>
      </c>
      <c r="H6" s="379" t="s">
        <v>1005</v>
      </c>
      <c r="I6" s="380"/>
      <c r="J6" s="381"/>
      <c r="K6" s="315">
        <v>85</v>
      </c>
      <c r="L6" s="315">
        <v>85</v>
      </c>
      <c r="M6" s="382">
        <f>SUM(K6:L6)</f>
        <v>170</v>
      </c>
    </row>
    <row r="7" spans="1:25" ht="15.75" customHeight="1" x14ac:dyDescent="0.3">
      <c r="A7" s="383" t="s">
        <v>730</v>
      </c>
      <c r="B7" s="384"/>
      <c r="C7" s="385"/>
      <c r="D7" s="386">
        <v>92</v>
      </c>
      <c r="E7" s="386">
        <v>91</v>
      </c>
      <c r="F7" s="387">
        <f>SUM(D7:E7)</f>
        <v>183</v>
      </c>
      <c r="H7" s="383" t="s">
        <v>130</v>
      </c>
      <c r="I7" s="384"/>
      <c r="J7" s="385"/>
      <c r="K7" s="386">
        <v>91</v>
      </c>
      <c r="L7" s="386">
        <v>94</v>
      </c>
      <c r="M7" s="387">
        <f>SUM(K7:L7)</f>
        <v>185</v>
      </c>
    </row>
    <row r="8" spans="1:25" ht="15.75" customHeight="1" x14ac:dyDescent="0.3">
      <c r="O8" s="388"/>
    </row>
    <row r="9" spans="1:25" ht="15.75" customHeight="1" x14ac:dyDescent="0.3">
      <c r="A9" s="368" t="s">
        <v>1131</v>
      </c>
      <c r="B9" s="369"/>
      <c r="C9" s="370">
        <v>562</v>
      </c>
      <c r="D9" s="369"/>
      <c r="E9" s="371" t="s">
        <v>15</v>
      </c>
      <c r="F9" s="372">
        <f>SUM(F10:F12)</f>
        <v>538</v>
      </c>
      <c r="G9" s="373" t="s">
        <v>273</v>
      </c>
      <c r="H9" s="368" t="s">
        <v>1132</v>
      </c>
      <c r="I9" s="369"/>
      <c r="J9" s="370">
        <v>569</v>
      </c>
      <c r="K9" s="369"/>
      <c r="L9" s="371" t="s">
        <v>15</v>
      </c>
      <c r="M9" s="372">
        <f>SUM(M10:M12)</f>
        <v>562</v>
      </c>
    </row>
    <row r="10" spans="1:25" ht="15.75" customHeight="1" x14ac:dyDescent="0.3">
      <c r="A10" s="374" t="s">
        <v>653</v>
      </c>
      <c r="B10" s="375"/>
      <c r="C10" s="376"/>
      <c r="D10" s="377">
        <v>90</v>
      </c>
      <c r="E10" s="377">
        <v>87</v>
      </c>
      <c r="F10" s="378">
        <f>SUM(D10:E10)</f>
        <v>177</v>
      </c>
      <c r="H10" s="374" t="s">
        <v>507</v>
      </c>
      <c r="I10" s="375"/>
      <c r="J10" s="376"/>
      <c r="K10" s="377">
        <v>89</v>
      </c>
      <c r="L10" s="377">
        <v>90</v>
      </c>
      <c r="M10" s="378">
        <f>SUM(K10:L10)</f>
        <v>179</v>
      </c>
    </row>
    <row r="11" spans="1:25" ht="15.75" customHeight="1" x14ac:dyDescent="0.3">
      <c r="A11" s="379" t="s">
        <v>532</v>
      </c>
      <c r="B11" s="380"/>
      <c r="C11" s="381"/>
      <c r="D11" s="315">
        <v>93</v>
      </c>
      <c r="E11" s="315">
        <v>91</v>
      </c>
      <c r="F11" s="382">
        <f>SUM(D11:E11)</f>
        <v>184</v>
      </c>
      <c r="H11" s="379" t="s">
        <v>980</v>
      </c>
      <c r="I11" s="380"/>
      <c r="J11" s="381"/>
      <c r="K11" s="315">
        <v>94</v>
      </c>
      <c r="L11" s="315">
        <v>97</v>
      </c>
      <c r="M11" s="382">
        <f>SUM(K11:L11)</f>
        <v>191</v>
      </c>
    </row>
    <row r="12" spans="1:25" ht="15.75" customHeight="1" x14ac:dyDescent="0.3">
      <c r="A12" s="383" t="s">
        <v>1133</v>
      </c>
      <c r="B12" s="384"/>
      <c r="C12" s="385"/>
      <c r="D12" s="386">
        <v>92</v>
      </c>
      <c r="E12" s="386">
        <v>85</v>
      </c>
      <c r="F12" s="387">
        <f>SUM(D12:E12)</f>
        <v>177</v>
      </c>
      <c r="H12" s="383" t="s">
        <v>977</v>
      </c>
      <c r="I12" s="384"/>
      <c r="J12" s="385"/>
      <c r="K12" s="386">
        <v>97</v>
      </c>
      <c r="L12" s="386">
        <v>95</v>
      </c>
      <c r="M12" s="387">
        <f>SUM(K12:L12)</f>
        <v>192</v>
      </c>
    </row>
    <row r="13" spans="1:25" ht="15.75" customHeight="1" x14ac:dyDescent="0.3"/>
    <row r="14" spans="1:25" ht="15.75" customHeight="1" x14ac:dyDescent="0.3">
      <c r="A14" s="368" t="s">
        <v>1134</v>
      </c>
      <c r="B14" s="369"/>
      <c r="C14" s="370">
        <v>556</v>
      </c>
      <c r="D14" s="369"/>
      <c r="E14" s="371" t="s">
        <v>15</v>
      </c>
      <c r="F14" s="372">
        <f>SUM(F15:F17)</f>
        <v>546</v>
      </c>
      <c r="G14" s="373" t="s">
        <v>273</v>
      </c>
      <c r="H14" s="368" t="s">
        <v>1135</v>
      </c>
      <c r="I14" s="369"/>
      <c r="J14" s="370">
        <v>555</v>
      </c>
      <c r="K14" s="369"/>
      <c r="L14" s="371" t="s">
        <v>15</v>
      </c>
      <c r="M14" s="372">
        <f>SUM(M15:M17)</f>
        <v>554</v>
      </c>
    </row>
    <row r="15" spans="1:25" ht="15.75" customHeight="1" x14ac:dyDescent="0.3">
      <c r="A15" s="374" t="s">
        <v>979</v>
      </c>
      <c r="B15" s="375"/>
      <c r="C15" s="376"/>
      <c r="D15" s="377">
        <v>94</v>
      </c>
      <c r="E15" s="377">
        <v>93</v>
      </c>
      <c r="F15" s="378">
        <f>SUM(D15:E15)</f>
        <v>187</v>
      </c>
      <c r="H15" s="374" t="s">
        <v>998</v>
      </c>
      <c r="I15" s="375"/>
      <c r="J15" s="376"/>
      <c r="K15" s="377">
        <v>91</v>
      </c>
      <c r="L15" s="377">
        <v>93</v>
      </c>
      <c r="M15" s="378">
        <f>SUM(K15:L15)</f>
        <v>184</v>
      </c>
    </row>
    <row r="16" spans="1:25" ht="15.75" customHeight="1" x14ac:dyDescent="0.3">
      <c r="A16" s="379" t="s">
        <v>201</v>
      </c>
      <c r="B16" s="380"/>
      <c r="C16" s="381"/>
      <c r="D16" s="315">
        <v>85</v>
      </c>
      <c r="E16" s="315">
        <v>91</v>
      </c>
      <c r="F16" s="382">
        <f>SUM(D16:E16)</f>
        <v>176</v>
      </c>
      <c r="H16" s="379" t="s">
        <v>1000</v>
      </c>
      <c r="I16" s="380"/>
      <c r="J16" s="381"/>
      <c r="K16" s="315">
        <v>90</v>
      </c>
      <c r="L16" s="315">
        <v>91</v>
      </c>
      <c r="M16" s="382">
        <f>SUM(K16:L16)</f>
        <v>181</v>
      </c>
    </row>
    <row r="17" spans="1:20" ht="15.75" customHeight="1" x14ac:dyDescent="0.3">
      <c r="A17" s="383" t="s">
        <v>982</v>
      </c>
      <c r="B17" s="384"/>
      <c r="C17" s="385"/>
      <c r="D17" s="386">
        <v>92</v>
      </c>
      <c r="E17" s="386">
        <v>91</v>
      </c>
      <c r="F17" s="387">
        <f>SUM(D17:E17)</f>
        <v>183</v>
      </c>
      <c r="H17" s="383" t="s">
        <v>630</v>
      </c>
      <c r="I17" s="384"/>
      <c r="J17" s="385"/>
      <c r="K17" s="386">
        <v>95</v>
      </c>
      <c r="L17" s="386">
        <v>94</v>
      </c>
      <c r="M17" s="387">
        <f>SUM(K17:L17)</f>
        <v>189</v>
      </c>
    </row>
    <row r="18" spans="1:20" ht="15.75" customHeight="1" x14ac:dyDescent="0.3"/>
    <row r="19" spans="1:20" ht="15.75" customHeight="1" x14ac:dyDescent="0.3">
      <c r="H19" s="389" t="s">
        <v>4</v>
      </c>
      <c r="I19" s="390" t="s">
        <v>279</v>
      </c>
      <c r="J19" s="390" t="s">
        <v>280</v>
      </c>
      <c r="K19" s="390" t="s">
        <v>281</v>
      </c>
      <c r="L19" s="390" t="s">
        <v>282</v>
      </c>
      <c r="M19" s="390" t="s">
        <v>14</v>
      </c>
      <c r="N19" s="391" t="s">
        <v>283</v>
      </c>
    </row>
    <row r="20" spans="1:20" ht="15.75" customHeight="1" x14ac:dyDescent="0.3">
      <c r="B20" s="304" t="s">
        <v>1136</v>
      </c>
      <c r="H20" s="233" t="s">
        <v>751</v>
      </c>
      <c r="I20" s="392">
        <v>2</v>
      </c>
      <c r="J20" s="392">
        <v>2</v>
      </c>
      <c r="K20" s="392"/>
      <c r="L20" s="392"/>
      <c r="M20" s="392">
        <v>1096</v>
      </c>
      <c r="N20" s="393">
        <v>4</v>
      </c>
    </row>
    <row r="21" spans="1:20" ht="15.75" customHeight="1" x14ac:dyDescent="0.3">
      <c r="B21" s="394" t="s">
        <v>1137</v>
      </c>
      <c r="H21" s="395" t="s">
        <v>1132</v>
      </c>
      <c r="I21" s="169">
        <v>2</v>
      </c>
      <c r="J21" s="169">
        <v>1</v>
      </c>
      <c r="K21" s="169">
        <v>1</v>
      </c>
      <c r="L21" s="169"/>
      <c r="M21" s="169">
        <v>1115</v>
      </c>
      <c r="N21" s="171">
        <v>3</v>
      </c>
    </row>
    <row r="22" spans="1:20" ht="15.75" customHeight="1" x14ac:dyDescent="0.3">
      <c r="B22" s="396" t="s">
        <v>286</v>
      </c>
      <c r="H22" s="226" t="s">
        <v>1130</v>
      </c>
      <c r="I22" s="169">
        <v>2</v>
      </c>
      <c r="J22" s="169">
        <v>1</v>
      </c>
      <c r="K22" s="169"/>
      <c r="L22" s="169">
        <v>1</v>
      </c>
      <c r="M22" s="169">
        <v>1103</v>
      </c>
      <c r="N22" s="171">
        <v>2</v>
      </c>
    </row>
    <row r="23" spans="1:20" ht="15.75" customHeight="1" x14ac:dyDescent="0.3">
      <c r="H23" s="226" t="s">
        <v>1135</v>
      </c>
      <c r="I23" s="169">
        <v>2</v>
      </c>
      <c r="J23" s="169">
        <v>1</v>
      </c>
      <c r="K23" s="169"/>
      <c r="L23" s="169">
        <v>1</v>
      </c>
      <c r="M23" s="169">
        <v>1100</v>
      </c>
      <c r="N23" s="171">
        <v>2</v>
      </c>
    </row>
    <row r="24" spans="1:20" ht="15.75" customHeight="1" x14ac:dyDescent="0.3">
      <c r="H24" s="226" t="s">
        <v>1134</v>
      </c>
      <c r="I24" s="169">
        <v>2</v>
      </c>
      <c r="J24" s="169"/>
      <c r="K24" s="169">
        <v>1</v>
      </c>
      <c r="L24" s="169">
        <v>1</v>
      </c>
      <c r="M24" s="169">
        <v>1099</v>
      </c>
      <c r="N24" s="171">
        <v>1</v>
      </c>
    </row>
    <row r="25" spans="1:20" ht="15.75" customHeight="1" x14ac:dyDescent="0.3">
      <c r="H25" s="228" t="s">
        <v>1131</v>
      </c>
      <c r="I25" s="176">
        <v>2</v>
      </c>
      <c r="J25" s="176"/>
      <c r="K25" s="176"/>
      <c r="L25" s="176">
        <v>2</v>
      </c>
      <c r="M25" s="176">
        <v>900</v>
      </c>
      <c r="N25" s="178">
        <v>0</v>
      </c>
    </row>
    <row r="26" spans="1:20" ht="15.75" customHeight="1" x14ac:dyDescent="0.3"/>
    <row r="27" spans="1:20" ht="15.75" customHeight="1" x14ac:dyDescent="0.3">
      <c r="A27" s="397"/>
      <c r="B27" s="397"/>
      <c r="C27" s="397"/>
      <c r="D27" s="397"/>
      <c r="E27" s="397"/>
      <c r="F27" s="397"/>
      <c r="G27" s="398"/>
      <c r="H27" s="397"/>
      <c r="I27" s="397"/>
      <c r="J27" s="397"/>
      <c r="K27" s="397"/>
      <c r="L27" s="397"/>
      <c r="M27" s="397"/>
      <c r="N27" s="397"/>
      <c r="P27" s="287"/>
    </row>
    <row r="28" spans="1:20" ht="15.75" customHeight="1" x14ac:dyDescent="0.3"/>
    <row r="29" spans="1:20" ht="15.75" customHeight="1" x14ac:dyDescent="0.3">
      <c r="A29" s="293" t="s">
        <v>7</v>
      </c>
      <c r="B29" s="293"/>
      <c r="C29" s="293"/>
      <c r="D29" s="293"/>
      <c r="E29" s="293"/>
      <c r="F29" s="293"/>
      <c r="G29" s="367"/>
      <c r="H29" s="293"/>
      <c r="I29" s="293"/>
      <c r="J29" s="293"/>
      <c r="K29" s="293"/>
      <c r="L29" s="293"/>
      <c r="M29" s="293"/>
      <c r="N29" s="293"/>
      <c r="O29" s="293"/>
    </row>
    <row r="30" spans="1:20" ht="15.75" customHeight="1" x14ac:dyDescent="0.3">
      <c r="A30" s="368" t="s">
        <v>1138</v>
      </c>
      <c r="B30" s="369"/>
      <c r="C30" s="370">
        <v>543</v>
      </c>
      <c r="D30" s="369"/>
      <c r="E30" s="371" t="s">
        <v>15</v>
      </c>
      <c r="F30" s="372">
        <f>SUM(F31:F33)</f>
        <v>527</v>
      </c>
      <c r="G30" s="373" t="s">
        <v>273</v>
      </c>
      <c r="H30" s="368" t="s">
        <v>1139</v>
      </c>
      <c r="I30" s="369"/>
      <c r="J30" s="370">
        <v>546</v>
      </c>
      <c r="K30" s="369"/>
      <c r="L30" s="371" t="s">
        <v>15</v>
      </c>
      <c r="M30" s="372">
        <f>SUM(M31:M33)</f>
        <v>544</v>
      </c>
      <c r="O30" s="287"/>
      <c r="P30" s="287"/>
      <c r="Q30" s="287"/>
      <c r="R30" s="287"/>
      <c r="S30" s="287"/>
      <c r="T30" s="287"/>
    </row>
    <row r="31" spans="1:20" ht="15.75" customHeight="1" x14ac:dyDescent="0.3">
      <c r="A31" s="374" t="s">
        <v>503</v>
      </c>
      <c r="B31" s="375"/>
      <c r="C31" s="376"/>
      <c r="D31" s="377">
        <v>89</v>
      </c>
      <c r="E31" s="377">
        <v>91</v>
      </c>
      <c r="F31" s="378">
        <f>SUM(D31:E31)</f>
        <v>180</v>
      </c>
      <c r="H31" s="374" t="s">
        <v>999</v>
      </c>
      <c r="I31" s="375"/>
      <c r="J31" s="376"/>
      <c r="K31" s="377">
        <v>91</v>
      </c>
      <c r="L31" s="377">
        <v>90</v>
      </c>
      <c r="M31" s="378">
        <f>SUM(K31:L31)</f>
        <v>181</v>
      </c>
      <c r="O31" s="287"/>
      <c r="P31" s="287"/>
      <c r="Q31" s="287"/>
      <c r="R31" s="287"/>
      <c r="S31" s="287"/>
      <c r="T31" s="287"/>
    </row>
    <row r="32" spans="1:20" ht="15.75" customHeight="1" x14ac:dyDescent="0.3">
      <c r="A32" s="379" t="s">
        <v>629</v>
      </c>
      <c r="B32" s="380"/>
      <c r="C32" s="381"/>
      <c r="D32" s="315">
        <v>79</v>
      </c>
      <c r="E32" s="315">
        <v>84</v>
      </c>
      <c r="F32" s="382">
        <f>SUM(D32:E32)</f>
        <v>163</v>
      </c>
      <c r="H32" s="379" t="s">
        <v>1004</v>
      </c>
      <c r="I32" s="380"/>
      <c r="J32" s="381"/>
      <c r="K32" s="315">
        <v>88</v>
      </c>
      <c r="L32" s="315">
        <v>89</v>
      </c>
      <c r="M32" s="382">
        <f>SUM(K32:L32)</f>
        <v>177</v>
      </c>
      <c r="O32" s="287"/>
      <c r="P32" s="287"/>
      <c r="Q32" s="287"/>
      <c r="R32" s="287"/>
      <c r="S32" s="287"/>
      <c r="T32" s="287"/>
    </row>
    <row r="33" spans="1:20" ht="15.75" customHeight="1" x14ac:dyDescent="0.3">
      <c r="A33" s="383" t="s">
        <v>498</v>
      </c>
      <c r="B33" s="384"/>
      <c r="C33" s="385"/>
      <c r="D33" s="386">
        <v>96</v>
      </c>
      <c r="E33" s="386">
        <v>88</v>
      </c>
      <c r="F33" s="387">
        <f>SUM(D33:E33)</f>
        <v>184</v>
      </c>
      <c r="H33" s="383" t="s">
        <v>996</v>
      </c>
      <c r="I33" s="384"/>
      <c r="J33" s="385"/>
      <c r="K33" s="386">
        <v>94</v>
      </c>
      <c r="L33" s="386">
        <v>92</v>
      </c>
      <c r="M33" s="387">
        <f>SUM(K33:L33)</f>
        <v>186</v>
      </c>
      <c r="O33" s="287"/>
      <c r="P33" s="287"/>
      <c r="Q33" s="287"/>
      <c r="R33" s="287"/>
      <c r="S33" s="287"/>
      <c r="T33" s="287"/>
    </row>
    <row r="34" spans="1:20" ht="15.75" customHeight="1" x14ac:dyDescent="0.3">
      <c r="O34" s="287"/>
      <c r="P34" s="287"/>
      <c r="Q34" s="287"/>
      <c r="R34" s="287"/>
      <c r="S34" s="287"/>
      <c r="T34" s="287"/>
    </row>
    <row r="35" spans="1:20" ht="15.75" customHeight="1" x14ac:dyDescent="0.3">
      <c r="A35" s="368" t="s">
        <v>1140</v>
      </c>
      <c r="B35" s="369"/>
      <c r="C35" s="370">
        <v>533</v>
      </c>
      <c r="D35" s="369"/>
      <c r="E35" s="371" t="s">
        <v>15</v>
      </c>
      <c r="F35" s="372">
        <f>SUM(F36:F38)</f>
        <v>539</v>
      </c>
      <c r="G35" s="373" t="s">
        <v>273</v>
      </c>
      <c r="H35" s="368" t="s">
        <v>950</v>
      </c>
      <c r="I35" s="369"/>
      <c r="J35" s="370">
        <v>535</v>
      </c>
      <c r="K35" s="369"/>
      <c r="L35" s="371" t="s">
        <v>15</v>
      </c>
      <c r="M35" s="372">
        <f>SUM(M36:M38)</f>
        <v>515</v>
      </c>
      <c r="O35" s="287"/>
      <c r="P35" s="287"/>
      <c r="Q35" s="287"/>
      <c r="R35" s="287"/>
      <c r="S35" s="287"/>
      <c r="T35" s="287"/>
    </row>
    <row r="36" spans="1:20" ht="15.75" customHeight="1" x14ac:dyDescent="0.3">
      <c r="A36" s="374" t="s">
        <v>369</v>
      </c>
      <c r="B36" s="375"/>
      <c r="C36" s="376"/>
      <c r="D36" s="377">
        <v>96</v>
      </c>
      <c r="E36" s="377">
        <v>96</v>
      </c>
      <c r="F36" s="378">
        <f>SUM(D36:E36)</f>
        <v>192</v>
      </c>
      <c r="H36" s="374" t="s">
        <v>986</v>
      </c>
      <c r="I36" s="375"/>
      <c r="J36" s="376"/>
      <c r="K36" s="377">
        <v>92</v>
      </c>
      <c r="L36" s="377">
        <v>94</v>
      </c>
      <c r="M36" s="378">
        <f>SUM(K36:L36)</f>
        <v>186</v>
      </c>
      <c r="O36" s="287"/>
      <c r="P36" s="287"/>
      <c r="Q36" s="287"/>
      <c r="R36" s="287"/>
      <c r="S36" s="287"/>
      <c r="T36" s="287"/>
    </row>
    <row r="37" spans="1:20" ht="15.75" customHeight="1" x14ac:dyDescent="0.3">
      <c r="A37" s="379" t="s">
        <v>230</v>
      </c>
      <c r="B37" s="380"/>
      <c r="C37" s="381"/>
      <c r="D37" s="315">
        <v>85</v>
      </c>
      <c r="E37" s="315">
        <v>91</v>
      </c>
      <c r="F37" s="382">
        <f>SUM(D37:E37)</f>
        <v>176</v>
      </c>
      <c r="H37" s="379" t="s">
        <v>713</v>
      </c>
      <c r="I37" s="380"/>
      <c r="J37" s="381"/>
      <c r="K37" s="315">
        <v>81</v>
      </c>
      <c r="L37" s="315">
        <v>76</v>
      </c>
      <c r="M37" s="382">
        <f>SUM(K37:L37)</f>
        <v>157</v>
      </c>
      <c r="O37" s="287"/>
      <c r="P37" s="287"/>
      <c r="Q37" s="287"/>
      <c r="R37" s="287"/>
      <c r="S37" s="287"/>
      <c r="T37" s="287"/>
    </row>
    <row r="38" spans="1:20" ht="15.75" customHeight="1" x14ac:dyDescent="0.3">
      <c r="A38" s="383" t="s">
        <v>175</v>
      </c>
      <c r="B38" s="384"/>
      <c r="C38" s="385"/>
      <c r="D38" s="386">
        <v>86</v>
      </c>
      <c r="E38" s="386">
        <v>85</v>
      </c>
      <c r="F38" s="387">
        <f>SUM(D38:E38)</f>
        <v>171</v>
      </c>
      <c r="H38" s="383" t="s">
        <v>729</v>
      </c>
      <c r="I38" s="384"/>
      <c r="J38" s="385"/>
      <c r="K38" s="386">
        <v>84</v>
      </c>
      <c r="L38" s="386">
        <v>88</v>
      </c>
      <c r="M38" s="387">
        <f>SUM(K38:L38)</f>
        <v>172</v>
      </c>
      <c r="O38" s="287"/>
      <c r="P38" s="287"/>
      <c r="Q38" s="287"/>
      <c r="R38" s="287"/>
      <c r="S38" s="287"/>
      <c r="T38" s="287"/>
    </row>
    <row r="39" spans="1:20" ht="15.75" customHeight="1" x14ac:dyDescent="0.3">
      <c r="O39" s="287"/>
      <c r="P39" s="287"/>
      <c r="Q39" s="287"/>
      <c r="R39" s="287"/>
      <c r="S39" s="287"/>
      <c r="T39" s="287"/>
    </row>
    <row r="40" spans="1:20" ht="15.75" customHeight="1" x14ac:dyDescent="0.3">
      <c r="A40" s="368" t="s">
        <v>1141</v>
      </c>
      <c r="B40" s="369"/>
      <c r="C40" s="370">
        <v>537</v>
      </c>
      <c r="D40" s="369"/>
      <c r="E40" s="371" t="s">
        <v>15</v>
      </c>
      <c r="F40" s="372">
        <f>SUM(F41:F43)</f>
        <v>356</v>
      </c>
      <c r="G40" s="373" t="s">
        <v>273</v>
      </c>
      <c r="H40" s="368" t="s">
        <v>1142</v>
      </c>
      <c r="I40" s="369"/>
      <c r="J40" s="370">
        <v>528</v>
      </c>
      <c r="K40" s="369"/>
      <c r="L40" s="371" t="s">
        <v>15</v>
      </c>
      <c r="M40" s="372">
        <f>SUM(M41:M43)</f>
        <v>527</v>
      </c>
      <c r="O40" s="287"/>
      <c r="P40" s="287"/>
      <c r="Q40" s="287"/>
      <c r="R40" s="287"/>
      <c r="S40" s="287"/>
      <c r="T40" s="287"/>
    </row>
    <row r="41" spans="1:20" ht="15.75" customHeight="1" x14ac:dyDescent="0.3">
      <c r="A41" s="374" t="s">
        <v>1011</v>
      </c>
      <c r="B41" s="375"/>
      <c r="C41" s="376"/>
      <c r="D41" s="377" t="s">
        <v>132</v>
      </c>
      <c r="E41" s="377"/>
      <c r="F41" s="378">
        <f>SUM(D41:E41)</f>
        <v>0</v>
      </c>
      <c r="H41" s="399" t="s">
        <v>1143</v>
      </c>
      <c r="I41" s="375"/>
      <c r="J41" s="376"/>
      <c r="K41" s="377">
        <v>83</v>
      </c>
      <c r="L41" s="377">
        <v>80</v>
      </c>
      <c r="M41" s="378">
        <f>SUM(K41:L41)</f>
        <v>163</v>
      </c>
      <c r="O41" s="287"/>
      <c r="P41" s="287"/>
      <c r="Q41" s="287"/>
      <c r="R41" s="287"/>
      <c r="S41" s="287"/>
      <c r="T41" s="287"/>
    </row>
    <row r="42" spans="1:20" ht="15.75" customHeight="1" x14ac:dyDescent="0.3">
      <c r="A42" s="379" t="s">
        <v>69</v>
      </c>
      <c r="B42" s="380"/>
      <c r="C42" s="381"/>
      <c r="D42" s="315">
        <v>86</v>
      </c>
      <c r="E42" s="315">
        <v>84</v>
      </c>
      <c r="F42" s="382">
        <f>SUM(D42:E42)</f>
        <v>170</v>
      </c>
      <c r="H42" s="379" t="s">
        <v>28</v>
      </c>
      <c r="I42" s="380"/>
      <c r="J42" s="381"/>
      <c r="K42" s="315">
        <v>98</v>
      </c>
      <c r="L42" s="315">
        <v>96</v>
      </c>
      <c r="M42" s="382">
        <f>SUM(K42:L42)</f>
        <v>194</v>
      </c>
      <c r="O42" s="287"/>
      <c r="P42" s="287"/>
      <c r="Q42" s="287"/>
      <c r="R42" s="287"/>
      <c r="S42" s="287"/>
      <c r="T42" s="287"/>
    </row>
    <row r="43" spans="1:20" ht="15.75" customHeight="1" x14ac:dyDescent="0.3">
      <c r="A43" s="383" t="s">
        <v>504</v>
      </c>
      <c r="B43" s="384"/>
      <c r="C43" s="385"/>
      <c r="D43" s="386">
        <v>92</v>
      </c>
      <c r="E43" s="386">
        <v>94</v>
      </c>
      <c r="F43" s="387">
        <f>SUM(D43:E43)</f>
        <v>186</v>
      </c>
      <c r="H43" s="383" t="s">
        <v>121</v>
      </c>
      <c r="I43" s="384"/>
      <c r="J43" s="385"/>
      <c r="K43" s="386">
        <v>84</v>
      </c>
      <c r="L43" s="386">
        <v>86</v>
      </c>
      <c r="M43" s="387">
        <f>SUM(K43:L43)</f>
        <v>170</v>
      </c>
      <c r="O43" s="287"/>
      <c r="P43" s="287"/>
      <c r="Q43" s="287"/>
      <c r="R43" s="287"/>
      <c r="S43" s="287"/>
      <c r="T43" s="287"/>
    </row>
    <row r="44" spans="1:20" ht="15.75" customHeight="1" x14ac:dyDescent="0.3">
      <c r="O44" s="287"/>
      <c r="P44" s="287"/>
      <c r="Q44" s="287"/>
      <c r="R44" s="287"/>
      <c r="S44" s="287"/>
      <c r="T44" s="287"/>
    </row>
    <row r="45" spans="1:20" ht="15.75" customHeight="1" x14ac:dyDescent="0.3">
      <c r="H45" s="389" t="s">
        <v>7</v>
      </c>
      <c r="I45" s="390" t="s">
        <v>279</v>
      </c>
      <c r="J45" s="390" t="s">
        <v>280</v>
      </c>
      <c r="K45" s="390" t="s">
        <v>281</v>
      </c>
      <c r="L45" s="390" t="s">
        <v>282</v>
      </c>
      <c r="M45" s="390" t="s">
        <v>14</v>
      </c>
      <c r="N45" s="391" t="s">
        <v>283</v>
      </c>
    </row>
    <row r="46" spans="1:20" ht="15.75" customHeight="1" x14ac:dyDescent="0.3">
      <c r="B46" s="396" t="s">
        <v>1144</v>
      </c>
      <c r="H46" s="400" t="s">
        <v>1139</v>
      </c>
      <c r="I46" s="401">
        <v>2</v>
      </c>
      <c r="J46" s="401">
        <v>2</v>
      </c>
      <c r="K46" s="401"/>
      <c r="L46" s="401"/>
      <c r="M46" s="401">
        <v>1093</v>
      </c>
      <c r="N46" s="402">
        <v>4</v>
      </c>
      <c r="O46" s="287"/>
      <c r="P46" s="287"/>
    </row>
    <row r="47" spans="1:20" ht="15.75" customHeight="1" x14ac:dyDescent="0.3">
      <c r="B47" s="403" t="s">
        <v>1145</v>
      </c>
      <c r="H47" s="404" t="s">
        <v>1138</v>
      </c>
      <c r="I47" s="318">
        <v>2</v>
      </c>
      <c r="J47" s="318">
        <v>1</v>
      </c>
      <c r="K47" s="318"/>
      <c r="L47" s="318">
        <v>1</v>
      </c>
      <c r="M47" s="318">
        <v>1061</v>
      </c>
      <c r="N47" s="405">
        <v>2</v>
      </c>
      <c r="O47" s="287"/>
      <c r="P47" s="287"/>
    </row>
    <row r="48" spans="1:20" ht="15.75" customHeight="1" x14ac:dyDescent="0.3">
      <c r="B48" s="396" t="s">
        <v>286</v>
      </c>
      <c r="H48" s="404" t="s">
        <v>1140</v>
      </c>
      <c r="I48" s="318">
        <v>2</v>
      </c>
      <c r="J48" s="318">
        <v>1</v>
      </c>
      <c r="K48" s="318"/>
      <c r="L48" s="318">
        <v>1</v>
      </c>
      <c r="M48" s="318">
        <v>1060</v>
      </c>
      <c r="N48" s="405">
        <v>2</v>
      </c>
      <c r="O48" s="287"/>
      <c r="P48" s="287"/>
    </row>
    <row r="49" spans="1:16" ht="15.75" customHeight="1" x14ac:dyDescent="0.3">
      <c r="H49" s="404" t="s">
        <v>1141</v>
      </c>
      <c r="I49" s="318">
        <v>2</v>
      </c>
      <c r="J49" s="318">
        <v>1</v>
      </c>
      <c r="K49" s="318"/>
      <c r="L49" s="318">
        <v>1</v>
      </c>
      <c r="M49" s="318">
        <v>888</v>
      </c>
      <c r="N49" s="405">
        <v>2</v>
      </c>
      <c r="O49" s="287"/>
      <c r="P49" s="287"/>
    </row>
    <row r="50" spans="1:16" ht="15.75" customHeight="1" x14ac:dyDescent="0.3">
      <c r="H50" s="404" t="s">
        <v>1142</v>
      </c>
      <c r="I50" s="318">
        <v>2</v>
      </c>
      <c r="J50" s="318">
        <v>1</v>
      </c>
      <c r="K50" s="318"/>
      <c r="L50" s="318">
        <v>1</v>
      </c>
      <c r="M50" s="318">
        <v>877</v>
      </c>
      <c r="N50" s="405">
        <v>2</v>
      </c>
      <c r="O50" s="287"/>
      <c r="P50" s="287"/>
    </row>
    <row r="51" spans="1:16" ht="15.75" customHeight="1" x14ac:dyDescent="0.3">
      <c r="H51" s="406" t="s">
        <v>950</v>
      </c>
      <c r="I51" s="322">
        <v>2</v>
      </c>
      <c r="J51" s="322"/>
      <c r="K51" s="322"/>
      <c r="L51" s="322">
        <v>2</v>
      </c>
      <c r="M51" s="322">
        <v>955</v>
      </c>
      <c r="N51" s="407">
        <v>0</v>
      </c>
      <c r="O51" s="287"/>
      <c r="P51" s="287"/>
    </row>
    <row r="52" spans="1:16" ht="15.75" customHeight="1" x14ac:dyDescent="0.3"/>
    <row r="53" spans="1:16" ht="15.75" customHeight="1" x14ac:dyDescent="0.3">
      <c r="A53" s="304" t="s">
        <v>1041</v>
      </c>
      <c r="E53" s="365"/>
      <c r="G53" s="408" t="s">
        <v>665</v>
      </c>
    </row>
    <row r="54" spans="1:16" ht="15.75" customHeight="1" x14ac:dyDescent="0.3">
      <c r="A54" s="304" t="s">
        <v>666</v>
      </c>
    </row>
    <row r="55" spans="1:16" ht="15.75" customHeight="1" x14ac:dyDescent="0.3"/>
    <row r="56" spans="1:16" ht="15.75" customHeight="1" x14ac:dyDescent="0.3"/>
    <row r="57" spans="1:16" ht="15.75" customHeight="1" x14ac:dyDescent="0.3"/>
    <row r="58" spans="1:16" ht="15.75" customHeight="1" x14ac:dyDescent="0.3"/>
    <row r="59" spans="1:16" ht="15.75" customHeight="1" x14ac:dyDescent="0.3"/>
    <row r="60" spans="1:16" ht="15.75" customHeight="1" x14ac:dyDescent="0.3"/>
    <row r="61" spans="1:16" ht="15.75" customHeight="1" x14ac:dyDescent="0.3"/>
    <row r="62" spans="1:16" ht="15.75" customHeight="1" x14ac:dyDescent="0.3"/>
    <row r="63" spans="1:16" ht="15.75" customHeight="1" x14ac:dyDescent="0.3"/>
    <row r="64" spans="1:16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</sheetData>
  <mergeCells count="1">
    <mergeCell ref="I2:N2"/>
  </mergeCells>
  <hyperlinks>
    <hyperlink ref="A2" location="'Index'!A3" display="á" xr:uid="{DD36195E-4ACD-477E-AFCD-33AFBC1D7C68}"/>
  </hyperlinks>
  <printOptions horizontalCentered="1"/>
  <pageMargins left="0.31527777777777799" right="0.31527777777777799" top="1.10208333333333" bottom="0.59027777777777801" header="0.39374999999999999" footer="0.39374999999999999"/>
  <pageSetup paperSize="9" scale="83" orientation="portrait" horizontalDpi="300" verticalDpi="300" r:id="rId1"/>
  <headerFooter>
    <oddHeader>&amp;C&amp;"Aptos Narrow,Bold"&amp;18Cumbria &amp;&amp; Northumbria TSA Leagues
Summer 2026&amp;L&amp;G&amp;R&amp;G</oddHeader>
    <oddFooter>&amp;Cwww.cntsa2.org.uk</oddFooter>
  </headerFooter>
  <legacyDrawingHF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12574-A99D-41A7-9895-CEF0E5CE7D79}">
  <sheetPr>
    <tabColor rgb="FF0070C0"/>
    <pageSetUpPr fitToPage="1"/>
  </sheetPr>
  <dimension ref="A1:Y115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0.7109375" style="10" customWidth="1"/>
    <col min="2" max="6" width="5" style="10" customWidth="1"/>
    <col min="7" max="7" width="4.7109375" style="39" customWidth="1"/>
    <col min="8" max="8" width="20.7109375" style="10" customWidth="1"/>
    <col min="9" max="14" width="5" style="10" customWidth="1"/>
    <col min="15" max="22" width="4.140625" style="10" customWidth="1"/>
    <col min="23" max="25" width="10.28515625" style="10"/>
  </cols>
  <sheetData>
    <row r="1" spans="1:25" ht="18" x14ac:dyDescent="0.35">
      <c r="A1" s="409" t="s">
        <v>1129</v>
      </c>
      <c r="B1" s="410"/>
      <c r="C1" s="410"/>
      <c r="D1" s="3"/>
      <c r="E1" s="3"/>
      <c r="F1" s="3"/>
      <c r="G1" s="57"/>
      <c r="H1" s="3"/>
      <c r="I1" s="4" t="s">
        <v>1042</v>
      </c>
      <c r="J1" s="58">
        <v>2</v>
      </c>
      <c r="K1" s="2"/>
      <c r="L1" s="4">
        <v>12611584</v>
      </c>
      <c r="M1" s="3"/>
      <c r="N1" s="2"/>
      <c r="O1" s="3"/>
      <c r="P1" s="3"/>
      <c r="Q1" s="3"/>
      <c r="R1" s="3"/>
      <c r="S1" s="3"/>
      <c r="T1" s="3"/>
      <c r="U1" s="3"/>
      <c r="V1" s="3"/>
      <c r="W1" s="3"/>
      <c r="X1" s="2"/>
      <c r="Y1" s="2"/>
    </row>
    <row r="2" spans="1:25" ht="20.100000000000001" customHeight="1" x14ac:dyDescent="0.35">
      <c r="A2" s="5" t="s">
        <v>2</v>
      </c>
      <c r="C2" s="60"/>
      <c r="I2" s="7" t="s">
        <v>661</v>
      </c>
      <c r="J2" s="7"/>
      <c r="K2" s="7"/>
      <c r="L2" s="7"/>
      <c r="M2" s="7"/>
      <c r="N2" s="7"/>
    </row>
    <row r="3" spans="1:25" ht="15.75" customHeight="1" x14ac:dyDescent="0.3">
      <c r="A3" s="8" t="s">
        <v>48</v>
      </c>
      <c r="B3" s="8"/>
      <c r="C3" s="8"/>
      <c r="D3" s="8"/>
      <c r="E3" s="8"/>
      <c r="F3" s="8"/>
      <c r="G3" s="1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15.75" customHeight="1" x14ac:dyDescent="0.3">
      <c r="A4" s="62" t="s">
        <v>1146</v>
      </c>
      <c r="B4" s="63"/>
      <c r="C4" s="64">
        <v>525</v>
      </c>
      <c r="D4" s="63"/>
      <c r="E4" s="65" t="s">
        <v>15</v>
      </c>
      <c r="F4" s="66">
        <f>SUM(F5:F7)</f>
        <v>360</v>
      </c>
      <c r="G4" s="67" t="s">
        <v>273</v>
      </c>
      <c r="H4" s="62" t="s">
        <v>296</v>
      </c>
      <c r="I4" s="63"/>
      <c r="J4" s="64">
        <v>508</v>
      </c>
      <c r="K4" s="63"/>
      <c r="L4" s="65" t="s">
        <v>15</v>
      </c>
      <c r="M4" s="66">
        <f>SUM(M5:M7)</f>
        <v>535</v>
      </c>
      <c r="N4"/>
      <c r="O4" s="46"/>
      <c r="P4" s="46"/>
      <c r="Q4" s="46"/>
      <c r="R4" s="46"/>
      <c r="S4" s="46"/>
      <c r="T4" s="46"/>
    </row>
    <row r="5" spans="1:25" ht="15.75" customHeight="1" x14ac:dyDescent="0.3">
      <c r="A5" s="266" t="s">
        <v>529</v>
      </c>
      <c r="B5" s="267"/>
      <c r="C5" s="268"/>
      <c r="D5" s="69">
        <v>87</v>
      </c>
      <c r="E5" s="69">
        <v>91</v>
      </c>
      <c r="F5" s="70">
        <f>SUM(D5:E5)</f>
        <v>178</v>
      </c>
      <c r="G5"/>
      <c r="H5" s="266" t="s">
        <v>1091</v>
      </c>
      <c r="I5" s="267"/>
      <c r="J5" s="268"/>
      <c r="K5" s="69">
        <v>83</v>
      </c>
      <c r="L5" s="69">
        <v>88</v>
      </c>
      <c r="M5" s="70">
        <f>SUM(K5:L5)</f>
        <v>171</v>
      </c>
      <c r="N5"/>
      <c r="O5" s="46"/>
      <c r="P5" s="46"/>
      <c r="Q5" s="46"/>
      <c r="R5" s="46"/>
      <c r="S5" s="46"/>
      <c r="T5" s="46"/>
    </row>
    <row r="6" spans="1:25" ht="15.75" customHeight="1" x14ac:dyDescent="0.3">
      <c r="A6" s="269" t="s">
        <v>1025</v>
      </c>
      <c r="B6" s="113"/>
      <c r="C6" s="114"/>
      <c r="D6" s="25" t="s">
        <v>132</v>
      </c>
      <c r="E6" s="25"/>
      <c r="F6" s="28">
        <f>SUM(D6:E6)</f>
        <v>0</v>
      </c>
      <c r="G6"/>
      <c r="H6" s="269" t="s">
        <v>832</v>
      </c>
      <c r="I6" s="113"/>
      <c r="J6" s="114"/>
      <c r="K6" s="25">
        <v>93</v>
      </c>
      <c r="L6" s="25">
        <v>87</v>
      </c>
      <c r="M6" s="28">
        <f>SUM(K6:L6)</f>
        <v>180</v>
      </c>
      <c r="N6"/>
      <c r="O6" s="46"/>
      <c r="P6" s="46"/>
      <c r="Q6" s="46"/>
      <c r="R6" s="46"/>
      <c r="S6" s="46"/>
      <c r="T6" s="46"/>
    </row>
    <row r="7" spans="1:25" ht="15.75" customHeight="1" x14ac:dyDescent="0.3">
      <c r="A7" s="270" t="s">
        <v>547</v>
      </c>
      <c r="B7" s="109"/>
      <c r="C7" s="110"/>
      <c r="D7" s="130">
        <v>91</v>
      </c>
      <c r="E7" s="130">
        <v>91</v>
      </c>
      <c r="F7" s="112">
        <f>SUM(D7:E7)</f>
        <v>182</v>
      </c>
      <c r="G7"/>
      <c r="H7" s="270" t="s">
        <v>1016</v>
      </c>
      <c r="I7" s="109"/>
      <c r="J7" s="110"/>
      <c r="K7" s="130">
        <v>91</v>
      </c>
      <c r="L7" s="130">
        <v>93</v>
      </c>
      <c r="M7" s="112">
        <f>SUM(K7:L7)</f>
        <v>184</v>
      </c>
      <c r="N7"/>
      <c r="O7" s="46"/>
      <c r="P7" s="46"/>
      <c r="Q7" s="46"/>
      <c r="R7" s="46"/>
      <c r="S7" s="46"/>
      <c r="T7" s="46"/>
    </row>
    <row r="8" spans="1:25" ht="15.75" customHeigh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 s="46"/>
      <c r="P8" s="46"/>
      <c r="Q8" s="46"/>
      <c r="R8" s="46"/>
      <c r="S8" s="46"/>
      <c r="T8" s="46"/>
    </row>
    <row r="9" spans="1:25" ht="15.75" customHeight="1" x14ac:dyDescent="0.3">
      <c r="A9" s="62" t="s">
        <v>1147</v>
      </c>
      <c r="B9" s="63"/>
      <c r="C9" s="64">
        <v>513</v>
      </c>
      <c r="D9" s="63"/>
      <c r="E9" s="65" t="s">
        <v>15</v>
      </c>
      <c r="F9" s="66">
        <f>SUM(F10:F12)</f>
        <v>514</v>
      </c>
      <c r="G9" s="67" t="s">
        <v>273</v>
      </c>
      <c r="H9" s="62" t="s">
        <v>1148</v>
      </c>
      <c r="I9" s="63"/>
      <c r="J9" s="64">
        <v>511</v>
      </c>
      <c r="K9" s="63"/>
      <c r="L9" s="65" t="s">
        <v>15</v>
      </c>
      <c r="M9" s="66">
        <f>SUM(M10:M12)</f>
        <v>513</v>
      </c>
      <c r="N9"/>
      <c r="O9" s="46"/>
      <c r="P9" s="46"/>
      <c r="Q9" s="46"/>
      <c r="R9" s="46"/>
      <c r="S9" s="46"/>
      <c r="T9" s="46"/>
    </row>
    <row r="10" spans="1:25" ht="15.75" customHeight="1" x14ac:dyDescent="0.3">
      <c r="A10" s="266" t="s">
        <v>535</v>
      </c>
      <c r="B10" s="267"/>
      <c r="C10" s="268"/>
      <c r="D10" s="69">
        <v>82</v>
      </c>
      <c r="E10" s="69">
        <v>89</v>
      </c>
      <c r="F10" s="70">
        <f>SUM(D10:E10)</f>
        <v>171</v>
      </c>
      <c r="G10"/>
      <c r="H10" s="266" t="s">
        <v>1019</v>
      </c>
      <c r="I10" s="267"/>
      <c r="J10" s="268"/>
      <c r="K10" s="69">
        <v>82</v>
      </c>
      <c r="L10" s="69">
        <v>80</v>
      </c>
      <c r="M10" s="70">
        <f>SUM(K10:L10)</f>
        <v>162</v>
      </c>
      <c r="N10"/>
      <c r="O10" s="46"/>
      <c r="P10" s="46"/>
      <c r="Q10" s="46"/>
      <c r="R10" s="46"/>
      <c r="S10" s="46"/>
      <c r="T10" s="46"/>
    </row>
    <row r="11" spans="1:25" ht="15.75" customHeight="1" x14ac:dyDescent="0.3">
      <c r="A11" s="269" t="s">
        <v>599</v>
      </c>
      <c r="B11" s="113"/>
      <c r="C11" s="114"/>
      <c r="D11" s="25">
        <v>85</v>
      </c>
      <c r="E11" s="25">
        <v>86</v>
      </c>
      <c r="F11" s="28">
        <f>SUM(D11:E11)</f>
        <v>171</v>
      </c>
      <c r="G11"/>
      <c r="H11" s="269" t="s">
        <v>1058</v>
      </c>
      <c r="I11" s="113"/>
      <c r="J11" s="114"/>
      <c r="K11" s="25">
        <v>86</v>
      </c>
      <c r="L11" s="25">
        <v>87</v>
      </c>
      <c r="M11" s="28">
        <f>SUM(K11:L11)</f>
        <v>173</v>
      </c>
      <c r="N11"/>
      <c r="O11" s="46"/>
      <c r="P11" s="46"/>
      <c r="Q11" s="46"/>
      <c r="R11" s="46"/>
      <c r="S11" s="46"/>
      <c r="T11" s="46"/>
    </row>
    <row r="12" spans="1:25" ht="15.75" customHeight="1" x14ac:dyDescent="0.3">
      <c r="A12" s="270" t="s">
        <v>464</v>
      </c>
      <c r="B12" s="109"/>
      <c r="C12" s="110"/>
      <c r="D12" s="130">
        <v>85</v>
      </c>
      <c r="E12" s="130">
        <v>87</v>
      </c>
      <c r="F12" s="112">
        <f>SUM(D12:E12)</f>
        <v>172</v>
      </c>
      <c r="G12"/>
      <c r="H12" s="270" t="s">
        <v>1060</v>
      </c>
      <c r="I12" s="109"/>
      <c r="J12" s="110"/>
      <c r="K12" s="130">
        <v>88</v>
      </c>
      <c r="L12" s="130">
        <v>90</v>
      </c>
      <c r="M12" s="112">
        <f>SUM(K12:L12)</f>
        <v>178</v>
      </c>
      <c r="N12"/>
      <c r="O12" s="46"/>
      <c r="P12" s="46"/>
      <c r="Q12" s="46"/>
      <c r="R12" s="46"/>
      <c r="S12" s="46"/>
      <c r="T12" s="46"/>
    </row>
    <row r="13" spans="1:25" ht="15.75" customHeight="1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 s="46"/>
      <c r="P13" s="46"/>
      <c r="Q13" s="46"/>
      <c r="R13" s="46"/>
      <c r="S13" s="46"/>
      <c r="T13" s="46"/>
    </row>
    <row r="14" spans="1:25" ht="15.75" customHeight="1" x14ac:dyDescent="0.3">
      <c r="A14" s="62" t="s">
        <v>1149</v>
      </c>
      <c r="B14" s="63"/>
      <c r="C14" s="64">
        <v>497</v>
      </c>
      <c r="D14" s="63"/>
      <c r="E14" s="65" t="s">
        <v>15</v>
      </c>
      <c r="F14" s="66">
        <f>SUM(F15:F17)</f>
        <v>533</v>
      </c>
      <c r="G14" s="67" t="s">
        <v>273</v>
      </c>
      <c r="H14" s="46" t="s">
        <v>1150</v>
      </c>
      <c r="I14" s="46"/>
      <c r="J14" s="411">
        <v>505</v>
      </c>
      <c r="K14" s="46"/>
      <c r="L14" s="46"/>
      <c r="M14" s="46">
        <v>505</v>
      </c>
      <c r="N14"/>
      <c r="O14" s="46"/>
      <c r="P14" s="46"/>
      <c r="Q14" s="46"/>
      <c r="R14" s="46"/>
      <c r="S14" s="46"/>
      <c r="T14" s="46"/>
    </row>
    <row r="15" spans="1:25" ht="15.75" customHeight="1" x14ac:dyDescent="0.3">
      <c r="A15" s="266" t="s">
        <v>1059</v>
      </c>
      <c r="B15" s="267"/>
      <c r="C15" s="268"/>
      <c r="D15" s="69">
        <v>91</v>
      </c>
      <c r="E15" s="69">
        <v>92</v>
      </c>
      <c r="F15" s="70">
        <f>SUM(D15:E15)</f>
        <v>183</v>
      </c>
      <c r="G15"/>
      <c r="H15" s="46"/>
      <c r="I15" s="46"/>
      <c r="J15" s="46"/>
      <c r="K15" s="46"/>
      <c r="L15" s="46"/>
      <c r="M15" s="46"/>
      <c r="N15"/>
      <c r="O15" s="46"/>
      <c r="P15" s="46"/>
      <c r="Q15" s="46"/>
      <c r="R15" s="46"/>
      <c r="S15" s="46"/>
      <c r="T15" s="46"/>
    </row>
    <row r="16" spans="1:25" ht="15.75" customHeight="1" x14ac:dyDescent="0.3">
      <c r="A16" s="269" t="s">
        <v>606</v>
      </c>
      <c r="B16" s="113"/>
      <c r="C16" s="114"/>
      <c r="D16" s="25">
        <v>88</v>
      </c>
      <c r="E16" s="25">
        <v>94</v>
      </c>
      <c r="F16" s="28">
        <f>SUM(D16:E16)</f>
        <v>182</v>
      </c>
      <c r="G16"/>
      <c r="H16" s="46"/>
      <c r="I16" s="46"/>
      <c r="J16" s="46"/>
      <c r="K16" s="46"/>
      <c r="L16" s="46"/>
      <c r="M16" s="46"/>
      <c r="N16"/>
      <c r="O16" s="46"/>
      <c r="P16" s="46"/>
      <c r="Q16" s="46"/>
      <c r="R16" s="46"/>
      <c r="S16" s="46"/>
      <c r="T16" s="46"/>
    </row>
    <row r="17" spans="1:20" ht="15.75" customHeight="1" x14ac:dyDescent="0.3">
      <c r="A17" s="270" t="s">
        <v>558</v>
      </c>
      <c r="B17" s="109"/>
      <c r="C17" s="110"/>
      <c r="D17" s="130">
        <v>82</v>
      </c>
      <c r="E17" s="130">
        <v>86</v>
      </c>
      <c r="F17" s="112">
        <f>SUM(D17:E17)</f>
        <v>168</v>
      </c>
      <c r="G17"/>
      <c r="H17" s="46"/>
      <c r="I17" s="46"/>
      <c r="J17" s="46"/>
      <c r="K17" s="46"/>
      <c r="L17" s="46"/>
      <c r="M17" s="46"/>
      <c r="N17"/>
      <c r="O17" s="46"/>
      <c r="P17" s="46"/>
      <c r="Q17" s="46"/>
      <c r="R17" s="46"/>
      <c r="S17" s="46"/>
      <c r="T17" s="46"/>
    </row>
    <row r="18" spans="1:20" ht="15.75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 s="46"/>
      <c r="P18" s="46"/>
      <c r="Q18" s="46"/>
      <c r="R18" s="46"/>
      <c r="S18" s="46"/>
      <c r="T18" s="46"/>
    </row>
    <row r="19" spans="1:20" ht="15.75" customHeight="1" x14ac:dyDescent="0.3">
      <c r="H19" s="74" t="s">
        <v>48</v>
      </c>
      <c r="I19" s="13" t="s">
        <v>279</v>
      </c>
      <c r="J19" s="13" t="s">
        <v>280</v>
      </c>
      <c r="K19" s="13" t="s">
        <v>281</v>
      </c>
      <c r="L19" s="13" t="s">
        <v>282</v>
      </c>
      <c r="M19" s="13" t="s">
        <v>14</v>
      </c>
      <c r="N19" s="14" t="s">
        <v>283</v>
      </c>
    </row>
    <row r="20" spans="1:20" ht="15.75" customHeight="1" x14ac:dyDescent="0.3">
      <c r="B20" s="10" t="s">
        <v>1151</v>
      </c>
      <c r="H20" s="81" t="s">
        <v>296</v>
      </c>
      <c r="I20" s="69">
        <v>2</v>
      </c>
      <c r="J20" s="69">
        <v>2</v>
      </c>
      <c r="K20" s="69"/>
      <c r="L20" s="69"/>
      <c r="M20" s="69">
        <v>1053</v>
      </c>
      <c r="N20" s="82">
        <v>4</v>
      </c>
      <c r="O20" s="46"/>
      <c r="P20" s="46"/>
    </row>
    <row r="21" spans="1:20" ht="15.75" customHeight="1" x14ac:dyDescent="0.3">
      <c r="B21" s="76" t="s">
        <v>1152</v>
      </c>
      <c r="H21" s="84" t="s">
        <v>1148</v>
      </c>
      <c r="I21" s="25">
        <v>2</v>
      </c>
      <c r="J21" s="25">
        <v>1</v>
      </c>
      <c r="K21" s="25"/>
      <c r="L21" s="25">
        <v>1</v>
      </c>
      <c r="M21" s="25">
        <v>1051</v>
      </c>
      <c r="N21" s="52">
        <v>2</v>
      </c>
      <c r="O21" s="46"/>
      <c r="P21" s="46"/>
    </row>
    <row r="22" spans="1:20" ht="15.75" customHeight="1" x14ac:dyDescent="0.3">
      <c r="B22" s="9" t="s">
        <v>286</v>
      </c>
      <c r="H22" s="84" t="s">
        <v>1147</v>
      </c>
      <c r="I22" s="25">
        <v>2</v>
      </c>
      <c r="J22" s="25">
        <v>1</v>
      </c>
      <c r="K22" s="25"/>
      <c r="L22" s="25">
        <v>1</v>
      </c>
      <c r="M22" s="25">
        <v>1028</v>
      </c>
      <c r="N22" s="52">
        <v>2</v>
      </c>
      <c r="O22" s="46"/>
      <c r="P22" s="46"/>
    </row>
    <row r="23" spans="1:20" ht="15.75" customHeight="1" x14ac:dyDescent="0.3">
      <c r="H23" s="84" t="s">
        <v>1149</v>
      </c>
      <c r="I23" s="25">
        <v>2</v>
      </c>
      <c r="J23" s="25">
        <v>1</v>
      </c>
      <c r="K23" s="25"/>
      <c r="L23" s="25">
        <v>1</v>
      </c>
      <c r="M23" s="25">
        <v>1028</v>
      </c>
      <c r="N23" s="52">
        <v>2</v>
      </c>
      <c r="O23" s="46"/>
      <c r="P23" s="46"/>
    </row>
    <row r="24" spans="1:20" ht="15.75" customHeight="1" x14ac:dyDescent="0.3">
      <c r="H24" s="84" t="s">
        <v>1150</v>
      </c>
      <c r="I24" s="25">
        <v>2</v>
      </c>
      <c r="J24" s="25">
        <v>1</v>
      </c>
      <c r="K24" s="25"/>
      <c r="L24" s="25">
        <v>1</v>
      </c>
      <c r="M24" s="25">
        <v>1010</v>
      </c>
      <c r="N24" s="52">
        <v>2</v>
      </c>
      <c r="O24" s="46"/>
      <c r="P24" s="46"/>
    </row>
    <row r="25" spans="1:20" ht="15.75" customHeight="1" x14ac:dyDescent="0.3">
      <c r="H25" s="273" t="s">
        <v>1146</v>
      </c>
      <c r="I25" s="130">
        <v>2</v>
      </c>
      <c r="J25" s="130"/>
      <c r="K25" s="130"/>
      <c r="L25" s="130">
        <v>2</v>
      </c>
      <c r="M25" s="130">
        <v>709</v>
      </c>
      <c r="N25" s="131">
        <v>0</v>
      </c>
      <c r="O25" s="46"/>
      <c r="P25" s="46"/>
    </row>
    <row r="26" spans="1:20" ht="15.75" customHeight="1" x14ac:dyDescent="0.3"/>
    <row r="27" spans="1:20" ht="15.75" customHeight="1" x14ac:dyDescent="0.3">
      <c r="A27" s="78"/>
      <c r="B27" s="78"/>
      <c r="C27" s="78"/>
      <c r="D27" s="78"/>
      <c r="E27" s="78"/>
      <c r="F27" s="78"/>
      <c r="G27" s="79"/>
      <c r="H27" s="78"/>
      <c r="I27" s="78"/>
      <c r="J27" s="78"/>
      <c r="K27" s="78"/>
      <c r="L27" s="78"/>
      <c r="M27" s="78"/>
      <c r="N27" s="78"/>
      <c r="P27" s="80"/>
    </row>
    <row r="28" spans="1:20" ht="15.75" customHeight="1" x14ac:dyDescent="0.3"/>
    <row r="29" spans="1:20" ht="15.75" customHeight="1" x14ac:dyDescent="0.3">
      <c r="A29" s="8" t="s">
        <v>51</v>
      </c>
      <c r="B29" s="8"/>
      <c r="C29" s="8"/>
      <c r="D29" s="8"/>
      <c r="E29" s="8"/>
      <c r="F29" s="8"/>
      <c r="G29" s="1"/>
      <c r="H29" s="8"/>
      <c r="I29" s="8"/>
      <c r="J29" s="8"/>
      <c r="K29" s="8"/>
      <c r="L29" s="8"/>
      <c r="M29" s="8"/>
      <c r="N29" s="8"/>
      <c r="O29" s="8"/>
    </row>
    <row r="30" spans="1:20" ht="15.75" customHeight="1" x14ac:dyDescent="0.3">
      <c r="A30" s="62" t="s">
        <v>1153</v>
      </c>
      <c r="B30" s="63"/>
      <c r="C30" s="64">
        <v>473</v>
      </c>
      <c r="D30" s="63"/>
      <c r="E30" s="65" t="s">
        <v>15</v>
      </c>
      <c r="F30" s="66">
        <f>SUM(F31:F33)</f>
        <v>485</v>
      </c>
      <c r="G30" s="67" t="s">
        <v>273</v>
      </c>
      <c r="H30" s="62" t="s">
        <v>1154</v>
      </c>
      <c r="I30" s="63"/>
      <c r="J30" s="64">
        <v>477</v>
      </c>
      <c r="K30" s="63"/>
      <c r="L30" s="65" t="s">
        <v>15</v>
      </c>
      <c r="M30" s="66">
        <f>SUM(M31:M33)</f>
        <v>478</v>
      </c>
      <c r="N30"/>
      <c r="O30" s="46"/>
      <c r="P30" s="46"/>
      <c r="Q30" s="46"/>
      <c r="R30" s="46"/>
      <c r="S30" s="46"/>
      <c r="T30" s="46"/>
    </row>
    <row r="31" spans="1:20" ht="15.75" customHeight="1" x14ac:dyDescent="0.3">
      <c r="A31" s="266" t="s">
        <v>1083</v>
      </c>
      <c r="B31" s="267"/>
      <c r="C31" s="268"/>
      <c r="D31" s="69">
        <v>79</v>
      </c>
      <c r="E31" s="69">
        <v>83</v>
      </c>
      <c r="F31" s="70">
        <f>SUM(D31:E31)</f>
        <v>162</v>
      </c>
      <c r="G31"/>
      <c r="H31" s="266" t="s">
        <v>1085</v>
      </c>
      <c r="I31" s="267"/>
      <c r="J31" s="268"/>
      <c r="K31" s="69">
        <v>77</v>
      </c>
      <c r="L31" s="69">
        <v>73</v>
      </c>
      <c r="M31" s="70">
        <f>SUM(K31:L31)</f>
        <v>150</v>
      </c>
      <c r="N31"/>
      <c r="O31" s="46"/>
      <c r="P31" s="46"/>
      <c r="Q31" s="46"/>
      <c r="R31" s="46"/>
      <c r="S31" s="46"/>
      <c r="T31" s="46"/>
    </row>
    <row r="32" spans="1:20" ht="15.75" customHeight="1" x14ac:dyDescent="0.3">
      <c r="A32" s="269" t="s">
        <v>670</v>
      </c>
      <c r="B32" s="113"/>
      <c r="C32" s="114"/>
      <c r="D32" s="25">
        <v>71</v>
      </c>
      <c r="E32" s="25">
        <v>83</v>
      </c>
      <c r="F32" s="28">
        <f>SUM(D32:E32)</f>
        <v>154</v>
      </c>
      <c r="G32"/>
      <c r="H32" s="269" t="s">
        <v>573</v>
      </c>
      <c r="I32" s="113"/>
      <c r="J32" s="114"/>
      <c r="K32" s="25">
        <v>85</v>
      </c>
      <c r="L32" s="25">
        <v>77</v>
      </c>
      <c r="M32" s="28">
        <f>SUM(K32:L32)</f>
        <v>162</v>
      </c>
      <c r="N32"/>
      <c r="O32" s="46"/>
      <c r="P32" s="46"/>
      <c r="Q32" s="46"/>
      <c r="R32" s="46"/>
      <c r="S32" s="46"/>
      <c r="T32" s="46"/>
    </row>
    <row r="33" spans="1:20" ht="15.75" customHeight="1" x14ac:dyDescent="0.3">
      <c r="A33" s="270" t="s">
        <v>1065</v>
      </c>
      <c r="B33" s="109"/>
      <c r="C33" s="110"/>
      <c r="D33" s="130">
        <v>86</v>
      </c>
      <c r="E33" s="130">
        <v>83</v>
      </c>
      <c r="F33" s="112">
        <f>SUM(D33:E33)</f>
        <v>169</v>
      </c>
      <c r="G33"/>
      <c r="H33" s="270" t="s">
        <v>1080</v>
      </c>
      <c r="I33" s="109"/>
      <c r="J33" s="110"/>
      <c r="K33" s="130">
        <v>83</v>
      </c>
      <c r="L33" s="130">
        <v>83</v>
      </c>
      <c r="M33" s="112">
        <f>SUM(K33:L33)</f>
        <v>166</v>
      </c>
      <c r="N33"/>
      <c r="O33" s="46"/>
      <c r="P33" s="46"/>
      <c r="Q33" s="46"/>
      <c r="R33" s="46"/>
      <c r="S33" s="46"/>
      <c r="T33" s="46"/>
    </row>
    <row r="34" spans="1:20" ht="15.75" customHeight="1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 s="46"/>
      <c r="P34" s="46"/>
      <c r="Q34" s="46"/>
      <c r="R34" s="46"/>
      <c r="S34" s="46"/>
      <c r="T34" s="46"/>
    </row>
    <row r="35" spans="1:20" ht="15.75" customHeight="1" x14ac:dyDescent="0.3">
      <c r="A35" s="62" t="s">
        <v>964</v>
      </c>
      <c r="B35" s="63"/>
      <c r="C35" s="64">
        <v>484</v>
      </c>
      <c r="D35" s="63"/>
      <c r="E35" s="65" t="s">
        <v>15</v>
      </c>
      <c r="F35" s="66">
        <f>SUM(F36:F38)</f>
        <v>491</v>
      </c>
      <c r="G35" s="67" t="s">
        <v>273</v>
      </c>
      <c r="H35" s="62" t="s">
        <v>298</v>
      </c>
      <c r="I35" s="63"/>
      <c r="J35" s="64">
        <v>492</v>
      </c>
      <c r="K35" s="63"/>
      <c r="L35" s="65" t="s">
        <v>15</v>
      </c>
      <c r="M35" s="66">
        <f>SUM(M36:M38)</f>
        <v>518</v>
      </c>
      <c r="N35"/>
      <c r="O35" s="46"/>
      <c r="P35" s="46"/>
      <c r="Q35" s="46"/>
      <c r="R35" s="46"/>
      <c r="S35" s="46"/>
      <c r="T35" s="46"/>
    </row>
    <row r="36" spans="1:20" ht="15.75" customHeight="1" x14ac:dyDescent="0.3">
      <c r="A36" s="266" t="s">
        <v>1076</v>
      </c>
      <c r="B36" s="267"/>
      <c r="C36" s="268"/>
      <c r="D36" s="69">
        <v>83</v>
      </c>
      <c r="E36" s="69">
        <v>87</v>
      </c>
      <c r="F36" s="70">
        <f>SUM(D36:E36)</f>
        <v>170</v>
      </c>
      <c r="G36"/>
      <c r="H36" s="266" t="s">
        <v>1061</v>
      </c>
      <c r="I36" s="267"/>
      <c r="J36" s="268"/>
      <c r="K36" s="69">
        <v>88</v>
      </c>
      <c r="L36" s="69">
        <v>88</v>
      </c>
      <c r="M36" s="70">
        <f>SUM(K36:L36)</f>
        <v>176</v>
      </c>
      <c r="N36"/>
      <c r="O36" s="46"/>
      <c r="P36" s="46"/>
      <c r="Q36" s="46"/>
      <c r="R36" s="46"/>
      <c r="S36" s="46"/>
      <c r="T36" s="46"/>
    </row>
    <row r="37" spans="1:20" ht="15.75" customHeight="1" x14ac:dyDescent="0.3">
      <c r="A37" s="269" t="s">
        <v>1073</v>
      </c>
      <c r="B37" s="113"/>
      <c r="C37" s="114"/>
      <c r="D37" s="25">
        <v>78</v>
      </c>
      <c r="E37" s="25">
        <v>89</v>
      </c>
      <c r="F37" s="28">
        <f>SUM(D37:E37)</f>
        <v>167</v>
      </c>
      <c r="G37"/>
      <c r="H37" s="269" t="s">
        <v>1077</v>
      </c>
      <c r="I37" s="113"/>
      <c r="J37" s="114"/>
      <c r="K37" s="25">
        <v>89</v>
      </c>
      <c r="L37" s="25">
        <v>85</v>
      </c>
      <c r="M37" s="28">
        <f>SUM(K37:L37)</f>
        <v>174</v>
      </c>
      <c r="N37"/>
      <c r="O37" s="46"/>
      <c r="P37" s="46"/>
      <c r="Q37" s="46"/>
      <c r="R37" s="46"/>
      <c r="S37" s="46"/>
      <c r="T37" s="46"/>
    </row>
    <row r="38" spans="1:20" ht="15.75" customHeight="1" x14ac:dyDescent="0.3">
      <c r="A38" s="270" t="s">
        <v>1084</v>
      </c>
      <c r="B38" s="109"/>
      <c r="C38" s="110"/>
      <c r="D38" s="130">
        <v>80</v>
      </c>
      <c r="E38" s="130">
        <v>74</v>
      </c>
      <c r="F38" s="112">
        <f>SUM(D38:E38)</f>
        <v>154</v>
      </c>
      <c r="G38"/>
      <c r="H38" s="270" t="s">
        <v>1067</v>
      </c>
      <c r="I38" s="109"/>
      <c r="J38" s="110"/>
      <c r="K38" s="130">
        <v>85</v>
      </c>
      <c r="L38" s="130">
        <v>83</v>
      </c>
      <c r="M38" s="112">
        <f>SUM(K38:L38)</f>
        <v>168</v>
      </c>
      <c r="N38"/>
      <c r="O38" s="46"/>
      <c r="P38" s="46"/>
      <c r="Q38" s="46"/>
      <c r="R38" s="46"/>
      <c r="S38" s="46"/>
      <c r="T38" s="46"/>
    </row>
    <row r="39" spans="1:20" ht="15.75" customHeight="1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 s="46"/>
      <c r="P39" s="46"/>
      <c r="Q39" s="46"/>
      <c r="R39" s="46"/>
      <c r="S39" s="46"/>
      <c r="T39" s="46"/>
    </row>
    <row r="40" spans="1:20" ht="15.75" customHeight="1" x14ac:dyDescent="0.3">
      <c r="A40" s="62" t="s">
        <v>1155</v>
      </c>
      <c r="B40" s="63"/>
      <c r="C40" s="64">
        <v>456</v>
      </c>
      <c r="D40" s="63"/>
      <c r="E40" s="65" t="s">
        <v>15</v>
      </c>
      <c r="F40" s="66">
        <f>SUM(F41:F43)</f>
        <v>312</v>
      </c>
      <c r="G40" s="67" t="s">
        <v>273</v>
      </c>
      <c r="H40" s="46" t="s">
        <v>1156</v>
      </c>
      <c r="I40" s="46"/>
      <c r="J40" s="411">
        <v>465</v>
      </c>
      <c r="K40" s="46"/>
      <c r="L40" s="46"/>
      <c r="M40" s="46">
        <v>465</v>
      </c>
      <c r="N40"/>
      <c r="O40" s="46"/>
      <c r="P40" s="46"/>
      <c r="Q40" s="46"/>
      <c r="R40" s="46"/>
      <c r="S40" s="46"/>
      <c r="T40" s="46"/>
    </row>
    <row r="41" spans="1:20" ht="15.75" customHeight="1" x14ac:dyDescent="0.3">
      <c r="A41" s="266" t="s">
        <v>1094</v>
      </c>
      <c r="B41" s="267"/>
      <c r="C41" s="268"/>
      <c r="D41" s="69">
        <v>72</v>
      </c>
      <c r="E41" s="69">
        <v>78</v>
      </c>
      <c r="F41" s="70">
        <f>SUM(D41:E41)</f>
        <v>150</v>
      </c>
      <c r="G41"/>
      <c r="H41" s="46"/>
      <c r="I41" s="46"/>
      <c r="J41" s="46"/>
      <c r="K41" s="46"/>
      <c r="L41" s="46"/>
      <c r="M41" s="46"/>
      <c r="N41"/>
      <c r="O41" s="46"/>
      <c r="P41" s="46"/>
      <c r="Q41" s="46"/>
      <c r="R41" s="46"/>
      <c r="S41" s="46"/>
      <c r="T41" s="46"/>
    </row>
    <row r="42" spans="1:20" ht="15.75" customHeight="1" x14ac:dyDescent="0.3">
      <c r="A42" s="269" t="s">
        <v>1112</v>
      </c>
      <c r="B42" s="113"/>
      <c r="C42" s="114"/>
      <c r="D42" s="25">
        <v>80</v>
      </c>
      <c r="E42" s="25">
        <v>82</v>
      </c>
      <c r="F42" s="28">
        <f>SUM(D42:E42)</f>
        <v>162</v>
      </c>
      <c r="G42"/>
      <c r="H42" s="46"/>
      <c r="I42" s="46"/>
      <c r="J42" s="46"/>
      <c r="K42" s="46"/>
      <c r="L42" s="46"/>
      <c r="M42" s="46"/>
      <c r="N42"/>
      <c r="O42" s="46"/>
      <c r="P42" s="46"/>
      <c r="Q42" s="46"/>
      <c r="R42" s="46"/>
      <c r="S42" s="46"/>
      <c r="T42" s="46"/>
    </row>
    <row r="43" spans="1:20" ht="15.75" customHeight="1" x14ac:dyDescent="0.3">
      <c r="A43" s="270" t="s">
        <v>1101</v>
      </c>
      <c r="B43" s="109"/>
      <c r="C43" s="110"/>
      <c r="D43" s="130" t="s">
        <v>132</v>
      </c>
      <c r="E43" s="130"/>
      <c r="F43" s="112">
        <f>SUM(D43:E43)</f>
        <v>0</v>
      </c>
      <c r="G43"/>
      <c r="H43" s="46"/>
      <c r="I43" s="46"/>
      <c r="J43" s="46"/>
      <c r="K43" s="46"/>
      <c r="L43" s="46"/>
      <c r="M43" s="46"/>
      <c r="N43"/>
      <c r="O43" s="46"/>
      <c r="P43" s="46"/>
      <c r="Q43" s="46"/>
      <c r="R43" s="46"/>
      <c r="S43" s="46"/>
      <c r="T43" s="46"/>
    </row>
    <row r="44" spans="1:20" ht="15.75" customHeight="1" x14ac:dyDescent="0.3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 s="46"/>
      <c r="P44" s="46"/>
      <c r="Q44" s="46"/>
      <c r="R44" s="46"/>
      <c r="S44" s="46"/>
      <c r="T44" s="46"/>
    </row>
    <row r="45" spans="1:20" ht="15.75" customHeight="1" x14ac:dyDescent="0.3">
      <c r="H45" s="74" t="s">
        <v>51</v>
      </c>
      <c r="I45" s="13" t="s">
        <v>279</v>
      </c>
      <c r="J45" s="13" t="s">
        <v>280</v>
      </c>
      <c r="K45" s="13" t="s">
        <v>281</v>
      </c>
      <c r="L45" s="13" t="s">
        <v>282</v>
      </c>
      <c r="M45" s="13" t="s">
        <v>14</v>
      </c>
      <c r="N45" s="14" t="s">
        <v>283</v>
      </c>
    </row>
    <row r="46" spans="1:20" ht="15.75" customHeight="1" x14ac:dyDescent="0.3">
      <c r="B46" s="9" t="s">
        <v>1157</v>
      </c>
      <c r="H46" s="81" t="s">
        <v>298</v>
      </c>
      <c r="I46" s="69">
        <v>2</v>
      </c>
      <c r="J46" s="69">
        <v>2</v>
      </c>
      <c r="K46" s="69"/>
      <c r="L46" s="69"/>
      <c r="M46" s="69">
        <v>988</v>
      </c>
      <c r="N46" s="82">
        <v>4</v>
      </c>
      <c r="O46" s="46"/>
      <c r="P46" s="46"/>
    </row>
    <row r="47" spans="1:20" ht="15.75" customHeight="1" x14ac:dyDescent="0.3">
      <c r="B47" s="83" t="s">
        <v>1158</v>
      </c>
      <c r="H47" s="84" t="s">
        <v>1156</v>
      </c>
      <c r="I47" s="25">
        <v>2</v>
      </c>
      <c r="J47" s="25">
        <v>2</v>
      </c>
      <c r="K47" s="25"/>
      <c r="L47" s="25"/>
      <c r="M47" s="25">
        <v>930</v>
      </c>
      <c r="N47" s="52">
        <v>4</v>
      </c>
      <c r="O47" s="46"/>
      <c r="P47" s="46"/>
    </row>
    <row r="48" spans="1:20" ht="15.75" customHeight="1" x14ac:dyDescent="0.3">
      <c r="B48" s="9" t="s">
        <v>286</v>
      </c>
      <c r="H48" s="84" t="s">
        <v>1154</v>
      </c>
      <c r="I48" s="25">
        <v>2</v>
      </c>
      <c r="J48" s="25">
        <v>1</v>
      </c>
      <c r="K48" s="25"/>
      <c r="L48" s="25">
        <v>1</v>
      </c>
      <c r="M48" s="25">
        <v>965</v>
      </c>
      <c r="N48" s="52">
        <v>2</v>
      </c>
      <c r="O48" s="46"/>
      <c r="P48" s="46"/>
    </row>
    <row r="49" spans="1:16" ht="15.75" customHeight="1" x14ac:dyDescent="0.3">
      <c r="H49" s="84" t="s">
        <v>1153</v>
      </c>
      <c r="I49" s="25">
        <v>2</v>
      </c>
      <c r="J49" s="25">
        <v>1</v>
      </c>
      <c r="K49" s="25"/>
      <c r="L49" s="25">
        <v>1</v>
      </c>
      <c r="M49" s="25">
        <v>941</v>
      </c>
      <c r="N49" s="52">
        <v>2</v>
      </c>
      <c r="O49" s="46"/>
      <c r="P49" s="46"/>
    </row>
    <row r="50" spans="1:16" ht="15.75" customHeight="1" x14ac:dyDescent="0.3">
      <c r="H50" s="84" t="s">
        <v>964</v>
      </c>
      <c r="I50" s="25">
        <v>2</v>
      </c>
      <c r="J50" s="25"/>
      <c r="K50" s="25"/>
      <c r="L50" s="25">
        <v>2</v>
      </c>
      <c r="M50" s="25">
        <v>971</v>
      </c>
      <c r="N50" s="52">
        <v>0</v>
      </c>
      <c r="O50" s="46"/>
      <c r="P50" s="46"/>
    </row>
    <row r="51" spans="1:16" ht="15.75" customHeight="1" x14ac:dyDescent="0.3">
      <c r="H51" s="273" t="s">
        <v>1155</v>
      </c>
      <c r="I51" s="130">
        <v>2</v>
      </c>
      <c r="J51" s="130"/>
      <c r="K51" s="130"/>
      <c r="L51" s="130">
        <v>2</v>
      </c>
      <c r="M51" s="130">
        <v>615</v>
      </c>
      <c r="N51" s="131">
        <v>0</v>
      </c>
      <c r="O51" s="46"/>
      <c r="P51" s="46"/>
    </row>
    <row r="52" spans="1:16" ht="15.75" customHeight="1" x14ac:dyDescent="0.3"/>
    <row r="53" spans="1:16" ht="15.75" customHeight="1" x14ac:dyDescent="0.3">
      <c r="A53" s="10" t="s">
        <v>1121</v>
      </c>
      <c r="E53" s="39"/>
      <c r="G53" s="86" t="s">
        <v>665</v>
      </c>
    </row>
    <row r="54" spans="1:16" ht="15.75" customHeight="1" x14ac:dyDescent="0.3">
      <c r="A54" s="10" t="s">
        <v>666</v>
      </c>
    </row>
    <row r="55" spans="1:16" ht="15.75" customHeight="1" x14ac:dyDescent="0.3"/>
    <row r="56" spans="1:16" ht="15.75" customHeight="1" x14ac:dyDescent="0.3"/>
    <row r="57" spans="1:16" ht="15.75" customHeight="1" x14ac:dyDescent="0.3"/>
    <row r="58" spans="1:16" ht="15.75" customHeight="1" x14ac:dyDescent="0.3"/>
    <row r="59" spans="1:16" ht="15.75" customHeight="1" x14ac:dyDescent="0.3"/>
    <row r="60" spans="1:16" ht="15.75" customHeight="1" x14ac:dyDescent="0.3"/>
    <row r="61" spans="1:16" ht="15.75" customHeight="1" x14ac:dyDescent="0.3"/>
    <row r="62" spans="1:16" ht="15.75" customHeight="1" x14ac:dyDescent="0.3"/>
    <row r="63" spans="1:16" ht="15.75" customHeight="1" x14ac:dyDescent="0.3"/>
    <row r="64" spans="1:16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</sheetData>
  <mergeCells count="1">
    <mergeCell ref="I2:N2"/>
  </mergeCells>
  <hyperlinks>
    <hyperlink ref="A2" location="'Index'!A3" tooltip="Go to the Index sheet" display="á" xr:uid="{E77731E3-4DB3-43D2-8BBC-6CD456314615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83" orientation="portrait" horizontalDpi="300" verticalDpi="300" r:id="rId1"/>
  <headerFooter alignWithMargins="0">
    <oddHeader>&amp;C&amp;18&amp;""&amp;BCumbria &amp;&amp; Northumbria TSA Leagues
Summer 2026&amp;L&amp;G&amp;R&amp;G</oddHeader>
    <oddFooter>&amp;Cwww.cntsa2.org.uk</oddFooter>
  </headerFooter>
  <legacyDrawingHF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48BB6-F0FA-449B-A9FE-BAAC16793935}">
  <sheetPr>
    <tabColor rgb="FF9BC2E6"/>
    <pageSetUpPr fitToPage="1"/>
  </sheetPr>
  <dimension ref="A1:Y24"/>
  <sheetViews>
    <sheetView showGridLines="0" zoomScaleNormal="100" workbookViewId="0">
      <selection activeCell="A2" sqref="A2"/>
    </sheetView>
  </sheetViews>
  <sheetFormatPr defaultColWidth="11.7109375" defaultRowHeight="15.75" x14ac:dyDescent="0.3"/>
  <cols>
    <col min="1" max="1" width="2.7109375" style="414" customWidth="1"/>
    <col min="2" max="3" width="20.7109375" style="239" customWidth="1"/>
    <col min="4" max="10" width="5" style="239" customWidth="1"/>
    <col min="11" max="11" width="1.7109375" style="239" customWidth="1"/>
    <col min="12" max="12" width="2.7109375" style="414" customWidth="1"/>
    <col min="13" max="14" width="20.7109375" style="239" customWidth="1"/>
    <col min="15" max="21" width="5" style="239" customWidth="1"/>
    <col min="22" max="25" width="4.7109375" style="239" customWidth="1"/>
    <col min="26" max="26" width="4.7109375" customWidth="1"/>
  </cols>
  <sheetData>
    <row r="1" spans="1:25" ht="18" x14ac:dyDescent="0.35">
      <c r="A1" s="412"/>
      <c r="B1" s="238" t="s">
        <v>1159</v>
      </c>
      <c r="C1" s="238"/>
      <c r="D1" s="3"/>
      <c r="E1" s="3"/>
      <c r="F1" s="3"/>
      <c r="G1" s="3"/>
      <c r="H1" s="3"/>
      <c r="I1" s="4" t="s">
        <v>815</v>
      </c>
      <c r="J1" s="238"/>
      <c r="K1" s="3"/>
      <c r="L1" s="413"/>
      <c r="M1" s="238"/>
      <c r="N1" s="238"/>
      <c r="O1" s="3"/>
      <c r="P1" s="3"/>
      <c r="Q1" s="3"/>
      <c r="R1" s="3"/>
      <c r="S1" s="3"/>
      <c r="T1" s="3"/>
      <c r="U1" s="3"/>
      <c r="V1" s="3"/>
      <c r="W1" s="3"/>
      <c r="X1" s="238"/>
      <c r="Y1" s="238"/>
    </row>
    <row r="2" spans="1:25" ht="20.100000000000001" customHeight="1" x14ac:dyDescent="0.35">
      <c r="B2" s="5" t="s">
        <v>2</v>
      </c>
      <c r="C2" s="415"/>
      <c r="E2" s="416" t="s">
        <v>3</v>
      </c>
      <c r="F2" s="416"/>
      <c r="G2" s="416"/>
      <c r="H2" s="416"/>
      <c r="I2" s="416"/>
      <c r="J2" s="416"/>
    </row>
    <row r="3" spans="1:25" ht="15.75" customHeight="1" x14ac:dyDescent="0.3">
      <c r="A3" s="417"/>
      <c r="B3" s="240" t="s">
        <v>4</v>
      </c>
      <c r="C3" s="241" t="s">
        <v>1160</v>
      </c>
      <c r="D3" s="241"/>
      <c r="E3" s="241" t="s">
        <v>1161</v>
      </c>
      <c r="F3" s="240"/>
      <c r="G3" s="240"/>
      <c r="H3" s="240"/>
      <c r="I3" s="240"/>
      <c r="J3" s="240"/>
      <c r="K3" s="240"/>
      <c r="L3" s="417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240"/>
    </row>
    <row r="4" spans="1:25" ht="15.75" customHeight="1" x14ac:dyDescent="0.3">
      <c r="A4" s="11">
        <v>3</v>
      </c>
      <c r="B4" s="242" t="s">
        <v>10</v>
      </c>
      <c r="C4" s="242" t="s">
        <v>11</v>
      </c>
      <c r="D4" s="243">
        <v>150</v>
      </c>
      <c r="E4" s="243">
        <v>20</v>
      </c>
      <c r="F4" s="243">
        <v>10</v>
      </c>
      <c r="G4" s="243" t="s">
        <v>12</v>
      </c>
      <c r="H4" s="243" t="s">
        <v>13</v>
      </c>
      <c r="I4" s="243" t="s">
        <v>14</v>
      </c>
      <c r="J4" s="244" t="s">
        <v>15</v>
      </c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</row>
    <row r="5" spans="1:25" ht="15.75" customHeight="1" x14ac:dyDescent="0.3">
      <c r="A5" s="245">
        <v>2</v>
      </c>
      <c r="B5" s="418" t="s">
        <v>1162</v>
      </c>
      <c r="C5" s="418" t="s">
        <v>77</v>
      </c>
      <c r="D5" s="17">
        <v>90</v>
      </c>
      <c r="E5" s="17">
        <v>91</v>
      </c>
      <c r="F5" s="17">
        <v>92</v>
      </c>
      <c r="G5" s="419">
        <f t="shared" ref="G5:G10" si="0">SUM(D5:F5)</f>
        <v>273</v>
      </c>
      <c r="H5" s="419">
        <v>6</v>
      </c>
      <c r="I5" s="419">
        <v>543</v>
      </c>
      <c r="J5" s="255">
        <v>11</v>
      </c>
      <c r="L5" s="94"/>
      <c r="M5" s="94"/>
      <c r="N5" s="94"/>
      <c r="O5" s="94"/>
      <c r="P5" s="94"/>
      <c r="Q5" s="94"/>
      <c r="R5" s="94"/>
      <c r="S5" s="94"/>
      <c r="T5" s="94"/>
      <c r="U5" s="94"/>
    </row>
    <row r="6" spans="1:25" ht="15.75" customHeight="1" x14ac:dyDescent="0.3">
      <c r="A6" s="247">
        <v>5</v>
      </c>
      <c r="B6" s="248" t="s">
        <v>101</v>
      </c>
      <c r="C6" s="248" t="s">
        <v>77</v>
      </c>
      <c r="D6" s="25">
        <v>92</v>
      </c>
      <c r="E6" s="25">
        <v>90</v>
      </c>
      <c r="F6" s="25">
        <v>91</v>
      </c>
      <c r="G6" s="250">
        <f t="shared" si="0"/>
        <v>273</v>
      </c>
      <c r="H6" s="249">
        <v>6</v>
      </c>
      <c r="I6" s="250">
        <v>541</v>
      </c>
      <c r="J6" s="251">
        <v>9</v>
      </c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</row>
    <row r="7" spans="1:25" ht="15.75" customHeight="1" x14ac:dyDescent="0.3">
      <c r="A7" s="247">
        <v>3</v>
      </c>
      <c r="B7" s="24" t="s">
        <v>204</v>
      </c>
      <c r="C7" s="24" t="s">
        <v>205</v>
      </c>
      <c r="D7" s="25">
        <v>87</v>
      </c>
      <c r="E7" s="25">
        <v>88</v>
      </c>
      <c r="F7" s="25">
        <v>90</v>
      </c>
      <c r="G7" s="250">
        <f t="shared" si="0"/>
        <v>265</v>
      </c>
      <c r="H7" s="249">
        <v>4</v>
      </c>
      <c r="I7" s="27">
        <v>534</v>
      </c>
      <c r="J7" s="28">
        <v>8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ht="15.75" customHeight="1" x14ac:dyDescent="0.3">
      <c r="A8" s="247">
        <v>4</v>
      </c>
      <c r="B8" s="24" t="s">
        <v>58</v>
      </c>
      <c r="C8" s="24" t="s">
        <v>59</v>
      </c>
      <c r="D8" s="25">
        <v>90</v>
      </c>
      <c r="E8" s="25">
        <v>79</v>
      </c>
      <c r="F8" s="25">
        <v>79</v>
      </c>
      <c r="G8" s="250">
        <f t="shared" si="0"/>
        <v>248</v>
      </c>
      <c r="H8" s="249">
        <v>1</v>
      </c>
      <c r="I8" s="27">
        <v>522</v>
      </c>
      <c r="J8" s="28">
        <v>7</v>
      </c>
      <c r="K8" s="39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x14ac:dyDescent="0.3">
      <c r="A9" s="247">
        <v>6</v>
      </c>
      <c r="B9" s="248" t="s">
        <v>130</v>
      </c>
      <c r="C9" s="248" t="s">
        <v>59</v>
      </c>
      <c r="D9" s="25">
        <v>87</v>
      </c>
      <c r="E9" s="25">
        <v>81</v>
      </c>
      <c r="F9" s="25">
        <v>90</v>
      </c>
      <c r="G9" s="250">
        <f t="shared" si="0"/>
        <v>258</v>
      </c>
      <c r="H9" s="249">
        <v>3</v>
      </c>
      <c r="I9" s="250">
        <v>512</v>
      </c>
      <c r="J9" s="251">
        <v>5</v>
      </c>
      <c r="V9" s="94"/>
    </row>
    <row r="10" spans="1:25" x14ac:dyDescent="0.3">
      <c r="A10" s="252">
        <v>1</v>
      </c>
      <c r="B10" s="256" t="s">
        <v>1017</v>
      </c>
      <c r="C10" s="256" t="s">
        <v>116</v>
      </c>
      <c r="D10" s="130">
        <v>86</v>
      </c>
      <c r="E10" s="130">
        <v>84</v>
      </c>
      <c r="F10" s="130">
        <v>84</v>
      </c>
      <c r="G10" s="257">
        <f t="shared" si="0"/>
        <v>254</v>
      </c>
      <c r="H10" s="253">
        <v>2</v>
      </c>
      <c r="I10" s="124">
        <v>503</v>
      </c>
      <c r="J10" s="125">
        <v>3</v>
      </c>
    </row>
    <row r="12" spans="1:25" x14ac:dyDescent="0.3">
      <c r="A12" s="417"/>
      <c r="B12" s="240" t="s">
        <v>7</v>
      </c>
      <c r="C12" s="241" t="s">
        <v>1163</v>
      </c>
      <c r="D12" s="241"/>
      <c r="E12" s="241" t="s">
        <v>1164</v>
      </c>
      <c r="F12" s="240"/>
      <c r="G12" s="240"/>
      <c r="H12" s="240"/>
      <c r="I12" s="240"/>
      <c r="J12" s="240"/>
    </row>
    <row r="13" spans="1:25" x14ac:dyDescent="0.3">
      <c r="A13" s="11">
        <v>3</v>
      </c>
      <c r="B13" s="242" t="s">
        <v>10</v>
      </c>
      <c r="C13" s="242" t="s">
        <v>11</v>
      </c>
      <c r="D13" s="243">
        <v>150</v>
      </c>
      <c r="E13" s="243">
        <v>20</v>
      </c>
      <c r="F13" s="243">
        <v>10</v>
      </c>
      <c r="G13" s="243" t="s">
        <v>12</v>
      </c>
      <c r="H13" s="243" t="s">
        <v>13</v>
      </c>
      <c r="I13" s="243" t="s">
        <v>14</v>
      </c>
      <c r="J13" s="244" t="s">
        <v>15</v>
      </c>
    </row>
    <row r="14" spans="1:25" x14ac:dyDescent="0.3">
      <c r="A14" s="245">
        <v>6</v>
      </c>
      <c r="B14" s="418" t="s">
        <v>826</v>
      </c>
      <c r="C14" s="418" t="s">
        <v>333</v>
      </c>
      <c r="D14" s="17">
        <v>85</v>
      </c>
      <c r="E14" s="17">
        <v>84</v>
      </c>
      <c r="F14" s="17">
        <v>71</v>
      </c>
      <c r="G14" s="419">
        <f t="shared" ref="G14:G19" si="1">SUM(D14:F14)</f>
        <v>240</v>
      </c>
      <c r="H14" s="419">
        <v>4</v>
      </c>
      <c r="I14" s="419">
        <v>494</v>
      </c>
      <c r="J14" s="255">
        <v>10</v>
      </c>
    </row>
    <row r="15" spans="1:25" x14ac:dyDescent="0.3">
      <c r="A15" s="247">
        <v>1</v>
      </c>
      <c r="B15" s="248" t="s">
        <v>172</v>
      </c>
      <c r="C15" s="248" t="s">
        <v>77</v>
      </c>
      <c r="D15" s="25">
        <v>81</v>
      </c>
      <c r="E15" s="25">
        <v>80</v>
      </c>
      <c r="F15" s="25">
        <v>88</v>
      </c>
      <c r="G15" s="250">
        <f t="shared" si="1"/>
        <v>249</v>
      </c>
      <c r="H15" s="249">
        <v>5</v>
      </c>
      <c r="I15" s="30">
        <v>492</v>
      </c>
      <c r="J15" s="31">
        <v>9</v>
      </c>
    </row>
    <row r="16" spans="1:25" x14ac:dyDescent="0.3">
      <c r="A16" s="247">
        <v>4</v>
      </c>
      <c r="B16" s="248" t="s">
        <v>833</v>
      </c>
      <c r="C16" s="248" t="s">
        <v>333</v>
      </c>
      <c r="D16" s="25">
        <v>89</v>
      </c>
      <c r="E16" s="25">
        <v>73</v>
      </c>
      <c r="F16" s="25">
        <v>88</v>
      </c>
      <c r="G16" s="250">
        <f t="shared" si="1"/>
        <v>250</v>
      </c>
      <c r="H16" s="249">
        <v>6</v>
      </c>
      <c r="I16" s="250">
        <v>486</v>
      </c>
      <c r="J16" s="251">
        <v>9</v>
      </c>
    </row>
    <row r="17" spans="1:13" x14ac:dyDescent="0.3">
      <c r="A17" s="247">
        <v>3</v>
      </c>
      <c r="B17" s="248" t="s">
        <v>182</v>
      </c>
      <c r="C17" s="248" t="s">
        <v>77</v>
      </c>
      <c r="D17" s="25">
        <v>86</v>
      </c>
      <c r="E17" s="25">
        <v>84</v>
      </c>
      <c r="F17" s="25">
        <v>66</v>
      </c>
      <c r="G17" s="250">
        <f t="shared" si="1"/>
        <v>236</v>
      </c>
      <c r="H17" s="249">
        <v>3</v>
      </c>
      <c r="I17" s="250">
        <v>481</v>
      </c>
      <c r="J17" s="251">
        <v>8</v>
      </c>
    </row>
    <row r="18" spans="1:13" x14ac:dyDescent="0.3">
      <c r="A18" s="247">
        <v>2</v>
      </c>
      <c r="B18" s="248" t="s">
        <v>231</v>
      </c>
      <c r="C18" s="248" t="s">
        <v>77</v>
      </c>
      <c r="D18" s="25">
        <v>79</v>
      </c>
      <c r="E18" s="25">
        <v>69</v>
      </c>
      <c r="F18" s="25">
        <v>59</v>
      </c>
      <c r="G18" s="250">
        <f t="shared" si="1"/>
        <v>207</v>
      </c>
      <c r="H18" s="249">
        <v>2</v>
      </c>
      <c r="I18" s="250">
        <v>405</v>
      </c>
      <c r="J18" s="251">
        <v>3</v>
      </c>
    </row>
    <row r="19" spans="1:13" x14ac:dyDescent="0.3">
      <c r="A19" s="252">
        <v>5</v>
      </c>
      <c r="B19" s="256" t="s">
        <v>334</v>
      </c>
      <c r="C19" s="256" t="s">
        <v>333</v>
      </c>
      <c r="D19" s="130">
        <v>69</v>
      </c>
      <c r="E19" s="130">
        <v>65</v>
      </c>
      <c r="F19" s="130">
        <v>64</v>
      </c>
      <c r="G19" s="257">
        <f t="shared" si="1"/>
        <v>198</v>
      </c>
      <c r="H19" s="253">
        <v>1</v>
      </c>
      <c r="I19" s="257">
        <v>405</v>
      </c>
      <c r="J19" s="258">
        <v>3</v>
      </c>
    </row>
    <row r="21" spans="1:13" ht="16.5" x14ac:dyDescent="0.35">
      <c r="B21" s="259" t="s">
        <v>841</v>
      </c>
    </row>
    <row r="23" spans="1:13" x14ac:dyDescent="0.3">
      <c r="B23" s="10" t="s">
        <v>842</v>
      </c>
      <c r="C23" s="10"/>
      <c r="D23" s="10"/>
      <c r="E23" s="10"/>
      <c r="F23" s="43" t="s">
        <v>163</v>
      </c>
      <c r="G23" s="10"/>
    </row>
    <row r="24" spans="1:13" x14ac:dyDescent="0.3">
      <c r="B24" s="10" t="s">
        <v>164</v>
      </c>
      <c r="C24" s="10"/>
      <c r="D24" s="10"/>
      <c r="E24" s="10"/>
      <c r="F24" s="10"/>
      <c r="G24" s="10"/>
      <c r="M24" s="420"/>
    </row>
  </sheetData>
  <mergeCells count="1">
    <mergeCell ref="E2:J2"/>
  </mergeCells>
  <hyperlinks>
    <hyperlink ref="B2" location="'Index'!A3" tooltip="Go to the Index sheet" display="á" xr:uid="{ECB3BF43-46D7-45A5-8A64-D56B8AAC6B2B}"/>
  </hyperlinks>
  <printOptions horizontalCentered="1"/>
  <pageMargins left="0.31496062992126" right="0.31496062992126" top="1.1023622047244099" bottom="0.59055118110236204" header="0.39370078740157499" footer="0.39370078740157499"/>
  <pageSetup paperSize="9" scale="93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9BF0A-84FD-4DAC-9881-22774ABB5194}">
  <sheetPr>
    <tabColor theme="9" tint="0.39997558519241921"/>
    <pageSetUpPr fitToPage="1"/>
  </sheetPr>
  <dimension ref="A1:Y192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39" customWidth="1"/>
    <col min="2" max="3" width="20.7109375" style="10" customWidth="1"/>
    <col min="4" max="11" width="5" style="10" customWidth="1"/>
    <col min="12" max="12" width="1.7109375" style="10" customWidth="1"/>
    <col min="13" max="13" width="2.7109375" style="10" customWidth="1"/>
    <col min="14" max="15" width="20.7109375" style="10" customWidth="1"/>
    <col min="16" max="22" width="5" style="10" customWidth="1"/>
    <col min="23" max="25" width="4.140625" style="10" customWidth="1"/>
    <col min="26" max="27" width="4.140625" customWidth="1"/>
  </cols>
  <sheetData>
    <row r="1" spans="1:25" ht="18" x14ac:dyDescent="0.35">
      <c r="A1" s="88"/>
      <c r="B1" s="2" t="s">
        <v>303</v>
      </c>
      <c r="C1" s="2"/>
      <c r="D1" s="3"/>
      <c r="E1" s="3"/>
      <c r="F1" s="3"/>
      <c r="G1" s="3"/>
      <c r="H1" s="3"/>
      <c r="I1" s="4" t="s">
        <v>304</v>
      </c>
      <c r="J1" s="3"/>
      <c r="K1" s="3"/>
      <c r="L1" s="4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2"/>
    </row>
    <row r="2" spans="1:25" ht="20.100000000000001" customHeight="1" x14ac:dyDescent="0.35">
      <c r="A2" s="88"/>
      <c r="B2" s="5" t="s">
        <v>2</v>
      </c>
      <c r="C2" s="6"/>
      <c r="D2" s="3"/>
      <c r="E2" s="3"/>
      <c r="F2" s="45" t="s">
        <v>3</v>
      </c>
      <c r="G2" s="45"/>
      <c r="H2" s="45"/>
      <c r="I2" s="45"/>
      <c r="J2" s="45"/>
      <c r="K2" s="45"/>
      <c r="L2" s="3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2"/>
      <c r="Y2" s="2"/>
    </row>
    <row r="3" spans="1:25" ht="15.75" customHeight="1" x14ac:dyDescent="0.3">
      <c r="A3" s="1"/>
      <c r="B3" s="8" t="s">
        <v>4</v>
      </c>
      <c r="C3" s="9" t="s">
        <v>305</v>
      </c>
      <c r="D3" s="9"/>
      <c r="E3" s="9" t="s">
        <v>306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15.75" customHeight="1" x14ac:dyDescent="0.3">
      <c r="A4" s="11">
        <v>4</v>
      </c>
      <c r="B4" s="12" t="s">
        <v>10</v>
      </c>
      <c r="C4" s="89" t="s">
        <v>11</v>
      </c>
      <c r="D4" s="65"/>
      <c r="E4" s="65"/>
      <c r="F4" s="65"/>
      <c r="G4" s="90"/>
      <c r="H4" s="13" t="s">
        <v>12</v>
      </c>
      <c r="I4" s="13" t="s">
        <v>13</v>
      </c>
      <c r="J4" s="13" t="s">
        <v>14</v>
      </c>
      <c r="K4" s="14" t="s">
        <v>15</v>
      </c>
    </row>
    <row r="5" spans="1:25" ht="15.75" customHeight="1" x14ac:dyDescent="0.3">
      <c r="A5" s="15">
        <v>2</v>
      </c>
      <c r="B5" s="21" t="s">
        <v>307</v>
      </c>
      <c r="C5" s="21" t="s">
        <v>31</v>
      </c>
      <c r="D5" s="18">
        <v>48</v>
      </c>
      <c r="E5" s="91">
        <v>50</v>
      </c>
      <c r="F5" s="18">
        <v>49</v>
      </c>
      <c r="G5" s="18">
        <v>49</v>
      </c>
      <c r="H5" s="18">
        <f t="shared" ref="H5:H13" si="0">SUM(D5:G5)</f>
        <v>196</v>
      </c>
      <c r="I5" s="18">
        <v>9</v>
      </c>
      <c r="J5" s="18">
        <v>389</v>
      </c>
      <c r="K5" s="22">
        <v>18</v>
      </c>
    </row>
    <row r="6" spans="1:25" ht="15.75" customHeight="1" x14ac:dyDescent="0.3">
      <c r="A6" s="23">
        <v>7</v>
      </c>
      <c r="B6" s="24" t="s">
        <v>308</v>
      </c>
      <c r="C6" s="24" t="s">
        <v>309</v>
      </c>
      <c r="D6" s="27">
        <v>48</v>
      </c>
      <c r="E6" s="27">
        <v>47</v>
      </c>
      <c r="F6" s="27">
        <v>47</v>
      </c>
      <c r="G6" s="27">
        <v>47</v>
      </c>
      <c r="H6" s="27">
        <f t="shared" si="0"/>
        <v>189</v>
      </c>
      <c r="I6" s="26">
        <v>8</v>
      </c>
      <c r="J6" s="27">
        <v>374</v>
      </c>
      <c r="K6" s="28">
        <v>16</v>
      </c>
    </row>
    <row r="7" spans="1:25" ht="15.75" customHeight="1" x14ac:dyDescent="0.3">
      <c r="A7" s="23">
        <v>8</v>
      </c>
      <c r="B7" s="24" t="s">
        <v>310</v>
      </c>
      <c r="C7" s="24" t="s">
        <v>311</v>
      </c>
      <c r="D7" s="27">
        <v>45</v>
      </c>
      <c r="E7" s="27">
        <v>46</v>
      </c>
      <c r="F7" s="27">
        <v>49</v>
      </c>
      <c r="G7" s="27">
        <v>48</v>
      </c>
      <c r="H7" s="27">
        <f t="shared" si="0"/>
        <v>188</v>
      </c>
      <c r="I7" s="26">
        <v>7</v>
      </c>
      <c r="J7" s="27">
        <v>371</v>
      </c>
      <c r="K7" s="28">
        <v>14</v>
      </c>
    </row>
    <row r="8" spans="1:25" ht="15.75" customHeight="1" x14ac:dyDescent="0.3">
      <c r="A8" s="23">
        <v>4</v>
      </c>
      <c r="B8" s="24" t="s">
        <v>312</v>
      </c>
      <c r="C8" s="24" t="s">
        <v>313</v>
      </c>
      <c r="D8" s="27">
        <v>41</v>
      </c>
      <c r="E8" s="27">
        <v>48</v>
      </c>
      <c r="F8" s="27">
        <v>46</v>
      </c>
      <c r="G8" s="27">
        <v>47</v>
      </c>
      <c r="H8" s="27">
        <f t="shared" si="0"/>
        <v>182</v>
      </c>
      <c r="I8" s="26">
        <v>6</v>
      </c>
      <c r="J8" s="27">
        <v>365</v>
      </c>
      <c r="K8" s="28">
        <v>13</v>
      </c>
    </row>
    <row r="9" spans="1:25" ht="15.75" customHeight="1" x14ac:dyDescent="0.3">
      <c r="A9" s="23">
        <v>6</v>
      </c>
      <c r="B9" s="24" t="s">
        <v>314</v>
      </c>
      <c r="C9" s="24" t="s">
        <v>311</v>
      </c>
      <c r="D9" s="27">
        <v>45</v>
      </c>
      <c r="E9" s="27">
        <v>44</v>
      </c>
      <c r="F9" s="27">
        <v>45</v>
      </c>
      <c r="G9" s="27">
        <v>46</v>
      </c>
      <c r="H9" s="27">
        <f t="shared" si="0"/>
        <v>180</v>
      </c>
      <c r="I9" s="26">
        <v>5</v>
      </c>
      <c r="J9" s="27">
        <v>361</v>
      </c>
      <c r="K9" s="28">
        <v>10</v>
      </c>
    </row>
    <row r="10" spans="1:25" ht="15.75" customHeight="1" x14ac:dyDescent="0.3">
      <c r="A10" s="23">
        <v>1</v>
      </c>
      <c r="B10" s="24" t="s">
        <v>315</v>
      </c>
      <c r="C10" s="24" t="s">
        <v>316</v>
      </c>
      <c r="D10" s="27">
        <v>44</v>
      </c>
      <c r="E10" s="27">
        <v>43</v>
      </c>
      <c r="F10" s="27">
        <v>43</v>
      </c>
      <c r="G10" s="27">
        <v>45</v>
      </c>
      <c r="H10" s="27">
        <f t="shared" si="0"/>
        <v>175</v>
      </c>
      <c r="I10" s="26">
        <v>4</v>
      </c>
      <c r="J10" s="30">
        <v>355</v>
      </c>
      <c r="K10" s="31">
        <v>8</v>
      </c>
    </row>
    <row r="11" spans="1:25" ht="15.75" customHeight="1" x14ac:dyDescent="0.3">
      <c r="A11" s="23">
        <v>5</v>
      </c>
      <c r="B11" s="24" t="s">
        <v>317</v>
      </c>
      <c r="C11" s="24" t="s">
        <v>311</v>
      </c>
      <c r="D11" s="27">
        <v>44</v>
      </c>
      <c r="E11" s="27">
        <v>46</v>
      </c>
      <c r="F11" s="27">
        <v>43</v>
      </c>
      <c r="G11" s="27">
        <v>42</v>
      </c>
      <c r="H11" s="27">
        <f t="shared" si="0"/>
        <v>175</v>
      </c>
      <c r="I11" s="26">
        <v>4</v>
      </c>
      <c r="J11" s="27">
        <v>353</v>
      </c>
      <c r="K11" s="28">
        <v>7</v>
      </c>
    </row>
    <row r="12" spans="1:25" ht="15.75" customHeight="1" x14ac:dyDescent="0.3">
      <c r="A12" s="23">
        <v>3</v>
      </c>
      <c r="B12" s="24" t="s">
        <v>318</v>
      </c>
      <c r="C12" s="24" t="s">
        <v>319</v>
      </c>
      <c r="D12" s="27" t="s">
        <v>242</v>
      </c>
      <c r="E12" s="27"/>
      <c r="F12" s="27"/>
      <c r="G12" s="27"/>
      <c r="H12" s="27">
        <f t="shared" si="0"/>
        <v>0</v>
      </c>
      <c r="I12" s="26">
        <v>0</v>
      </c>
      <c r="J12" s="27">
        <v>0</v>
      </c>
      <c r="K12" s="28">
        <v>0</v>
      </c>
    </row>
    <row r="13" spans="1:25" ht="15.75" customHeight="1" x14ac:dyDescent="0.3">
      <c r="A13" s="33">
        <v>9</v>
      </c>
      <c r="B13" s="34" t="s">
        <v>320</v>
      </c>
      <c r="C13" s="34" t="s">
        <v>319</v>
      </c>
      <c r="D13" s="37" t="s">
        <v>242</v>
      </c>
      <c r="E13" s="37"/>
      <c r="F13" s="37"/>
      <c r="G13" s="37"/>
      <c r="H13" s="37">
        <f t="shared" si="0"/>
        <v>0</v>
      </c>
      <c r="I13" s="36">
        <v>0</v>
      </c>
      <c r="J13" s="37">
        <v>0</v>
      </c>
      <c r="K13" s="38">
        <v>0</v>
      </c>
    </row>
    <row r="14" spans="1:25" ht="15.75" customHeight="1" x14ac:dyDescent="0.3">
      <c r="A14" s="10"/>
    </row>
    <row r="15" spans="1:25" ht="15.75" customHeight="1" x14ac:dyDescent="0.3">
      <c r="A15" s="1"/>
      <c r="B15" s="8" t="s">
        <v>7</v>
      </c>
      <c r="C15" s="9" t="s">
        <v>321</v>
      </c>
      <c r="D15" s="9"/>
      <c r="E15" s="9" t="s">
        <v>322</v>
      </c>
      <c r="F15" s="8"/>
      <c r="G15" s="8"/>
      <c r="H15" s="8"/>
      <c r="I15" s="8"/>
      <c r="J15" s="8"/>
      <c r="K15" s="8"/>
    </row>
    <row r="16" spans="1:25" ht="15.75" customHeight="1" x14ac:dyDescent="0.3">
      <c r="A16" s="11">
        <v>4</v>
      </c>
      <c r="B16" s="12" t="s">
        <v>10</v>
      </c>
      <c r="C16" s="89" t="s">
        <v>11</v>
      </c>
      <c r="D16" s="65"/>
      <c r="E16" s="65"/>
      <c r="F16" s="65"/>
      <c r="G16" s="90"/>
      <c r="H16" s="13" t="s">
        <v>12</v>
      </c>
      <c r="I16" s="13" t="s">
        <v>13</v>
      </c>
      <c r="J16" s="13" t="s">
        <v>14</v>
      </c>
      <c r="K16" s="14" t="s">
        <v>15</v>
      </c>
    </row>
    <row r="17" spans="1:11" ht="15.75" customHeight="1" x14ac:dyDescent="0.3">
      <c r="A17" s="15">
        <v>5</v>
      </c>
      <c r="B17" s="21" t="s">
        <v>323</v>
      </c>
      <c r="C17" s="21" t="s">
        <v>311</v>
      </c>
      <c r="D17" s="18">
        <v>47</v>
      </c>
      <c r="E17" s="18">
        <v>48</v>
      </c>
      <c r="F17" s="18">
        <v>47</v>
      </c>
      <c r="G17" s="18">
        <v>41</v>
      </c>
      <c r="H17" s="18">
        <f t="shared" ref="H17:H25" si="1">SUM(D17:G17)</f>
        <v>183</v>
      </c>
      <c r="I17" s="18">
        <v>9</v>
      </c>
      <c r="J17" s="18">
        <v>368</v>
      </c>
      <c r="K17" s="22">
        <v>18</v>
      </c>
    </row>
    <row r="18" spans="1:11" ht="15.75" customHeight="1" x14ac:dyDescent="0.3">
      <c r="A18" s="23">
        <v>9</v>
      </c>
      <c r="B18" s="24" t="s">
        <v>324</v>
      </c>
      <c r="C18" s="24" t="s">
        <v>311</v>
      </c>
      <c r="D18" s="27">
        <v>46</v>
      </c>
      <c r="E18" s="27">
        <v>45</v>
      </c>
      <c r="F18" s="27">
        <v>43</v>
      </c>
      <c r="G18" s="27">
        <v>46</v>
      </c>
      <c r="H18" s="27">
        <f t="shared" si="1"/>
        <v>180</v>
      </c>
      <c r="I18" s="26">
        <v>7</v>
      </c>
      <c r="J18" s="27">
        <v>363</v>
      </c>
      <c r="K18" s="28">
        <v>15</v>
      </c>
    </row>
    <row r="19" spans="1:11" ht="15.75" customHeight="1" x14ac:dyDescent="0.3">
      <c r="A19" s="23">
        <v>7</v>
      </c>
      <c r="B19" s="24" t="s">
        <v>325</v>
      </c>
      <c r="C19" s="24" t="s">
        <v>35</v>
      </c>
      <c r="D19" s="27">
        <v>43</v>
      </c>
      <c r="E19" s="27">
        <v>45</v>
      </c>
      <c r="F19" s="27">
        <v>45</v>
      </c>
      <c r="G19" s="27">
        <v>47</v>
      </c>
      <c r="H19" s="27">
        <f t="shared" si="1"/>
        <v>180</v>
      </c>
      <c r="I19" s="26">
        <v>7</v>
      </c>
      <c r="J19" s="27">
        <v>361</v>
      </c>
      <c r="K19" s="28">
        <v>14</v>
      </c>
    </row>
    <row r="20" spans="1:11" ht="15.75" customHeight="1" x14ac:dyDescent="0.3">
      <c r="A20" s="23">
        <v>3</v>
      </c>
      <c r="B20" s="24" t="s">
        <v>252</v>
      </c>
      <c r="C20" s="24" t="s">
        <v>112</v>
      </c>
      <c r="D20" s="27">
        <v>45</v>
      </c>
      <c r="E20" s="27">
        <v>43</v>
      </c>
      <c r="F20" s="27">
        <v>47</v>
      </c>
      <c r="G20" s="27">
        <v>43</v>
      </c>
      <c r="H20" s="27">
        <f t="shared" si="1"/>
        <v>178</v>
      </c>
      <c r="I20" s="26">
        <v>5</v>
      </c>
      <c r="J20" s="27">
        <v>355</v>
      </c>
      <c r="K20" s="28">
        <v>11</v>
      </c>
    </row>
    <row r="21" spans="1:11" ht="15.75" customHeight="1" x14ac:dyDescent="0.3">
      <c r="A21" s="23">
        <v>6</v>
      </c>
      <c r="B21" s="24" t="s">
        <v>326</v>
      </c>
      <c r="C21" s="24" t="s">
        <v>311</v>
      </c>
      <c r="D21" s="27">
        <v>46</v>
      </c>
      <c r="E21" s="27">
        <v>42</v>
      </c>
      <c r="F21" s="27">
        <v>45</v>
      </c>
      <c r="G21" s="27">
        <v>48</v>
      </c>
      <c r="H21" s="27">
        <f t="shared" si="1"/>
        <v>181</v>
      </c>
      <c r="I21" s="26">
        <v>8</v>
      </c>
      <c r="J21" s="27">
        <v>351</v>
      </c>
      <c r="K21" s="28">
        <v>9</v>
      </c>
    </row>
    <row r="22" spans="1:11" ht="15.75" customHeight="1" x14ac:dyDescent="0.3">
      <c r="A22" s="23">
        <v>8</v>
      </c>
      <c r="B22" s="24" t="s">
        <v>148</v>
      </c>
      <c r="C22" s="24" t="s">
        <v>149</v>
      </c>
      <c r="D22" s="27">
        <v>49</v>
      </c>
      <c r="E22" s="27">
        <v>47</v>
      </c>
      <c r="F22" s="27">
        <v>41</v>
      </c>
      <c r="G22" s="27">
        <v>39</v>
      </c>
      <c r="H22" s="27">
        <f t="shared" si="1"/>
        <v>176</v>
      </c>
      <c r="I22" s="26">
        <v>3</v>
      </c>
      <c r="J22" s="27">
        <v>350</v>
      </c>
      <c r="K22" s="28">
        <v>7</v>
      </c>
    </row>
    <row r="23" spans="1:11" ht="15.75" customHeight="1" x14ac:dyDescent="0.3">
      <c r="A23" s="23">
        <v>2</v>
      </c>
      <c r="B23" s="24" t="s">
        <v>327</v>
      </c>
      <c r="C23" s="24" t="s">
        <v>316</v>
      </c>
      <c r="D23" s="27">
        <v>42</v>
      </c>
      <c r="E23" s="27">
        <v>45</v>
      </c>
      <c r="F23" s="27">
        <v>47</v>
      </c>
      <c r="G23" s="27">
        <v>44</v>
      </c>
      <c r="H23" s="27">
        <f t="shared" si="1"/>
        <v>178</v>
      </c>
      <c r="I23" s="26">
        <v>5</v>
      </c>
      <c r="J23" s="27">
        <v>349</v>
      </c>
      <c r="K23" s="28">
        <v>7</v>
      </c>
    </row>
    <row r="24" spans="1:11" ht="15.75" customHeight="1" x14ac:dyDescent="0.3">
      <c r="A24" s="23">
        <v>1</v>
      </c>
      <c r="B24" s="24" t="s">
        <v>328</v>
      </c>
      <c r="C24" s="24" t="s">
        <v>31</v>
      </c>
      <c r="D24" s="92">
        <v>41</v>
      </c>
      <c r="E24" s="27">
        <v>42</v>
      </c>
      <c r="F24" s="27">
        <v>38</v>
      </c>
      <c r="G24" s="27">
        <v>40</v>
      </c>
      <c r="H24" s="27">
        <f t="shared" si="1"/>
        <v>161</v>
      </c>
      <c r="I24" s="26">
        <v>1</v>
      </c>
      <c r="J24" s="30">
        <v>336</v>
      </c>
      <c r="K24" s="31">
        <v>6</v>
      </c>
    </row>
    <row r="25" spans="1:11" ht="15.75" customHeight="1" x14ac:dyDescent="0.3">
      <c r="A25" s="33">
        <v>4</v>
      </c>
      <c r="B25" s="34" t="s">
        <v>329</v>
      </c>
      <c r="C25" s="34" t="s">
        <v>112</v>
      </c>
      <c r="D25" s="37">
        <v>43</v>
      </c>
      <c r="E25" s="37">
        <v>45</v>
      </c>
      <c r="F25" s="37">
        <v>41</v>
      </c>
      <c r="G25" s="37">
        <v>43</v>
      </c>
      <c r="H25" s="37">
        <f t="shared" si="1"/>
        <v>172</v>
      </c>
      <c r="I25" s="36">
        <v>2</v>
      </c>
      <c r="J25" s="37">
        <v>345</v>
      </c>
      <c r="K25" s="38">
        <v>5</v>
      </c>
    </row>
    <row r="26" spans="1:11" ht="15.75" customHeight="1" x14ac:dyDescent="0.3">
      <c r="A26" s="10"/>
    </row>
    <row r="27" spans="1:11" ht="15.75" customHeight="1" x14ac:dyDescent="0.3">
      <c r="A27" s="1"/>
      <c r="B27" s="8" t="s">
        <v>48</v>
      </c>
      <c r="C27" s="9" t="s">
        <v>330</v>
      </c>
      <c r="D27" s="9"/>
      <c r="E27" s="9" t="s">
        <v>331</v>
      </c>
      <c r="F27" s="8"/>
      <c r="G27" s="8"/>
      <c r="H27" s="8"/>
      <c r="I27" s="8"/>
      <c r="J27" s="8"/>
      <c r="K27" s="8"/>
    </row>
    <row r="28" spans="1:11" ht="15.75" customHeight="1" x14ac:dyDescent="0.3">
      <c r="A28" s="11">
        <v>4</v>
      </c>
      <c r="B28" s="12" t="s">
        <v>10</v>
      </c>
      <c r="C28" s="89" t="s">
        <v>11</v>
      </c>
      <c r="D28" s="65"/>
      <c r="E28" s="65"/>
      <c r="F28" s="65"/>
      <c r="G28" s="90"/>
      <c r="H28" s="13" t="s">
        <v>12</v>
      </c>
      <c r="I28" s="13" t="s">
        <v>13</v>
      </c>
      <c r="J28" s="13" t="s">
        <v>14</v>
      </c>
      <c r="K28" s="14" t="s">
        <v>15</v>
      </c>
    </row>
    <row r="29" spans="1:11" ht="15.75" customHeight="1" x14ac:dyDescent="0.3">
      <c r="A29" s="15">
        <v>2</v>
      </c>
      <c r="B29" s="21" t="s">
        <v>332</v>
      </c>
      <c r="C29" s="21" t="s">
        <v>333</v>
      </c>
      <c r="D29" s="18">
        <v>46</v>
      </c>
      <c r="E29" s="18">
        <v>42</v>
      </c>
      <c r="F29" s="18">
        <v>45</v>
      </c>
      <c r="G29" s="18">
        <v>44</v>
      </c>
      <c r="H29" s="18">
        <f t="shared" ref="H29:H36" si="2">SUM(D29:G29)</f>
        <v>177</v>
      </c>
      <c r="I29" s="18">
        <v>7</v>
      </c>
      <c r="J29" s="18">
        <v>357</v>
      </c>
      <c r="K29" s="22">
        <v>15</v>
      </c>
    </row>
    <row r="30" spans="1:11" ht="15.75" customHeight="1" x14ac:dyDescent="0.3">
      <c r="A30" s="23">
        <v>7</v>
      </c>
      <c r="B30" s="24" t="s">
        <v>334</v>
      </c>
      <c r="C30" s="24" t="s">
        <v>333</v>
      </c>
      <c r="D30" s="27">
        <v>48</v>
      </c>
      <c r="E30" s="27">
        <v>44</v>
      </c>
      <c r="F30" s="27">
        <v>42</v>
      </c>
      <c r="G30" s="27">
        <v>42</v>
      </c>
      <c r="H30" s="27">
        <f t="shared" si="2"/>
        <v>176</v>
      </c>
      <c r="I30" s="26">
        <v>6</v>
      </c>
      <c r="J30" s="27">
        <v>355</v>
      </c>
      <c r="K30" s="28">
        <v>13</v>
      </c>
    </row>
    <row r="31" spans="1:11" ht="15.75" customHeight="1" x14ac:dyDescent="0.3">
      <c r="A31" s="23">
        <v>6</v>
      </c>
      <c r="B31" s="24" t="s">
        <v>335</v>
      </c>
      <c r="C31" s="24" t="s">
        <v>311</v>
      </c>
      <c r="D31" s="27">
        <v>41</v>
      </c>
      <c r="E31" s="27">
        <v>41</v>
      </c>
      <c r="F31" s="27">
        <v>41</v>
      </c>
      <c r="G31" s="27">
        <v>43</v>
      </c>
      <c r="H31" s="27">
        <f t="shared" si="2"/>
        <v>166</v>
      </c>
      <c r="I31" s="26">
        <v>4</v>
      </c>
      <c r="J31" s="27">
        <v>341</v>
      </c>
      <c r="K31" s="28">
        <v>10</v>
      </c>
    </row>
    <row r="32" spans="1:11" ht="15.75" customHeight="1" x14ac:dyDescent="0.3">
      <c r="A32" s="23">
        <v>4</v>
      </c>
      <c r="B32" s="24" t="s">
        <v>336</v>
      </c>
      <c r="C32" s="24" t="s">
        <v>311</v>
      </c>
      <c r="D32" s="27">
        <v>43</v>
      </c>
      <c r="E32" s="27">
        <v>42</v>
      </c>
      <c r="F32" s="27">
        <v>47</v>
      </c>
      <c r="G32" s="27">
        <v>47</v>
      </c>
      <c r="H32" s="27">
        <f t="shared" si="2"/>
        <v>179</v>
      </c>
      <c r="I32" s="26">
        <v>8</v>
      </c>
      <c r="J32" s="27">
        <v>338</v>
      </c>
      <c r="K32" s="28">
        <v>9</v>
      </c>
    </row>
    <row r="33" spans="1:11" ht="15.75" customHeight="1" x14ac:dyDescent="0.3">
      <c r="A33" s="23">
        <v>3</v>
      </c>
      <c r="B33" s="24" t="s">
        <v>337</v>
      </c>
      <c r="C33" s="24" t="s">
        <v>21</v>
      </c>
      <c r="D33" s="27">
        <v>37</v>
      </c>
      <c r="E33" s="27">
        <v>44</v>
      </c>
      <c r="F33" s="27">
        <v>44</v>
      </c>
      <c r="G33" s="27">
        <v>41</v>
      </c>
      <c r="H33" s="27">
        <f t="shared" si="2"/>
        <v>166</v>
      </c>
      <c r="I33" s="26">
        <v>4</v>
      </c>
      <c r="J33" s="27">
        <v>328</v>
      </c>
      <c r="K33" s="28">
        <v>7</v>
      </c>
    </row>
    <row r="34" spans="1:11" ht="15.75" customHeight="1" x14ac:dyDescent="0.3">
      <c r="A34" s="23">
        <v>1</v>
      </c>
      <c r="B34" s="24" t="s">
        <v>338</v>
      </c>
      <c r="C34" s="24" t="s">
        <v>311</v>
      </c>
      <c r="D34" s="27">
        <v>41</v>
      </c>
      <c r="E34" s="27">
        <v>38</v>
      </c>
      <c r="F34" s="27">
        <v>44</v>
      </c>
      <c r="G34" s="27">
        <v>44</v>
      </c>
      <c r="H34" s="27">
        <f t="shared" si="2"/>
        <v>167</v>
      </c>
      <c r="I34" s="26">
        <v>5</v>
      </c>
      <c r="J34" s="30">
        <v>327</v>
      </c>
      <c r="K34" s="31">
        <v>7</v>
      </c>
    </row>
    <row r="35" spans="1:11" ht="15.75" customHeight="1" x14ac:dyDescent="0.3">
      <c r="A35" s="23">
        <v>5</v>
      </c>
      <c r="B35" s="24" t="s">
        <v>339</v>
      </c>
      <c r="C35" s="24" t="s">
        <v>311</v>
      </c>
      <c r="D35" s="27">
        <v>40</v>
      </c>
      <c r="E35" s="27">
        <v>41</v>
      </c>
      <c r="F35" s="27">
        <v>42</v>
      </c>
      <c r="G35" s="27">
        <v>41</v>
      </c>
      <c r="H35" s="27">
        <f t="shared" si="2"/>
        <v>164</v>
      </c>
      <c r="I35" s="26">
        <v>2</v>
      </c>
      <c r="J35" s="27">
        <v>334</v>
      </c>
      <c r="K35" s="28">
        <v>6</v>
      </c>
    </row>
    <row r="36" spans="1:11" ht="15.75" customHeight="1" x14ac:dyDescent="0.3">
      <c r="A36" s="33">
        <v>8</v>
      </c>
      <c r="B36" s="34" t="s">
        <v>340</v>
      </c>
      <c r="C36" s="34" t="s">
        <v>311</v>
      </c>
      <c r="D36" s="37">
        <v>36</v>
      </c>
      <c r="E36" s="37">
        <v>40</v>
      </c>
      <c r="F36" s="37">
        <v>42</v>
      </c>
      <c r="G36" s="37">
        <v>43</v>
      </c>
      <c r="H36" s="37">
        <f t="shared" si="2"/>
        <v>161</v>
      </c>
      <c r="I36" s="36">
        <v>1</v>
      </c>
      <c r="J36" s="37">
        <v>332</v>
      </c>
      <c r="K36" s="38">
        <v>6</v>
      </c>
    </row>
    <row r="37" spans="1:11" ht="15.75" customHeight="1" x14ac:dyDescent="0.3">
      <c r="A37" s="10"/>
    </row>
    <row r="38" spans="1:11" ht="15.75" customHeight="1" x14ac:dyDescent="0.3">
      <c r="A38" s="1"/>
      <c r="B38" s="8" t="s">
        <v>51</v>
      </c>
      <c r="C38" s="9" t="s">
        <v>341</v>
      </c>
      <c r="D38" s="9"/>
      <c r="E38" s="9" t="s">
        <v>342</v>
      </c>
      <c r="F38" s="8"/>
      <c r="G38" s="8"/>
      <c r="H38" s="8"/>
      <c r="I38" s="8"/>
      <c r="J38" s="8"/>
      <c r="K38" s="8"/>
    </row>
    <row r="39" spans="1:11" ht="15.75" customHeight="1" x14ac:dyDescent="0.3">
      <c r="A39" s="11">
        <v>4</v>
      </c>
      <c r="B39" s="12" t="s">
        <v>10</v>
      </c>
      <c r="C39" s="89" t="s">
        <v>11</v>
      </c>
      <c r="D39" s="65"/>
      <c r="E39" s="65"/>
      <c r="F39" s="65"/>
      <c r="G39" s="90"/>
      <c r="H39" s="13" t="s">
        <v>12</v>
      </c>
      <c r="I39" s="13" t="s">
        <v>13</v>
      </c>
      <c r="J39" s="13" t="s">
        <v>14</v>
      </c>
      <c r="K39" s="14" t="s">
        <v>15</v>
      </c>
    </row>
    <row r="40" spans="1:11" ht="15.75" customHeight="1" x14ac:dyDescent="0.3">
      <c r="A40" s="15">
        <v>2</v>
      </c>
      <c r="B40" s="21" t="s">
        <v>343</v>
      </c>
      <c r="C40" s="21" t="s">
        <v>98</v>
      </c>
      <c r="D40" s="18">
        <v>42</v>
      </c>
      <c r="E40" s="18">
        <v>42</v>
      </c>
      <c r="F40" s="18">
        <v>45</v>
      </c>
      <c r="G40" s="18">
        <v>42</v>
      </c>
      <c r="H40" s="18">
        <f t="shared" ref="H40:H47" si="3">SUM(D40:G40)</f>
        <v>171</v>
      </c>
      <c r="I40" s="18">
        <v>8</v>
      </c>
      <c r="J40" s="18">
        <v>333</v>
      </c>
      <c r="K40" s="22">
        <v>14</v>
      </c>
    </row>
    <row r="41" spans="1:11" ht="15.75" customHeight="1" x14ac:dyDescent="0.3">
      <c r="A41" s="23">
        <v>4</v>
      </c>
      <c r="B41" s="24" t="s">
        <v>344</v>
      </c>
      <c r="C41" s="24" t="s">
        <v>129</v>
      </c>
      <c r="D41" s="27">
        <v>42</v>
      </c>
      <c r="E41" s="27">
        <v>42</v>
      </c>
      <c r="F41" s="27">
        <v>39</v>
      </c>
      <c r="G41" s="27">
        <v>41</v>
      </c>
      <c r="H41" s="27">
        <f t="shared" si="3"/>
        <v>164</v>
      </c>
      <c r="I41" s="26">
        <v>7</v>
      </c>
      <c r="J41" s="27">
        <v>333</v>
      </c>
      <c r="K41" s="28">
        <v>14</v>
      </c>
    </row>
    <row r="42" spans="1:11" ht="15.75" customHeight="1" x14ac:dyDescent="0.3">
      <c r="A42" s="23">
        <v>5</v>
      </c>
      <c r="B42" s="24" t="s">
        <v>345</v>
      </c>
      <c r="C42" s="24" t="s">
        <v>311</v>
      </c>
      <c r="D42" s="27">
        <v>41</v>
      </c>
      <c r="E42" s="27">
        <v>37</v>
      </c>
      <c r="F42" s="27">
        <v>42</v>
      </c>
      <c r="G42" s="27">
        <v>42</v>
      </c>
      <c r="H42" s="27">
        <f t="shared" si="3"/>
        <v>162</v>
      </c>
      <c r="I42" s="26">
        <v>6</v>
      </c>
      <c r="J42" s="27">
        <v>311</v>
      </c>
      <c r="K42" s="28">
        <v>9</v>
      </c>
    </row>
    <row r="43" spans="1:11" ht="15.75" customHeight="1" x14ac:dyDescent="0.3">
      <c r="A43" s="23">
        <v>7</v>
      </c>
      <c r="B43" s="24" t="s">
        <v>346</v>
      </c>
      <c r="C43" s="24" t="s">
        <v>316</v>
      </c>
      <c r="D43" s="27" t="s">
        <v>132</v>
      </c>
      <c r="E43" s="27"/>
      <c r="F43" s="27"/>
      <c r="G43" s="27"/>
      <c r="H43" s="27">
        <f t="shared" si="3"/>
        <v>0</v>
      </c>
      <c r="I43" s="26">
        <v>0</v>
      </c>
      <c r="J43" s="27">
        <v>175</v>
      </c>
      <c r="K43" s="28">
        <v>8</v>
      </c>
    </row>
    <row r="44" spans="1:11" ht="15.75" customHeight="1" x14ac:dyDescent="0.3">
      <c r="A44" s="23">
        <v>3</v>
      </c>
      <c r="B44" s="24" t="s">
        <v>347</v>
      </c>
      <c r="C44" s="24" t="s">
        <v>313</v>
      </c>
      <c r="D44" s="27">
        <v>40</v>
      </c>
      <c r="E44" s="27">
        <v>37</v>
      </c>
      <c r="F44" s="27">
        <v>33</v>
      </c>
      <c r="G44" s="27">
        <v>43</v>
      </c>
      <c r="H44" s="27">
        <f t="shared" si="3"/>
        <v>153</v>
      </c>
      <c r="I44" s="26">
        <v>2</v>
      </c>
      <c r="J44" s="27">
        <v>312</v>
      </c>
      <c r="K44" s="28">
        <v>7</v>
      </c>
    </row>
    <row r="45" spans="1:11" ht="15.75" customHeight="1" x14ac:dyDescent="0.3">
      <c r="A45" s="23">
        <v>6</v>
      </c>
      <c r="B45" s="24" t="s">
        <v>348</v>
      </c>
      <c r="C45" s="24" t="s">
        <v>311</v>
      </c>
      <c r="D45" s="27">
        <v>34</v>
      </c>
      <c r="E45" s="27">
        <v>46</v>
      </c>
      <c r="F45" s="27">
        <v>38</v>
      </c>
      <c r="G45" s="27">
        <v>37</v>
      </c>
      <c r="H45" s="27">
        <f t="shared" si="3"/>
        <v>155</v>
      </c>
      <c r="I45" s="26">
        <v>3</v>
      </c>
      <c r="J45" s="27">
        <v>308</v>
      </c>
      <c r="K45" s="28">
        <v>7</v>
      </c>
    </row>
    <row r="46" spans="1:11" ht="15.75" customHeight="1" x14ac:dyDescent="0.3">
      <c r="A46" s="23">
        <v>8</v>
      </c>
      <c r="B46" s="24" t="s">
        <v>349</v>
      </c>
      <c r="C46" s="24" t="s">
        <v>129</v>
      </c>
      <c r="D46" s="27">
        <v>34</v>
      </c>
      <c r="E46" s="27">
        <v>41</v>
      </c>
      <c r="F46" s="27">
        <v>39</v>
      </c>
      <c r="G46" s="27">
        <v>43</v>
      </c>
      <c r="H46" s="27">
        <f t="shared" si="3"/>
        <v>157</v>
      </c>
      <c r="I46" s="26">
        <v>5</v>
      </c>
      <c r="J46" s="27">
        <v>296</v>
      </c>
      <c r="K46" s="28">
        <v>7</v>
      </c>
    </row>
    <row r="47" spans="1:11" ht="15.75" customHeight="1" x14ac:dyDescent="0.3">
      <c r="A47" s="33">
        <v>1</v>
      </c>
      <c r="B47" s="34" t="s">
        <v>350</v>
      </c>
      <c r="C47" s="34" t="s">
        <v>316</v>
      </c>
      <c r="D47" s="37">
        <v>40</v>
      </c>
      <c r="E47" s="37">
        <v>35</v>
      </c>
      <c r="F47" s="37">
        <v>41</v>
      </c>
      <c r="G47" s="37">
        <v>41</v>
      </c>
      <c r="H47" s="37">
        <f t="shared" si="3"/>
        <v>157</v>
      </c>
      <c r="I47" s="36">
        <v>5</v>
      </c>
      <c r="J47" s="41">
        <v>294</v>
      </c>
      <c r="K47" s="42">
        <v>6</v>
      </c>
    </row>
    <row r="48" spans="1:11" ht="15.75" customHeight="1" x14ac:dyDescent="0.3">
      <c r="A48" s="10"/>
    </row>
    <row r="49" spans="1:6" ht="15.75" customHeight="1" x14ac:dyDescent="0.3">
      <c r="A49" s="10"/>
      <c r="B49" s="10" t="s">
        <v>351</v>
      </c>
      <c r="F49" s="43" t="s">
        <v>163</v>
      </c>
    </row>
    <row r="50" spans="1:6" ht="15.75" customHeight="1" x14ac:dyDescent="0.3">
      <c r="A50" s="10"/>
      <c r="B50" s="10" t="s">
        <v>164</v>
      </c>
    </row>
    <row r="51" spans="1:6" ht="15.75" customHeight="1" x14ac:dyDescent="0.3">
      <c r="A51" s="10"/>
    </row>
    <row r="52" spans="1:6" ht="15.75" customHeight="1" x14ac:dyDescent="0.3">
      <c r="A52" s="10"/>
    </row>
    <row r="53" spans="1:6" ht="15.75" customHeight="1" x14ac:dyDescent="0.3">
      <c r="A53" s="10"/>
    </row>
    <row r="54" spans="1:6" ht="15.75" customHeight="1" x14ac:dyDescent="0.3">
      <c r="A54" s="10"/>
    </row>
    <row r="55" spans="1:6" ht="15.75" customHeight="1" x14ac:dyDescent="0.3">
      <c r="A55" s="10"/>
    </row>
    <row r="56" spans="1:6" ht="15.75" customHeight="1" x14ac:dyDescent="0.3">
      <c r="A56" s="10"/>
    </row>
    <row r="57" spans="1:6" ht="15.75" customHeight="1" x14ac:dyDescent="0.3">
      <c r="A57" s="10"/>
    </row>
    <row r="58" spans="1:6" ht="15.75" customHeight="1" x14ac:dyDescent="0.3">
      <c r="A58" s="10"/>
    </row>
    <row r="59" spans="1:6" ht="15.75" customHeight="1" x14ac:dyDescent="0.3">
      <c r="A59" s="10"/>
    </row>
    <row r="60" spans="1:6" ht="15.75" customHeight="1" x14ac:dyDescent="0.3">
      <c r="A60" s="10"/>
    </row>
    <row r="61" spans="1:6" ht="15.75" customHeight="1" x14ac:dyDescent="0.3">
      <c r="A61" s="10"/>
    </row>
    <row r="62" spans="1:6" ht="15.75" customHeight="1" x14ac:dyDescent="0.3">
      <c r="A62" s="10"/>
    </row>
    <row r="63" spans="1:6" ht="15.75" customHeight="1" x14ac:dyDescent="0.3">
      <c r="A63" s="10"/>
    </row>
    <row r="64" spans="1:6" ht="15.75" customHeight="1" x14ac:dyDescent="0.3">
      <c r="A64" s="10"/>
    </row>
    <row r="65" spans="1:1" ht="15.75" customHeight="1" x14ac:dyDescent="0.3">
      <c r="A65" s="10"/>
    </row>
    <row r="66" spans="1:1" ht="15.75" customHeight="1" x14ac:dyDescent="0.3">
      <c r="A66" s="10"/>
    </row>
    <row r="67" spans="1:1" ht="15.75" customHeight="1" x14ac:dyDescent="0.3">
      <c r="A67" s="10"/>
    </row>
    <row r="68" spans="1:1" ht="15.75" customHeight="1" x14ac:dyDescent="0.3">
      <c r="A68" s="10"/>
    </row>
    <row r="69" spans="1:1" ht="15.75" customHeight="1" x14ac:dyDescent="0.3">
      <c r="A69" s="10"/>
    </row>
    <row r="70" spans="1:1" ht="15.75" customHeight="1" x14ac:dyDescent="0.3">
      <c r="A70" s="10"/>
    </row>
    <row r="71" spans="1:1" ht="15.75" customHeight="1" x14ac:dyDescent="0.3">
      <c r="A71" s="10"/>
    </row>
    <row r="72" spans="1:1" ht="15.75" customHeight="1" x14ac:dyDescent="0.3">
      <c r="A72" s="10"/>
    </row>
    <row r="73" spans="1:1" ht="15.75" customHeight="1" x14ac:dyDescent="0.3">
      <c r="A73" s="10"/>
    </row>
    <row r="74" spans="1:1" ht="15.75" customHeight="1" x14ac:dyDescent="0.3">
      <c r="A74" s="10"/>
    </row>
    <row r="75" spans="1:1" ht="15.75" customHeight="1" x14ac:dyDescent="0.3">
      <c r="A75" s="10"/>
    </row>
    <row r="76" spans="1:1" ht="15.75" customHeight="1" x14ac:dyDescent="0.3">
      <c r="A76" s="10"/>
    </row>
    <row r="77" spans="1:1" ht="15.75" customHeight="1" x14ac:dyDescent="0.3">
      <c r="A77" s="10"/>
    </row>
    <row r="78" spans="1:1" ht="15.75" customHeight="1" x14ac:dyDescent="0.3">
      <c r="A78" s="10"/>
    </row>
    <row r="79" spans="1:1" ht="15.75" customHeight="1" x14ac:dyDescent="0.3">
      <c r="A79" s="10"/>
    </row>
    <row r="80" spans="1:1" ht="15.75" customHeight="1" x14ac:dyDescent="0.3">
      <c r="A80" s="10"/>
    </row>
    <row r="81" spans="1:1" ht="15.75" customHeight="1" x14ac:dyDescent="0.3">
      <c r="A81" s="10"/>
    </row>
    <row r="82" spans="1:1" ht="15.75" customHeight="1" x14ac:dyDescent="0.3">
      <c r="A82" s="10"/>
    </row>
    <row r="83" spans="1:1" ht="15.75" customHeight="1" x14ac:dyDescent="0.3">
      <c r="A83" s="10"/>
    </row>
    <row r="84" spans="1:1" ht="15.75" customHeight="1" x14ac:dyDescent="0.3">
      <c r="A84" s="10"/>
    </row>
    <row r="85" spans="1:1" ht="15.75" customHeight="1" x14ac:dyDescent="0.3">
      <c r="A85" s="10"/>
    </row>
    <row r="86" spans="1:1" ht="15.75" customHeight="1" x14ac:dyDescent="0.3">
      <c r="A86" s="10"/>
    </row>
    <row r="87" spans="1:1" ht="15.75" customHeight="1" x14ac:dyDescent="0.3">
      <c r="A87" s="10"/>
    </row>
    <row r="88" spans="1:1" ht="15.75" customHeight="1" x14ac:dyDescent="0.3">
      <c r="A88" s="10"/>
    </row>
    <row r="89" spans="1:1" ht="15.75" customHeight="1" x14ac:dyDescent="0.3">
      <c r="A89" s="10"/>
    </row>
    <row r="90" spans="1:1" ht="15.75" customHeight="1" x14ac:dyDescent="0.3">
      <c r="A90" s="10"/>
    </row>
    <row r="91" spans="1:1" ht="15.75" customHeight="1" x14ac:dyDescent="0.3">
      <c r="A91" s="10"/>
    </row>
    <row r="92" spans="1:1" ht="15.75" customHeight="1" x14ac:dyDescent="0.3">
      <c r="A92" s="10"/>
    </row>
    <row r="93" spans="1:1" ht="15.75" customHeight="1" x14ac:dyDescent="0.3">
      <c r="A93" s="10"/>
    </row>
    <row r="94" spans="1:1" ht="15.75" customHeight="1" x14ac:dyDescent="0.3">
      <c r="A94" s="10"/>
    </row>
    <row r="95" spans="1:1" ht="15.75" customHeight="1" x14ac:dyDescent="0.3">
      <c r="A95" s="10"/>
    </row>
    <row r="96" spans="1:1" ht="15.75" customHeight="1" x14ac:dyDescent="0.3">
      <c r="A96" s="10"/>
    </row>
    <row r="97" spans="1:1" ht="15.75" customHeight="1" x14ac:dyDescent="0.3">
      <c r="A97" s="10"/>
    </row>
    <row r="98" spans="1:1" ht="15.75" customHeight="1" x14ac:dyDescent="0.3">
      <c r="A98" s="10"/>
    </row>
    <row r="99" spans="1:1" ht="15.75" customHeight="1" x14ac:dyDescent="0.3">
      <c r="A99" s="10"/>
    </row>
    <row r="100" spans="1:1" ht="15.75" customHeight="1" x14ac:dyDescent="0.3">
      <c r="A100" s="10"/>
    </row>
    <row r="101" spans="1:1" ht="15.75" customHeight="1" x14ac:dyDescent="0.3">
      <c r="A101" s="10"/>
    </row>
    <row r="102" spans="1:1" ht="15.75" customHeight="1" x14ac:dyDescent="0.3">
      <c r="A102" s="10"/>
    </row>
    <row r="103" spans="1:1" ht="15.75" customHeight="1" x14ac:dyDescent="0.3">
      <c r="A103" s="10"/>
    </row>
    <row r="104" spans="1:1" ht="15.75" customHeight="1" x14ac:dyDescent="0.3">
      <c r="A104" s="10"/>
    </row>
    <row r="105" spans="1:1" ht="15.75" customHeight="1" x14ac:dyDescent="0.3">
      <c r="A105" s="10"/>
    </row>
    <row r="106" spans="1:1" ht="15.75" customHeight="1" x14ac:dyDescent="0.3">
      <c r="A106" s="10"/>
    </row>
    <row r="107" spans="1:1" ht="15.75" customHeight="1" x14ac:dyDescent="0.3">
      <c r="A107" s="10"/>
    </row>
    <row r="108" spans="1:1" ht="15.75" customHeight="1" x14ac:dyDescent="0.3">
      <c r="A108" s="10"/>
    </row>
    <row r="109" spans="1:1" ht="15.75" customHeight="1" x14ac:dyDescent="0.3">
      <c r="A109" s="10"/>
    </row>
    <row r="110" spans="1:1" ht="15.75" customHeight="1" x14ac:dyDescent="0.3">
      <c r="A110" s="10"/>
    </row>
    <row r="111" spans="1:1" ht="15.75" customHeight="1" x14ac:dyDescent="0.3">
      <c r="A111" s="10"/>
    </row>
    <row r="112" spans="1:1" ht="15.75" customHeight="1" x14ac:dyDescent="0.3">
      <c r="A112" s="10"/>
    </row>
    <row r="113" spans="1:1" ht="15.75" customHeight="1" x14ac:dyDescent="0.3">
      <c r="A113" s="10"/>
    </row>
    <row r="114" spans="1:1" ht="15.75" customHeight="1" x14ac:dyDescent="0.3">
      <c r="A114" s="10"/>
    </row>
    <row r="115" spans="1:1" ht="15.75" customHeight="1" x14ac:dyDescent="0.3">
      <c r="A115" s="10"/>
    </row>
    <row r="116" spans="1:1" ht="15.75" customHeight="1" x14ac:dyDescent="0.3">
      <c r="A116" s="10"/>
    </row>
    <row r="117" spans="1:1" ht="15.75" customHeight="1" x14ac:dyDescent="0.3">
      <c r="A117" s="10"/>
    </row>
    <row r="118" spans="1:1" ht="15.75" customHeight="1" x14ac:dyDescent="0.3">
      <c r="A118" s="10"/>
    </row>
    <row r="119" spans="1:1" ht="15.75" customHeight="1" x14ac:dyDescent="0.3">
      <c r="A119" s="10"/>
    </row>
    <row r="120" spans="1:1" ht="15.75" customHeight="1" x14ac:dyDescent="0.3">
      <c r="A120" s="10"/>
    </row>
    <row r="121" spans="1:1" ht="15.75" customHeight="1" x14ac:dyDescent="0.3">
      <c r="A121" s="10"/>
    </row>
    <row r="122" spans="1:1" ht="15.75" customHeight="1" x14ac:dyDescent="0.3">
      <c r="A122" s="10"/>
    </row>
    <row r="123" spans="1:1" ht="15.75" customHeight="1" x14ac:dyDescent="0.3">
      <c r="A123" s="10"/>
    </row>
    <row r="124" spans="1:1" ht="15.75" customHeight="1" x14ac:dyDescent="0.3">
      <c r="A124" s="10"/>
    </row>
    <row r="125" spans="1:1" ht="15.75" customHeight="1" x14ac:dyDescent="0.3">
      <c r="A125" s="10"/>
    </row>
    <row r="126" spans="1:1" ht="15.75" customHeight="1" x14ac:dyDescent="0.3">
      <c r="A126" s="10"/>
    </row>
    <row r="127" spans="1:1" ht="15.75" customHeight="1" x14ac:dyDescent="0.3">
      <c r="A127" s="10"/>
    </row>
    <row r="128" spans="1:1" ht="15.75" customHeight="1" x14ac:dyDescent="0.3">
      <c r="A128" s="10"/>
    </row>
    <row r="129" spans="1:1" ht="15.75" customHeight="1" x14ac:dyDescent="0.3">
      <c r="A129" s="10"/>
    </row>
    <row r="130" spans="1:1" ht="15.75" customHeight="1" x14ac:dyDescent="0.3">
      <c r="A130" s="10"/>
    </row>
    <row r="131" spans="1:1" ht="15.75" customHeight="1" x14ac:dyDescent="0.3">
      <c r="A131" s="10"/>
    </row>
    <row r="132" spans="1:1" ht="15.75" customHeight="1" x14ac:dyDescent="0.3">
      <c r="A132" s="10"/>
    </row>
    <row r="133" spans="1:1" ht="15.75" customHeight="1" x14ac:dyDescent="0.3">
      <c r="A133" s="10"/>
    </row>
    <row r="134" spans="1:1" ht="15.75" customHeight="1" x14ac:dyDescent="0.3">
      <c r="A134" s="10"/>
    </row>
    <row r="135" spans="1:1" ht="15.75" customHeight="1" x14ac:dyDescent="0.3">
      <c r="A135" s="10"/>
    </row>
    <row r="136" spans="1:1" ht="15.75" customHeight="1" x14ac:dyDescent="0.3">
      <c r="A136" s="10"/>
    </row>
    <row r="137" spans="1:1" ht="15.75" customHeight="1" x14ac:dyDescent="0.3">
      <c r="A137" s="10"/>
    </row>
    <row r="138" spans="1:1" ht="15.75" customHeight="1" x14ac:dyDescent="0.3">
      <c r="A138" s="10"/>
    </row>
    <row r="139" spans="1:1" ht="15.75" customHeight="1" x14ac:dyDescent="0.3">
      <c r="A139" s="10"/>
    </row>
    <row r="140" spans="1:1" ht="15.75" customHeight="1" x14ac:dyDescent="0.3">
      <c r="A140" s="10"/>
    </row>
    <row r="141" spans="1:1" ht="15.75" customHeight="1" x14ac:dyDescent="0.3">
      <c r="A141" s="10"/>
    </row>
    <row r="142" spans="1:1" ht="15.75" customHeight="1" x14ac:dyDescent="0.3">
      <c r="A142" s="10"/>
    </row>
    <row r="143" spans="1:1" ht="15.75" customHeight="1" x14ac:dyDescent="0.3">
      <c r="A143" s="10"/>
    </row>
    <row r="144" spans="1:1" ht="15.75" customHeight="1" x14ac:dyDescent="0.3">
      <c r="A144" s="10"/>
    </row>
    <row r="145" spans="1:1" ht="15.75" customHeight="1" x14ac:dyDescent="0.3">
      <c r="A145" s="10"/>
    </row>
    <row r="146" spans="1:1" ht="15.75" customHeight="1" x14ac:dyDescent="0.3">
      <c r="A146" s="10"/>
    </row>
    <row r="147" spans="1:1" ht="15.75" customHeight="1" x14ac:dyDescent="0.3">
      <c r="A147" s="10"/>
    </row>
    <row r="148" spans="1:1" ht="15.75" customHeight="1" x14ac:dyDescent="0.3">
      <c r="A148" s="10"/>
    </row>
    <row r="149" spans="1:1" ht="15.75" customHeight="1" x14ac:dyDescent="0.3">
      <c r="A149" s="10"/>
    </row>
    <row r="150" spans="1:1" ht="15.75" customHeight="1" x14ac:dyDescent="0.3">
      <c r="A150" s="10"/>
    </row>
    <row r="151" spans="1:1" ht="15.75" customHeight="1" x14ac:dyDescent="0.3">
      <c r="A151" s="10"/>
    </row>
    <row r="152" spans="1:1" ht="15.75" customHeight="1" x14ac:dyDescent="0.3">
      <c r="A152" s="10"/>
    </row>
    <row r="153" spans="1:1" ht="15.75" customHeight="1" x14ac:dyDescent="0.3">
      <c r="A153" s="10"/>
    </row>
    <row r="154" spans="1:1" ht="15.75" customHeight="1" x14ac:dyDescent="0.3">
      <c r="A154" s="10"/>
    </row>
    <row r="155" spans="1:1" ht="15.75" customHeight="1" x14ac:dyDescent="0.3">
      <c r="A155" s="10"/>
    </row>
    <row r="156" spans="1:1" ht="15.75" customHeight="1" x14ac:dyDescent="0.3">
      <c r="A156" s="10"/>
    </row>
    <row r="157" spans="1:1" ht="15.75" customHeight="1" x14ac:dyDescent="0.3">
      <c r="A157" s="10"/>
    </row>
    <row r="158" spans="1:1" ht="15.75" customHeight="1" x14ac:dyDescent="0.3">
      <c r="A158" s="10"/>
    </row>
    <row r="159" spans="1:1" ht="15.75" customHeight="1" x14ac:dyDescent="0.3">
      <c r="A159" s="10"/>
    </row>
    <row r="160" spans="1:1" ht="15.75" customHeight="1" x14ac:dyDescent="0.3">
      <c r="A160" s="10"/>
    </row>
    <row r="161" spans="1:1" ht="15.75" customHeight="1" x14ac:dyDescent="0.3">
      <c r="A161" s="10"/>
    </row>
    <row r="162" spans="1:1" ht="15.75" customHeight="1" x14ac:dyDescent="0.3">
      <c r="A162" s="10"/>
    </row>
    <row r="163" spans="1:1" ht="15.75" customHeight="1" x14ac:dyDescent="0.3">
      <c r="A163" s="10"/>
    </row>
    <row r="164" spans="1:1" ht="15.75" customHeight="1" x14ac:dyDescent="0.3">
      <c r="A164" s="10"/>
    </row>
    <row r="165" spans="1:1" ht="15.75" customHeight="1" x14ac:dyDescent="0.3">
      <c r="A165" s="10"/>
    </row>
    <row r="166" spans="1:1" ht="15.75" customHeight="1" x14ac:dyDescent="0.3">
      <c r="A166" s="10"/>
    </row>
    <row r="167" spans="1:1" ht="15.75" customHeight="1" x14ac:dyDescent="0.3">
      <c r="A167" s="10"/>
    </row>
    <row r="168" spans="1:1" ht="15.75" customHeight="1" x14ac:dyDescent="0.3">
      <c r="A168" s="10"/>
    </row>
    <row r="169" spans="1:1" ht="15.75" customHeight="1" x14ac:dyDescent="0.3">
      <c r="A169" s="10"/>
    </row>
    <row r="170" spans="1:1" ht="15.75" customHeight="1" x14ac:dyDescent="0.3">
      <c r="A170" s="10"/>
    </row>
    <row r="171" spans="1:1" ht="15.75" customHeight="1" x14ac:dyDescent="0.3">
      <c r="A171" s="10"/>
    </row>
    <row r="172" spans="1:1" ht="15.75" customHeight="1" x14ac:dyDescent="0.3">
      <c r="A172" s="10"/>
    </row>
    <row r="173" spans="1:1" ht="15.75" customHeight="1" x14ac:dyDescent="0.3">
      <c r="A173" s="10"/>
    </row>
    <row r="174" spans="1:1" ht="15.75" customHeight="1" x14ac:dyDescent="0.3">
      <c r="A174" s="10"/>
    </row>
    <row r="175" spans="1:1" ht="15.75" customHeight="1" x14ac:dyDescent="0.3">
      <c r="A175" s="10"/>
    </row>
    <row r="176" spans="1:1" ht="15.75" customHeight="1" x14ac:dyDescent="0.3">
      <c r="A176" s="10"/>
    </row>
    <row r="177" spans="1:1" ht="15.75" customHeight="1" x14ac:dyDescent="0.3">
      <c r="A177" s="10"/>
    </row>
    <row r="178" spans="1:1" ht="15.75" customHeight="1" x14ac:dyDescent="0.3">
      <c r="A178" s="10"/>
    </row>
    <row r="179" spans="1:1" ht="15.75" customHeight="1" x14ac:dyDescent="0.3">
      <c r="A179" s="10"/>
    </row>
    <row r="180" spans="1:1" ht="15.75" customHeight="1" x14ac:dyDescent="0.3">
      <c r="A180" s="10"/>
    </row>
    <row r="181" spans="1:1" ht="15.75" customHeight="1" x14ac:dyDescent="0.3">
      <c r="A181" s="10"/>
    </row>
    <row r="182" spans="1:1" ht="15.75" customHeight="1" x14ac:dyDescent="0.3">
      <c r="A182" s="10"/>
    </row>
    <row r="183" spans="1:1" ht="15.75" customHeight="1" x14ac:dyDescent="0.3">
      <c r="A183" s="10"/>
    </row>
    <row r="184" spans="1:1" ht="15.75" customHeight="1" x14ac:dyDescent="0.3">
      <c r="A184" s="10"/>
    </row>
    <row r="185" spans="1:1" ht="15.75" customHeight="1" x14ac:dyDescent="0.3">
      <c r="A185" s="10"/>
    </row>
    <row r="186" spans="1:1" ht="15.75" customHeight="1" x14ac:dyDescent="0.3">
      <c r="A186" s="10"/>
    </row>
    <row r="187" spans="1:1" ht="15.75" customHeight="1" x14ac:dyDescent="0.3">
      <c r="A187" s="10"/>
    </row>
    <row r="188" spans="1:1" ht="15.75" customHeight="1" x14ac:dyDescent="0.3">
      <c r="A188" s="10"/>
    </row>
    <row r="189" spans="1:1" ht="15.75" customHeight="1" x14ac:dyDescent="0.3">
      <c r="A189" s="10"/>
    </row>
    <row r="190" spans="1:1" ht="15.75" customHeight="1" x14ac:dyDescent="0.3">
      <c r="A190" s="10"/>
    </row>
    <row r="191" spans="1:1" ht="15.75" customHeight="1" x14ac:dyDescent="0.3">
      <c r="A191" s="10"/>
    </row>
    <row r="192" spans="1:1" ht="15.75" customHeight="1" x14ac:dyDescent="0.3">
      <c r="A192" s="10"/>
    </row>
  </sheetData>
  <mergeCells count="1">
    <mergeCell ref="F2:K2"/>
  </mergeCells>
  <hyperlinks>
    <hyperlink ref="B2" location="'Index'!A3" tooltip="Go to the Index sheet" display="á" xr:uid="{EBC44516-35C8-4E6A-A996-D19F9688DA05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scale="93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502FB-432F-466D-9CBD-9BCAA2EA93E9}">
  <sheetPr>
    <tabColor theme="9" tint="0.39997558519241921"/>
    <pageSetUpPr fitToPage="1"/>
  </sheetPr>
  <dimension ref="A1:Y192"/>
  <sheetViews>
    <sheetView showGridLines="0" zoomScaleNormal="100" zoomScalePageLayoutView="150" workbookViewId="0">
      <selection activeCell="A2" sqref="A2"/>
    </sheetView>
  </sheetViews>
  <sheetFormatPr defaultColWidth="10.28515625" defaultRowHeight="15.75" x14ac:dyDescent="0.3"/>
  <cols>
    <col min="1" max="1" width="2.7109375" style="39" customWidth="1"/>
    <col min="2" max="3" width="20.7109375" style="10" customWidth="1"/>
    <col min="4" max="11" width="5" style="10" customWidth="1"/>
    <col min="12" max="12" width="1.7109375" style="10" customWidth="1"/>
    <col min="13" max="13" width="2.7109375" style="10" customWidth="1"/>
    <col min="14" max="15" width="20.7109375" style="10" customWidth="1"/>
    <col min="16" max="22" width="5" style="10" customWidth="1"/>
    <col min="23" max="25" width="4.140625" style="10" customWidth="1"/>
    <col min="26" max="27" width="4.140625" customWidth="1"/>
  </cols>
  <sheetData>
    <row r="1" spans="1:25" ht="18" x14ac:dyDescent="0.35">
      <c r="A1" s="88"/>
      <c r="B1" s="2" t="s">
        <v>303</v>
      </c>
      <c r="C1" s="2"/>
      <c r="D1" s="3"/>
      <c r="E1" s="3"/>
      <c r="F1" s="3"/>
      <c r="G1" s="3" t="s">
        <v>261</v>
      </c>
      <c r="H1" s="3"/>
      <c r="I1" s="4" t="s">
        <v>304</v>
      </c>
      <c r="J1" s="3"/>
      <c r="K1" s="3"/>
      <c r="L1" s="4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2"/>
    </row>
    <row r="2" spans="1:25" ht="20.100000000000001" customHeight="1" x14ac:dyDescent="0.35">
      <c r="A2" s="88"/>
      <c r="B2" s="5" t="s">
        <v>2</v>
      </c>
      <c r="C2" s="44"/>
      <c r="D2" s="44"/>
      <c r="E2" s="44"/>
      <c r="F2" s="45" t="s">
        <v>3</v>
      </c>
      <c r="G2" s="45"/>
      <c r="H2" s="45"/>
      <c r="I2" s="45"/>
      <c r="J2" s="45"/>
      <c r="K2" s="45"/>
      <c r="L2" s="44"/>
      <c r="M2" s="44"/>
      <c r="N2" s="44"/>
      <c r="O2" s="44"/>
      <c r="P2" s="44"/>
      <c r="Q2" s="44"/>
      <c r="R2" s="44"/>
      <c r="S2" s="44"/>
      <c r="T2" s="44"/>
      <c r="U2" s="3"/>
      <c r="V2" s="3"/>
      <c r="W2" s="3"/>
      <c r="X2" s="2"/>
      <c r="Y2" s="2"/>
    </row>
    <row r="3" spans="1:25" ht="15.75" customHeight="1" x14ac:dyDescent="0.3">
      <c r="A3" s="1"/>
      <c r="B3" s="8" t="s">
        <v>4</v>
      </c>
      <c r="C3" s="9" t="s">
        <v>352</v>
      </c>
      <c r="D3" s="9"/>
      <c r="E3" s="9" t="s">
        <v>353</v>
      </c>
      <c r="F3" s="8"/>
      <c r="G3" s="8"/>
      <c r="H3" s="8"/>
      <c r="I3" s="8"/>
      <c r="J3" s="8"/>
      <c r="K3" s="8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4" spans="1:25" ht="15.75" customHeight="1" x14ac:dyDescent="0.3">
      <c r="A4" s="11">
        <v>4</v>
      </c>
      <c r="B4" s="12" t="s">
        <v>10</v>
      </c>
      <c r="C4" s="89" t="s">
        <v>11</v>
      </c>
      <c r="D4" s="65"/>
      <c r="E4" s="65"/>
      <c r="F4" s="65"/>
      <c r="G4" s="90"/>
      <c r="H4" s="13" t="s">
        <v>12</v>
      </c>
      <c r="I4" s="13" t="s">
        <v>13</v>
      </c>
      <c r="J4" s="13" t="s">
        <v>14</v>
      </c>
      <c r="K4" s="14" t="s">
        <v>15</v>
      </c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</row>
    <row r="5" spans="1:25" ht="15.75" customHeight="1" x14ac:dyDescent="0.3">
      <c r="A5" s="49">
        <v>6</v>
      </c>
      <c r="B5" s="47" t="s">
        <v>308</v>
      </c>
      <c r="C5" s="47" t="s">
        <v>309</v>
      </c>
      <c r="D5" s="17">
        <v>48</v>
      </c>
      <c r="E5" s="17">
        <v>47</v>
      </c>
      <c r="F5" s="17">
        <v>47</v>
      </c>
      <c r="G5" s="17">
        <v>47</v>
      </c>
      <c r="H5" s="18">
        <v>189</v>
      </c>
      <c r="I5" s="18">
        <v>9</v>
      </c>
      <c r="J5" s="17">
        <v>374</v>
      </c>
      <c r="K5" s="48">
        <v>18</v>
      </c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</row>
    <row r="6" spans="1:25" ht="15.75" customHeight="1" x14ac:dyDescent="0.3">
      <c r="A6" s="53">
        <v>2</v>
      </c>
      <c r="B6" s="51" t="s">
        <v>312</v>
      </c>
      <c r="C6" s="51" t="s">
        <v>313</v>
      </c>
      <c r="D6" s="25">
        <v>41</v>
      </c>
      <c r="E6" s="25">
        <v>48</v>
      </c>
      <c r="F6" s="25">
        <v>46</v>
      </c>
      <c r="G6" s="25">
        <v>47</v>
      </c>
      <c r="H6" s="27">
        <v>182</v>
      </c>
      <c r="I6" s="27">
        <v>8</v>
      </c>
      <c r="J6" s="25">
        <v>365</v>
      </c>
      <c r="K6" s="52">
        <v>16</v>
      </c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</row>
    <row r="7" spans="1:25" ht="15.75" customHeight="1" x14ac:dyDescent="0.3">
      <c r="A7" s="23">
        <v>7</v>
      </c>
      <c r="B7" s="51" t="s">
        <v>325</v>
      </c>
      <c r="C7" s="51" t="s">
        <v>35</v>
      </c>
      <c r="D7" s="25">
        <v>43</v>
      </c>
      <c r="E7" s="25">
        <v>45</v>
      </c>
      <c r="F7" s="25">
        <v>45</v>
      </c>
      <c r="G7" s="25">
        <v>47</v>
      </c>
      <c r="H7" s="27">
        <v>180</v>
      </c>
      <c r="I7" s="27">
        <v>7</v>
      </c>
      <c r="J7" s="25">
        <v>361</v>
      </c>
      <c r="K7" s="52">
        <v>14</v>
      </c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</row>
    <row r="8" spans="1:25" ht="15.75" customHeight="1" x14ac:dyDescent="0.3">
      <c r="A8" s="53">
        <v>8</v>
      </c>
      <c r="B8" s="51" t="s">
        <v>148</v>
      </c>
      <c r="C8" s="51" t="s">
        <v>149</v>
      </c>
      <c r="D8" s="25">
        <v>49</v>
      </c>
      <c r="E8" s="25">
        <v>47</v>
      </c>
      <c r="F8" s="25">
        <v>41</v>
      </c>
      <c r="G8" s="25">
        <v>39</v>
      </c>
      <c r="H8" s="27">
        <v>176</v>
      </c>
      <c r="I8" s="27">
        <v>6</v>
      </c>
      <c r="J8" s="25">
        <v>350</v>
      </c>
      <c r="K8" s="52">
        <v>12</v>
      </c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</row>
    <row r="9" spans="1:25" ht="15.75" customHeight="1" x14ac:dyDescent="0.3">
      <c r="A9" s="23">
        <v>3</v>
      </c>
      <c r="B9" s="51" t="s">
        <v>329</v>
      </c>
      <c r="C9" s="51" t="s">
        <v>112</v>
      </c>
      <c r="D9" s="25">
        <v>43</v>
      </c>
      <c r="E9" s="25">
        <v>45</v>
      </c>
      <c r="F9" s="25">
        <v>41</v>
      </c>
      <c r="G9" s="25">
        <v>43</v>
      </c>
      <c r="H9" s="27">
        <v>172</v>
      </c>
      <c r="I9" s="27">
        <v>5</v>
      </c>
      <c r="J9" s="25">
        <v>345</v>
      </c>
      <c r="K9" s="52">
        <v>10</v>
      </c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</row>
    <row r="10" spans="1:25" ht="15.75" customHeight="1" x14ac:dyDescent="0.3">
      <c r="A10" s="53">
        <v>4</v>
      </c>
      <c r="B10" s="51" t="s">
        <v>343</v>
      </c>
      <c r="C10" s="51" t="s">
        <v>98</v>
      </c>
      <c r="D10" s="25">
        <v>42</v>
      </c>
      <c r="E10" s="25">
        <v>42</v>
      </c>
      <c r="F10" s="25">
        <v>45</v>
      </c>
      <c r="G10" s="25">
        <v>42</v>
      </c>
      <c r="H10" s="27">
        <v>171</v>
      </c>
      <c r="I10" s="27">
        <v>4</v>
      </c>
      <c r="J10" s="25">
        <v>333</v>
      </c>
      <c r="K10" s="52">
        <v>8</v>
      </c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</row>
    <row r="11" spans="1:25" ht="15.75" customHeight="1" x14ac:dyDescent="0.3">
      <c r="A11" s="23">
        <v>5</v>
      </c>
      <c r="B11" s="51" t="s">
        <v>347</v>
      </c>
      <c r="C11" s="51" t="s">
        <v>313</v>
      </c>
      <c r="D11" s="25">
        <v>40</v>
      </c>
      <c r="E11" s="25">
        <v>37</v>
      </c>
      <c r="F11" s="25">
        <v>33</v>
      </c>
      <c r="G11" s="25">
        <v>43</v>
      </c>
      <c r="H11" s="27">
        <v>153</v>
      </c>
      <c r="I11" s="27">
        <v>3</v>
      </c>
      <c r="J11" s="25">
        <v>312</v>
      </c>
      <c r="K11" s="52">
        <v>6</v>
      </c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</row>
    <row r="12" spans="1:25" ht="15.75" customHeight="1" x14ac:dyDescent="0.3">
      <c r="A12" s="23">
        <v>1</v>
      </c>
      <c r="B12" s="24" t="s">
        <v>318</v>
      </c>
      <c r="C12" s="24" t="s">
        <v>319</v>
      </c>
      <c r="D12" s="27" t="s">
        <v>242</v>
      </c>
      <c r="E12" s="27" t="s">
        <v>354</v>
      </c>
      <c r="F12" s="27" t="s">
        <v>354</v>
      </c>
      <c r="G12" s="27" t="s">
        <v>354</v>
      </c>
      <c r="H12" s="27">
        <v>0</v>
      </c>
      <c r="I12" s="27">
        <v>0</v>
      </c>
      <c r="J12" s="30">
        <v>0</v>
      </c>
      <c r="K12" s="31">
        <v>0</v>
      </c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</row>
    <row r="13" spans="1:25" ht="15.75" customHeight="1" x14ac:dyDescent="0.3">
      <c r="A13" s="33">
        <v>9</v>
      </c>
      <c r="B13" s="55" t="s">
        <v>320</v>
      </c>
      <c r="C13" s="55" t="s">
        <v>319</v>
      </c>
      <c r="D13" s="35" t="s">
        <v>242</v>
      </c>
      <c r="E13" s="35" t="s">
        <v>354</v>
      </c>
      <c r="F13" s="35" t="s">
        <v>354</v>
      </c>
      <c r="G13" s="35" t="s">
        <v>354</v>
      </c>
      <c r="H13" s="37">
        <v>0</v>
      </c>
      <c r="I13" s="37">
        <v>0</v>
      </c>
      <c r="J13" s="35">
        <v>0</v>
      </c>
      <c r="K13" s="56">
        <v>0</v>
      </c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</row>
    <row r="14" spans="1:25" ht="15.75" customHeight="1" x14ac:dyDescent="0.3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</row>
    <row r="15" spans="1:25" ht="15.75" customHeight="1" x14ac:dyDescent="0.3">
      <c r="A15" s="46"/>
      <c r="B15" s="10" t="s">
        <v>260</v>
      </c>
      <c r="F15" s="43" t="s">
        <v>163</v>
      </c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</row>
    <row r="16" spans="1:25" ht="15.75" customHeight="1" x14ac:dyDescent="0.3">
      <c r="A16" s="46"/>
      <c r="B16" s="10" t="s">
        <v>164</v>
      </c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</row>
    <row r="17" spans="1:25" ht="15.75" customHeight="1" x14ac:dyDescent="0.3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</row>
    <row r="18" spans="1:25" ht="15.75" customHeight="1" x14ac:dyDescent="0.3">
      <c r="A18" s="46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</row>
    <row r="19" spans="1:25" ht="15.75" customHeight="1" x14ac:dyDescent="0.3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</row>
    <row r="20" spans="1:25" ht="15.75" customHeight="1" x14ac:dyDescent="0.3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</row>
    <row r="21" spans="1:25" ht="15.75" customHeight="1" x14ac:dyDescent="0.3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</row>
    <row r="22" spans="1:25" ht="15.75" customHeight="1" x14ac:dyDescent="0.3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</row>
    <row r="23" spans="1:25" ht="15.75" customHeight="1" x14ac:dyDescent="0.3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</row>
    <row r="24" spans="1:25" ht="15.75" customHeight="1" x14ac:dyDescent="0.3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</row>
    <row r="25" spans="1:25" ht="15.75" customHeight="1" x14ac:dyDescent="0.3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</row>
    <row r="26" spans="1:25" ht="15.75" customHeight="1" x14ac:dyDescent="0.3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</row>
    <row r="27" spans="1:25" ht="15.75" customHeight="1" x14ac:dyDescent="0.3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</row>
    <row r="28" spans="1:25" ht="15.75" customHeight="1" x14ac:dyDescent="0.3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</row>
    <row r="29" spans="1:25" ht="15.75" customHeight="1" x14ac:dyDescent="0.3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</row>
    <row r="30" spans="1:25" ht="15.75" customHeight="1" x14ac:dyDescent="0.3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</row>
    <row r="31" spans="1:25" ht="15.75" customHeight="1" x14ac:dyDescent="0.3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</row>
    <row r="32" spans="1:25" ht="15.75" customHeight="1" x14ac:dyDescent="0.3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</row>
    <row r="33" spans="1:25" ht="15.75" customHeight="1" x14ac:dyDescent="0.3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</row>
    <row r="34" spans="1:25" ht="15.75" customHeight="1" x14ac:dyDescent="0.3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</row>
    <row r="35" spans="1:25" ht="15.75" customHeight="1" x14ac:dyDescent="0.3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</row>
    <row r="36" spans="1:25" ht="15.75" customHeight="1" x14ac:dyDescent="0.3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</row>
    <row r="37" spans="1:25" ht="15.75" customHeight="1" x14ac:dyDescent="0.3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</row>
    <row r="38" spans="1:25" ht="15.75" customHeight="1" x14ac:dyDescent="0.3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</row>
    <row r="39" spans="1:25" ht="15.75" customHeight="1" x14ac:dyDescent="0.3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</row>
    <row r="40" spans="1:25" ht="15.75" customHeight="1" x14ac:dyDescent="0.3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</row>
    <row r="41" spans="1:25" ht="15.75" customHeight="1" x14ac:dyDescent="0.3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</row>
    <row r="42" spans="1:25" ht="15.75" customHeight="1" x14ac:dyDescent="0.3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</row>
    <row r="43" spans="1:25" ht="15.75" customHeight="1" x14ac:dyDescent="0.3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</row>
    <row r="44" spans="1:25" ht="15.75" customHeight="1" x14ac:dyDescent="0.3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</row>
    <row r="45" spans="1:25" ht="15.75" customHeight="1" x14ac:dyDescent="0.3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</row>
    <row r="46" spans="1:25" ht="15.75" customHeight="1" x14ac:dyDescent="0.3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</row>
    <row r="47" spans="1:25" ht="15.75" customHeight="1" x14ac:dyDescent="0.3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</row>
    <row r="48" spans="1:25" ht="15.75" customHeight="1" x14ac:dyDescent="0.3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</row>
    <row r="49" spans="1:25" ht="15.75" customHeight="1" x14ac:dyDescent="0.3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</row>
    <row r="50" spans="1:25" ht="15.75" customHeight="1" x14ac:dyDescent="0.3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</row>
    <row r="51" spans="1:25" ht="15.75" customHeight="1" x14ac:dyDescent="0.3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</row>
    <row r="52" spans="1:25" ht="15.75" customHeight="1" x14ac:dyDescent="0.3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</row>
    <row r="53" spans="1:25" ht="15.75" customHeight="1" x14ac:dyDescent="0.3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</row>
    <row r="54" spans="1:25" ht="15.75" customHeight="1" x14ac:dyDescent="0.3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</row>
    <row r="55" spans="1:25" ht="15.75" customHeight="1" x14ac:dyDescent="0.3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</row>
    <row r="56" spans="1:25" ht="15.75" customHeight="1" x14ac:dyDescent="0.3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</row>
    <row r="57" spans="1:25" ht="15.75" customHeight="1" x14ac:dyDescent="0.3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</row>
    <row r="58" spans="1:25" ht="15.75" customHeight="1" x14ac:dyDescent="0.3">
      <c r="A58" s="10"/>
    </row>
    <row r="59" spans="1:25" ht="15.75" customHeight="1" x14ac:dyDescent="0.3">
      <c r="A59" s="10"/>
    </row>
    <row r="60" spans="1:25" ht="15.75" customHeight="1" x14ac:dyDescent="0.3">
      <c r="A60" s="10"/>
    </row>
    <row r="61" spans="1:25" ht="15.75" customHeight="1" x14ac:dyDescent="0.3">
      <c r="A61" s="10"/>
    </row>
    <row r="62" spans="1:25" ht="15.75" customHeight="1" x14ac:dyDescent="0.3">
      <c r="A62" s="10"/>
    </row>
    <row r="63" spans="1:25" ht="15.75" customHeight="1" x14ac:dyDescent="0.3">
      <c r="A63" s="10"/>
    </row>
    <row r="64" spans="1:25" ht="15.75" customHeight="1" x14ac:dyDescent="0.3">
      <c r="A64" s="10"/>
    </row>
    <row r="65" spans="1:1" ht="15.75" customHeight="1" x14ac:dyDescent="0.3">
      <c r="A65" s="10"/>
    </row>
    <row r="66" spans="1:1" ht="15.75" customHeight="1" x14ac:dyDescent="0.3">
      <c r="A66" s="10"/>
    </row>
    <row r="67" spans="1:1" ht="15.75" customHeight="1" x14ac:dyDescent="0.3">
      <c r="A67" s="10"/>
    </row>
    <row r="68" spans="1:1" ht="15.75" customHeight="1" x14ac:dyDescent="0.3">
      <c r="A68" s="10"/>
    </row>
    <row r="69" spans="1:1" ht="15.75" customHeight="1" x14ac:dyDescent="0.3">
      <c r="A69" s="10"/>
    </row>
    <row r="70" spans="1:1" ht="15.75" customHeight="1" x14ac:dyDescent="0.3">
      <c r="A70" s="10"/>
    </row>
    <row r="71" spans="1:1" ht="15.75" customHeight="1" x14ac:dyDescent="0.3">
      <c r="A71" s="10"/>
    </row>
    <row r="72" spans="1:1" ht="15.75" customHeight="1" x14ac:dyDescent="0.3">
      <c r="A72" s="10"/>
    </row>
    <row r="73" spans="1:1" ht="15.75" customHeight="1" x14ac:dyDescent="0.3">
      <c r="A73" s="10"/>
    </row>
    <row r="74" spans="1:1" ht="15.75" customHeight="1" x14ac:dyDescent="0.3">
      <c r="A74" s="10"/>
    </row>
    <row r="75" spans="1:1" ht="15.75" customHeight="1" x14ac:dyDescent="0.3">
      <c r="A75" s="10"/>
    </row>
    <row r="76" spans="1:1" ht="15.75" customHeight="1" x14ac:dyDescent="0.3">
      <c r="A76" s="10"/>
    </row>
    <row r="77" spans="1:1" ht="15.75" customHeight="1" x14ac:dyDescent="0.3">
      <c r="A77" s="10"/>
    </row>
    <row r="78" spans="1:1" ht="15.75" customHeight="1" x14ac:dyDescent="0.3">
      <c r="A78" s="10"/>
    </row>
    <row r="79" spans="1:1" ht="15.75" customHeight="1" x14ac:dyDescent="0.3">
      <c r="A79" s="10"/>
    </row>
    <row r="80" spans="1:1" ht="15.75" customHeight="1" x14ac:dyDescent="0.3">
      <c r="A80" s="10"/>
    </row>
    <row r="81" spans="1:1" ht="15.75" customHeight="1" x14ac:dyDescent="0.3">
      <c r="A81" s="10"/>
    </row>
    <row r="82" spans="1:1" ht="15.75" customHeight="1" x14ac:dyDescent="0.3">
      <c r="A82" s="10"/>
    </row>
    <row r="83" spans="1:1" ht="15.75" customHeight="1" x14ac:dyDescent="0.3">
      <c r="A83" s="10"/>
    </row>
    <row r="84" spans="1:1" ht="15.75" customHeight="1" x14ac:dyDescent="0.3">
      <c r="A84" s="10"/>
    </row>
    <row r="85" spans="1:1" ht="15.75" customHeight="1" x14ac:dyDescent="0.3">
      <c r="A85" s="10"/>
    </row>
    <row r="86" spans="1:1" ht="15.75" customHeight="1" x14ac:dyDescent="0.3">
      <c r="A86" s="10"/>
    </row>
    <row r="87" spans="1:1" ht="15.75" customHeight="1" x14ac:dyDescent="0.3">
      <c r="A87" s="10"/>
    </row>
    <row r="88" spans="1:1" ht="15.75" customHeight="1" x14ac:dyDescent="0.3">
      <c r="A88" s="10"/>
    </row>
    <row r="89" spans="1:1" ht="15.75" customHeight="1" x14ac:dyDescent="0.3">
      <c r="A89" s="10"/>
    </row>
    <row r="90" spans="1:1" ht="15.75" customHeight="1" x14ac:dyDescent="0.3">
      <c r="A90" s="10"/>
    </row>
    <row r="91" spans="1:1" ht="15.75" customHeight="1" x14ac:dyDescent="0.3">
      <c r="A91" s="10"/>
    </row>
    <row r="92" spans="1:1" ht="15.75" customHeight="1" x14ac:dyDescent="0.3">
      <c r="A92" s="10"/>
    </row>
    <row r="93" spans="1:1" ht="15.75" customHeight="1" x14ac:dyDescent="0.3">
      <c r="A93" s="10"/>
    </row>
    <row r="94" spans="1:1" ht="15.75" customHeight="1" x14ac:dyDescent="0.3">
      <c r="A94" s="10"/>
    </row>
    <row r="95" spans="1:1" ht="15.75" customHeight="1" x14ac:dyDescent="0.3">
      <c r="A95" s="10"/>
    </row>
    <row r="96" spans="1:1" ht="15.75" customHeight="1" x14ac:dyDescent="0.3">
      <c r="A96" s="10"/>
    </row>
    <row r="97" spans="1:1" ht="15.75" customHeight="1" x14ac:dyDescent="0.3">
      <c r="A97" s="10"/>
    </row>
    <row r="98" spans="1:1" ht="15.75" customHeight="1" x14ac:dyDescent="0.3">
      <c r="A98" s="10"/>
    </row>
    <row r="99" spans="1:1" ht="15.75" customHeight="1" x14ac:dyDescent="0.3">
      <c r="A99" s="10"/>
    </row>
    <row r="100" spans="1:1" ht="15.75" customHeight="1" x14ac:dyDescent="0.3">
      <c r="A100" s="10"/>
    </row>
    <row r="101" spans="1:1" ht="15.75" customHeight="1" x14ac:dyDescent="0.3">
      <c r="A101" s="10"/>
    </row>
    <row r="102" spans="1:1" ht="15.75" customHeight="1" x14ac:dyDescent="0.3">
      <c r="A102" s="10"/>
    </row>
    <row r="103" spans="1:1" ht="15.75" customHeight="1" x14ac:dyDescent="0.3">
      <c r="A103" s="10"/>
    </row>
    <row r="104" spans="1:1" ht="15.75" customHeight="1" x14ac:dyDescent="0.3">
      <c r="A104" s="10"/>
    </row>
    <row r="105" spans="1:1" ht="15.75" customHeight="1" x14ac:dyDescent="0.3">
      <c r="A105" s="10"/>
    </row>
    <row r="106" spans="1:1" ht="15.75" customHeight="1" x14ac:dyDescent="0.3">
      <c r="A106" s="10"/>
    </row>
    <row r="107" spans="1:1" ht="15.75" customHeight="1" x14ac:dyDescent="0.3">
      <c r="A107" s="10"/>
    </row>
    <row r="108" spans="1:1" ht="15.75" customHeight="1" x14ac:dyDescent="0.3">
      <c r="A108" s="10"/>
    </row>
    <row r="109" spans="1:1" ht="15.75" customHeight="1" x14ac:dyDescent="0.3">
      <c r="A109" s="10"/>
    </row>
    <row r="110" spans="1:1" ht="15.75" customHeight="1" x14ac:dyDescent="0.3">
      <c r="A110" s="10"/>
    </row>
    <row r="111" spans="1:1" ht="15.75" customHeight="1" x14ac:dyDescent="0.3">
      <c r="A111" s="10"/>
    </row>
    <row r="112" spans="1:1" ht="15.75" customHeight="1" x14ac:dyDescent="0.3">
      <c r="A112" s="10"/>
    </row>
    <row r="113" spans="1:1" ht="15.75" customHeight="1" x14ac:dyDescent="0.3">
      <c r="A113" s="10"/>
    </row>
    <row r="114" spans="1:1" ht="15.75" customHeight="1" x14ac:dyDescent="0.3">
      <c r="A114" s="10"/>
    </row>
    <row r="115" spans="1:1" ht="15.75" customHeight="1" x14ac:dyDescent="0.3">
      <c r="A115" s="10"/>
    </row>
    <row r="116" spans="1:1" ht="15.75" customHeight="1" x14ac:dyDescent="0.3">
      <c r="A116" s="10"/>
    </row>
    <row r="117" spans="1:1" ht="15.75" customHeight="1" x14ac:dyDescent="0.3">
      <c r="A117" s="10"/>
    </row>
    <row r="118" spans="1:1" ht="15.75" customHeight="1" x14ac:dyDescent="0.3">
      <c r="A118" s="10"/>
    </row>
    <row r="119" spans="1:1" ht="15.75" customHeight="1" x14ac:dyDescent="0.3">
      <c r="A119" s="10"/>
    </row>
    <row r="120" spans="1:1" ht="15.75" customHeight="1" x14ac:dyDescent="0.3">
      <c r="A120" s="10"/>
    </row>
    <row r="121" spans="1:1" ht="15.75" customHeight="1" x14ac:dyDescent="0.3">
      <c r="A121" s="10"/>
    </row>
    <row r="122" spans="1:1" ht="15.75" customHeight="1" x14ac:dyDescent="0.3">
      <c r="A122" s="10"/>
    </row>
    <row r="123" spans="1:1" ht="15.75" customHeight="1" x14ac:dyDescent="0.3">
      <c r="A123" s="10"/>
    </row>
    <row r="124" spans="1:1" ht="15.75" customHeight="1" x14ac:dyDescent="0.3">
      <c r="A124" s="10"/>
    </row>
    <row r="125" spans="1:1" ht="15.75" customHeight="1" x14ac:dyDescent="0.3">
      <c r="A125" s="10"/>
    </row>
    <row r="126" spans="1:1" ht="15.75" customHeight="1" x14ac:dyDescent="0.3">
      <c r="A126" s="10"/>
    </row>
    <row r="127" spans="1:1" ht="15.75" customHeight="1" x14ac:dyDescent="0.3">
      <c r="A127" s="10"/>
    </row>
    <row r="128" spans="1:1" ht="15.75" customHeight="1" x14ac:dyDescent="0.3">
      <c r="A128" s="10"/>
    </row>
    <row r="129" spans="1:1" ht="15.75" customHeight="1" x14ac:dyDescent="0.3">
      <c r="A129" s="10"/>
    </row>
    <row r="130" spans="1:1" ht="15.75" customHeight="1" x14ac:dyDescent="0.3">
      <c r="A130" s="10"/>
    </row>
    <row r="131" spans="1:1" ht="15.75" customHeight="1" x14ac:dyDescent="0.3">
      <c r="A131" s="10"/>
    </row>
    <row r="132" spans="1:1" ht="15.75" customHeight="1" x14ac:dyDescent="0.3">
      <c r="A132" s="10"/>
    </row>
    <row r="133" spans="1:1" ht="15.75" customHeight="1" x14ac:dyDescent="0.3">
      <c r="A133" s="10"/>
    </row>
    <row r="134" spans="1:1" ht="15.75" customHeight="1" x14ac:dyDescent="0.3">
      <c r="A134" s="10"/>
    </row>
    <row r="135" spans="1:1" ht="15.75" customHeight="1" x14ac:dyDescent="0.3">
      <c r="A135" s="10"/>
    </row>
    <row r="136" spans="1:1" ht="15.75" customHeight="1" x14ac:dyDescent="0.3">
      <c r="A136" s="10"/>
    </row>
    <row r="137" spans="1:1" ht="15.75" customHeight="1" x14ac:dyDescent="0.3">
      <c r="A137" s="10"/>
    </row>
    <row r="138" spans="1:1" ht="15.75" customHeight="1" x14ac:dyDescent="0.3">
      <c r="A138" s="10"/>
    </row>
    <row r="139" spans="1:1" ht="15.75" customHeight="1" x14ac:dyDescent="0.3">
      <c r="A139" s="10"/>
    </row>
    <row r="140" spans="1:1" ht="15.75" customHeight="1" x14ac:dyDescent="0.3">
      <c r="A140" s="10"/>
    </row>
    <row r="141" spans="1:1" ht="15.75" customHeight="1" x14ac:dyDescent="0.3">
      <c r="A141" s="10"/>
    </row>
    <row r="142" spans="1:1" ht="15.75" customHeight="1" x14ac:dyDescent="0.3">
      <c r="A142" s="10"/>
    </row>
    <row r="143" spans="1:1" ht="15.75" customHeight="1" x14ac:dyDescent="0.3">
      <c r="A143" s="10"/>
    </row>
    <row r="144" spans="1:1" ht="15.75" customHeight="1" x14ac:dyDescent="0.3">
      <c r="A144" s="10"/>
    </row>
    <row r="145" spans="1:1" ht="15.75" customHeight="1" x14ac:dyDescent="0.3">
      <c r="A145" s="10"/>
    </row>
    <row r="146" spans="1:1" ht="15.75" customHeight="1" x14ac:dyDescent="0.3">
      <c r="A146" s="10"/>
    </row>
    <row r="147" spans="1:1" ht="15.75" customHeight="1" x14ac:dyDescent="0.3">
      <c r="A147" s="10"/>
    </row>
    <row r="148" spans="1:1" ht="15.75" customHeight="1" x14ac:dyDescent="0.3">
      <c r="A148" s="10"/>
    </row>
    <row r="149" spans="1:1" ht="15.75" customHeight="1" x14ac:dyDescent="0.3">
      <c r="A149" s="10"/>
    </row>
    <row r="150" spans="1:1" ht="15.75" customHeight="1" x14ac:dyDescent="0.3">
      <c r="A150" s="10"/>
    </row>
    <row r="151" spans="1:1" ht="15.75" customHeight="1" x14ac:dyDescent="0.3">
      <c r="A151" s="10"/>
    </row>
    <row r="152" spans="1:1" ht="15.75" customHeight="1" x14ac:dyDescent="0.3">
      <c r="A152" s="10"/>
    </row>
    <row r="153" spans="1:1" ht="15.75" customHeight="1" x14ac:dyDescent="0.3">
      <c r="A153" s="10"/>
    </row>
    <row r="154" spans="1:1" ht="15.75" customHeight="1" x14ac:dyDescent="0.3">
      <c r="A154" s="10"/>
    </row>
    <row r="155" spans="1:1" ht="15.75" customHeight="1" x14ac:dyDescent="0.3">
      <c r="A155" s="10"/>
    </row>
    <row r="156" spans="1:1" ht="15.75" customHeight="1" x14ac:dyDescent="0.3">
      <c r="A156" s="10"/>
    </row>
    <row r="157" spans="1:1" ht="15.75" customHeight="1" x14ac:dyDescent="0.3">
      <c r="A157" s="10"/>
    </row>
    <row r="158" spans="1:1" ht="15.75" customHeight="1" x14ac:dyDescent="0.3">
      <c r="A158" s="10"/>
    </row>
    <row r="159" spans="1:1" ht="15.75" customHeight="1" x14ac:dyDescent="0.3">
      <c r="A159" s="10"/>
    </row>
    <row r="160" spans="1:1" ht="15.75" customHeight="1" x14ac:dyDescent="0.3">
      <c r="A160" s="10"/>
    </row>
    <row r="161" spans="1:1" ht="15.75" customHeight="1" x14ac:dyDescent="0.3">
      <c r="A161" s="10"/>
    </row>
    <row r="162" spans="1:1" ht="15.75" customHeight="1" x14ac:dyDescent="0.3">
      <c r="A162" s="10"/>
    </row>
    <row r="163" spans="1:1" ht="15.75" customHeight="1" x14ac:dyDescent="0.3">
      <c r="A163" s="10"/>
    </row>
    <row r="164" spans="1:1" ht="15.75" customHeight="1" x14ac:dyDescent="0.3">
      <c r="A164" s="10"/>
    </row>
    <row r="165" spans="1:1" ht="15.75" customHeight="1" x14ac:dyDescent="0.3">
      <c r="A165" s="10"/>
    </row>
    <row r="166" spans="1:1" ht="15.75" customHeight="1" x14ac:dyDescent="0.3">
      <c r="A166" s="10"/>
    </row>
    <row r="167" spans="1:1" ht="15.75" customHeight="1" x14ac:dyDescent="0.3">
      <c r="A167" s="10"/>
    </row>
    <row r="168" spans="1:1" ht="15.75" customHeight="1" x14ac:dyDescent="0.3">
      <c r="A168" s="10"/>
    </row>
    <row r="169" spans="1:1" ht="15.75" customHeight="1" x14ac:dyDescent="0.3">
      <c r="A169" s="10"/>
    </row>
    <row r="170" spans="1:1" ht="15.75" customHeight="1" x14ac:dyDescent="0.3">
      <c r="A170" s="10"/>
    </row>
    <row r="171" spans="1:1" ht="15.75" customHeight="1" x14ac:dyDescent="0.3">
      <c r="A171" s="10"/>
    </row>
    <row r="172" spans="1:1" ht="15.75" customHeight="1" x14ac:dyDescent="0.3">
      <c r="A172" s="10"/>
    </row>
    <row r="173" spans="1:1" ht="15.75" customHeight="1" x14ac:dyDescent="0.3">
      <c r="A173" s="10"/>
    </row>
    <row r="174" spans="1:1" ht="15.75" customHeight="1" x14ac:dyDescent="0.3">
      <c r="A174" s="10"/>
    </row>
    <row r="175" spans="1:1" ht="15.75" customHeight="1" x14ac:dyDescent="0.3">
      <c r="A175" s="10"/>
    </row>
    <row r="176" spans="1:1" ht="15.75" customHeight="1" x14ac:dyDescent="0.3">
      <c r="A176" s="10"/>
    </row>
    <row r="177" spans="1:1" ht="15.75" customHeight="1" x14ac:dyDescent="0.3">
      <c r="A177" s="10"/>
    </row>
    <row r="178" spans="1:1" ht="15.75" customHeight="1" x14ac:dyDescent="0.3">
      <c r="A178" s="10"/>
    </row>
    <row r="179" spans="1:1" ht="15.75" customHeight="1" x14ac:dyDescent="0.3">
      <c r="A179" s="10"/>
    </row>
    <row r="180" spans="1:1" ht="15.75" customHeight="1" x14ac:dyDescent="0.3">
      <c r="A180" s="10"/>
    </row>
    <row r="181" spans="1:1" ht="15.75" customHeight="1" x14ac:dyDescent="0.3">
      <c r="A181" s="10"/>
    </row>
    <row r="182" spans="1:1" ht="15.75" customHeight="1" x14ac:dyDescent="0.3">
      <c r="A182" s="10"/>
    </row>
    <row r="183" spans="1:1" ht="15.75" customHeight="1" x14ac:dyDescent="0.3">
      <c r="A183" s="10"/>
    </row>
    <row r="184" spans="1:1" ht="15.75" customHeight="1" x14ac:dyDescent="0.3">
      <c r="A184" s="10"/>
    </row>
    <row r="185" spans="1:1" ht="15.75" customHeight="1" x14ac:dyDescent="0.3">
      <c r="A185" s="10"/>
    </row>
    <row r="186" spans="1:1" ht="15.75" customHeight="1" x14ac:dyDescent="0.3">
      <c r="A186" s="10"/>
    </row>
    <row r="187" spans="1:1" ht="15.75" customHeight="1" x14ac:dyDescent="0.3">
      <c r="A187" s="10"/>
    </row>
    <row r="188" spans="1:1" ht="15.75" customHeight="1" x14ac:dyDescent="0.3">
      <c r="A188" s="10"/>
    </row>
    <row r="189" spans="1:1" ht="15.75" customHeight="1" x14ac:dyDescent="0.3">
      <c r="A189" s="10"/>
    </row>
    <row r="190" spans="1:1" ht="15.75" customHeight="1" x14ac:dyDescent="0.3">
      <c r="A190" s="10"/>
    </row>
    <row r="191" spans="1:1" ht="15.75" customHeight="1" x14ac:dyDescent="0.3">
      <c r="A191" s="10"/>
    </row>
    <row r="192" spans="1:1" ht="15.75" customHeight="1" x14ac:dyDescent="0.3">
      <c r="A192" s="10"/>
    </row>
  </sheetData>
  <sheetProtection selectLockedCells="1" selectUnlockedCells="1"/>
  <mergeCells count="1">
    <mergeCell ref="F2:K2"/>
  </mergeCells>
  <hyperlinks>
    <hyperlink ref="B2" location="'Index'!A3" tooltip="Go to the Index sheet" display="á" xr:uid="{C4EC9865-9193-4201-9D92-F8DFBAA43683}"/>
  </hyperlinks>
  <printOptions horizontalCentered="1" gridLinesSet="0"/>
  <pageMargins left="0.31496062992126" right="0.31496062992126" top="1.1023622047244099" bottom="0.59055118110236204" header="0.39370078740157499" footer="0.39370078740157499"/>
  <pageSetup paperSize="9" orientation="portrait" horizontalDpi="300" verticalDpi="300" r:id="rId1"/>
  <headerFooter alignWithMargins="0">
    <oddHeader>&amp;C&amp;18&amp;""&amp;BCumbria &amp;&amp; Northumbria TSA Leagues
Summer 2026</oddHeader>
    <oddFooter>&amp;Cwww.cntsa2.org.uk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79</vt:i4>
      </vt:variant>
    </vt:vector>
  </HeadingPairs>
  <TitlesOfParts>
    <vt:vector size="79" baseType="lpstr">
      <vt:lpstr>Index</vt:lpstr>
      <vt:lpstr>10m Air Pistol 1</vt:lpstr>
      <vt:lpstr>10m Air Pistol 2</vt:lpstr>
      <vt:lpstr>10m Air Pistol Jun</vt:lpstr>
      <vt:lpstr>10m Air Pistol Sen</vt:lpstr>
      <vt:lpstr>10m Air Pistol Team 1</vt:lpstr>
      <vt:lpstr>10m Air Pistol Team 2</vt:lpstr>
      <vt:lpstr>10m Air Pistol (Supp rest)</vt:lpstr>
      <vt:lpstr>10m Air Pistol (Supp rest) Sen</vt:lpstr>
      <vt:lpstr>6Yd Air Pistol</vt:lpstr>
      <vt:lpstr>10m Air Rifle</vt:lpstr>
      <vt:lpstr>10m Air Rifle Jun</vt:lpstr>
      <vt:lpstr>10m Air Rifle Sen</vt:lpstr>
      <vt:lpstr>10m Air Rifle Team</vt:lpstr>
      <vt:lpstr>10m Air Rifle (Supp rest)</vt:lpstr>
      <vt:lpstr>10m Air Rifle (Supp rest) Sen</vt:lpstr>
      <vt:lpstr>20Yd Pistol</vt:lpstr>
      <vt:lpstr>20Yd Pistol Sen</vt:lpstr>
      <vt:lpstr>20Yd Pistol Team</vt:lpstr>
      <vt:lpstr>Bench 100yd 1</vt:lpstr>
      <vt:lpstr>Bench 100yd 2</vt:lpstr>
      <vt:lpstr>Bench 100yd Sen</vt:lpstr>
      <vt:lpstr>Bench 100yd Team 1</vt:lpstr>
      <vt:lpstr>Bench 100yd Team 2</vt:lpstr>
      <vt:lpstr>Bench 50m 1</vt:lpstr>
      <vt:lpstr>Bench 50m 2</vt:lpstr>
      <vt:lpstr>Bench 50m 3</vt:lpstr>
      <vt:lpstr>Bench 50m Sen</vt:lpstr>
      <vt:lpstr>Bench 50m Team 1</vt:lpstr>
      <vt:lpstr>Bench 50m Team 2</vt:lpstr>
      <vt:lpstr>Bench SR (Air) 1</vt:lpstr>
      <vt:lpstr>Bench SR (Air) 2</vt:lpstr>
      <vt:lpstr>Bench SR (Air) 3</vt:lpstr>
      <vt:lpstr>Bench SR (Air) Sen</vt:lpstr>
      <vt:lpstr>Bench SR (Air) Team</vt:lpstr>
      <vt:lpstr>Bench SR (Rim) 1</vt:lpstr>
      <vt:lpstr>Bench SR (Rim) 2</vt:lpstr>
      <vt:lpstr>Bench SR (Rim) 3</vt:lpstr>
      <vt:lpstr>Bench SR (Rim) 4</vt:lpstr>
      <vt:lpstr>Bench SR (Rim) 5</vt:lpstr>
      <vt:lpstr>Bench SR (Rim) 6</vt:lpstr>
      <vt:lpstr>Bench SR (Rim) Jun</vt:lpstr>
      <vt:lpstr>Bench SR (Rim) Sen 1</vt:lpstr>
      <vt:lpstr>Bench SR (Rim) Sen 2</vt:lpstr>
      <vt:lpstr>Bench SR (Rim) Team 1</vt:lpstr>
      <vt:lpstr>Bench SR (Rim) Team 2</vt:lpstr>
      <vt:lpstr>Bench SR (Rim) Team 3</vt:lpstr>
      <vt:lpstr>Gallery Rifle Any</vt:lpstr>
      <vt:lpstr>Gallery Rifle Any Sen</vt:lpstr>
      <vt:lpstr>Gallery Rifle Iron</vt:lpstr>
      <vt:lpstr>Gallery Rifle Iron Sen</vt:lpstr>
      <vt:lpstr>L-Barrelled Revolver Any</vt:lpstr>
      <vt:lpstr>L-Barrelled Revolver Iron</vt:lpstr>
      <vt:lpstr>Long Barrelled Pistol</vt:lpstr>
      <vt:lpstr>Long Barrelled Pistol Sen</vt:lpstr>
      <vt:lpstr>LR Rifle 100 Any</vt:lpstr>
      <vt:lpstr>LR Rifle 100 Any Sen</vt:lpstr>
      <vt:lpstr>LR Rifle 50 Iron</vt:lpstr>
      <vt:lpstr>LR Rifle 50 Iron Sen</vt:lpstr>
      <vt:lpstr>LR Rifle 50 Iron Team</vt:lpstr>
      <vt:lpstr>LR Rifle Dewar</vt:lpstr>
      <vt:lpstr>LR Rifle Dewar Sen</vt:lpstr>
      <vt:lpstr>LR Rifle Dewar Team</vt:lpstr>
      <vt:lpstr>Muzzle-loading Pistol</vt:lpstr>
      <vt:lpstr>Muzzle-loading Pistol Sen</vt:lpstr>
      <vt:lpstr>Muzzle-loading Revolver</vt:lpstr>
      <vt:lpstr>Muzzle-loading Revolver Sen</vt:lpstr>
      <vt:lpstr>Rapid Fire Air Pistol</vt:lpstr>
      <vt:lpstr>Rapid Fire Rifle</vt:lpstr>
      <vt:lpstr>Short Range Rifle</vt:lpstr>
      <vt:lpstr>Short Range Rifle Sen</vt:lpstr>
      <vt:lpstr>Short Range Rifle Team 1</vt:lpstr>
      <vt:lpstr>Short Range Rifle Team 2</vt:lpstr>
      <vt:lpstr>Sport Rifle 1</vt:lpstr>
      <vt:lpstr>Sport Rifle 2</vt:lpstr>
      <vt:lpstr>Sport Rifle Sen</vt:lpstr>
      <vt:lpstr>Sport Rifle Team 1</vt:lpstr>
      <vt:lpstr>Sport Rifle Team 2</vt:lpstr>
      <vt:lpstr>SR Standard Pistol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Hamilton</dc:creator>
  <cp:lastModifiedBy>Bill Hamilton</cp:lastModifiedBy>
  <dcterms:created xsi:type="dcterms:W3CDTF">2026-07-19T11:41:29Z</dcterms:created>
  <dcterms:modified xsi:type="dcterms:W3CDTF">2026-07-19T11:45:02Z</dcterms:modified>
</cp:coreProperties>
</file>