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6Summer\"/>
    </mc:Choice>
  </mc:AlternateContent>
  <xr:revisionPtr revIDLastSave="0" documentId="13_ncr:1_{E73970F0-FCEA-4EA2-B068-94E9C2574CEE}" xr6:coauthVersionLast="47" xr6:coauthVersionMax="47" xr10:uidLastSave="{00000000-0000-0000-0000-000000000000}"/>
  <bookViews>
    <workbookView minimized="1" xWindow="1080" yWindow="1230" windowWidth="21510" windowHeight="14130" tabRatio="850" xr2:uid="{50C676C6-A68B-4FE4-8CA9-30EFA1C307AD}"/>
  </bookViews>
  <sheets>
    <sheet name="Index" sheetId="80" r:id="rId1"/>
    <sheet name="10m Air Pistol 1" sheetId="17" r:id="rId2"/>
    <sheet name="10m Air Pistol 2" sheetId="18" r:id="rId3"/>
    <sheet name="10m Air Pistol Jun" sheetId="19" r:id="rId4"/>
    <sheet name="10m Air Pistol Sen" sheetId="20" r:id="rId5"/>
    <sheet name="10m Air Pistol Team 1" sheetId="21" r:id="rId6"/>
    <sheet name="10m Air Pistol Team 2" sheetId="22" r:id="rId7"/>
    <sheet name="10m Air Pistol (Supp rest)" sheetId="6" r:id="rId8"/>
    <sheet name="10m Air Pistol (Supp rest) Sen" sheetId="7" r:id="rId9"/>
    <sheet name="6Yd Air Pistol" sheetId="16" r:id="rId10"/>
    <sheet name="10m Air Rifle" sheetId="74" r:id="rId11"/>
    <sheet name="10m Air Rifle Jun" sheetId="75" r:id="rId12"/>
    <sheet name="10m Air Rifle Sen" sheetId="76" r:id="rId13"/>
    <sheet name="10m Air Rifle Team" sheetId="77" r:id="rId14"/>
    <sheet name="10m Air Rifle (Supp rest)" sheetId="78" r:id="rId15"/>
    <sheet name="10m Air Rifle (Supp rest) Sen" sheetId="79" r:id="rId16"/>
    <sheet name="20Yd Pistol" sheetId="69" r:id="rId17"/>
    <sheet name="20Yd Pistol Sen" sheetId="70" r:id="rId18"/>
    <sheet name="20Yd Pistol Team" sheetId="71" r:id="rId19"/>
    <sheet name="Bench 100yd 1" sheetId="50" r:id="rId20"/>
    <sheet name="Bench 100yd 2" sheetId="51" r:id="rId21"/>
    <sheet name="Bench 100yd Sen" sheetId="52" r:id="rId22"/>
    <sheet name="Bench 100yd Team 1" sheetId="53" r:id="rId23"/>
    <sheet name="Bench 100yd Team 2" sheetId="54" r:id="rId24"/>
    <sheet name="Bench 50m 1" sheetId="44" r:id="rId25"/>
    <sheet name="Bench 50m 2" sheetId="45" r:id="rId26"/>
    <sheet name="Bench 50m 3" sheetId="46" r:id="rId27"/>
    <sheet name="Bench 50m Sen" sheetId="47" r:id="rId28"/>
    <sheet name="Bench 50m Team 1" sheetId="48" r:id="rId29"/>
    <sheet name="Bench 50m Team 2" sheetId="49" r:id="rId30"/>
    <sheet name="Bench SR (Air) 1" sheetId="55" r:id="rId31"/>
    <sheet name="Bench SR (Air) 2" sheetId="56" r:id="rId32"/>
    <sheet name="Bench SR (Air) 3" sheetId="42" r:id="rId33"/>
    <sheet name="Bench SR (Air) Sen" sheetId="43" r:id="rId34"/>
    <sheet name="Bench SR (Air) Team" sheetId="57" r:id="rId35"/>
    <sheet name="Bench SR (Rim) 1" sheetId="58" r:id="rId36"/>
    <sheet name="Bench SR (Rim) 2" sheetId="59" r:id="rId37"/>
    <sheet name="Bench SR (Rim) 3" sheetId="33" r:id="rId38"/>
    <sheet name="Bench SR (Rim) 4" sheetId="37" r:id="rId39"/>
    <sheet name="Bench SR (Rim) 5" sheetId="38" r:id="rId40"/>
    <sheet name="Bench SR (Rim) 6" sheetId="39" r:id="rId41"/>
    <sheet name="Bench SR (Rim) Jun" sheetId="34" r:id="rId42"/>
    <sheet name="Bench SR (Rim) Sen 1" sheetId="35" r:id="rId43"/>
    <sheet name="Bench SR (Rim) Sen 2" sheetId="36" r:id="rId44"/>
    <sheet name="Bench SR (Rim) Team 1" sheetId="60" r:id="rId45"/>
    <sheet name="Bench SR (Rim) Team 2" sheetId="40" r:id="rId46"/>
    <sheet name="Bench SR (Rim) Team 3" sheetId="41" r:id="rId47"/>
    <sheet name="Gallery Rifle Any" sheetId="12" r:id="rId48"/>
    <sheet name="Gallery Rifle Any Sen" sheetId="13" r:id="rId49"/>
    <sheet name="Gallery Rifle Iron" sheetId="14" r:id="rId50"/>
    <sheet name="Gallery Rifle Iron Sen" sheetId="15" r:id="rId51"/>
    <sheet name="L-Barrelled Revolver Any" sheetId="67" r:id="rId52"/>
    <sheet name="L-Barrelled Revolver Iron" sheetId="68" r:id="rId53"/>
    <sheet name="Long Barrelled Pistol" sheetId="72" r:id="rId54"/>
    <sheet name="Long Barrelled Pistol Sen" sheetId="73" r:id="rId55"/>
    <sheet name="LR Rifle 100 Any" sheetId="25" r:id="rId56"/>
    <sheet name="LR Rifle 100 Any Sen" sheetId="26" r:id="rId57"/>
    <sheet name="LR Rifle 50 Iron" sheetId="27" r:id="rId58"/>
    <sheet name="LR Rifle 50 Iron Sen" sheetId="28" r:id="rId59"/>
    <sheet name="LR Rifle 50 Iron Team" sheetId="29" r:id="rId60"/>
    <sheet name="LR Rifle Dewar" sheetId="30" r:id="rId61"/>
    <sheet name="LR Rifle Dewar Sen" sheetId="31" r:id="rId62"/>
    <sheet name="LR Rifle Dewar Team" sheetId="32" r:id="rId63"/>
    <sheet name="Muzzle-loading Pistol" sheetId="63" r:id="rId64"/>
    <sheet name="Muzzle-loading Pistol Sen" sheetId="64" r:id="rId65"/>
    <sheet name="Muzzle-loading Revolver" sheetId="65" r:id="rId66"/>
    <sheet name="Muzzle-loading Revolver Sen" sheetId="66" r:id="rId67"/>
    <sheet name="Rapid Fire Air Pistol" sheetId="5" r:id="rId68"/>
    <sheet name="Rapid Fire Rifle" sheetId="62" r:id="rId69"/>
    <sheet name="Short Range Rifle" sheetId="8" r:id="rId70"/>
    <sheet name="Short Range Rifle Sen" sheetId="9" r:id="rId71"/>
    <sheet name="Short Range Rifle Team 1" sheetId="10" r:id="rId72"/>
    <sheet name="Short Range Rifle Team 2" sheetId="11" r:id="rId73"/>
    <sheet name="Sport Rifle 1" sheetId="2" r:id="rId74"/>
    <sheet name="Sport Rifle 2" sheetId="23" r:id="rId75"/>
    <sheet name="Sport Rifle Sen" sheetId="3" r:id="rId76"/>
    <sheet name="Sport Rifle Team 1" sheetId="4" r:id="rId77"/>
    <sheet name="Sport Rifle Team 2" sheetId="24" r:id="rId78"/>
    <sheet name="SR Standard Pistol" sheetId="61" r:id="rId7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77" l="1"/>
  <c r="F16" i="77"/>
  <c r="F15" i="77"/>
  <c r="F12" i="77"/>
  <c r="F11" i="77"/>
  <c r="F10" i="77"/>
  <c r="F9" i="77"/>
  <c r="F7" i="77"/>
  <c r="F6" i="77"/>
  <c r="F5" i="77"/>
  <c r="F50" i="72"/>
  <c r="F51" i="72"/>
  <c r="F53" i="72"/>
  <c r="F55" i="72"/>
  <c r="F49" i="72"/>
  <c r="F52" i="72"/>
  <c r="F54" i="72"/>
  <c r="F44" i="72"/>
  <c r="F42" i="72"/>
  <c r="F39" i="72"/>
  <c r="F43" i="72"/>
  <c r="F40" i="72"/>
  <c r="F41" i="72"/>
  <c r="F45" i="72"/>
  <c r="F32" i="72"/>
  <c r="F28" i="72"/>
  <c r="F31" i="72"/>
  <c r="F30" i="72"/>
  <c r="F33" i="72"/>
  <c r="F34" i="72"/>
  <c r="F35" i="72"/>
  <c r="F29" i="72"/>
  <c r="F19" i="72"/>
  <c r="F24" i="72"/>
  <c r="F20" i="72"/>
  <c r="F18" i="72"/>
  <c r="F23" i="72"/>
  <c r="F21" i="72"/>
  <c r="F22" i="72"/>
  <c r="F17" i="72"/>
  <c r="F13" i="72"/>
  <c r="F6" i="72"/>
  <c r="F9" i="72"/>
  <c r="F12" i="72"/>
  <c r="F8" i="72"/>
  <c r="F5" i="72"/>
  <c r="F11" i="72"/>
  <c r="F7" i="72"/>
  <c r="F10" i="72"/>
  <c r="M17" i="71"/>
  <c r="F17" i="71"/>
  <c r="M16" i="71"/>
  <c r="F16" i="71"/>
  <c r="M15" i="71"/>
  <c r="F15" i="71"/>
  <c r="F12" i="71"/>
  <c r="F11" i="71"/>
  <c r="F10" i="71"/>
  <c r="F9" i="71"/>
  <c r="F7" i="71"/>
  <c r="F6" i="71"/>
  <c r="F5" i="71"/>
  <c r="F4" i="71"/>
  <c r="F58" i="69"/>
  <c r="F55" i="69"/>
  <c r="F59" i="69"/>
  <c r="F54" i="69"/>
  <c r="F61" i="69"/>
  <c r="F56" i="69"/>
  <c r="F60" i="69"/>
  <c r="F57" i="69"/>
  <c r="F62" i="69"/>
  <c r="F49" i="69"/>
  <c r="F48" i="69"/>
  <c r="F43" i="69"/>
  <c r="F50" i="69"/>
  <c r="F44" i="69"/>
  <c r="F46" i="69"/>
  <c r="F47" i="69"/>
  <c r="F42" i="69"/>
  <c r="F45" i="69"/>
  <c r="F33" i="69"/>
  <c r="F38" i="69"/>
  <c r="F30" i="69"/>
  <c r="F36" i="69"/>
  <c r="F32" i="69"/>
  <c r="F37" i="69"/>
  <c r="F31" i="69"/>
  <c r="F34" i="69"/>
  <c r="F35" i="69"/>
  <c r="F19" i="69"/>
  <c r="F26" i="69"/>
  <c r="F23" i="69"/>
  <c r="F24" i="69"/>
  <c r="F20" i="69"/>
  <c r="F21" i="69"/>
  <c r="F18" i="69"/>
  <c r="F25" i="69"/>
  <c r="F22" i="69"/>
  <c r="F5" i="69"/>
  <c r="F9" i="69"/>
  <c r="F7" i="69"/>
  <c r="F13" i="69"/>
  <c r="F11" i="69"/>
  <c r="F6" i="69"/>
  <c r="F8" i="69"/>
  <c r="F12" i="69"/>
  <c r="F10" i="69"/>
  <c r="F14" i="69"/>
  <c r="F11" i="68"/>
  <c r="F7" i="68"/>
  <c r="F5" i="68"/>
  <c r="F10" i="68"/>
  <c r="F14" i="68"/>
  <c r="F9" i="68"/>
  <c r="F8" i="68"/>
  <c r="F13" i="68"/>
  <c r="F12" i="68"/>
  <c r="F6" i="68"/>
  <c r="F8" i="67"/>
  <c r="F6" i="67"/>
  <c r="F5" i="67"/>
  <c r="F10" i="67"/>
  <c r="F7" i="67"/>
  <c r="F9" i="67"/>
  <c r="F12" i="67"/>
  <c r="F11" i="67"/>
  <c r="G32" i="62"/>
  <c r="G34" i="62"/>
  <c r="G38" i="62"/>
  <c r="G40" i="62"/>
  <c r="G39" i="62"/>
  <c r="G36" i="62"/>
  <c r="G33" i="62"/>
  <c r="G31" i="62"/>
  <c r="G35" i="62"/>
  <c r="G37" i="62"/>
  <c r="G19" i="62"/>
  <c r="G23" i="62"/>
  <c r="G21" i="62"/>
  <c r="G27" i="62"/>
  <c r="G26" i="62"/>
  <c r="G24" i="62"/>
  <c r="G20" i="62"/>
  <c r="G25" i="62"/>
  <c r="G18" i="62"/>
  <c r="G22" i="62"/>
  <c r="G5" i="62"/>
  <c r="G7" i="62"/>
  <c r="G6" i="62"/>
  <c r="G8" i="62"/>
  <c r="G9" i="62"/>
  <c r="G14" i="62"/>
  <c r="G13" i="62"/>
  <c r="G10" i="62"/>
  <c r="G11" i="62"/>
  <c r="G12" i="62"/>
  <c r="G14" i="61"/>
  <c r="G18" i="61"/>
  <c r="G17" i="61"/>
  <c r="G15" i="61"/>
  <c r="G19" i="61"/>
  <c r="G16" i="61"/>
  <c r="G9" i="61"/>
  <c r="G8" i="61"/>
  <c r="G5" i="61"/>
  <c r="G7" i="61"/>
  <c r="G6" i="61"/>
  <c r="G10" i="61"/>
  <c r="M43" i="60"/>
  <c r="F43" i="60"/>
  <c r="M42" i="60"/>
  <c r="F42" i="60"/>
  <c r="M41" i="60"/>
  <c r="F41" i="60"/>
  <c r="M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59" i="59"/>
  <c r="F61" i="59"/>
  <c r="F57" i="59"/>
  <c r="F54" i="59"/>
  <c r="F55" i="59"/>
  <c r="F53" i="59"/>
  <c r="F56" i="59"/>
  <c r="F58" i="59"/>
  <c r="F60" i="59"/>
  <c r="F43" i="59"/>
  <c r="F45" i="59"/>
  <c r="F44" i="59"/>
  <c r="F41" i="59"/>
  <c r="F48" i="59"/>
  <c r="F42" i="59"/>
  <c r="F49" i="59"/>
  <c r="F46" i="59"/>
  <c r="F47" i="59"/>
  <c r="F33" i="59"/>
  <c r="F29" i="59"/>
  <c r="F36" i="59"/>
  <c r="F35" i="59"/>
  <c r="F30" i="59"/>
  <c r="F37" i="59"/>
  <c r="F31" i="59"/>
  <c r="F32" i="59"/>
  <c r="F34" i="59"/>
  <c r="F25" i="59"/>
  <c r="F18" i="59"/>
  <c r="F19" i="59"/>
  <c r="F23" i="59"/>
  <c r="F20" i="59"/>
  <c r="F17" i="59"/>
  <c r="F24" i="59"/>
  <c r="F21" i="59"/>
  <c r="F22" i="59"/>
  <c r="F11" i="59"/>
  <c r="F5" i="59"/>
  <c r="F12" i="59"/>
  <c r="F7" i="59"/>
  <c r="F6" i="59"/>
  <c r="F13" i="59"/>
  <c r="F8" i="59"/>
  <c r="F9" i="59"/>
  <c r="F10" i="59"/>
  <c r="F53" i="58"/>
  <c r="F56" i="58"/>
  <c r="F57" i="58"/>
  <c r="F61" i="58"/>
  <c r="F59" i="58"/>
  <c r="F58" i="58"/>
  <c r="F54" i="58"/>
  <c r="F55" i="58"/>
  <c r="F60" i="58"/>
  <c r="F47" i="58"/>
  <c r="F46" i="58"/>
  <c r="F48" i="58"/>
  <c r="F45" i="58"/>
  <c r="F41" i="58"/>
  <c r="F44" i="58"/>
  <c r="F42" i="58"/>
  <c r="F43" i="58"/>
  <c r="F49" i="58"/>
  <c r="F36" i="58"/>
  <c r="F35" i="58"/>
  <c r="F34" i="58"/>
  <c r="F33" i="58"/>
  <c r="F29" i="58"/>
  <c r="F30" i="58"/>
  <c r="F31" i="58"/>
  <c r="F32" i="58"/>
  <c r="F37" i="58"/>
  <c r="F22" i="58"/>
  <c r="F19" i="58"/>
  <c r="F20" i="58"/>
  <c r="F17" i="58"/>
  <c r="F21" i="58"/>
  <c r="F23" i="58"/>
  <c r="F24" i="58"/>
  <c r="F18" i="58"/>
  <c r="F25" i="58"/>
  <c r="F12" i="58"/>
  <c r="F8" i="58"/>
  <c r="F6" i="58"/>
  <c r="F7" i="58"/>
  <c r="F9" i="58"/>
  <c r="F5" i="58"/>
  <c r="F11" i="58"/>
  <c r="F10" i="58"/>
  <c r="F13" i="58"/>
  <c r="M43" i="57"/>
  <c r="F43" i="57"/>
  <c r="M42" i="57"/>
  <c r="F42" i="57"/>
  <c r="M41" i="57"/>
  <c r="F41" i="57"/>
  <c r="M40" i="57"/>
  <c r="F40" i="57"/>
  <c r="M38" i="57"/>
  <c r="F38" i="57"/>
  <c r="M37" i="57"/>
  <c r="F37" i="57"/>
  <c r="M36" i="57"/>
  <c r="F36" i="57"/>
  <c r="M35" i="57"/>
  <c r="F35" i="57"/>
  <c r="M33" i="57"/>
  <c r="F33" i="57"/>
  <c r="M32" i="57"/>
  <c r="F32" i="57"/>
  <c r="M31" i="57"/>
  <c r="F31" i="57"/>
  <c r="M30" i="57"/>
  <c r="F30" i="57"/>
  <c r="M17" i="57"/>
  <c r="F17" i="57"/>
  <c r="M16" i="57"/>
  <c r="F16" i="57"/>
  <c r="M15" i="57"/>
  <c r="F15" i="57"/>
  <c r="M14" i="57"/>
  <c r="F14" i="57"/>
  <c r="M12" i="57"/>
  <c r="F12" i="57"/>
  <c r="M11" i="57"/>
  <c r="F11" i="57"/>
  <c r="M10" i="57"/>
  <c r="F10" i="57"/>
  <c r="M9" i="57"/>
  <c r="F9" i="57"/>
  <c r="M7" i="57"/>
  <c r="F7" i="57"/>
  <c r="M6" i="57"/>
  <c r="F6" i="57"/>
  <c r="M5" i="57"/>
  <c r="F5" i="57"/>
  <c r="M4" i="57"/>
  <c r="F4" i="57"/>
  <c r="F60" i="56"/>
  <c r="F53" i="56"/>
  <c r="F58" i="56"/>
  <c r="F54" i="56"/>
  <c r="F61" i="56"/>
  <c r="F57" i="56"/>
  <c r="F55" i="56"/>
  <c r="F59" i="56"/>
  <c r="F56" i="56"/>
  <c r="F41" i="56"/>
  <c r="F49" i="56"/>
  <c r="F42" i="56"/>
  <c r="F46" i="56"/>
  <c r="F44" i="56"/>
  <c r="F43" i="56"/>
  <c r="F47" i="56"/>
  <c r="F48" i="56"/>
  <c r="F45" i="56"/>
  <c r="F37" i="56"/>
  <c r="F34" i="56"/>
  <c r="F32" i="56"/>
  <c r="F30" i="56"/>
  <c r="F33" i="56"/>
  <c r="F35" i="56"/>
  <c r="F36" i="56"/>
  <c r="F31" i="56"/>
  <c r="F29" i="56"/>
  <c r="F21" i="56"/>
  <c r="F22" i="56"/>
  <c r="F25" i="56"/>
  <c r="F20" i="56"/>
  <c r="F24" i="56"/>
  <c r="F18" i="56"/>
  <c r="F17" i="56"/>
  <c r="F23" i="56"/>
  <c r="F19" i="56"/>
  <c r="F7" i="56"/>
  <c r="F12" i="56"/>
  <c r="F5" i="56"/>
  <c r="F6" i="56"/>
  <c r="F11" i="56"/>
  <c r="F13" i="56"/>
  <c r="F10" i="56"/>
  <c r="F8" i="56"/>
  <c r="F9" i="56"/>
  <c r="F58" i="55"/>
  <c r="F55" i="55"/>
  <c r="F54" i="55"/>
  <c r="F53" i="55"/>
  <c r="F61" i="55"/>
  <c r="F60" i="55"/>
  <c r="F56" i="55"/>
  <c r="F57" i="55"/>
  <c r="F59" i="55"/>
  <c r="F44" i="55"/>
  <c r="F45" i="55"/>
  <c r="F49" i="55"/>
  <c r="F41" i="55"/>
  <c r="F47" i="55"/>
  <c r="F46" i="55"/>
  <c r="F43" i="55"/>
  <c r="F42" i="55"/>
  <c r="F48" i="55"/>
  <c r="F37" i="55"/>
  <c r="F30" i="55"/>
  <c r="F29" i="55"/>
  <c r="F34" i="55"/>
  <c r="F36" i="55"/>
  <c r="F31" i="55"/>
  <c r="F33" i="55"/>
  <c r="F32" i="55"/>
  <c r="F35" i="55"/>
  <c r="F25" i="55"/>
  <c r="F17" i="55"/>
  <c r="F18" i="55"/>
  <c r="F23" i="55"/>
  <c r="F20" i="55"/>
  <c r="F24" i="55"/>
  <c r="F22" i="55"/>
  <c r="F19" i="55"/>
  <c r="F21" i="55"/>
  <c r="F11" i="55"/>
  <c r="F5" i="55"/>
  <c r="F10" i="55"/>
  <c r="F9" i="55"/>
  <c r="F8" i="55"/>
  <c r="F13" i="55"/>
  <c r="F6" i="55"/>
  <c r="F12" i="55"/>
  <c r="F7" i="55"/>
  <c r="M17" i="54"/>
  <c r="F17" i="54"/>
  <c r="M16" i="54"/>
  <c r="F16" i="54"/>
  <c r="M15" i="54"/>
  <c r="F15" i="54"/>
  <c r="M14" i="54"/>
  <c r="F14" i="54"/>
  <c r="F12" i="54"/>
  <c r="F11" i="54"/>
  <c r="F10" i="54"/>
  <c r="F9" i="54"/>
  <c r="F7" i="54"/>
  <c r="F6" i="54"/>
  <c r="F5" i="54"/>
  <c r="F4" i="54"/>
  <c r="M43" i="53"/>
  <c r="F43" i="53"/>
  <c r="M42" i="53"/>
  <c r="F42" i="53"/>
  <c r="M41" i="53"/>
  <c r="F41" i="53"/>
  <c r="M40" i="53"/>
  <c r="F40" i="53"/>
  <c r="M38" i="53"/>
  <c r="F38" i="53"/>
  <c r="M37" i="53"/>
  <c r="F37" i="53"/>
  <c r="M36" i="53"/>
  <c r="F36" i="53"/>
  <c r="M35" i="53"/>
  <c r="F35" i="53"/>
  <c r="F33" i="53"/>
  <c r="F32" i="53"/>
  <c r="F31" i="53"/>
  <c r="F30" i="53"/>
  <c r="M17" i="53"/>
  <c r="F17" i="53"/>
  <c r="M16" i="53"/>
  <c r="F16" i="53"/>
  <c r="M15" i="53"/>
  <c r="F15" i="53"/>
  <c r="M14" i="53"/>
  <c r="F14" i="53"/>
  <c r="M12" i="53"/>
  <c r="F12" i="53"/>
  <c r="M11" i="53"/>
  <c r="F11" i="53"/>
  <c r="M10" i="53"/>
  <c r="F10" i="53"/>
  <c r="M9" i="53"/>
  <c r="F9" i="53"/>
  <c r="F7" i="53"/>
  <c r="F6" i="53"/>
  <c r="F5" i="53"/>
  <c r="F53" i="51"/>
  <c r="F59" i="51"/>
  <c r="F54" i="51"/>
  <c r="F57" i="51"/>
  <c r="F60" i="51"/>
  <c r="F56" i="51"/>
  <c r="F55" i="51"/>
  <c r="F58" i="51"/>
  <c r="F52" i="51"/>
  <c r="F45" i="51"/>
  <c r="F43" i="51"/>
  <c r="F48" i="51"/>
  <c r="F41" i="51"/>
  <c r="F46" i="51"/>
  <c r="F47" i="51"/>
  <c r="F44" i="51"/>
  <c r="F42" i="51"/>
  <c r="F31" i="51"/>
  <c r="F30" i="51"/>
  <c r="F33" i="51"/>
  <c r="F29" i="51"/>
  <c r="F37" i="51"/>
  <c r="F36" i="51"/>
  <c r="F35" i="51"/>
  <c r="F32" i="51"/>
  <c r="F34" i="51"/>
  <c r="F17" i="51"/>
  <c r="F22" i="51"/>
  <c r="F21" i="51"/>
  <c r="F23" i="51"/>
  <c r="F18" i="51"/>
  <c r="F19" i="51"/>
  <c r="F20" i="51"/>
  <c r="F24" i="51"/>
  <c r="F25" i="51"/>
  <c r="F7" i="51"/>
  <c r="F10" i="51"/>
  <c r="F8" i="51"/>
  <c r="F6" i="51"/>
  <c r="F11" i="51"/>
  <c r="F9" i="51"/>
  <c r="F13" i="51"/>
  <c r="F12" i="51"/>
  <c r="F5" i="51"/>
  <c r="F61" i="50"/>
  <c r="F60" i="50"/>
  <c r="F56" i="50"/>
  <c r="F54" i="50"/>
  <c r="F62" i="50"/>
  <c r="F55" i="50"/>
  <c r="F59" i="50"/>
  <c r="F58" i="50"/>
  <c r="F57" i="50"/>
  <c r="F47" i="50"/>
  <c r="F50" i="50"/>
  <c r="F46" i="50"/>
  <c r="F48" i="50"/>
  <c r="F44" i="50"/>
  <c r="F43" i="50"/>
  <c r="F45" i="50"/>
  <c r="F42" i="50"/>
  <c r="F49" i="50"/>
  <c r="F33" i="50"/>
  <c r="F35" i="50"/>
  <c r="F34" i="50"/>
  <c r="F30" i="50"/>
  <c r="F32" i="50"/>
  <c r="F29" i="50"/>
  <c r="F37" i="50"/>
  <c r="F36" i="50"/>
  <c r="F31" i="50"/>
  <c r="F38" i="50"/>
  <c r="F25" i="50"/>
  <c r="F22" i="50"/>
  <c r="F21" i="50"/>
  <c r="F24" i="50"/>
  <c r="F20" i="50"/>
  <c r="F18" i="50"/>
  <c r="F19" i="50"/>
  <c r="F23" i="50"/>
  <c r="F17" i="50"/>
  <c r="F7" i="50"/>
  <c r="F6" i="50"/>
  <c r="F5" i="50"/>
  <c r="F11" i="50"/>
  <c r="F12" i="50"/>
  <c r="F10" i="50"/>
  <c r="F9" i="50"/>
  <c r="F13" i="50"/>
  <c r="F8" i="50"/>
  <c r="M17" i="49"/>
  <c r="F17" i="49"/>
  <c r="M16" i="49"/>
  <c r="F16" i="49"/>
  <c r="M15" i="49"/>
  <c r="F15" i="49"/>
  <c r="M14" i="49"/>
  <c r="F14" i="49"/>
  <c r="M12" i="49"/>
  <c r="F12" i="49"/>
  <c r="M11" i="49"/>
  <c r="F11" i="49"/>
  <c r="M10" i="49"/>
  <c r="F10" i="49"/>
  <c r="M9" i="49"/>
  <c r="F9" i="49"/>
  <c r="F7" i="49"/>
  <c r="F6" i="49"/>
  <c r="F5" i="49"/>
  <c r="M43" i="48"/>
  <c r="F43" i="48"/>
  <c r="M42" i="48"/>
  <c r="F42" i="48"/>
  <c r="M41" i="48"/>
  <c r="F41" i="48"/>
  <c r="F40" i="48"/>
  <c r="M38" i="48"/>
  <c r="F38" i="48"/>
  <c r="M37" i="48"/>
  <c r="F37" i="48"/>
  <c r="M36" i="48"/>
  <c r="F36" i="48"/>
  <c r="M35" i="48"/>
  <c r="F35" i="48"/>
  <c r="F33" i="48"/>
  <c r="F32" i="48"/>
  <c r="F31" i="48"/>
  <c r="F30" i="48"/>
  <c r="M17" i="48"/>
  <c r="F17" i="48"/>
  <c r="M16" i="48"/>
  <c r="F16" i="48"/>
  <c r="M15" i="48"/>
  <c r="F15" i="48"/>
  <c r="M14" i="48"/>
  <c r="F14" i="48"/>
  <c r="M12" i="48"/>
  <c r="F12" i="48"/>
  <c r="M11" i="48"/>
  <c r="F11" i="48"/>
  <c r="M10" i="48"/>
  <c r="F10" i="48"/>
  <c r="M9" i="48"/>
  <c r="F7" i="48"/>
  <c r="F6" i="48"/>
  <c r="F5" i="48"/>
  <c r="F4" i="48"/>
  <c r="F48" i="46"/>
  <c r="F45" i="46"/>
  <c r="F44" i="46"/>
  <c r="F42" i="46"/>
  <c r="F47" i="46"/>
  <c r="F43" i="46"/>
  <c r="F46" i="46"/>
  <c r="F41" i="46"/>
  <c r="F31" i="46"/>
  <c r="F36" i="46"/>
  <c r="F33" i="46"/>
  <c r="F30" i="46"/>
  <c r="F35" i="46"/>
  <c r="F34" i="46"/>
  <c r="F37" i="46"/>
  <c r="F29" i="46"/>
  <c r="F32" i="46"/>
  <c r="F17" i="46"/>
  <c r="F18" i="46"/>
  <c r="F23" i="46"/>
  <c r="F20" i="46"/>
  <c r="F22" i="46"/>
  <c r="F21" i="46"/>
  <c r="F25" i="46"/>
  <c r="F19" i="46"/>
  <c r="F24" i="46"/>
  <c r="F7" i="46"/>
  <c r="F12" i="46"/>
  <c r="F13" i="46"/>
  <c r="F11" i="46"/>
  <c r="F8" i="46"/>
  <c r="F5" i="46"/>
  <c r="F10" i="46"/>
  <c r="F6" i="46"/>
  <c r="F9" i="46"/>
  <c r="F53" i="45"/>
  <c r="F59" i="45"/>
  <c r="F54" i="45"/>
  <c r="F58" i="45"/>
  <c r="F61" i="45"/>
  <c r="F55" i="45"/>
  <c r="F56" i="45"/>
  <c r="F60" i="45"/>
  <c r="F57" i="45"/>
  <c r="F49" i="45"/>
  <c r="F47" i="45"/>
  <c r="F46" i="45"/>
  <c r="F43" i="45"/>
  <c r="F45" i="45"/>
  <c r="F48" i="45"/>
  <c r="F42" i="45"/>
  <c r="F41" i="45"/>
  <c r="F44" i="45"/>
  <c r="F35" i="45"/>
  <c r="F37" i="45"/>
  <c r="F33" i="45"/>
  <c r="F34" i="45"/>
  <c r="F32" i="45"/>
  <c r="F31" i="45"/>
  <c r="F29" i="45"/>
  <c r="F30" i="45"/>
  <c r="F36" i="45"/>
  <c r="F24" i="45"/>
  <c r="F23" i="45"/>
  <c r="F22" i="45"/>
  <c r="F20" i="45"/>
  <c r="F18" i="45"/>
  <c r="F21" i="45"/>
  <c r="F25" i="45"/>
  <c r="F19" i="45"/>
  <c r="F17" i="45"/>
  <c r="F13" i="45"/>
  <c r="F11" i="45"/>
  <c r="F12" i="45"/>
  <c r="F7" i="45"/>
  <c r="F10" i="45"/>
  <c r="F9" i="45"/>
  <c r="F8" i="45"/>
  <c r="F5" i="45"/>
  <c r="F6" i="45"/>
  <c r="F60" i="44"/>
  <c r="F55" i="44"/>
  <c r="F56" i="44"/>
  <c r="F58" i="44"/>
  <c r="F53" i="44"/>
  <c r="F59" i="44"/>
  <c r="F57" i="44"/>
  <c r="F54" i="44"/>
  <c r="F61" i="44"/>
  <c r="F46" i="44"/>
  <c r="F49" i="44"/>
  <c r="F48" i="44"/>
  <c r="F42" i="44"/>
  <c r="F45" i="44"/>
  <c r="F41" i="44"/>
  <c r="F44" i="44"/>
  <c r="F47" i="44"/>
  <c r="F43" i="44"/>
  <c r="F36" i="44"/>
  <c r="F31" i="44"/>
  <c r="F35" i="44"/>
  <c r="F34" i="44"/>
  <c r="F37" i="44"/>
  <c r="F29" i="44"/>
  <c r="F33" i="44"/>
  <c r="F32" i="44"/>
  <c r="F30" i="44"/>
  <c r="F18" i="44"/>
  <c r="F17" i="44"/>
  <c r="F23" i="44"/>
  <c r="F21" i="44"/>
  <c r="F22" i="44"/>
  <c r="F19" i="44"/>
  <c r="F25" i="44"/>
  <c r="F20" i="44"/>
  <c r="F24" i="44"/>
  <c r="F8" i="44"/>
  <c r="F6" i="44"/>
  <c r="F10" i="44"/>
  <c r="F9" i="44"/>
  <c r="F7" i="44"/>
  <c r="F12" i="44"/>
  <c r="F11" i="44"/>
  <c r="F13" i="44"/>
  <c r="F5" i="44"/>
  <c r="F43" i="42"/>
  <c r="F48" i="42"/>
  <c r="F47" i="42"/>
  <c r="F42" i="42"/>
  <c r="F46" i="42"/>
  <c r="F41" i="42"/>
  <c r="F45" i="42"/>
  <c r="F44" i="42"/>
  <c r="F37" i="42"/>
  <c r="F30" i="42"/>
  <c r="F29" i="42"/>
  <c r="F31" i="42"/>
  <c r="F32" i="42"/>
  <c r="F33" i="42"/>
  <c r="F35" i="42"/>
  <c r="F34" i="42"/>
  <c r="F36" i="42"/>
  <c r="F17" i="42"/>
  <c r="F20" i="42"/>
  <c r="F23" i="42"/>
  <c r="F19" i="42"/>
  <c r="F22" i="42"/>
  <c r="F25" i="42"/>
  <c r="F24" i="42"/>
  <c r="F18" i="42"/>
  <c r="F21" i="42"/>
  <c r="F10" i="42"/>
  <c r="F13" i="42"/>
  <c r="F8" i="42"/>
  <c r="F9" i="42"/>
  <c r="F5" i="42"/>
  <c r="F11" i="42"/>
  <c r="F6" i="42"/>
  <c r="F12" i="42"/>
  <c r="F7" i="42"/>
  <c r="M17" i="41"/>
  <c r="F17" i="41"/>
  <c r="M16" i="41"/>
  <c r="F16" i="41"/>
  <c r="M15" i="41"/>
  <c r="F15" i="41"/>
  <c r="F14" i="41"/>
  <c r="M12" i="41"/>
  <c r="F12" i="41"/>
  <c r="M11" i="41"/>
  <c r="F11" i="41"/>
  <c r="M10" i="41"/>
  <c r="F10" i="41"/>
  <c r="F7" i="41"/>
  <c r="F6" i="41"/>
  <c r="F5" i="41"/>
  <c r="F4" i="41"/>
  <c r="M43" i="40"/>
  <c r="F43" i="40"/>
  <c r="M42" i="40"/>
  <c r="F42" i="40"/>
  <c r="M41" i="40"/>
  <c r="F41" i="40"/>
  <c r="M40" i="40"/>
  <c r="F40" i="40"/>
  <c r="M38" i="40"/>
  <c r="F38" i="40"/>
  <c r="M37" i="40"/>
  <c r="F37" i="40"/>
  <c r="M36" i="40"/>
  <c r="F36" i="40"/>
  <c r="F35" i="40"/>
  <c r="M33" i="40"/>
  <c r="F33" i="40"/>
  <c r="M32" i="40"/>
  <c r="F32" i="40"/>
  <c r="M31" i="40"/>
  <c r="F31" i="40"/>
  <c r="M30" i="40"/>
  <c r="M17" i="40"/>
  <c r="F17" i="40"/>
  <c r="M16" i="40"/>
  <c r="F16" i="40"/>
  <c r="M15" i="40"/>
  <c r="F15" i="40"/>
  <c r="M14" i="40"/>
  <c r="F14" i="40"/>
  <c r="M12" i="40"/>
  <c r="F12" i="40"/>
  <c r="M11" i="40"/>
  <c r="F11" i="40"/>
  <c r="M10" i="40"/>
  <c r="F10" i="40"/>
  <c r="M9" i="40"/>
  <c r="F9" i="40"/>
  <c r="M7" i="40"/>
  <c r="F7" i="40"/>
  <c r="M6" i="40"/>
  <c r="F6" i="40"/>
  <c r="M5" i="40"/>
  <c r="F5" i="40"/>
  <c r="M4" i="40"/>
  <c r="F4" i="40"/>
  <c r="F21" i="39"/>
  <c r="F19" i="39"/>
  <c r="F17" i="39"/>
  <c r="F23" i="39"/>
  <c r="F16" i="39"/>
  <c r="F22" i="39"/>
  <c r="F18" i="39"/>
  <c r="F20" i="39"/>
  <c r="F8" i="39"/>
  <c r="F10" i="39"/>
  <c r="F7" i="39"/>
  <c r="F11" i="39"/>
  <c r="F9" i="39"/>
  <c r="F6" i="39"/>
  <c r="F12" i="39"/>
  <c r="F5" i="39"/>
  <c r="F56" i="38"/>
  <c r="F54" i="38"/>
  <c r="F58" i="38"/>
  <c r="F57" i="38"/>
  <c r="F61" i="38"/>
  <c r="F60" i="38"/>
  <c r="F55" i="38"/>
  <c r="F53" i="38"/>
  <c r="F59" i="38"/>
  <c r="F48" i="38"/>
  <c r="F49" i="38"/>
  <c r="F43" i="38"/>
  <c r="F44" i="38"/>
  <c r="F47" i="38"/>
  <c r="F42" i="38"/>
  <c r="F46" i="38"/>
  <c r="F45" i="38"/>
  <c r="F41" i="38"/>
  <c r="F37" i="38"/>
  <c r="F36" i="38"/>
  <c r="F29" i="38"/>
  <c r="F35" i="38"/>
  <c r="F33" i="38"/>
  <c r="F30" i="38"/>
  <c r="F31" i="38"/>
  <c r="F34" i="38"/>
  <c r="F32" i="38"/>
  <c r="F21" i="38"/>
  <c r="F18" i="38"/>
  <c r="F19" i="38"/>
  <c r="F23" i="38"/>
  <c r="F24" i="38"/>
  <c r="F25" i="38"/>
  <c r="F17" i="38"/>
  <c r="F22" i="38"/>
  <c r="F20" i="38"/>
  <c r="F10" i="38"/>
  <c r="F6" i="38"/>
  <c r="F11" i="38"/>
  <c r="F13" i="38"/>
  <c r="F12" i="38"/>
  <c r="F8" i="38"/>
  <c r="F7" i="38"/>
  <c r="F5" i="38"/>
  <c r="F9" i="38"/>
  <c r="F60" i="37"/>
  <c r="F57" i="37"/>
  <c r="F53" i="37"/>
  <c r="F58" i="37"/>
  <c r="F56" i="37"/>
  <c r="F54" i="37"/>
  <c r="F59" i="37"/>
  <c r="F55" i="37"/>
  <c r="F61" i="37"/>
  <c r="F46" i="37"/>
  <c r="F45" i="37"/>
  <c r="F42" i="37"/>
  <c r="F41" i="37"/>
  <c r="F47" i="37"/>
  <c r="F44" i="37"/>
  <c r="F43" i="37"/>
  <c r="F48" i="37"/>
  <c r="F49" i="37"/>
  <c r="F29" i="37"/>
  <c r="F31" i="37"/>
  <c r="F37" i="37"/>
  <c r="F35" i="37"/>
  <c r="F33" i="37"/>
  <c r="F36" i="37"/>
  <c r="F34" i="37"/>
  <c r="F30" i="37"/>
  <c r="F32" i="37"/>
  <c r="F24" i="37"/>
  <c r="F21" i="37"/>
  <c r="F18" i="37"/>
  <c r="F25" i="37"/>
  <c r="F20" i="37"/>
  <c r="F19" i="37"/>
  <c r="F23" i="37"/>
  <c r="F17" i="37"/>
  <c r="F22" i="37"/>
  <c r="F12" i="37"/>
  <c r="F9" i="37"/>
  <c r="F8" i="37"/>
  <c r="F10" i="37"/>
  <c r="F13" i="37"/>
  <c r="F7" i="37"/>
  <c r="F11" i="37"/>
  <c r="F5" i="37"/>
  <c r="F6" i="37"/>
  <c r="F54" i="33"/>
  <c r="F55" i="33"/>
  <c r="F59" i="33"/>
  <c r="F57" i="33"/>
  <c r="F53" i="33"/>
  <c r="F60" i="33"/>
  <c r="F61" i="33"/>
  <c r="F56" i="33"/>
  <c r="F58" i="33"/>
  <c r="F49" i="33"/>
  <c r="F47" i="33"/>
  <c r="F42" i="33"/>
  <c r="F45" i="33"/>
  <c r="F43" i="33"/>
  <c r="F41" i="33"/>
  <c r="F48" i="33"/>
  <c r="F46" i="33"/>
  <c r="F44" i="33"/>
  <c r="F32" i="33"/>
  <c r="F37" i="33"/>
  <c r="F31" i="33"/>
  <c r="F34" i="33"/>
  <c r="F35" i="33"/>
  <c r="F30" i="33"/>
  <c r="F36" i="33"/>
  <c r="F29" i="33"/>
  <c r="F33" i="33"/>
  <c r="F23" i="33"/>
  <c r="F21" i="33"/>
  <c r="F24" i="33"/>
  <c r="F22" i="33"/>
  <c r="F18" i="33"/>
  <c r="F19" i="33"/>
  <c r="F25" i="33"/>
  <c r="F17" i="33"/>
  <c r="F20" i="33"/>
  <c r="F7" i="33"/>
  <c r="F12" i="33"/>
  <c r="F8" i="33"/>
  <c r="F13" i="33"/>
  <c r="F5" i="33"/>
  <c r="F11" i="33"/>
  <c r="F9" i="33"/>
  <c r="F6" i="33"/>
  <c r="F10" i="33"/>
  <c r="F17" i="32"/>
  <c r="F16" i="32"/>
  <c r="F15" i="32"/>
  <c r="F12" i="32"/>
  <c r="F11" i="32"/>
  <c r="F10" i="32"/>
  <c r="F9" i="32"/>
  <c r="F7" i="32"/>
  <c r="F6" i="32"/>
  <c r="F5" i="32"/>
  <c r="H28" i="30"/>
  <c r="H26" i="30"/>
  <c r="H29" i="30"/>
  <c r="H30" i="30"/>
  <c r="H31" i="30"/>
  <c r="H27" i="30"/>
  <c r="H32" i="30"/>
  <c r="H16" i="30"/>
  <c r="H18" i="30"/>
  <c r="H19" i="30"/>
  <c r="H20" i="30"/>
  <c r="H17" i="30"/>
  <c r="H21" i="30"/>
  <c r="H22" i="30"/>
  <c r="H5" i="30"/>
  <c r="H10" i="30"/>
  <c r="H12" i="30"/>
  <c r="H9" i="30"/>
  <c r="H11" i="30"/>
  <c r="H7" i="30"/>
  <c r="H6" i="30"/>
  <c r="H8" i="30"/>
  <c r="M17" i="29"/>
  <c r="F17" i="29"/>
  <c r="M16" i="29"/>
  <c r="F16" i="29"/>
  <c r="M15" i="29"/>
  <c r="F15" i="29"/>
  <c r="M14" i="29"/>
  <c r="F14" i="29"/>
  <c r="F12" i="29"/>
  <c r="F11" i="29"/>
  <c r="F10" i="29"/>
  <c r="F9" i="29"/>
  <c r="F7" i="29"/>
  <c r="F6" i="29"/>
  <c r="F5" i="29"/>
  <c r="F33" i="27"/>
  <c r="F32" i="27"/>
  <c r="F37" i="27"/>
  <c r="F31" i="27"/>
  <c r="F29" i="27"/>
  <c r="F35" i="27"/>
  <c r="F30" i="27"/>
  <c r="F36" i="27"/>
  <c r="F34" i="27"/>
  <c r="F20" i="27"/>
  <c r="F18" i="27"/>
  <c r="F23" i="27"/>
  <c r="F25" i="27"/>
  <c r="F22" i="27"/>
  <c r="F21" i="27"/>
  <c r="F17" i="27"/>
  <c r="F24" i="27"/>
  <c r="F19" i="27"/>
  <c r="F6" i="27"/>
  <c r="F11" i="27"/>
  <c r="F10" i="27"/>
  <c r="F7" i="27"/>
  <c r="F13" i="27"/>
  <c r="F9" i="27"/>
  <c r="F12" i="27"/>
  <c r="F8" i="27"/>
  <c r="F5" i="27"/>
  <c r="F15" i="25"/>
  <c r="F17" i="25"/>
  <c r="F16" i="25"/>
  <c r="F20" i="25"/>
  <c r="F19" i="25"/>
  <c r="F18" i="25"/>
  <c r="F6" i="25"/>
  <c r="F9" i="25"/>
  <c r="F10" i="25"/>
  <c r="F8" i="25"/>
  <c r="F11" i="25"/>
  <c r="F7" i="25"/>
  <c r="F5" i="25"/>
  <c r="M43" i="24"/>
  <c r="F43" i="24"/>
  <c r="M42" i="24"/>
  <c r="F42" i="24"/>
  <c r="M41" i="24"/>
  <c r="F41" i="24"/>
  <c r="M40" i="24"/>
  <c r="M38" i="24"/>
  <c r="F38" i="24"/>
  <c r="M37" i="24"/>
  <c r="F37" i="24"/>
  <c r="M36" i="24"/>
  <c r="F36" i="24"/>
  <c r="M35" i="24"/>
  <c r="F35" i="24"/>
  <c r="F33" i="24"/>
  <c r="F32" i="24"/>
  <c r="F31" i="24"/>
  <c r="M17" i="24"/>
  <c r="F17" i="24"/>
  <c r="M16" i="24"/>
  <c r="F16" i="24"/>
  <c r="M15" i="24"/>
  <c r="F15" i="24"/>
  <c r="M12" i="24"/>
  <c r="F12" i="24"/>
  <c r="M11" i="24"/>
  <c r="F11" i="24"/>
  <c r="M10" i="24"/>
  <c r="F10" i="24"/>
  <c r="M9" i="24"/>
  <c r="F9" i="24"/>
  <c r="F7" i="24"/>
  <c r="F6" i="24"/>
  <c r="F5" i="24"/>
  <c r="F4" i="24"/>
  <c r="M17" i="22"/>
  <c r="F17" i="22"/>
  <c r="M16" i="22"/>
  <c r="F16" i="22"/>
  <c r="M15" i="22"/>
  <c r="F15" i="22"/>
  <c r="M12" i="22"/>
  <c r="F12" i="22"/>
  <c r="M11" i="22"/>
  <c r="F11" i="22"/>
  <c r="M10" i="22"/>
  <c r="F10" i="22"/>
  <c r="F7" i="22"/>
  <c r="F6" i="22"/>
  <c r="F5" i="22"/>
  <c r="M43" i="21"/>
  <c r="F43" i="21"/>
  <c r="M42" i="21"/>
  <c r="F42" i="21"/>
  <c r="M41" i="21"/>
  <c r="F41" i="21"/>
  <c r="M38" i="21"/>
  <c r="F38" i="21"/>
  <c r="M37" i="21"/>
  <c r="F37" i="21"/>
  <c r="M36" i="21"/>
  <c r="F36" i="21"/>
  <c r="M35" i="21"/>
  <c r="F35" i="21"/>
  <c r="M33" i="21"/>
  <c r="F33" i="21"/>
  <c r="M32" i="21"/>
  <c r="F32" i="21"/>
  <c r="M31" i="21"/>
  <c r="F31" i="21"/>
  <c r="F30" i="21"/>
  <c r="M17" i="21"/>
  <c r="F17" i="21"/>
  <c r="M16" i="21"/>
  <c r="F16" i="21"/>
  <c r="M15" i="21"/>
  <c r="F15" i="21"/>
  <c r="M14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50" i="14"/>
  <c r="F46" i="14"/>
  <c r="F47" i="14"/>
  <c r="F43" i="14"/>
  <c r="F42" i="14"/>
  <c r="F41" i="14"/>
  <c r="F49" i="14"/>
  <c r="F48" i="14"/>
  <c r="F44" i="14"/>
  <c r="F45" i="14"/>
  <c r="P30" i="14"/>
  <c r="F33" i="14"/>
  <c r="P35" i="14"/>
  <c r="F36" i="14"/>
  <c r="P29" i="14"/>
  <c r="F37" i="14"/>
  <c r="P33" i="14"/>
  <c r="F32" i="14"/>
  <c r="P32" i="14"/>
  <c r="F35" i="14"/>
  <c r="P34" i="14"/>
  <c r="F31" i="14"/>
  <c r="P31" i="14"/>
  <c r="F30" i="14"/>
  <c r="P36" i="14"/>
  <c r="F34" i="14"/>
  <c r="P37" i="14"/>
  <c r="F29" i="14"/>
  <c r="P21" i="14"/>
  <c r="F21" i="14"/>
  <c r="P25" i="14"/>
  <c r="F23" i="14"/>
  <c r="P22" i="14"/>
  <c r="F17" i="14"/>
  <c r="P19" i="14"/>
  <c r="F18" i="14"/>
  <c r="P18" i="14"/>
  <c r="F25" i="14"/>
  <c r="P17" i="14"/>
  <c r="F22" i="14"/>
  <c r="P24" i="14"/>
  <c r="F19" i="14"/>
  <c r="P23" i="14"/>
  <c r="F24" i="14"/>
  <c r="P20" i="14"/>
  <c r="F20" i="14"/>
  <c r="P12" i="14"/>
  <c r="F9" i="14"/>
  <c r="P5" i="14"/>
  <c r="F10" i="14"/>
  <c r="P13" i="14"/>
  <c r="F8" i="14"/>
  <c r="P9" i="14"/>
  <c r="F11" i="14"/>
  <c r="P11" i="14"/>
  <c r="F7" i="14"/>
  <c r="P8" i="14"/>
  <c r="F12" i="14"/>
  <c r="P6" i="14"/>
  <c r="F13" i="14"/>
  <c r="P7" i="14"/>
  <c r="F6" i="14"/>
  <c r="P10" i="14"/>
  <c r="F5" i="14"/>
  <c r="P42" i="12"/>
  <c r="F45" i="12"/>
  <c r="P44" i="12"/>
  <c r="F44" i="12"/>
  <c r="P48" i="12"/>
  <c r="F43" i="12"/>
  <c r="P43" i="12"/>
  <c r="F48" i="12"/>
  <c r="P46" i="12"/>
  <c r="F42" i="12"/>
  <c r="P45" i="12"/>
  <c r="F41" i="12"/>
  <c r="P41" i="12"/>
  <c r="F47" i="12"/>
  <c r="P47" i="12"/>
  <c r="F46" i="12"/>
  <c r="P36" i="12"/>
  <c r="F35" i="12"/>
  <c r="P35" i="12"/>
  <c r="F32" i="12"/>
  <c r="P32" i="12"/>
  <c r="F34" i="12"/>
  <c r="P37" i="12"/>
  <c r="F36" i="12"/>
  <c r="P33" i="12"/>
  <c r="F31" i="12"/>
  <c r="P34" i="12"/>
  <c r="F30" i="12"/>
  <c r="P31" i="12"/>
  <c r="F33" i="12"/>
  <c r="P30" i="12"/>
  <c r="F37" i="12"/>
  <c r="F26" i="12"/>
  <c r="P23" i="12"/>
  <c r="F24" i="12"/>
  <c r="P18" i="12"/>
  <c r="F25" i="12"/>
  <c r="P24" i="12"/>
  <c r="F23" i="12"/>
  <c r="P22" i="12"/>
  <c r="F20" i="12"/>
  <c r="P19" i="12"/>
  <c r="F22" i="12"/>
  <c r="P25" i="12"/>
  <c r="F18" i="12"/>
  <c r="P20" i="12"/>
  <c r="F19" i="12"/>
  <c r="P21" i="12"/>
  <c r="F21" i="12"/>
  <c r="F10" i="12"/>
  <c r="P5" i="12"/>
  <c r="F14" i="12"/>
  <c r="P13" i="12"/>
  <c r="F8" i="12"/>
  <c r="P12" i="12"/>
  <c r="F11" i="12"/>
  <c r="P11" i="12"/>
  <c r="F7" i="12"/>
  <c r="P10" i="12"/>
  <c r="F12" i="12"/>
  <c r="P9" i="12"/>
  <c r="F5" i="12"/>
  <c r="P8" i="12"/>
  <c r="F9" i="12"/>
  <c r="P7" i="12"/>
  <c r="F6" i="12"/>
  <c r="P6" i="12"/>
  <c r="F13" i="12"/>
  <c r="M17" i="11"/>
  <c r="F17" i="11"/>
  <c r="M16" i="11"/>
  <c r="F16" i="11"/>
  <c r="M15" i="11"/>
  <c r="F15" i="11"/>
  <c r="M12" i="11"/>
  <c r="F12" i="11"/>
  <c r="M11" i="11"/>
  <c r="F11" i="11"/>
  <c r="M10" i="11"/>
  <c r="F10" i="11"/>
  <c r="M9" i="11"/>
  <c r="F9" i="11"/>
  <c r="F7" i="11"/>
  <c r="F6" i="11"/>
  <c r="F5" i="11"/>
  <c r="M43" i="10"/>
  <c r="F43" i="10"/>
  <c r="M42" i="10"/>
  <c r="F42" i="10"/>
  <c r="M41" i="10"/>
  <c r="F41" i="10"/>
  <c r="M40" i="10"/>
  <c r="M38" i="10"/>
  <c r="F38" i="10"/>
  <c r="M37" i="10"/>
  <c r="F37" i="10"/>
  <c r="M36" i="10"/>
  <c r="F36" i="10"/>
  <c r="F35" i="10"/>
  <c r="F33" i="10"/>
  <c r="F32" i="10"/>
  <c r="F31" i="10"/>
  <c r="M17" i="10"/>
  <c r="F17" i="10"/>
  <c r="M16" i="10"/>
  <c r="F16" i="10"/>
  <c r="M15" i="10"/>
  <c r="F15" i="10"/>
  <c r="M12" i="10"/>
  <c r="F12" i="10"/>
  <c r="M11" i="10"/>
  <c r="F11" i="10"/>
  <c r="M10" i="10"/>
  <c r="F10" i="10"/>
  <c r="M9" i="10"/>
  <c r="F9" i="10"/>
  <c r="F7" i="10"/>
  <c r="F6" i="10"/>
  <c r="F5" i="10"/>
  <c r="F4" i="10"/>
  <c r="H45" i="6"/>
  <c r="H40" i="6"/>
  <c r="H47" i="6"/>
  <c r="H44" i="6"/>
  <c r="H41" i="6"/>
  <c r="H43" i="6"/>
  <c r="H42" i="6"/>
  <c r="H46" i="6"/>
  <c r="H32" i="6"/>
  <c r="H30" i="6"/>
  <c r="H31" i="6"/>
  <c r="H33" i="6"/>
  <c r="H36" i="6"/>
  <c r="H34" i="6"/>
  <c r="H29" i="6"/>
  <c r="H35" i="6"/>
  <c r="H18" i="6"/>
  <c r="H22" i="6"/>
  <c r="H19" i="6"/>
  <c r="H25" i="6"/>
  <c r="H17" i="6"/>
  <c r="H23" i="6"/>
  <c r="H20" i="6"/>
  <c r="H24" i="6"/>
  <c r="H21" i="6"/>
  <c r="H7" i="6"/>
  <c r="H10" i="6"/>
  <c r="H8" i="6"/>
  <c r="H11" i="6"/>
  <c r="H13" i="6"/>
  <c r="H9" i="6"/>
  <c r="H6" i="6"/>
  <c r="H5" i="6"/>
  <c r="H12" i="6"/>
  <c r="H12" i="5"/>
  <c r="H7" i="5"/>
  <c r="H13" i="5"/>
  <c r="H6" i="5"/>
  <c r="H8" i="5"/>
  <c r="H10" i="5"/>
  <c r="H5" i="5"/>
  <c r="H9" i="5"/>
  <c r="H11" i="5"/>
  <c r="M43" i="4"/>
  <c r="F43" i="4"/>
  <c r="M42" i="4"/>
  <c r="F42" i="4"/>
  <c r="M41" i="4"/>
  <c r="F41" i="4"/>
  <c r="M40" i="4"/>
  <c r="F40" i="4"/>
  <c r="M38" i="4"/>
  <c r="F38" i="4"/>
  <c r="M37" i="4"/>
  <c r="F37" i="4"/>
  <c r="M36" i="4"/>
  <c r="F36" i="4"/>
  <c r="M35" i="4"/>
  <c r="F35" i="4"/>
  <c r="M33" i="4"/>
  <c r="F33" i="4"/>
  <c r="M32" i="4"/>
  <c r="F32" i="4"/>
  <c r="M31" i="4"/>
  <c r="F31" i="4"/>
  <c r="M30" i="4"/>
  <c r="F30" i="4"/>
  <c r="M17" i="4"/>
  <c r="F17" i="4"/>
  <c r="M16" i="4"/>
  <c r="F16" i="4"/>
  <c r="M15" i="4"/>
  <c r="F15" i="4"/>
  <c r="M14" i="4"/>
  <c r="F14" i="4"/>
  <c r="M12" i="4"/>
  <c r="F12" i="4"/>
  <c r="M11" i="4"/>
  <c r="F11" i="4"/>
  <c r="M10" i="4"/>
  <c r="F10" i="4"/>
  <c r="M9" i="4"/>
  <c r="F9" i="4"/>
  <c r="M7" i="4"/>
  <c r="F7" i="4"/>
  <c r="M6" i="4"/>
  <c r="F6" i="4"/>
  <c r="M5" i="4"/>
  <c r="F5" i="4"/>
  <c r="M4" i="4"/>
  <c r="F4" i="4"/>
  <c r="F14" i="77" l="1"/>
  <c r="F4" i="77"/>
  <c r="F14" i="71"/>
  <c r="M14" i="71"/>
  <c r="F40" i="60"/>
  <c r="F4" i="60"/>
  <c r="F4" i="53"/>
  <c r="F4" i="49"/>
  <c r="M40" i="48"/>
  <c r="F9" i="48"/>
  <c r="M14" i="41"/>
  <c r="F9" i="41"/>
  <c r="M9" i="41"/>
  <c r="M35" i="40"/>
  <c r="F30" i="40"/>
  <c r="F4" i="32"/>
  <c r="F14" i="32"/>
  <c r="F4" i="29"/>
  <c r="F30" i="24"/>
  <c r="F40" i="24"/>
  <c r="M14" i="24"/>
  <c r="F14" i="24"/>
  <c r="F14" i="22"/>
  <c r="F9" i="22"/>
  <c r="M14" i="22"/>
  <c r="M9" i="22"/>
  <c r="F4" i="22"/>
  <c r="F4" i="21"/>
  <c r="M40" i="21"/>
  <c r="F40" i="21"/>
  <c r="M30" i="21"/>
  <c r="M14" i="11"/>
  <c r="F14" i="11"/>
  <c r="F4" i="11"/>
  <c r="M14" i="10"/>
  <c r="F14" i="10"/>
  <c r="F40" i="10"/>
  <c r="M35" i="10"/>
  <c r="F30" i="10"/>
</calcChain>
</file>

<file path=xl/sharedStrings.xml><?xml version="1.0" encoding="utf-8"?>
<sst xmlns="http://schemas.openxmlformats.org/spreadsheetml/2006/main" count="8130" uniqueCount="1856">
  <si>
    <t>Sport Rifle - Individuals</t>
  </si>
  <si>
    <t>AF</t>
  </si>
  <si>
    <t>á</t>
  </si>
  <si>
    <t>Division One</t>
  </si>
  <si>
    <t>Avg of declared Avgs: 95.8</t>
  </si>
  <si>
    <t>Division Two</t>
  </si>
  <si>
    <t>Avg of declared Avgs: 94.2</t>
  </si>
  <si>
    <t>Name</t>
  </si>
  <si>
    <t>Club</t>
  </si>
  <si>
    <t>Scr</t>
  </si>
  <si>
    <t>Pts</t>
  </si>
  <si>
    <t>Agg</t>
  </si>
  <si>
    <t>Tot</t>
  </si>
  <si>
    <t>P. Barker</t>
  </si>
  <si>
    <t>Leek</t>
  </si>
  <si>
    <t>S. Alexander</t>
  </si>
  <si>
    <t>Penarth</t>
  </si>
  <si>
    <t>J. Beardsley</t>
  </si>
  <si>
    <t>Kendal</t>
  </si>
  <si>
    <t>J. Bazin</t>
  </si>
  <si>
    <t>Felton</t>
  </si>
  <si>
    <t>R. Ellsmore</t>
  </si>
  <si>
    <t>Penzance</t>
  </si>
  <si>
    <t>R. Gascoyne</t>
  </si>
  <si>
    <t>L. McFarland</t>
  </si>
  <si>
    <t>Comber</t>
  </si>
  <si>
    <t>D. Nowell</t>
  </si>
  <si>
    <t>M. Phokou</t>
  </si>
  <si>
    <t>Wantage</t>
  </si>
  <si>
    <t>P. Slator</t>
  </si>
  <si>
    <t>Warrington</t>
  </si>
  <si>
    <t>M. Stafford</t>
  </si>
  <si>
    <t>Sunderland</t>
  </si>
  <si>
    <t>D. Stocks</t>
  </si>
  <si>
    <t>Sutton Coldfield</t>
  </si>
  <si>
    <t>S. Stafford</t>
  </si>
  <si>
    <t>S. Taylforth</t>
  </si>
  <si>
    <t>Wellington</t>
  </si>
  <si>
    <t>M. Watkin</t>
  </si>
  <si>
    <t>Market Drayton</t>
  </si>
  <si>
    <t>delay</t>
  </si>
  <si>
    <t>C. Taylor</t>
  </si>
  <si>
    <t>Colne</t>
  </si>
  <si>
    <t>T. Yates</t>
  </si>
  <si>
    <t>Deddington</t>
  </si>
  <si>
    <t>P. Ward</t>
  </si>
  <si>
    <t>Vickers</t>
  </si>
  <si>
    <t>Division Three</t>
  </si>
  <si>
    <t>Avg of declared Avgs: 92.6</t>
  </si>
  <si>
    <t>Division Four</t>
  </si>
  <si>
    <t>Avg of declared Avgs: 91.6</t>
  </si>
  <si>
    <t>S. Anderson</t>
  </si>
  <si>
    <t>J. Boulton</t>
  </si>
  <si>
    <t>M. Athersmith</t>
  </si>
  <si>
    <t>D. Bromley</t>
  </si>
  <si>
    <t>K. Bathers</t>
  </si>
  <si>
    <t>D. Cook</t>
  </si>
  <si>
    <t>K. Carson</t>
  </si>
  <si>
    <t>N. Gray</t>
  </si>
  <si>
    <t>J. Jarvis</t>
  </si>
  <si>
    <t>Derby</t>
  </si>
  <si>
    <t>R. Shepherd</t>
  </si>
  <si>
    <t>W. Pow</t>
  </si>
  <si>
    <t>O. J. Spence</t>
  </si>
  <si>
    <t>I. Scott</t>
  </si>
  <si>
    <t>S. Thomas</t>
  </si>
  <si>
    <t>M. Scott</t>
  </si>
  <si>
    <t>Furness Marksmen</t>
  </si>
  <si>
    <t>N. Veitch</t>
  </si>
  <si>
    <t>J. Shine</t>
  </si>
  <si>
    <t>B. Wells</t>
  </si>
  <si>
    <t>Portishead</t>
  </si>
  <si>
    <t>Division Five</t>
  </si>
  <si>
    <t>Avg of declared Avgs: 90.6</t>
  </si>
  <si>
    <t>Division Six</t>
  </si>
  <si>
    <t>Avg of declared Avgs: 89.4</t>
  </si>
  <si>
    <t>A. Bathers</t>
  </si>
  <si>
    <t>E. Davies</t>
  </si>
  <si>
    <t>P. Chilman</t>
  </si>
  <si>
    <t>York RI</t>
  </si>
  <si>
    <t>S. Gardner</t>
  </si>
  <si>
    <t>R. Collins</t>
  </si>
  <si>
    <t>J. du Heaume</t>
  </si>
  <si>
    <t>J. Elliott</t>
  </si>
  <si>
    <t>P. Howarth</t>
  </si>
  <si>
    <t>M. Gray</t>
  </si>
  <si>
    <t>M. Longbottom</t>
  </si>
  <si>
    <t>Blackburn</t>
  </si>
  <si>
    <t>J. Heyworth</t>
  </si>
  <si>
    <t>J. Moore P7.6.3.2</t>
  </si>
  <si>
    <t>D. McErlain</t>
  </si>
  <si>
    <t>T. Morton</t>
  </si>
  <si>
    <t>East Antrim</t>
  </si>
  <si>
    <t>D. Philips</t>
  </si>
  <si>
    <t>M. Sisson</t>
  </si>
  <si>
    <t>Cumb News</t>
  </si>
  <si>
    <t>N. Thompson</t>
  </si>
  <si>
    <t>G. Standley</t>
  </si>
  <si>
    <t>Division Seven</t>
  </si>
  <si>
    <t>Avg of declared Avgs: 88.6</t>
  </si>
  <si>
    <t>Division Eight</t>
  </si>
  <si>
    <t>Avg of declared Avgs: 87.9</t>
  </si>
  <si>
    <t>J. Bray</t>
  </si>
  <si>
    <t>S. Fairless</t>
  </si>
  <si>
    <t>N. Carter</t>
  </si>
  <si>
    <t>A. Fellerman</t>
  </si>
  <si>
    <t>R. Clarke</t>
  </si>
  <si>
    <t>D. Henderson</t>
  </si>
  <si>
    <t>Altrincham</t>
  </si>
  <si>
    <t>D. Kirk</t>
  </si>
  <si>
    <t>D. Nelson</t>
  </si>
  <si>
    <t>Preston Grasshoppers</t>
  </si>
  <si>
    <t>S. Morris</t>
  </si>
  <si>
    <t>R. Ogle</t>
  </si>
  <si>
    <t>M. Peacock</t>
  </si>
  <si>
    <t>V. Parfitt</t>
  </si>
  <si>
    <t>R. Powditch</t>
  </si>
  <si>
    <t>A. Southcott</t>
  </si>
  <si>
    <t>J. Shaw</t>
  </si>
  <si>
    <t>E. Swain</t>
  </si>
  <si>
    <t>ncr</t>
  </si>
  <si>
    <t>R. Shaw</t>
  </si>
  <si>
    <t>S. G. Thomas</t>
  </si>
  <si>
    <t>Division Nine</t>
  </si>
  <si>
    <t>Avg of declared Avgs: 87.4</t>
  </si>
  <si>
    <t>Division Ten</t>
  </si>
  <si>
    <t>Avg of declared Avgs: 86.6</t>
  </si>
  <si>
    <t>J. Bartlam</t>
  </si>
  <si>
    <t>S. Bury</t>
  </si>
  <si>
    <t>C. R. Bullock</t>
  </si>
  <si>
    <t>T. Errington</t>
  </si>
  <si>
    <t>T. Clayton</t>
  </si>
  <si>
    <t>M. Jupp</t>
  </si>
  <si>
    <t>A. Danby</t>
  </si>
  <si>
    <t>R. Maclean</t>
  </si>
  <si>
    <t>Redcraig</t>
  </si>
  <si>
    <t>S. Dodds</t>
  </si>
  <si>
    <t>Scotton &amp; Farnham</t>
  </si>
  <si>
    <t>M. Power</t>
  </si>
  <si>
    <t>I. Henderson</t>
  </si>
  <si>
    <t>S. Steele</t>
  </si>
  <si>
    <t>G. Hopkins</t>
  </si>
  <si>
    <t>P. Stokes</t>
  </si>
  <si>
    <t>R. Ker</t>
  </si>
  <si>
    <t>K. Upton</t>
  </si>
  <si>
    <t>A. Lundberg</t>
  </si>
  <si>
    <t>A. Williams</t>
  </si>
  <si>
    <t>Blackpool</t>
  </si>
  <si>
    <t xml:space="preserve">  Scorer: Andrew Fellerman</t>
  </si>
  <si>
    <t>Seniors</t>
  </si>
  <si>
    <t>Avg of declared Avgs: 92.7</t>
  </si>
  <si>
    <t>Avg of declared Avgs: 88.2</t>
  </si>
  <si>
    <t>Avg of declared Avgs: 85.3</t>
  </si>
  <si>
    <t>D. Love</t>
  </si>
  <si>
    <t>B. Perry</t>
  </si>
  <si>
    <t>N. Pilling</t>
  </si>
  <si>
    <t>D. C. J. Poxon</t>
  </si>
  <si>
    <t>Leicester</t>
  </si>
  <si>
    <t>R. Saunders</t>
  </si>
  <si>
    <t>Avg of declared Avgs: 80.5</t>
  </si>
  <si>
    <t>K. Aitken</t>
  </si>
  <si>
    <t>P. Bowles</t>
  </si>
  <si>
    <t>I. Bradley</t>
  </si>
  <si>
    <t>T. Butterworth</t>
  </si>
  <si>
    <t>J. Machin</t>
  </si>
  <si>
    <t>A. Roberts</t>
  </si>
  <si>
    <t>B. Sowerbutt</t>
  </si>
  <si>
    <t>D. Stafford</t>
  </si>
  <si>
    <t>S. Vincent</t>
  </si>
  <si>
    <t>Avg of declared Avgs: 74.0</t>
  </si>
  <si>
    <t>S. Bullock</t>
  </si>
  <si>
    <t>G. Crosby</t>
  </si>
  <si>
    <t>S. Farrant</t>
  </si>
  <si>
    <t>P. E. Harrison</t>
  </si>
  <si>
    <t>S. Hayman</t>
  </si>
  <si>
    <t>H. Marshall</t>
  </si>
  <si>
    <t>B. Murphy</t>
  </si>
  <si>
    <t>JSPC</t>
  </si>
  <si>
    <t>M. Turnbull</t>
  </si>
  <si>
    <t>L. Viles</t>
  </si>
  <si>
    <t>P. Waters</t>
  </si>
  <si>
    <t xml:space="preserve">  Scorer:  See main sheet</t>
  </si>
  <si>
    <t>Sport Rifle - Teams</t>
  </si>
  <si>
    <t>1 Felton</t>
  </si>
  <si>
    <t>v</t>
  </si>
  <si>
    <t>6 Warrington</t>
  </si>
  <si>
    <t>2 Market Drayton A</t>
  </si>
  <si>
    <t>5 Vickers A</t>
  </si>
  <si>
    <t>J. Boulton P0.14</t>
  </si>
  <si>
    <t>3 Penzance A</t>
  </si>
  <si>
    <t>4 Sunderland A</t>
  </si>
  <si>
    <t>Shot</t>
  </si>
  <si>
    <t>Won</t>
  </si>
  <si>
    <t>Drw</t>
  </si>
  <si>
    <t>Lst</t>
  </si>
  <si>
    <t>Pnt</t>
  </si>
  <si>
    <t>Avg of declared Avgs: 557.7</t>
  </si>
  <si>
    <t>1 Derby</t>
  </si>
  <si>
    <t>6 Sutton Coldfield</t>
  </si>
  <si>
    <t>2 Leek</t>
  </si>
  <si>
    <t>5 Sunderland B</t>
  </si>
  <si>
    <t>3 Market Drayton B</t>
  </si>
  <si>
    <t>4 Penarth A</t>
  </si>
  <si>
    <t>Avg of declared Avgs: 537.0</t>
  </si>
  <si>
    <t>Rapid Fire Air Pistol - Individuals</t>
  </si>
  <si>
    <t>AH1</t>
  </si>
  <si>
    <t>Avg of declared Avgs: 156.9</t>
  </si>
  <si>
    <t>S. Beech</t>
  </si>
  <si>
    <t>Goodyear</t>
  </si>
  <si>
    <t>C. Bowes</t>
  </si>
  <si>
    <t>Dumbarton</t>
  </si>
  <si>
    <t>H. Graham</t>
  </si>
  <si>
    <t>P. Mitchell</t>
  </si>
  <si>
    <t>A. Noble</t>
  </si>
  <si>
    <t>I. Nuckley</t>
  </si>
  <si>
    <t>A. Salt</t>
  </si>
  <si>
    <t>D. Watkin</t>
  </si>
  <si>
    <t>Penrhiwpal</t>
  </si>
  <si>
    <t>The RCO or Witness must make an appropriate note on any target that has fewer than 5 shots on it.</t>
  </si>
  <si>
    <t xml:space="preserve">  Scorer: Anne Hamilton</t>
  </si>
  <si>
    <t>.</t>
  </si>
  <si>
    <t>10M Air Pistol (Supported rest) - Individuals</t>
  </si>
  <si>
    <t>AH2</t>
  </si>
  <si>
    <t>Avg of declared Avgs: 186.3</t>
  </si>
  <si>
    <t>D. Boyton</t>
  </si>
  <si>
    <t>Court Riverside</t>
  </si>
  <si>
    <t>C. Burn</t>
  </si>
  <si>
    <t>Norwich City</t>
  </si>
  <si>
    <t>C. Clark</t>
  </si>
  <si>
    <t>Darlington RA</t>
  </si>
  <si>
    <t>S. Davis</t>
  </si>
  <si>
    <t>Old Silhillians</t>
  </si>
  <si>
    <t>M. Mcgoldrick</t>
  </si>
  <si>
    <t>Glevum</t>
  </si>
  <si>
    <t>V. Meade</t>
  </si>
  <si>
    <t>B. Moat</t>
  </si>
  <si>
    <t>C. Roads</t>
  </si>
  <si>
    <t>D. Smith</t>
  </si>
  <si>
    <t>Avg of declared Avgs: 176.6</t>
  </si>
  <si>
    <t>M. Bowen</t>
  </si>
  <si>
    <t>G. Cox</t>
  </si>
  <si>
    <t>M. Freeman</t>
  </si>
  <si>
    <t>Down Hatherley</t>
  </si>
  <si>
    <t>T. Freeman</t>
  </si>
  <si>
    <t>N. Hayes</t>
  </si>
  <si>
    <t>C. Jefferies</t>
  </si>
  <si>
    <t>P. Pay</t>
  </si>
  <si>
    <t>Crewe</t>
  </si>
  <si>
    <t>D. Wilkins</t>
  </si>
  <si>
    <t>Avg of declared Avgs: 169.1</t>
  </si>
  <si>
    <t>G. Beak</t>
  </si>
  <si>
    <t>I. Fletcher</t>
  </si>
  <si>
    <t>W. F. Hamilton</t>
  </si>
  <si>
    <t>Balerno &amp; Currie</t>
  </si>
  <si>
    <t>E. Hatcher</t>
  </si>
  <si>
    <t>N. Hill</t>
  </si>
  <si>
    <t>P. Seville</t>
  </si>
  <si>
    <t>A. Trueick</t>
  </si>
  <si>
    <t>J. Vocking</t>
  </si>
  <si>
    <t>Avg of declared Avgs: 153.2</t>
  </si>
  <si>
    <t>M. Bailey</t>
  </si>
  <si>
    <t>R. Hanmer</t>
  </si>
  <si>
    <t>G. Law</t>
  </si>
  <si>
    <t>J. List</t>
  </si>
  <si>
    <t>Little Clacton</t>
  </si>
  <si>
    <t>C. Milford</t>
  </si>
  <si>
    <t>G. Sowerby</t>
  </si>
  <si>
    <t>P. Webb</t>
  </si>
  <si>
    <t>W. Wells</t>
  </si>
  <si>
    <t>Avg of declared Avgs: 176.3</t>
  </si>
  <si>
    <t>22 Rifle Short Range - Individuals</t>
  </si>
  <si>
    <t>AH3</t>
  </si>
  <si>
    <t>Avg of declared Avgs: 97.6</t>
  </si>
  <si>
    <t>Avg of declared Avgs: 96.3</t>
  </si>
  <si>
    <t>J. Bradfield</t>
  </si>
  <si>
    <t>M. Baeron</t>
  </si>
  <si>
    <t>H. Bramwell</t>
  </si>
  <si>
    <t>R. Derricott</t>
  </si>
  <si>
    <t>Ross on Wye</t>
  </si>
  <si>
    <t>T. Bryan</t>
  </si>
  <si>
    <t>S. Kay</t>
  </si>
  <si>
    <t>T. Cooper</t>
  </si>
  <si>
    <t>M. Newman</t>
  </si>
  <si>
    <t>J. Godsell</t>
  </si>
  <si>
    <t>Dunfermline</t>
  </si>
  <si>
    <t>K. Revell</t>
  </si>
  <si>
    <t>A. Hay</t>
  </si>
  <si>
    <t>CSSC (Rosyth)</t>
  </si>
  <si>
    <t>B. Rose</t>
  </si>
  <si>
    <t>J. Moore</t>
  </si>
  <si>
    <t>G. Travers</t>
  </si>
  <si>
    <t>Lanark</t>
  </si>
  <si>
    <t>C. Stirling</t>
  </si>
  <si>
    <t>G. Walker</t>
  </si>
  <si>
    <t>D. Strachan</t>
  </si>
  <si>
    <t>A. Wallace</t>
  </si>
  <si>
    <t>Avg of declared Avgs: 94.4</t>
  </si>
  <si>
    <t>T. C. Chittenden</t>
  </si>
  <si>
    <t>Workington</t>
  </si>
  <si>
    <t>P. Ager</t>
  </si>
  <si>
    <t>N. Georgeson</t>
  </si>
  <si>
    <t>A. Angus</t>
  </si>
  <si>
    <t>A. Henson</t>
  </si>
  <si>
    <t>Wilmslow</t>
  </si>
  <si>
    <t>S. Ashdown</t>
  </si>
  <si>
    <t>Bury</t>
  </si>
  <si>
    <t>S. Nobile</t>
  </si>
  <si>
    <t>M. Gardner</t>
  </si>
  <si>
    <t>S. Osmond</t>
  </si>
  <si>
    <t>J. Jackson</t>
  </si>
  <si>
    <t>A. Poole</t>
  </si>
  <si>
    <t>S. Nicklin</t>
  </si>
  <si>
    <t>S. Robertson</t>
  </si>
  <si>
    <t>J. Richards</t>
  </si>
  <si>
    <t>Callander</t>
  </si>
  <si>
    <t>S. Thorne</t>
  </si>
  <si>
    <t>M. Shaw</t>
  </si>
  <si>
    <t>K. Tulloch</t>
  </si>
  <si>
    <t>St Andrews</t>
  </si>
  <si>
    <t>M. Whitehead</t>
  </si>
  <si>
    <t>Avg of declared Avgs: 93.5</t>
  </si>
  <si>
    <t>Avg of declared Avgs: 92.3</t>
  </si>
  <si>
    <t>R. Aitken</t>
  </si>
  <si>
    <t>A. Ashdown</t>
  </si>
  <si>
    <t>A. Beck</t>
  </si>
  <si>
    <t>Keswick</t>
  </si>
  <si>
    <t>D. Burns</t>
  </si>
  <si>
    <t>A. Boothroyd</t>
  </si>
  <si>
    <t>A. Cirovic</t>
  </si>
  <si>
    <t>G. Butler</t>
  </si>
  <si>
    <t>M. Drake</t>
  </si>
  <si>
    <t>M. Johnstone</t>
  </si>
  <si>
    <t>S. Ewence</t>
  </si>
  <si>
    <t>R. Kennedy</t>
  </si>
  <si>
    <t>S. McArthur</t>
  </si>
  <si>
    <t>A. Mead</t>
  </si>
  <si>
    <t>N. Sallie</t>
  </si>
  <si>
    <t>N. Morewood</t>
  </si>
  <si>
    <t>P. Shone</t>
  </si>
  <si>
    <t>L. Payne</t>
  </si>
  <si>
    <t>T. Tomlinson</t>
  </si>
  <si>
    <t>Avg of declared Avgs: 88.9</t>
  </si>
  <si>
    <t>B. Adamson</t>
  </si>
  <si>
    <t>P. Besant</t>
  </si>
  <si>
    <t>P. Ayre</t>
  </si>
  <si>
    <t>C. Brown</t>
  </si>
  <si>
    <t>M. Caton</t>
  </si>
  <si>
    <t>R. Cantello</t>
  </si>
  <si>
    <t>M. Frobisher</t>
  </si>
  <si>
    <t>S. Clarke</t>
  </si>
  <si>
    <t>Barry Plastics</t>
  </si>
  <si>
    <t>J. Hall</t>
  </si>
  <si>
    <t>L. Cooper</t>
  </si>
  <si>
    <t>S. King</t>
  </si>
  <si>
    <t>P. Leviston</t>
  </si>
  <si>
    <t>J. Morris</t>
  </si>
  <si>
    <t>E. Matthews</t>
  </si>
  <si>
    <t>J. Wilding</t>
  </si>
  <si>
    <t>K. B. McCrindle</t>
  </si>
  <si>
    <t>Avg of declared Avgs: 87.0</t>
  </si>
  <si>
    <t>Avg of declared Avgs: 79.7</t>
  </si>
  <si>
    <t>B. Fletcher</t>
  </si>
  <si>
    <t>J. Ambrus</t>
  </si>
  <si>
    <t>R. Holmes</t>
  </si>
  <si>
    <t>J. Barton</t>
  </si>
  <si>
    <t>T. Lloyd</t>
  </si>
  <si>
    <t>C. Battye</t>
  </si>
  <si>
    <t>St Giles Yarners</t>
  </si>
  <si>
    <t>S. Messenger</t>
  </si>
  <si>
    <t>N. Bowering</t>
  </si>
  <si>
    <t>A. Mylles</t>
  </si>
  <si>
    <t>A. Bramwell</t>
  </si>
  <si>
    <t>G. Sedgewick</t>
  </si>
  <si>
    <t>R. Desai P5.2.3</t>
  </si>
  <si>
    <t>D. White</t>
  </si>
  <si>
    <t>F. Perkins</t>
  </si>
  <si>
    <t>R. Wilson</t>
  </si>
  <si>
    <t>A. Ryles</t>
  </si>
  <si>
    <t>Avg of declared Avgs: 91.2</t>
  </si>
  <si>
    <t>22 Rifle Short Range - Teams</t>
  </si>
  <si>
    <t>1 Balerno &amp; Currie</t>
  </si>
  <si>
    <t>6 BYE</t>
  </si>
  <si>
    <t>R. Bain</t>
  </si>
  <si>
    <t>2 Dunfermline A</t>
  </si>
  <si>
    <t>5 Wilmslow</t>
  </si>
  <si>
    <t>3 Dunfermline B</t>
  </si>
  <si>
    <t>Avg of declared Avgs: 578.2</t>
  </si>
  <si>
    <t>1 Blackpool</t>
  </si>
  <si>
    <t>2 Bury A</t>
  </si>
  <si>
    <t>5 Workington</t>
  </si>
  <si>
    <t>N. L. Morewood</t>
  </si>
  <si>
    <t>3 Dunfermline C</t>
  </si>
  <si>
    <t>4 St Andrews A</t>
  </si>
  <si>
    <t>Avg of declared Avgs: 561.0</t>
  </si>
  <si>
    <t>1 Bury B</t>
  </si>
  <si>
    <t>2 Penarth B</t>
  </si>
  <si>
    <t>5 Vickers</t>
  </si>
  <si>
    <t>3 St Andrews B</t>
  </si>
  <si>
    <t>4 Sunderland</t>
  </si>
  <si>
    <t>A. Grierson</t>
  </si>
  <si>
    <t>J. Howe</t>
  </si>
  <si>
    <t>C. A. Coxon</t>
  </si>
  <si>
    <t>G. A. Smith</t>
  </si>
  <si>
    <t>Avg of declared Avgs: 542.0</t>
  </si>
  <si>
    <t>Gallery Rifle Any Sights - Individuals</t>
  </si>
  <si>
    <t>DE</t>
  </si>
  <si>
    <t>Avg of declared Avgs: 196.7</t>
  </si>
  <si>
    <t>Avg of declared Avgs: 192.3</t>
  </si>
  <si>
    <t>S. Andrews</t>
  </si>
  <si>
    <t>C. Blyth</t>
  </si>
  <si>
    <t>G. Collins</t>
  </si>
  <si>
    <t>J. Brown</t>
  </si>
  <si>
    <t>G. Glover P0.18</t>
  </si>
  <si>
    <t>A. Jones</t>
  </si>
  <si>
    <t>Bolton</t>
  </si>
  <si>
    <t>M. Leishman</t>
  </si>
  <si>
    <t>M. Loader</t>
  </si>
  <si>
    <t>A. Michalski</t>
  </si>
  <si>
    <t>Rotherham Chantry</t>
  </si>
  <si>
    <t>A. Ritson</t>
  </si>
  <si>
    <t>J. Smith</t>
  </si>
  <si>
    <t>C. Thompson</t>
  </si>
  <si>
    <t>w/d</t>
  </si>
  <si>
    <t>M. Warriner</t>
  </si>
  <si>
    <t>Avg of declared Avgs: 190.6</t>
  </si>
  <si>
    <t>Avg of declared Avgs: 189.0</t>
  </si>
  <si>
    <t>C. Apostolidis</t>
  </si>
  <si>
    <t>A. Berner</t>
  </si>
  <si>
    <t>M. Carter</t>
  </si>
  <si>
    <t>Hensall</t>
  </si>
  <si>
    <t>D. Roberts</t>
  </si>
  <si>
    <t>D. Crawford</t>
  </si>
  <si>
    <t>S. Russell</t>
  </si>
  <si>
    <t>A. Tennant</t>
  </si>
  <si>
    <t>P. Hancock</t>
  </si>
  <si>
    <t>J. Parkes</t>
  </si>
  <si>
    <t>A. Ward</t>
  </si>
  <si>
    <t>K. Stockham</t>
  </si>
  <si>
    <t>R. Ward</t>
  </si>
  <si>
    <t>I. Waghorn</t>
  </si>
  <si>
    <t>R. Wood</t>
  </si>
  <si>
    <t>Avg of declared Avgs: 187.4</t>
  </si>
  <si>
    <t>Avg of declared Avgs: 184.9</t>
  </si>
  <si>
    <t>J. Bernardes</t>
  </si>
  <si>
    <t>R. Cliffe</t>
  </si>
  <si>
    <t>H. Dalgleish</t>
  </si>
  <si>
    <t>A. Holmes</t>
  </si>
  <si>
    <t>S. Edis</t>
  </si>
  <si>
    <t>S. Littlewood</t>
  </si>
  <si>
    <t>Carshalton</t>
  </si>
  <si>
    <t>N. De La Haye</t>
  </si>
  <si>
    <t>S. Logan</t>
  </si>
  <si>
    <t>A. Lowndes</t>
  </si>
  <si>
    <t>R. Plant</t>
  </si>
  <si>
    <t>P. Ross</t>
  </si>
  <si>
    <t>D. Trevis</t>
  </si>
  <si>
    <t>D. Thompson</t>
  </si>
  <si>
    <t>Avg of declared Avgs: 181.6</t>
  </si>
  <si>
    <t>Avg of declared Avgs: 163.7</t>
  </si>
  <si>
    <t>R. N. Bancroft</t>
  </si>
  <si>
    <t>D. Barker</t>
  </si>
  <si>
    <t>P. Bracegirdle</t>
  </si>
  <si>
    <t>O. Duke</t>
  </si>
  <si>
    <t>R. Cheshire</t>
  </si>
  <si>
    <t>S. Eardley</t>
  </si>
  <si>
    <t>T. Coggins</t>
  </si>
  <si>
    <t>M. Lyons</t>
  </si>
  <si>
    <t>A. Greenlees</t>
  </si>
  <si>
    <t>Mayfair</t>
  </si>
  <si>
    <t>K. Meek</t>
  </si>
  <si>
    <t>J. Ogden</t>
  </si>
  <si>
    <t>P. Robinson</t>
  </si>
  <si>
    <t>A. P. Wyatt</t>
  </si>
  <si>
    <t>S. Sands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</si>
  <si>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</si>
  <si>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</si>
  <si>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</si>
  <si>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194.0</t>
  </si>
  <si>
    <t/>
  </si>
  <si>
    <t>Avg of declared Avgs: 185.8</t>
  </si>
  <si>
    <t>Gallery Rifle Iron Sights - Individuals</t>
  </si>
  <si>
    <t>Avg of declared Avgs: 192.9</t>
  </si>
  <si>
    <t>Avg of declared Avgs: 188.7</t>
  </si>
  <si>
    <t>R. Marshall</t>
  </si>
  <si>
    <t>J. Chouler</t>
  </si>
  <si>
    <t>D. Rees</t>
  </si>
  <si>
    <t>A. Dimech</t>
  </si>
  <si>
    <t>B. Roberts</t>
  </si>
  <si>
    <t>A. Foy</t>
  </si>
  <si>
    <t>J. Sinclair</t>
  </si>
  <si>
    <t>J. Mellors</t>
  </si>
  <si>
    <t>C. Williams</t>
  </si>
  <si>
    <t>Avg of declared Avgs: 184.4</t>
  </si>
  <si>
    <t>Avg of declared Avgs: 180.6</t>
  </si>
  <si>
    <t>N. Calder</t>
  </si>
  <si>
    <t>N. Andrews</t>
  </si>
  <si>
    <t>R. Campbell</t>
  </si>
  <si>
    <t>A. Cliff</t>
  </si>
  <si>
    <t>P. Holland</t>
  </si>
  <si>
    <t>H. Farnworth</t>
  </si>
  <si>
    <t>T. Hall</t>
  </si>
  <si>
    <t>M. Richardson</t>
  </si>
  <si>
    <t>B. Knight-Simpson</t>
  </si>
  <si>
    <t>W. Snaith</t>
  </si>
  <si>
    <t>G. Newsholme</t>
  </si>
  <si>
    <t>D. Spenser</t>
  </si>
  <si>
    <t>G. Rees</t>
  </si>
  <si>
    <t>M. Walker</t>
  </si>
  <si>
    <t>F. Wigley</t>
  </si>
  <si>
    <t>C. Walker</t>
  </si>
  <si>
    <t>Avg of declared Avgs: 177.1</t>
  </si>
  <si>
    <t>Avg of declared Avgs: 173.4</t>
  </si>
  <si>
    <t>A. Bullock</t>
  </si>
  <si>
    <t>Witney</t>
  </si>
  <si>
    <t>P. Hurcumb</t>
  </si>
  <si>
    <t>S. Clarkson</t>
  </si>
  <si>
    <t>R. Daves</t>
  </si>
  <si>
    <t>J. Knight-Simpson</t>
  </si>
  <si>
    <t>C. Leitch</t>
  </si>
  <si>
    <t>Claymore</t>
  </si>
  <si>
    <t>V. Little</t>
  </si>
  <si>
    <t>M. Staniforth</t>
  </si>
  <si>
    <t>A. Nixon</t>
  </si>
  <si>
    <t>J. Stanley</t>
  </si>
  <si>
    <t>E. Thurley</t>
  </si>
  <si>
    <t>A. Powell</t>
  </si>
  <si>
    <t>Avg of declared Avgs: 162.0</t>
  </si>
  <si>
    <t>I. Balshaw</t>
  </si>
  <si>
    <t>J. Lawson</t>
  </si>
  <si>
    <t>R. Lightfoot</t>
  </si>
  <si>
    <t>N. Loustalot</t>
  </si>
  <si>
    <t>J. Lytollis</t>
  </si>
  <si>
    <t>A. Napoleon</t>
  </si>
  <si>
    <t>H. Powell</t>
  </si>
  <si>
    <t>B. Thompson</t>
  </si>
  <si>
    <t>Avg of declared Avgs: 190.9</t>
  </si>
  <si>
    <t>Avg of declared Avgs: 175.7</t>
  </si>
  <si>
    <t>6 Yards Air Pistol - Individuals</t>
  </si>
  <si>
    <t>DG</t>
  </si>
  <si>
    <t>Avg of declared Avgs: 145.5</t>
  </si>
  <si>
    <t>A. Baxter</t>
  </si>
  <si>
    <t>A. Green</t>
  </si>
  <si>
    <t>N. Green</t>
  </si>
  <si>
    <t>P. Hair</t>
  </si>
  <si>
    <t>Dumfries</t>
  </si>
  <si>
    <t>Telepost</t>
  </si>
  <si>
    <t>S. McInnes</t>
  </si>
  <si>
    <t>D. Ross</t>
  </si>
  <si>
    <t xml:space="preserve">  Scorer: Dave Grocott</t>
  </si>
  <si>
    <t>10M Air Pistol - Individuals</t>
  </si>
  <si>
    <t>Avg of declared Avgs: 186.1</t>
  </si>
  <si>
    <t>Avg of declared Avgs: 179.0</t>
  </si>
  <si>
    <t>D. Bailey</t>
  </si>
  <si>
    <t>N. Dyer</t>
  </si>
  <si>
    <t>City of Truro</t>
  </si>
  <si>
    <t>S. Finnie</t>
  </si>
  <si>
    <t>Harpenden</t>
  </si>
  <si>
    <t>D. Hall</t>
  </si>
  <si>
    <t>A. MacDonald</t>
  </si>
  <si>
    <t>Alloa</t>
  </si>
  <si>
    <t>G. Minko</t>
  </si>
  <si>
    <t>C. Lockwood</t>
  </si>
  <si>
    <t>K. Rafiq</t>
  </si>
  <si>
    <t>H. McDonald</t>
  </si>
  <si>
    <t>P. Sambells</t>
  </si>
  <si>
    <t>A. Walker</t>
  </si>
  <si>
    <t>A. Speight</t>
  </si>
  <si>
    <t>Wigan</t>
  </si>
  <si>
    <t>J. Wegg</t>
  </si>
  <si>
    <t>R. Young</t>
  </si>
  <si>
    <t>V. Tripney</t>
  </si>
  <si>
    <t>St Austell</t>
  </si>
  <si>
    <t>Avg of declared Avgs: 171.6</t>
  </si>
  <si>
    <t>N. Booker</t>
  </si>
  <si>
    <t>T. Dimmock</t>
  </si>
  <si>
    <t>R. Cornthwaite</t>
  </si>
  <si>
    <t>C. Dixon</t>
  </si>
  <si>
    <t>K. Gardner</t>
  </si>
  <si>
    <t>O. Fallon</t>
  </si>
  <si>
    <t>M. Holovchuk</t>
  </si>
  <si>
    <t>M. Johnson</t>
  </si>
  <si>
    <t>A. Kirkham</t>
  </si>
  <si>
    <t>M. Linacre</t>
  </si>
  <si>
    <t>K. Russell</t>
  </si>
  <si>
    <t>G. Mees</t>
  </si>
  <si>
    <t>R. A. Shaw</t>
  </si>
  <si>
    <t>T. Sambells</t>
  </si>
  <si>
    <t>K. Wilson</t>
  </si>
  <si>
    <t>Avg of declared Avgs: 170.1</t>
  </si>
  <si>
    <t>Avg of declared Avgs: 168.8</t>
  </si>
  <si>
    <t>J. Aldous</t>
  </si>
  <si>
    <t>D. Canning</t>
  </si>
  <si>
    <t>J. Cooper</t>
  </si>
  <si>
    <t>C. Hendry</t>
  </si>
  <si>
    <t>K. Johnson</t>
  </si>
  <si>
    <t>J. Hough</t>
  </si>
  <si>
    <t>T. Osborn</t>
  </si>
  <si>
    <t>A. Simpson</t>
  </si>
  <si>
    <t>M. Pedley</t>
  </si>
  <si>
    <t>R. Petrie</t>
  </si>
  <si>
    <t>S. Trevithick</t>
  </si>
  <si>
    <t>S. Raven</t>
  </si>
  <si>
    <t>R. Vergnault</t>
  </si>
  <si>
    <t>T. Wilson</t>
  </si>
  <si>
    <t>Avg of declared Avgs: 167.3</t>
  </si>
  <si>
    <t>Avg of declared Avgs: 165.6</t>
  </si>
  <si>
    <t>M. Cornthwaite</t>
  </si>
  <si>
    <t>A. Dart</t>
  </si>
  <si>
    <t>H. Dart</t>
  </si>
  <si>
    <t>C. Hunter</t>
  </si>
  <si>
    <t>P. Field</t>
  </si>
  <si>
    <t>T. Lumley</t>
  </si>
  <si>
    <t>D. Gilbert-Harris</t>
  </si>
  <si>
    <t>C. Mackenzie</t>
  </si>
  <si>
    <t>L. Hadfield</t>
  </si>
  <si>
    <t>A. Slater</t>
  </si>
  <si>
    <t>A. Jackson P7.4.2x2</t>
  </si>
  <si>
    <t>G. Wheeler</t>
  </si>
  <si>
    <t>Avg of declared Avgs: 162.7</t>
  </si>
  <si>
    <t>Avg of declared Avgs: 159.5</t>
  </si>
  <si>
    <t>N. Dixon</t>
  </si>
  <si>
    <t>T. Flynn P7.6.3.2</t>
  </si>
  <si>
    <t>I. Jones</t>
  </si>
  <si>
    <t>P. Harrison</t>
  </si>
  <si>
    <t>A. Hodgson</t>
  </si>
  <si>
    <t>S. Reeves</t>
  </si>
  <si>
    <t>A. Hughes</t>
  </si>
  <si>
    <t>M. Humphrey</t>
  </si>
  <si>
    <t>P. Warwick</t>
  </si>
  <si>
    <t>P. May</t>
  </si>
  <si>
    <t>B. Wheeler</t>
  </si>
  <si>
    <t>S. Young</t>
  </si>
  <si>
    <t>Division Eleven</t>
  </si>
  <si>
    <t>Avg of declared Avgs: 157.5</t>
  </si>
  <si>
    <t>Division Twelve</t>
  </si>
  <si>
    <t>Avg of declared Avgs: 155.8</t>
  </si>
  <si>
    <t>G. Appleby</t>
  </si>
  <si>
    <t>S. Adams-Lewis</t>
  </si>
  <si>
    <t>D. Ellsmore</t>
  </si>
  <si>
    <t>P. Baxter</t>
  </si>
  <si>
    <t>S. Harris</t>
  </si>
  <si>
    <t>T. Purcell</t>
  </si>
  <si>
    <t>N. Holovchuk</t>
  </si>
  <si>
    <t>J. Pye</t>
  </si>
  <si>
    <t>R. Miller</t>
  </si>
  <si>
    <t>A. Reed</t>
  </si>
  <si>
    <t>T. Mooney</t>
  </si>
  <si>
    <t>R. Scott-Ward</t>
  </si>
  <si>
    <t>C. Thomas</t>
  </si>
  <si>
    <t>A. Tew</t>
  </si>
  <si>
    <t>C. Wilson</t>
  </si>
  <si>
    <t>Division Thirteen</t>
  </si>
  <si>
    <t>Avg of declared Avgs: 152.9</t>
  </si>
  <si>
    <t>Division Fourteen</t>
  </si>
  <si>
    <t>Avg of declared Avgs: 149.6</t>
  </si>
  <si>
    <t>B. Gaulyte</t>
  </si>
  <si>
    <t>A. Hopkins</t>
  </si>
  <si>
    <t>R. Desai</t>
  </si>
  <si>
    <t>A. Hunton</t>
  </si>
  <si>
    <t>P. Garrett</t>
  </si>
  <si>
    <t>Kwan Nok Lau</t>
  </si>
  <si>
    <t>E. Lawry</t>
  </si>
  <si>
    <t>I. Johnstone</t>
  </si>
  <si>
    <t>C. Kellet</t>
  </si>
  <si>
    <t>T. McGregor</t>
  </si>
  <si>
    <t>R. Ninnis</t>
  </si>
  <si>
    <t>St. Just</t>
  </si>
  <si>
    <t>A. W. Thomas</t>
  </si>
  <si>
    <t>Division Fifteen</t>
  </si>
  <si>
    <t>Avg of declared Avgs: 146.7</t>
  </si>
  <si>
    <t>Division Sixteen</t>
  </si>
  <si>
    <t>Avg of declared Avgs: 140.9</t>
  </si>
  <si>
    <t>M. Galea</t>
  </si>
  <si>
    <t>F. Braganza</t>
  </si>
  <si>
    <t>L. Holden</t>
  </si>
  <si>
    <t>C. Carson</t>
  </si>
  <si>
    <t>K. Hopkins</t>
  </si>
  <si>
    <t>A. Debnam</t>
  </si>
  <si>
    <t>A. Gilsenan</t>
  </si>
  <si>
    <t>K. Mundy</t>
  </si>
  <si>
    <t>R. Holden</t>
  </si>
  <si>
    <t>D. Platt</t>
  </si>
  <si>
    <t>H. Kearey</t>
  </si>
  <si>
    <t>J. Skinner</t>
  </si>
  <si>
    <t>M. Lang</t>
  </si>
  <si>
    <t>E. Thornton</t>
  </si>
  <si>
    <t>M. Savage</t>
  </si>
  <si>
    <t>Division Seventeen</t>
  </si>
  <si>
    <t>Avg of declared Avgs: 119.8</t>
  </si>
  <si>
    <t>J. Eason</t>
  </si>
  <si>
    <t>L. Grundy</t>
  </si>
  <si>
    <t>D. Pavanello</t>
  </si>
  <si>
    <t>L. Pavanello</t>
  </si>
  <si>
    <t>A. Spearman</t>
  </si>
  <si>
    <t>A. Walton</t>
  </si>
  <si>
    <t>Z. Walton</t>
  </si>
  <si>
    <t>T. West</t>
  </si>
  <si>
    <t>Juniors</t>
  </si>
  <si>
    <t>Avg of declared Avgs: 165.8</t>
  </si>
  <si>
    <t>Avg of declared Avgs: 176.7</t>
  </si>
  <si>
    <t>Avg of declared Avgs: 167.7</t>
  </si>
  <si>
    <t>Avg of declared Avgs: 161.7</t>
  </si>
  <si>
    <t>Avg of declared Avgs: 148.4</t>
  </si>
  <si>
    <t>10M Air Pistol - Teams</t>
  </si>
  <si>
    <t>1 Alloa</t>
  </si>
  <si>
    <t>6 Vickers A</t>
  </si>
  <si>
    <t>2 Balerno &amp; Currie A</t>
  </si>
  <si>
    <t>5 Sutton Coldfield</t>
  </si>
  <si>
    <t>3 Blackpool A</t>
  </si>
  <si>
    <t>4 Preston Grasshoppers A</t>
  </si>
  <si>
    <t>Avg of declared Avgs: 527.2</t>
  </si>
  <si>
    <t>1 Balerno &amp; Currie B</t>
  </si>
  <si>
    <t>6 Preston Grasshoppers B</t>
  </si>
  <si>
    <t>2 Crewe</t>
  </si>
  <si>
    <t>5 Penzance A</t>
  </si>
  <si>
    <t>3 Keswick</t>
  </si>
  <si>
    <t>4 Leek</t>
  </si>
  <si>
    <t>Avg of declared Avgs: 488.8</t>
  </si>
  <si>
    <t>1 Balerno &amp; Currie C</t>
  </si>
  <si>
    <t>2 Blackpool B</t>
  </si>
  <si>
    <t>5 Vickers B</t>
  </si>
  <si>
    <t>3 Dumbarton</t>
  </si>
  <si>
    <t>4 Penzance B</t>
  </si>
  <si>
    <t>Avg of declared Avgs: 459.8</t>
  </si>
  <si>
    <t>HB</t>
  </si>
  <si>
    <t>Avg of declared Avgs: 85.8</t>
  </si>
  <si>
    <t>Avg of declared Avgs: 84.8</t>
  </si>
  <si>
    <t>W. Clements</t>
  </si>
  <si>
    <t>T. Devanney</t>
  </si>
  <si>
    <t>S. Cybaniak</t>
  </si>
  <si>
    <t>P. Goldthorpe</t>
  </si>
  <si>
    <t>J. Jack</t>
  </si>
  <si>
    <t>K. Robson</t>
  </si>
  <si>
    <t>J. Rogers</t>
  </si>
  <si>
    <t>K. Tait</t>
  </si>
  <si>
    <t>D. Wheatley</t>
  </si>
  <si>
    <t>Avg of declared Avgs: 83.8</t>
  </si>
  <si>
    <t>Avg of declared Avgs: 82.3</t>
  </si>
  <si>
    <t>L. Claydon</t>
  </si>
  <si>
    <t>M. Clegg</t>
  </si>
  <si>
    <t>G. Garrett</t>
  </si>
  <si>
    <t>W. Coutts</t>
  </si>
  <si>
    <t>B. Edwards</t>
  </si>
  <si>
    <t>S. Lunn</t>
  </si>
  <si>
    <t>G. Scheffers</t>
  </si>
  <si>
    <t>T. Thomas</t>
  </si>
  <si>
    <t>J. Voisey</t>
  </si>
  <si>
    <t>D. Worthington</t>
  </si>
  <si>
    <t>G. Wright</t>
  </si>
  <si>
    <t>Avg of declared Avgs: 80.9</t>
  </si>
  <si>
    <t>Avg of declared Avgs: 79.8</t>
  </si>
  <si>
    <t>M. Broom</t>
  </si>
  <si>
    <t>P. Burton</t>
  </si>
  <si>
    <t>J. Coutts</t>
  </si>
  <si>
    <t>I. Braithwaite</t>
  </si>
  <si>
    <t>A. Crothers</t>
  </si>
  <si>
    <t>M. Frier</t>
  </si>
  <si>
    <t>G. Franks</t>
  </si>
  <si>
    <t>H. Strowger</t>
  </si>
  <si>
    <t>M. Thornton</t>
  </si>
  <si>
    <t>Avg of declared Avgs: 78.3</t>
  </si>
  <si>
    <t>Division Eighteen</t>
  </si>
  <si>
    <t>Avg of declared Avgs: 75.6</t>
  </si>
  <si>
    <t>G. Andrew</t>
  </si>
  <si>
    <t>B. Ewart</t>
  </si>
  <si>
    <t>S. Farrant P5.2.3</t>
  </si>
  <si>
    <t>C. Naylor</t>
  </si>
  <si>
    <t>C. Gilmore</t>
  </si>
  <si>
    <t>K. Reilly</t>
  </si>
  <si>
    <t>G. Smith</t>
  </si>
  <si>
    <t>J. Wood</t>
  </si>
  <si>
    <t>Division Nineteen</t>
  </si>
  <si>
    <t>Avg of declared Avgs: 73.5</t>
  </si>
  <si>
    <t>Division Twenty</t>
  </si>
  <si>
    <t>Avg of declared Avgs: 65.7</t>
  </si>
  <si>
    <t>S. Collins</t>
  </si>
  <si>
    <t>J. Gillon</t>
  </si>
  <si>
    <t>H. Hamill</t>
  </si>
  <si>
    <t>B. Jack</t>
  </si>
  <si>
    <t>J. Johnson</t>
  </si>
  <si>
    <t>J. McCall</t>
  </si>
  <si>
    <t>D. McKane</t>
  </si>
  <si>
    <t>D. Rendall</t>
  </si>
  <si>
    <t>M. Telford</t>
  </si>
  <si>
    <t xml:space="preserve">  Scorer: Helen Bramwell</t>
  </si>
  <si>
    <t>1 Market Drayton C</t>
  </si>
  <si>
    <t>6 Bogey505</t>
  </si>
  <si>
    <t>2 Market Drayton D</t>
  </si>
  <si>
    <t>3 Market Drayton E</t>
  </si>
  <si>
    <t>4 Sunderland C</t>
  </si>
  <si>
    <t>Avg of declared Avgs: 509.8</t>
  </si>
  <si>
    <t>1 Market Drayton F</t>
  </si>
  <si>
    <t>6 Bogey465</t>
  </si>
  <si>
    <t>5 Sunderland D</t>
  </si>
  <si>
    <t>3 Penarth C</t>
  </si>
  <si>
    <t>Avg of declared Avgs: 474.5</t>
  </si>
  <si>
    <t>Long Range Any Sights 100 Yards - Individuals</t>
  </si>
  <si>
    <t>JL</t>
  </si>
  <si>
    <t>Avg of declared Avgs: 189.2</t>
  </si>
  <si>
    <t>A. Byrne</t>
  </si>
  <si>
    <t>Llantrisant &amp; Cardiff</t>
  </si>
  <si>
    <t>P. Ellis</t>
  </si>
  <si>
    <t>A. Germain</t>
  </si>
  <si>
    <t>W. Parry</t>
  </si>
  <si>
    <t>Golden Valley</t>
  </si>
  <si>
    <t>W. Phelps</t>
  </si>
  <si>
    <t>L. Prior-Jolley</t>
  </si>
  <si>
    <t>Bideford</t>
  </si>
  <si>
    <t>I. Thomas</t>
  </si>
  <si>
    <t>Avg of declared Avgs: 181.5</t>
  </si>
  <si>
    <t>C. Bridges</t>
  </si>
  <si>
    <t>K. L. Dinkel</t>
  </si>
  <si>
    <t>P. Hawkins</t>
  </si>
  <si>
    <t>D. Playle</t>
  </si>
  <si>
    <t>V. Thomas</t>
  </si>
  <si>
    <t xml:space="preserve">  Scorer: Jean Lawson</t>
  </si>
  <si>
    <t>Avg of declared Avgs: 185.7</t>
  </si>
  <si>
    <t>Long Range Iron Sights 50m/y - Individuals</t>
  </si>
  <si>
    <t>Avg of declared Avgs: 192.5</t>
  </si>
  <si>
    <t>F. Calder</t>
  </si>
  <si>
    <t>C. J. Driscoll</t>
  </si>
  <si>
    <t>J. Hutchings</t>
  </si>
  <si>
    <t>A. Nokes</t>
  </si>
  <si>
    <t>L. Webster</t>
  </si>
  <si>
    <t>Avg of declared Avgs: 184.7</t>
  </si>
  <si>
    <t>P. Dodds</t>
  </si>
  <si>
    <t>N. Harcus</t>
  </si>
  <si>
    <t>J. Wells</t>
  </si>
  <si>
    <t>P. Yokoyama</t>
  </si>
  <si>
    <t>Avg of declared Avgs: 174.5</t>
  </si>
  <si>
    <t>S. Cushing</t>
  </si>
  <si>
    <t>P. Kolazinski</t>
  </si>
  <si>
    <t>C. Short</t>
  </si>
  <si>
    <t>A. Tyler</t>
  </si>
  <si>
    <t>Avg of declared Avgs: 183.2</t>
  </si>
  <si>
    <t>Long Range Iron Sights 50m/y - Teams</t>
  </si>
  <si>
    <t>6 Bogey560</t>
  </si>
  <si>
    <t>2 Golden Valley</t>
  </si>
  <si>
    <t>5 BYE</t>
  </si>
  <si>
    <t>3 Llantrisant &amp; Cardiff</t>
  </si>
  <si>
    <t>4 Portishead</t>
  </si>
  <si>
    <t>Avg of declared Avgs: 558.8</t>
  </si>
  <si>
    <t>Long Range Rifle Dewar Course - Individuals</t>
  </si>
  <si>
    <t>Avg of declared Avgs: 384.7</t>
  </si>
  <si>
    <t>M. Blatchly</t>
  </si>
  <si>
    <t>F. Brown</t>
  </si>
  <si>
    <t>A. Coleman</t>
  </si>
  <si>
    <t>D. Parfitt</t>
  </si>
  <si>
    <t>Avg of declared Avgs: 376.8</t>
  </si>
  <si>
    <t>E. Pearce</t>
  </si>
  <si>
    <t>Avg of declared Avgs: 364.9</t>
  </si>
  <si>
    <t>G. Butler P7.6.3.2</t>
  </si>
  <si>
    <t>S. Worthington</t>
  </si>
  <si>
    <t>Avg of declared Avgs: 379.2</t>
  </si>
  <si>
    <t>Long Range Rifle Dewar Course - Teams</t>
  </si>
  <si>
    <t>1 Cumb News</t>
  </si>
  <si>
    <t>Average</t>
  </si>
  <si>
    <t>2 Felton</t>
  </si>
  <si>
    <t>4 Bogey1135</t>
  </si>
  <si>
    <t>Avg of declared Avgs: 1140.5</t>
  </si>
  <si>
    <t>Short Range Benchrest A/S (Rimfire) - Individuals</t>
  </si>
  <si>
    <t>JT</t>
  </si>
  <si>
    <t>Avg of declared Avgs: 195.6</t>
  </si>
  <si>
    <t>O. Bamforth</t>
  </si>
  <si>
    <t>E. Coats</t>
  </si>
  <si>
    <t>O. Dimech</t>
  </si>
  <si>
    <t>I. Kemp</t>
  </si>
  <si>
    <t>R. Kolazinski</t>
  </si>
  <si>
    <t>J. McDowall</t>
  </si>
  <si>
    <t>M. Newbold</t>
  </si>
  <si>
    <t>Avg of declared Avgs: 195.1</t>
  </si>
  <si>
    <t>J. Fisher</t>
  </si>
  <si>
    <t>S. Marsland</t>
  </si>
  <si>
    <t>J. Mayson</t>
  </si>
  <si>
    <t>F. Stallard</t>
  </si>
  <si>
    <t>C. Stapleton</t>
  </si>
  <si>
    <t>Avg of declared Avgs: 194.8</t>
  </si>
  <si>
    <t>M. R. Duckworth</t>
  </si>
  <si>
    <t>G. Glover</t>
  </si>
  <si>
    <t>M. Keating</t>
  </si>
  <si>
    <t>C. Parratt</t>
  </si>
  <si>
    <t>M. Phillips</t>
  </si>
  <si>
    <t>S. Pollard</t>
  </si>
  <si>
    <t>E. Purcell</t>
  </si>
  <si>
    <t>Avg of declared Avgs: 194.3</t>
  </si>
  <si>
    <t>C. Armstrong</t>
  </si>
  <si>
    <t>M. Griffiths P7.4.7.4</t>
  </si>
  <si>
    <t>A. Mason</t>
  </si>
  <si>
    <t>Z. Overend</t>
  </si>
  <si>
    <t>R. Parkinson</t>
  </si>
  <si>
    <t>Avg of declared Avgs: 193.9</t>
  </si>
  <si>
    <t>A. Barnard</t>
  </si>
  <si>
    <t>M. Evans</t>
  </si>
  <si>
    <t>A. Horsfall</t>
  </si>
  <si>
    <t>T. Martin</t>
  </si>
  <si>
    <t>L. Rackley</t>
  </si>
  <si>
    <t xml:space="preserve">  Decimals are the X-bull counts.</t>
  </si>
  <si>
    <t xml:space="preserve">  Scorer: Janis Thomson</t>
  </si>
  <si>
    <t>Avg of declared Avgs: 195.3</t>
  </si>
  <si>
    <t>N. Wood</t>
  </si>
  <si>
    <t>E. Game-Powell</t>
  </si>
  <si>
    <t>M. Hubbard</t>
  </si>
  <si>
    <t>Z. Lines</t>
  </si>
  <si>
    <t>L. Mottershead</t>
  </si>
  <si>
    <t>L. Valentine</t>
  </si>
  <si>
    <t>S. Valentine</t>
  </si>
  <si>
    <t>Avg of declared Avgs: 199.1</t>
  </si>
  <si>
    <t>A. Dewsnip</t>
  </si>
  <si>
    <t>K. Mepham</t>
  </si>
  <si>
    <t>N. Steele</t>
  </si>
  <si>
    <t>W. Taylor</t>
  </si>
  <si>
    <t>D. Wells</t>
  </si>
  <si>
    <t>Morecambe</t>
  </si>
  <si>
    <t>Avg of declared Avgs: 197.8</t>
  </si>
  <si>
    <t>R. Ford</t>
  </si>
  <si>
    <t>M. Hyrniw</t>
  </si>
  <si>
    <t>G. Lees</t>
  </si>
  <si>
    <t>G. Meadows</t>
  </si>
  <si>
    <t>K. Pay</t>
  </si>
  <si>
    <t>N. Webster</t>
  </si>
  <si>
    <t>Avg of declared Avgs: 196.5</t>
  </si>
  <si>
    <t>I. Dean</t>
  </si>
  <si>
    <t>T. Dimech</t>
  </si>
  <si>
    <t>J. Goddard</t>
  </si>
  <si>
    <t>R. Richardson</t>
  </si>
  <si>
    <t>D. Simmonds</t>
  </si>
  <si>
    <t>G. Stewart</t>
  </si>
  <si>
    <t>S. Wigham</t>
  </si>
  <si>
    <t>Avg of declared Avgs: 195.4</t>
  </si>
  <si>
    <t>C. Simpson</t>
  </si>
  <si>
    <t>K. Blackmore</t>
  </si>
  <si>
    <t>D. Brown</t>
  </si>
  <si>
    <t>R. Treggiden</t>
  </si>
  <si>
    <t>C. L. Beardsley</t>
  </si>
  <si>
    <t>J. Breakwell</t>
  </si>
  <si>
    <t>H. Burley</t>
  </si>
  <si>
    <t>G. Mcdougall</t>
  </si>
  <si>
    <t>C. Murnin</t>
  </si>
  <si>
    <t>J. Watson</t>
  </si>
  <si>
    <t>Avg of declared Avgs: 190.3</t>
  </si>
  <si>
    <t>N. Bylo</t>
  </si>
  <si>
    <t>N. Cowdrey</t>
  </si>
  <si>
    <t>W. Doyle</t>
  </si>
  <si>
    <t>M. Felton</t>
  </si>
  <si>
    <t>A. Higgins</t>
  </si>
  <si>
    <t>Avg of declared Avgs: 180.8</t>
  </si>
  <si>
    <t>M. Cain</t>
  </si>
  <si>
    <t>J. Ewans</t>
  </si>
  <si>
    <t>I. Johnston</t>
  </si>
  <si>
    <t>B. Kelly</t>
  </si>
  <si>
    <t>R. Pickering</t>
  </si>
  <si>
    <t>A. Rennie</t>
  </si>
  <si>
    <t>R. Wellsted</t>
  </si>
  <si>
    <t>Avg of declared Avgs: 193.5</t>
  </si>
  <si>
    <t>B. Chappell</t>
  </si>
  <si>
    <t>D. Mclaughlin</t>
  </si>
  <si>
    <t>B. Moffet</t>
  </si>
  <si>
    <t>A. Monks</t>
  </si>
  <si>
    <t>A. J. Williams</t>
  </si>
  <si>
    <t>Avg of declared Avgs: 192.6</t>
  </si>
  <si>
    <t>P. Entwistle</t>
  </si>
  <si>
    <t>L. Rosace</t>
  </si>
  <si>
    <t>S. Sutton</t>
  </si>
  <si>
    <t>M. Temple</t>
  </si>
  <si>
    <t>Worplesdon</t>
  </si>
  <si>
    <t>Avg of declared Avgs: 192.0</t>
  </si>
  <si>
    <t>S. Keating</t>
  </si>
  <si>
    <t>L. Rushton</t>
  </si>
  <si>
    <t>P. Temple</t>
  </si>
  <si>
    <t>M. Walsh</t>
  </si>
  <si>
    <t>Avg of declared Avgs: 191.5</t>
  </si>
  <si>
    <t>K. Browne</t>
  </si>
  <si>
    <t>W. Ferris</t>
  </si>
  <si>
    <t>D. Ford</t>
  </si>
  <si>
    <t>J. Meintjies</t>
  </si>
  <si>
    <t>M. Richards</t>
  </si>
  <si>
    <t>Avg of declared Avgs: 190.7</t>
  </si>
  <si>
    <t>J. Penhaligon</t>
  </si>
  <si>
    <t>A. Steele</t>
  </si>
  <si>
    <t>Division Twentyone</t>
  </si>
  <si>
    <t>Avg of declared Avgs: 189.9</t>
  </si>
  <si>
    <t>L. Donnely</t>
  </si>
  <si>
    <t>K. Gainford</t>
  </si>
  <si>
    <t>G. Upton</t>
  </si>
  <si>
    <t>M. Wilcox</t>
  </si>
  <si>
    <t>Division Twentytwo</t>
  </si>
  <si>
    <t>Avg of declared Avgs: 188.3</t>
  </si>
  <si>
    <t>T. Baker</t>
  </si>
  <si>
    <t>A. Cutting</t>
  </si>
  <si>
    <t>K. McGunigle</t>
  </si>
  <si>
    <t>R. Oliphant</t>
  </si>
  <si>
    <t>B. Skelton</t>
  </si>
  <si>
    <t>Division Twentythree</t>
  </si>
  <si>
    <t>Avg of declared Avgs: 186.6</t>
  </si>
  <si>
    <t>T. McCormick</t>
  </si>
  <si>
    <t>J. Pollitt</t>
  </si>
  <si>
    <t>M. Pundsack</t>
  </si>
  <si>
    <t>B. Rayner</t>
  </si>
  <si>
    <t>O. Wright</t>
  </si>
  <si>
    <t>Division Twentyfour</t>
  </si>
  <si>
    <t>Avg of declared Avgs: 185.4</t>
  </si>
  <si>
    <t>J. Bancroft</t>
  </si>
  <si>
    <t>D. Eccleston</t>
  </si>
  <si>
    <t>R. Hoyle</t>
  </si>
  <si>
    <t>C. Livingstone</t>
  </si>
  <si>
    <t>C. Mottershead</t>
  </si>
  <si>
    <t>Division Twentyfive</t>
  </si>
  <si>
    <t>I. Bradshaw</t>
  </si>
  <si>
    <t>L. Dawson</t>
  </si>
  <si>
    <t>P. Hopkinson</t>
  </si>
  <si>
    <t>G. Lyell P5.2.3</t>
  </si>
  <si>
    <t>D. Mattinson</t>
  </si>
  <si>
    <t>C. Pickering</t>
  </si>
  <si>
    <t>Division Twentysix</t>
  </si>
  <si>
    <t>Avg of declared Avgs: 178.3</t>
  </si>
  <si>
    <t>C. Amos</t>
  </si>
  <si>
    <t>S. Baverstock P5.2.1</t>
  </si>
  <si>
    <t>J. Davis</t>
  </si>
  <si>
    <t>D. Fenwick</t>
  </si>
  <si>
    <t>F. Holden</t>
  </si>
  <si>
    <t>T. Horsfall</t>
  </si>
  <si>
    <t>K. Pritchard P0.13(-20)</t>
  </si>
  <si>
    <t>V. Smillie</t>
  </si>
  <si>
    <t>Division Twentyseven</t>
  </si>
  <si>
    <t>Avg of declared Avgs: 162.5</t>
  </si>
  <si>
    <t>G. Kirrage</t>
  </si>
  <si>
    <t>R. Oldland</t>
  </si>
  <si>
    <t>C. Rogers</t>
  </si>
  <si>
    <t>A. West</t>
  </si>
  <si>
    <t>Short Range Benchrest A/S (Rimfire) - Teams</t>
  </si>
  <si>
    <t>1 Altrincham</t>
  </si>
  <si>
    <t>6 Penrhiwpal</t>
  </si>
  <si>
    <t>J. Wigley</t>
  </si>
  <si>
    <t>D. Wiseman</t>
  </si>
  <si>
    <t>2 Cumb News</t>
  </si>
  <si>
    <t>5 Penarth C</t>
  </si>
  <si>
    <t>3 Lanark C</t>
  </si>
  <si>
    <t>4 Penarth B</t>
  </si>
  <si>
    <t>I. Devoy</t>
  </si>
  <si>
    <t>Avg of declared Avgs: 587.0</t>
  </si>
  <si>
    <t>6 Sunderland B</t>
  </si>
  <si>
    <t>2 Lanark D</t>
  </si>
  <si>
    <t>5 Preston Grasshoppers</t>
  </si>
  <si>
    <t>3 Lanark E</t>
  </si>
  <si>
    <t>4 Penarth D</t>
  </si>
  <si>
    <t>Avg of declared Avgs: 577.3</t>
  </si>
  <si>
    <t>2 Bury C</t>
  </si>
  <si>
    <t>5 Penarth E</t>
  </si>
  <si>
    <t>3 Goodyear A</t>
  </si>
  <si>
    <t>4 Goodyear B</t>
  </si>
  <si>
    <t>M. Morgans (sub) P7.9.8(2)</t>
  </si>
  <si>
    <t>Avg of declared Avgs: 552.4</t>
  </si>
  <si>
    <t>Short Range Benchrest A/S (Air Rifle) - Individuals</t>
  </si>
  <si>
    <t>Avg of declared Avgs: 185.0</t>
  </si>
  <si>
    <t>C. Beardsley</t>
  </si>
  <si>
    <t>R. Carey</t>
  </si>
  <si>
    <t>GEC Coventry</t>
  </si>
  <si>
    <t>B. Elliott</t>
  </si>
  <si>
    <t>Bedlay</t>
  </si>
  <si>
    <t>L. Elliott</t>
  </si>
  <si>
    <t>B. Ingham</t>
  </si>
  <si>
    <t>J. Long</t>
  </si>
  <si>
    <t>P. Van Parys P5.2.3</t>
  </si>
  <si>
    <t>M. Pearson</t>
  </si>
  <si>
    <t>A. Simpkin</t>
  </si>
  <si>
    <t>Avg of declared Avgs: 182.2</t>
  </si>
  <si>
    <t>S. Almond</t>
  </si>
  <si>
    <t>A. Anderson</t>
  </si>
  <si>
    <t>M. Dixon</t>
  </si>
  <si>
    <t>M. Leese</t>
  </si>
  <si>
    <t>R. MacAleese</t>
  </si>
  <si>
    <t>T. Ward</t>
  </si>
  <si>
    <t>M. Whiting</t>
  </si>
  <si>
    <t>Avg of declared Avgs: 178.0</t>
  </si>
  <si>
    <t>R. Allen</t>
  </si>
  <si>
    <t>R. Gough</t>
  </si>
  <si>
    <t>K. Hutchinson</t>
  </si>
  <si>
    <t>B. Leese</t>
  </si>
  <si>
    <t>G. I. O'Hara</t>
  </si>
  <si>
    <t>M. Rogers</t>
  </si>
  <si>
    <t>A. Wong</t>
  </si>
  <si>
    <t>Avg of declared Avgs: 151.2</t>
  </si>
  <si>
    <t>I. Berridge</t>
  </si>
  <si>
    <t>J. Blackwell</t>
  </si>
  <si>
    <t>D. Evans</t>
  </si>
  <si>
    <t>D. Green</t>
  </si>
  <si>
    <t>W. Jenkins</t>
  </si>
  <si>
    <t>R. Quarmby</t>
  </si>
  <si>
    <t>M. Tansey</t>
  </si>
  <si>
    <t>Avg of declared Avgs: 198.8</t>
  </si>
  <si>
    <t>H. Angelinetta</t>
  </si>
  <si>
    <t>Shebbear</t>
  </si>
  <si>
    <t>C. Found</t>
  </si>
  <si>
    <t>M. Garbett</t>
  </si>
  <si>
    <t>A. Kitching</t>
  </si>
  <si>
    <t>K. Powers</t>
  </si>
  <si>
    <t>Avg of declared Avgs: 197.5</t>
  </si>
  <si>
    <t>S. Found</t>
  </si>
  <si>
    <t>K. Johns</t>
  </si>
  <si>
    <t>S. Shepherd</t>
  </si>
  <si>
    <t>Avg of declared Avgs: 193.7</t>
  </si>
  <si>
    <t>B. Cassell</t>
  </si>
  <si>
    <t>L. Cassell</t>
  </si>
  <si>
    <t>S. James</t>
  </si>
  <si>
    <t>D. Mair</t>
  </si>
  <si>
    <t>Dechmont</t>
  </si>
  <si>
    <t>J. Pearson</t>
  </si>
  <si>
    <t>D. Smth</t>
  </si>
  <si>
    <t>Avg of declared Avgs: 189.4</t>
  </si>
  <si>
    <t>S. Absolon</t>
  </si>
  <si>
    <t>R. Bird</t>
  </si>
  <si>
    <t>S. Duckworth</t>
  </si>
  <si>
    <t>G. Dunn</t>
  </si>
  <si>
    <t>S. Holmes</t>
  </si>
  <si>
    <t>M. Stanley</t>
  </si>
  <si>
    <t>Avg of declared Avgs: 182.0</t>
  </si>
  <si>
    <t>T. Fich Gattrell</t>
  </si>
  <si>
    <t>T. Halpin</t>
  </si>
  <si>
    <t>50m/y Benchrest A/S - Individuals</t>
  </si>
  <si>
    <t>JW</t>
  </si>
  <si>
    <t>J. Field</t>
  </si>
  <si>
    <t>I. MacFarlane</t>
  </si>
  <si>
    <t>P. Tyler</t>
  </si>
  <si>
    <t>Avg of declared Avgs: 197.9</t>
  </si>
  <si>
    <t>J. Menzies</t>
  </si>
  <si>
    <t>Perth</t>
  </si>
  <si>
    <t>A. Twilley</t>
  </si>
  <si>
    <t>Avg of declared Avgs: 197.0</t>
  </si>
  <si>
    <t>H. Ayre</t>
  </si>
  <si>
    <t>A. Cook</t>
  </si>
  <si>
    <t>G. Green</t>
  </si>
  <si>
    <t>K. Petrie</t>
  </si>
  <si>
    <t>N. Ramsey</t>
  </si>
  <si>
    <t>G. Turner</t>
  </si>
  <si>
    <t>Avg of declared Avgs: 196.1</t>
  </si>
  <si>
    <t>N. Cudworth</t>
  </si>
  <si>
    <t>T. Davies</t>
  </si>
  <si>
    <t>K. Hancock</t>
  </si>
  <si>
    <t>K. Knowles</t>
  </si>
  <si>
    <t>D. Mohan</t>
  </si>
  <si>
    <t>G. Nock</t>
  </si>
  <si>
    <t>N. Twilley</t>
  </si>
  <si>
    <t>D. Cameron</t>
  </si>
  <si>
    <t>M. Eyles</t>
  </si>
  <si>
    <t>M. Harlow</t>
  </si>
  <si>
    <t>C. Merriman</t>
  </si>
  <si>
    <t xml:space="preserve">  Scorer: John Wright</t>
  </si>
  <si>
    <t>Avg of declared Avgs: 194.5</t>
  </si>
  <si>
    <t>J. Blaney</t>
  </si>
  <si>
    <t>S. Jordan</t>
  </si>
  <si>
    <t>P. Kilpin</t>
  </si>
  <si>
    <t>P. Lawrence</t>
  </si>
  <si>
    <t>A. McGrugan</t>
  </si>
  <si>
    <t>J. McLaughlin</t>
  </si>
  <si>
    <t>Ballymena</t>
  </si>
  <si>
    <t>S. McLaughlin</t>
  </si>
  <si>
    <t>D. Caffrey</t>
  </si>
  <si>
    <t>B. Carson P7.6.3.2</t>
  </si>
  <si>
    <t>A. Craythorne</t>
  </si>
  <si>
    <t>A. P. McCormack</t>
  </si>
  <si>
    <t>N. McCormack</t>
  </si>
  <si>
    <t>R. Birchall</t>
  </si>
  <si>
    <t>W. Faulkner</t>
  </si>
  <si>
    <t>S. Glen</t>
  </si>
  <si>
    <t>A. McCusker</t>
  </si>
  <si>
    <t>G. Sund</t>
  </si>
  <si>
    <t>Avg of declared Avgs: 192.1</t>
  </si>
  <si>
    <t>I. Bruce</t>
  </si>
  <si>
    <t>A. Duncan</t>
  </si>
  <si>
    <t>S. George</t>
  </si>
  <si>
    <t>T. Langford</t>
  </si>
  <si>
    <t>A. Strachan</t>
  </si>
  <si>
    <t>Avg of declared Avgs: 191.3</t>
  </si>
  <si>
    <t>S. Garnham</t>
  </si>
  <si>
    <t>D. Harlow</t>
  </si>
  <si>
    <t>M. King</t>
  </si>
  <si>
    <t>D. Luker</t>
  </si>
  <si>
    <t>C. McCaughey</t>
  </si>
  <si>
    <t>P. McCusker</t>
  </si>
  <si>
    <t>J. Perrins</t>
  </si>
  <si>
    <t>Avg of declared Avgs: 189.7</t>
  </si>
  <si>
    <t>A. Ashford</t>
  </si>
  <si>
    <t>G. Carson</t>
  </si>
  <si>
    <t>C. Date</t>
  </si>
  <si>
    <t>M. Griffiths P5.2.3</t>
  </si>
  <si>
    <t>C. McCaffrey P7.6.3.2</t>
  </si>
  <si>
    <t>W. H. Robson</t>
  </si>
  <si>
    <t>Avg of declared Avgs: 187.6</t>
  </si>
  <si>
    <t>J. Bulmer</t>
  </si>
  <si>
    <t>R. Fawcett</t>
  </si>
  <si>
    <t>A. Kendall</t>
  </si>
  <si>
    <t>I. Langford</t>
  </si>
  <si>
    <t>K. Perrins</t>
  </si>
  <si>
    <t>M. Tiernan</t>
  </si>
  <si>
    <t>Avg of declared Avgs: 183.7</t>
  </si>
  <si>
    <t>R. Davies</t>
  </si>
  <si>
    <t>K. Garnham</t>
  </si>
  <si>
    <t>J. Jablonski</t>
  </si>
  <si>
    <t>O. Jablonski</t>
  </si>
  <si>
    <t>P. Kelly</t>
  </si>
  <si>
    <t>R. Randall</t>
  </si>
  <si>
    <t>K. Smith</t>
  </si>
  <si>
    <t>R. Tiernan</t>
  </si>
  <si>
    <t>L. Barkley</t>
  </si>
  <si>
    <t>S. Booker P5.2.3</t>
  </si>
  <si>
    <t>T. Booker</t>
  </si>
  <si>
    <t>D. Hadley</t>
  </si>
  <si>
    <t>T. McCaffrey</t>
  </si>
  <si>
    <t>J. Randall</t>
  </si>
  <si>
    <t>N. Roche</t>
  </si>
  <si>
    <t>Avg of declared Avgs: 197.4</t>
  </si>
  <si>
    <t>Avg of declared Avgs: 193.8</t>
  </si>
  <si>
    <t>Avg of declared Avgs: 188.4</t>
  </si>
  <si>
    <t>50m/y Benchrest A/S - Teams</t>
  </si>
  <si>
    <t>1 GEC Coventry</t>
  </si>
  <si>
    <t>6 Bogey590</t>
  </si>
  <si>
    <t>2 Portishead A</t>
  </si>
  <si>
    <t>3 Portishead B</t>
  </si>
  <si>
    <t>Avg of declared Avgs: 591.0</t>
  </si>
  <si>
    <t>1 Golden Valley</t>
  </si>
  <si>
    <t>6 Bogey580</t>
  </si>
  <si>
    <t>2 Penrhiwpal A</t>
  </si>
  <si>
    <t>5 Sunderland C</t>
  </si>
  <si>
    <t>3 Perth</t>
  </si>
  <si>
    <t>4 Portishead C</t>
  </si>
  <si>
    <t>Avg of declared Avgs: 581.3</t>
  </si>
  <si>
    <t>1 Goodyear</t>
  </si>
  <si>
    <t>6 Bogey555</t>
  </si>
  <si>
    <t>2 Penrhiwpal B</t>
  </si>
  <si>
    <t>5 Penrhiwpal E</t>
  </si>
  <si>
    <t>3 Penrhiwpal C</t>
  </si>
  <si>
    <t>4 Penrhiwpal D</t>
  </si>
  <si>
    <t>C. McCaffrey</t>
  </si>
  <si>
    <t>Avg of declared Avgs: 561.7</t>
  </si>
  <si>
    <t>100yds Benchrest - Individuals</t>
  </si>
  <si>
    <t>Avg of declared Avgs: 197.3</t>
  </si>
  <si>
    <t>R. Matthews</t>
  </si>
  <si>
    <t>Avg of declared Avgs: 196.2</t>
  </si>
  <si>
    <t>S. J. Walker</t>
  </si>
  <si>
    <t>D. Yard</t>
  </si>
  <si>
    <t>Avg of declared Avgs: 195.7</t>
  </si>
  <si>
    <t>A. Blake</t>
  </si>
  <si>
    <t>A. Robertson</t>
  </si>
  <si>
    <t>S. Slevin</t>
  </si>
  <si>
    <t>M. Bell</t>
  </si>
  <si>
    <t>R. Jones</t>
  </si>
  <si>
    <t>Avg of declared Avgs: 192.8</t>
  </si>
  <si>
    <t>M. Griffiths</t>
  </si>
  <si>
    <t>P. Kilpin P7.4.2</t>
  </si>
  <si>
    <t>M. Mallinson</t>
  </si>
  <si>
    <t>J. Richardson</t>
  </si>
  <si>
    <t>P. Watson</t>
  </si>
  <si>
    <t>Avg of declared Avgs: 191.1</t>
  </si>
  <si>
    <t>R. Shadbolt</t>
  </si>
  <si>
    <t>Avg of declared Avgs: 189.3</t>
  </si>
  <si>
    <t>A. Cooper</t>
  </si>
  <si>
    <t>B. Gilbey</t>
  </si>
  <si>
    <t>B. Gillatt</t>
  </si>
  <si>
    <t>G. Parkinson</t>
  </si>
  <si>
    <t>Avg of declared Avgs: 186.4</t>
  </si>
  <si>
    <t>N. Allatt</t>
  </si>
  <si>
    <t>M. Bensberg</t>
  </si>
  <si>
    <t>B. Blake</t>
  </si>
  <si>
    <t>F. Stallard P5.2.3</t>
  </si>
  <si>
    <t>Avg of declared Avgs: 183.1</t>
  </si>
  <si>
    <t>J. Belt</t>
  </si>
  <si>
    <t>K. Cushing</t>
  </si>
  <si>
    <t>R. Mallinson</t>
  </si>
  <si>
    <t>J. Ward</t>
  </si>
  <si>
    <t>Avg of declared Avgs: 196.0</t>
  </si>
  <si>
    <t>Avg of declared Avgs: 186.5</t>
  </si>
  <si>
    <t>100yds Benchrest - Teams</t>
  </si>
  <si>
    <t>6 Bogey587</t>
  </si>
  <si>
    <t>2 Penrhiwpal</t>
  </si>
  <si>
    <t>5 York RI A</t>
  </si>
  <si>
    <t>3 Sunderland A</t>
  </si>
  <si>
    <t>4 Sunderland B</t>
  </si>
  <si>
    <t>Avg of declared Avgs: 588.0</t>
  </si>
  <si>
    <t>1 Bideford</t>
  </si>
  <si>
    <t>5 York RI B</t>
  </si>
  <si>
    <t>3 Golden Valley</t>
  </si>
  <si>
    <t>Avg of declared Avgs: 580.8</t>
  </si>
  <si>
    <t>1 York RI C</t>
  </si>
  <si>
    <t>6 Bogey562</t>
  </si>
  <si>
    <t>2 York RI D</t>
  </si>
  <si>
    <t>3 York RI E</t>
  </si>
  <si>
    <t>4 York RI F</t>
  </si>
  <si>
    <t>Avg of declared Avgs: 563.4</t>
  </si>
  <si>
    <t>I. Asplen</t>
  </si>
  <si>
    <t>G. Munce</t>
  </si>
  <si>
    <t>A. Rogers</t>
  </si>
  <si>
    <t>W. Taylor P7.4.2</t>
  </si>
  <si>
    <t>Avg of declared Avgs: 198.2</t>
  </si>
  <si>
    <t>S. Hamilton</t>
  </si>
  <si>
    <t>Avg of declared Avgs: 197.2</t>
  </si>
  <si>
    <t>A. Dolling</t>
  </si>
  <si>
    <t>A. Fawcett</t>
  </si>
  <si>
    <t>C. Motley</t>
  </si>
  <si>
    <t>Paige. Sambells</t>
  </si>
  <si>
    <t>K. Simpkin</t>
  </si>
  <si>
    <t>M. Burke</t>
  </si>
  <si>
    <t>M. Gleaves</t>
  </si>
  <si>
    <t>P. Medlin</t>
  </si>
  <si>
    <t>K. Morley</t>
  </si>
  <si>
    <t>Phil. Sambells</t>
  </si>
  <si>
    <t>P. Shaw</t>
  </si>
  <si>
    <t>G. Waddell</t>
  </si>
  <si>
    <t>P. Barnard</t>
  </si>
  <si>
    <t>K. Mullen</t>
  </si>
  <si>
    <t>A. Rigg</t>
  </si>
  <si>
    <t>P. Swift</t>
  </si>
  <si>
    <t>P. Wilkinson</t>
  </si>
  <si>
    <t>Avg of declared Avgs: 194.2</t>
  </si>
  <si>
    <t>D. Pargetor</t>
  </si>
  <si>
    <t>J. Parkes P5.2.3</t>
  </si>
  <si>
    <t>A. Small</t>
  </si>
  <si>
    <t>P. Thornton</t>
  </si>
  <si>
    <t>W. Williams</t>
  </si>
  <si>
    <t>Avg of declared Avgs: 192.7</t>
  </si>
  <si>
    <t>J. Chan</t>
  </si>
  <si>
    <t>J. Cooke</t>
  </si>
  <si>
    <t>D. Mellor</t>
  </si>
  <si>
    <t>J. Pargetor</t>
  </si>
  <si>
    <t>A. La Rosa</t>
  </si>
  <si>
    <t>Avg of declared Avgs: 191.4</t>
  </si>
  <si>
    <t>P. Carling</t>
  </si>
  <si>
    <t>C. Dunbar-Hesler</t>
  </si>
  <si>
    <t>M. Jones</t>
  </si>
  <si>
    <t>S. Tinker</t>
  </si>
  <si>
    <t>Avg of declared Avgs: 189.1</t>
  </si>
  <si>
    <t>M. R. Burns</t>
  </si>
  <si>
    <t>R. Chisem</t>
  </si>
  <si>
    <t>E. Morgan</t>
  </si>
  <si>
    <t>M. Sanderson</t>
  </si>
  <si>
    <t>Avg of declared Avgs: 187.2</t>
  </si>
  <si>
    <t>M. A. Burns</t>
  </si>
  <si>
    <t>P. Cole</t>
  </si>
  <si>
    <t>Z. Green</t>
  </si>
  <si>
    <t>D. Mills</t>
  </si>
  <si>
    <t>Short Range Benchrest A/S (Air Rifle) - Teams</t>
  </si>
  <si>
    <t>1 Bury</t>
  </si>
  <si>
    <t>6 Sutton Coldfield A</t>
  </si>
  <si>
    <t>T. Ward sub</t>
  </si>
  <si>
    <t>2 Furness Marksmen A</t>
  </si>
  <si>
    <t>5 Sunderland A</t>
  </si>
  <si>
    <t>3 GEC Coventry</t>
  </si>
  <si>
    <t>4 Leicester</t>
  </si>
  <si>
    <t>P. Sewell Sub Av 197.1</t>
  </si>
  <si>
    <t>Avg of declared Avgs: 589.8</t>
  </si>
  <si>
    <t>1 Furness Marksmen B</t>
  </si>
  <si>
    <t>6 Sutton Coldfield B</t>
  </si>
  <si>
    <t>2 Preston Grasshoppers A</t>
  </si>
  <si>
    <t>3 Preston Grasshoppers B</t>
  </si>
  <si>
    <t>P. Van. Parys P5.2.3</t>
  </si>
  <si>
    <t>Avg of declared Avgs: 565.2</t>
  </si>
  <si>
    <t>Avg of declared Avgs: 199.5</t>
  </si>
  <si>
    <t>I. Beattie</t>
  </si>
  <si>
    <t>C. Meadows</t>
  </si>
  <si>
    <t>Avg of declared Avgs: 198.9</t>
  </si>
  <si>
    <t>M. Ruberry</t>
  </si>
  <si>
    <t>Avg of declared Avgs: 198.5</t>
  </si>
  <si>
    <t>D. Anderton</t>
  </si>
  <si>
    <t>C. Harris</t>
  </si>
  <si>
    <t>M. Kanes</t>
  </si>
  <si>
    <t>R. Mingo</t>
  </si>
  <si>
    <t>M. Valentine</t>
  </si>
  <si>
    <t>Avg of declared Avgs: 198.1</t>
  </si>
  <si>
    <t>R. Williams</t>
  </si>
  <si>
    <t>Avg of declared Avgs: 197.6</t>
  </si>
  <si>
    <t>R. Bushill</t>
  </si>
  <si>
    <t>T. Sparrow</t>
  </si>
  <si>
    <t>Avg of declared Avgs: 197.1</t>
  </si>
  <si>
    <t>J. Bryce</t>
  </si>
  <si>
    <t>J. Harris</t>
  </si>
  <si>
    <t>T. Spratt</t>
  </si>
  <si>
    <t>S. Brady</t>
  </si>
  <si>
    <t>D. Pitchforth</t>
  </si>
  <si>
    <t>Avg of declared Avgs: 196.8</t>
  </si>
  <si>
    <t>J. Callis</t>
  </si>
  <si>
    <t>G. Harris</t>
  </si>
  <si>
    <t>N. Sennett</t>
  </si>
  <si>
    <t>Avg of declared Avgs: 196.3</t>
  </si>
  <si>
    <t>J. Ashdown</t>
  </si>
  <si>
    <t>P. Sewell</t>
  </si>
  <si>
    <t>6 Wigan</t>
  </si>
  <si>
    <t>2 Blackpool</t>
  </si>
  <si>
    <t>5 Lanark A</t>
  </si>
  <si>
    <t>3 Bury A</t>
  </si>
  <si>
    <t>4 GEC Coventry A</t>
  </si>
  <si>
    <t>Avg of declared Avgs: 594.5</t>
  </si>
  <si>
    <t>1 Blackburn</t>
  </si>
  <si>
    <t>6 Sunderland A</t>
  </si>
  <si>
    <t>2 GEC Coventry B</t>
  </si>
  <si>
    <t>5 Penarth A</t>
  </si>
  <si>
    <t>3 Lanark B</t>
  </si>
  <si>
    <t>4 Morecambe</t>
  </si>
  <si>
    <t>Avg of declared Avgs: 590.7</t>
  </si>
  <si>
    <t>Short Range Standard Pistol - Individuals</t>
  </si>
  <si>
    <t>MB</t>
  </si>
  <si>
    <t>Avg of declared Avgs: 257.4</t>
  </si>
  <si>
    <t>D. Glbert-Harris</t>
  </si>
  <si>
    <t>Avg of declared Avgs: 219.7</t>
  </si>
  <si>
    <t>M. Saunderson</t>
  </si>
  <si>
    <t>P. Tumilson</t>
  </si>
  <si>
    <t>The RCO or Witness must make an appropriate note on any target that has fewer than 10 shots on it.</t>
  </si>
  <si>
    <t xml:space="preserve">  Scorer: Marcus Bailey</t>
  </si>
  <si>
    <t>Rapid Fire Rifle - Individuals</t>
  </si>
  <si>
    <t>Avg of declared Avgs: 267.4</t>
  </si>
  <si>
    <t>R. Carter</t>
  </si>
  <si>
    <t>D. Owen</t>
  </si>
  <si>
    <t>Avg of declared Avgs: 254.4</t>
  </si>
  <si>
    <t>B. Docherty</t>
  </si>
  <si>
    <t>David Houston</t>
  </si>
  <si>
    <t>Dean Houston</t>
  </si>
  <si>
    <t>Avg of declared Avgs: 227.4</t>
  </si>
  <si>
    <t>J. Martin</t>
  </si>
  <si>
    <t>J. McGirr</t>
  </si>
  <si>
    <t>B. Tunstall</t>
  </si>
  <si>
    <t>Muzzle Loading Pistol - Individuals</t>
  </si>
  <si>
    <t>MRS</t>
  </si>
  <si>
    <t>D. Paul</t>
  </si>
  <si>
    <t>P. B. Quinn</t>
  </si>
  <si>
    <t>R. Singleton</t>
  </si>
  <si>
    <t>Avg of declared Avgs: 77.2</t>
  </si>
  <si>
    <t xml:space="preserve">  Scorer: Mark Spittle</t>
  </si>
  <si>
    <t>Avg of declared Avgs: 86.1</t>
  </si>
  <si>
    <t>Muzzle Loading Revolver - Individuals</t>
  </si>
  <si>
    <t>Avg of declared Avgs: 81.8</t>
  </si>
  <si>
    <t>Avg of declared Avgs: 69.8</t>
  </si>
  <si>
    <t>G. Crowther</t>
  </si>
  <si>
    <t>K. Gillespie</t>
  </si>
  <si>
    <t>Avg of declared Avgs: 80.6</t>
  </si>
  <si>
    <t>Long Barrelled Revolver Any Sights - Individuals</t>
  </si>
  <si>
    <t>MS</t>
  </si>
  <si>
    <t>Avg of declared Avgs: 169.9</t>
  </si>
  <si>
    <t>D. Erskine</t>
  </si>
  <si>
    <t xml:space="preserve">  Scorer: Matthew Sisson</t>
  </si>
  <si>
    <t>Long Barrelled Revolver Iron Sights - Individuals</t>
  </si>
  <si>
    <t>Avg of declared Avgs: 152.0</t>
  </si>
  <si>
    <t>V. Little P0.18</t>
  </si>
  <si>
    <t>20 Yards Pistol - Individuals</t>
  </si>
  <si>
    <t>OS</t>
  </si>
  <si>
    <t>Avg of declared Avgs: 176.2</t>
  </si>
  <si>
    <t>P. Teale</t>
  </si>
  <si>
    <t>O. Street</t>
  </si>
  <si>
    <t>T. Toft</t>
  </si>
  <si>
    <t>Avg of declared Avgs: 155.9</t>
  </si>
  <si>
    <t>A. German</t>
  </si>
  <si>
    <t>Avg of declared Avgs: 138.6</t>
  </si>
  <si>
    <t>P. Cox</t>
  </si>
  <si>
    <t>A. Curlett</t>
  </si>
  <si>
    <t>Avg of declared Avgs: 114.4</t>
  </si>
  <si>
    <t>D. Gurney</t>
  </si>
  <si>
    <t>R. Price</t>
  </si>
  <si>
    <t>L. Thomas</t>
  </si>
  <si>
    <t xml:space="preserve">  Scorer: Osborn Spence</t>
  </si>
  <si>
    <t>Avg of declared Avgs: 173.6</t>
  </si>
  <si>
    <t>Avg of declared Avgs: 157.8</t>
  </si>
  <si>
    <t>20 Yards Pistol - Teams</t>
  </si>
  <si>
    <t>6 Bogey490</t>
  </si>
  <si>
    <t>2 Preston Grasshoppers</t>
  </si>
  <si>
    <t>3 Sutton Coldfield</t>
  </si>
  <si>
    <t>4 Vickers</t>
  </si>
  <si>
    <t>Avg of declared Avgs: 498.6</t>
  </si>
  <si>
    <t>Long Barrelled Pistol - Individuals</t>
  </si>
  <si>
    <t>RG</t>
  </si>
  <si>
    <t>Avg of declared Avgs: 186.7</t>
  </si>
  <si>
    <t>S. Preston</t>
  </si>
  <si>
    <t>Avg of declared Avgs: 179.2</t>
  </si>
  <si>
    <t>A. Kirkham P7.6.3.2</t>
  </si>
  <si>
    <t>Avg of declared Avgs: 173.3</t>
  </si>
  <si>
    <t>S. Marriott P7.3.3</t>
  </si>
  <si>
    <t>Avg of declared Avgs: 164.6</t>
  </si>
  <si>
    <t>G. Dutton</t>
  </si>
  <si>
    <t>S. Moss</t>
  </si>
  <si>
    <t>S. Rees</t>
  </si>
  <si>
    <t>Avg of declared Avgs: 144.8</t>
  </si>
  <si>
    <t>S. Hutchinson</t>
  </si>
  <si>
    <t>J. Moffatt</t>
  </si>
  <si>
    <t xml:space="preserve">  Scorer: Rexanne Gascoyne</t>
  </si>
  <si>
    <t>Avg of declared Avgs: 183.4</t>
  </si>
  <si>
    <t>Avg of declared Avgs: 167.1</t>
  </si>
  <si>
    <t>10M Air Rifle - Individuals</t>
  </si>
  <si>
    <t>RH</t>
  </si>
  <si>
    <t>Avg of declared Avgs: 189.8</t>
  </si>
  <si>
    <t>Avg of declared Avgs: 171.2</t>
  </si>
  <si>
    <t>T. Aldous</t>
  </si>
  <si>
    <t>D. Burn</t>
  </si>
  <si>
    <t>P. Boothroyd</t>
  </si>
  <si>
    <t>D. M. Carter</t>
  </si>
  <si>
    <t>S. Davison</t>
  </si>
  <si>
    <t>A. Dalton</t>
  </si>
  <si>
    <t>T. Eddison</t>
  </si>
  <si>
    <t>E. Flowerdew</t>
  </si>
  <si>
    <t>A. McFarlane</t>
  </si>
  <si>
    <t>R. Lambert</t>
  </si>
  <si>
    <t>C. Peyton</t>
  </si>
  <si>
    <t>R. Law</t>
  </si>
  <si>
    <t>I. Richards</t>
  </si>
  <si>
    <t>A. Lees</t>
  </si>
  <si>
    <t>K. Stewart-Philp</t>
  </si>
  <si>
    <t>R. Townsend</t>
  </si>
  <si>
    <t>M. Tamosauskaite</t>
  </si>
  <si>
    <t>Avg of declared Avgs: 144.7</t>
  </si>
  <si>
    <t>R. Bharaj</t>
  </si>
  <si>
    <t>J. Cui</t>
  </si>
  <si>
    <t>N. Avis</t>
  </si>
  <si>
    <t>A. Di Domenico</t>
  </si>
  <si>
    <t>S. Bayley</t>
  </si>
  <si>
    <t>R. Dougall</t>
  </si>
  <si>
    <t>K. Pickett</t>
  </si>
  <si>
    <t>C. Gunns</t>
  </si>
  <si>
    <t>C. Reilly</t>
  </si>
  <si>
    <t>D. Little</t>
  </si>
  <si>
    <t>K. Robinson</t>
  </si>
  <si>
    <t>I. Stewart-Philp</t>
  </si>
  <si>
    <t>J. Stevens</t>
  </si>
  <si>
    <t>Avg of declared Avgs: 135.3</t>
  </si>
  <si>
    <t>Avg of declared Avgs: 113.9</t>
  </si>
  <si>
    <t>J. Bennett</t>
  </si>
  <si>
    <t>A. Bharaj</t>
  </si>
  <si>
    <t>D. Holovchuk</t>
  </si>
  <si>
    <t>C. Jones</t>
  </si>
  <si>
    <t>G. Shepherd</t>
  </si>
  <si>
    <t xml:space="preserve">  Scorer: Robb Harrison</t>
  </si>
  <si>
    <t>Avg of declared Avgs: 179.4</t>
  </si>
  <si>
    <t>Avg of declared Avgs: 133.8</t>
  </si>
  <si>
    <t>Avg of declared Avgs: 165.1</t>
  </si>
  <si>
    <t>Avg of declared Avgs: 136.7</t>
  </si>
  <si>
    <t>10M Air Rifle - Teams</t>
  </si>
  <si>
    <t>2 Norwich City</t>
  </si>
  <si>
    <t>4 Bogey445</t>
  </si>
  <si>
    <t>Avg of declared Avgs: 497.3</t>
  </si>
  <si>
    <t>10M Air Rifle (Supported rest) - Individuals</t>
  </si>
  <si>
    <t>Avg of declared Avgs: 187.7</t>
  </si>
  <si>
    <t>J. Hasthorpe</t>
  </si>
  <si>
    <t>Avg of declared Avgs: 177.8</t>
  </si>
  <si>
    <t>J. Cogger</t>
  </si>
  <si>
    <t>I. Darke</t>
  </si>
  <si>
    <t>R. Darwen</t>
  </si>
  <si>
    <t>R. Robertson</t>
  </si>
  <si>
    <t>R. Whinnett</t>
  </si>
  <si>
    <t>Avg of declared Avgs: 148.2</t>
  </si>
  <si>
    <t>A. Benskin</t>
  </si>
  <si>
    <t>C. Kuzmanoska</t>
  </si>
  <si>
    <t>M. Nash</t>
  </si>
  <si>
    <t>G. Noden</t>
  </si>
  <si>
    <t>B. C. Pont</t>
  </si>
  <si>
    <t>Avg of declared Avgs: 176.0</t>
  </si>
  <si>
    <t>Avg this round: 167.1</t>
  </si>
  <si>
    <t>Avg this round: 186.4</t>
  </si>
  <si>
    <t>Avg this round: 152.8</t>
  </si>
  <si>
    <t>Avg this round: 157.1</t>
  </si>
  <si>
    <t>Avg this round: 159.2</t>
  </si>
  <si>
    <t>Avg this round: 152.0</t>
  </si>
  <si>
    <t>Avg this round: 143.1</t>
  </si>
  <si>
    <t>Avg this round: 149.6</t>
  </si>
  <si>
    <t>Avg this round: 125.5</t>
  </si>
  <si>
    <t>Avg this round: 176.9</t>
  </si>
  <si>
    <t>Avg this round: 175.8</t>
  </si>
  <si>
    <t>Avg this round: 171.9</t>
  </si>
  <si>
    <t>Avg this round: 163.4</t>
  </si>
  <si>
    <t>Avg this round: 169.2</t>
  </si>
  <si>
    <t>Avg this round: 165.0</t>
  </si>
  <si>
    <t>Avg this round: 164.2</t>
  </si>
  <si>
    <t>Avg this round: 162.4</t>
  </si>
  <si>
    <t>Avg this round: 170.6</t>
  </si>
  <si>
    <t>Avg this round: 177.4</t>
  </si>
  <si>
    <t>Avg this round: 165.7</t>
  </si>
  <si>
    <t>Avg this round: 153.6</t>
  </si>
  <si>
    <t>Avg this round: 155.0</t>
  </si>
  <si>
    <t>Avg this round: 143.6</t>
  </si>
  <si>
    <t>Avg this round: 185.0</t>
  </si>
  <si>
    <t>Avg this round: 176.6</t>
  </si>
  <si>
    <t>Avg this round: 169.5</t>
  </si>
  <si>
    <t>Avg this round: 155.7</t>
  </si>
  <si>
    <t>Avg this round: 177.7</t>
  </si>
  <si>
    <t>Avg this round: 187.9</t>
  </si>
  <si>
    <t>Avg this round: 160.3</t>
  </si>
  <si>
    <t>Avg this round: 152.4</t>
  </si>
  <si>
    <t>Avg this round: 144.4</t>
  </si>
  <si>
    <t>Avg this round: 125.6</t>
  </si>
  <si>
    <t>Avg this round: 180.8</t>
  </si>
  <si>
    <t>Avg this round: 147.5</t>
  </si>
  <si>
    <t>Avg this round: 166.4</t>
  </si>
  <si>
    <t>Avg this round: 141.3</t>
  </si>
  <si>
    <t>Avg this round: 184.9</t>
  </si>
  <si>
    <t>Avg this round: 179.6</t>
  </si>
  <si>
    <t>Avg this round: 152.3</t>
  </si>
  <si>
    <t>Avg this round: 176.5</t>
  </si>
  <si>
    <t>Avg this round: 195.0</t>
  </si>
  <si>
    <t>Avg this round: 193.9</t>
  </si>
  <si>
    <t>Avg this round: 194.2</t>
  </si>
  <si>
    <t>Avg this round: 194.9</t>
  </si>
  <si>
    <t>Avg this round: 190.9</t>
  </si>
  <si>
    <t>Avg this round: 189.9</t>
  </si>
  <si>
    <t>Avg this round: 188.2</t>
  </si>
  <si>
    <t>Avg this round: 191.1</t>
  </si>
  <si>
    <t>Avg this round: 182.4</t>
  </si>
  <si>
    <t>Avg this round: 195.4</t>
  </si>
  <si>
    <t>Avg this round: 189.3</t>
  </si>
  <si>
    <t>Avg this round: 190.0</t>
  </si>
  <si>
    <t>Avg this round: 197.3</t>
  </si>
  <si>
    <t>Avg this round: 192.3</t>
  </si>
  <si>
    <t>Avg this round: 191.0</t>
  </si>
  <si>
    <t>Avg this round: 188.8</t>
  </si>
  <si>
    <t>Avg this round: 183.3</t>
  </si>
  <si>
    <t>Avg this round: 176.1</t>
  </si>
  <si>
    <t>Avg this round: 194.6</t>
  </si>
  <si>
    <t>Avg this round: 194.3</t>
  </si>
  <si>
    <t>Avg this round: 194.1</t>
  </si>
  <si>
    <t>Avg this round: 192.5</t>
  </si>
  <si>
    <t>Avg this round: 193.7</t>
  </si>
  <si>
    <t>Avg this round: 191.2</t>
  </si>
  <si>
    <t>Avg this round: 195.5</t>
  </si>
  <si>
    <t>Avg this round: 192.9</t>
  </si>
  <si>
    <t>Avg this round: 186.1</t>
  </si>
  <si>
    <t>Avg this round: 380.0</t>
  </si>
  <si>
    <t>Avg this round: 364.9</t>
  </si>
  <si>
    <t>Avg this round: 362.7</t>
  </si>
  <si>
    <t>Avg this round: 371.4</t>
  </si>
  <si>
    <t>Avg this round: 191.3</t>
  </si>
  <si>
    <t>Avg this round: 187.7</t>
  </si>
  <si>
    <t>Avg this round: 186.7</t>
  </si>
  <si>
    <t>Avg this round: 186.8</t>
  </si>
  <si>
    <t>Avg this round: 184.1</t>
  </si>
  <si>
    <t>Avg this round: 181.5</t>
  </si>
  <si>
    <t>Avg this round: 182.1</t>
  </si>
  <si>
    <t>Avg this round: 185.3</t>
  </si>
  <si>
    <t>Avg this round: 183.2</t>
  </si>
  <si>
    <t>Avg this round: 178.4</t>
  </si>
  <si>
    <t>Avg this round: 175.4</t>
  </si>
  <si>
    <t>Avg this round: 173.8</t>
  </si>
  <si>
    <t>Avg this round: 164.8</t>
  </si>
  <si>
    <t>Avg this round: 190.3</t>
  </si>
  <si>
    <t>Avg this round: 176.3</t>
  </si>
  <si>
    <t>Avg this round: 172.3</t>
  </si>
  <si>
    <t>Avg this round: 167.7</t>
  </si>
  <si>
    <t>Avg this round: 151.0</t>
  </si>
  <si>
    <t>Avg this round: 183.6</t>
  </si>
  <si>
    <t>Avg this round: 167.0</t>
  </si>
  <si>
    <t>Avg this round: 172.4</t>
  </si>
  <si>
    <t>Avg this round: 153.8</t>
  </si>
  <si>
    <t>Avg this round: 187.4</t>
  </si>
  <si>
    <t>Avg this round: 177.2</t>
  </si>
  <si>
    <t>Avg this round: 182.2</t>
  </si>
  <si>
    <t>Avg this round: 174.8</t>
  </si>
  <si>
    <t>Avg this round: 181.2</t>
  </si>
  <si>
    <t>Avg this round: 85.8</t>
  </si>
  <si>
    <t>Avg this round: 79.8</t>
  </si>
  <si>
    <t>Avg this round: 85.1</t>
  </si>
  <si>
    <t>Avg this round: 83.2</t>
  </si>
  <si>
    <t>Avg this round: 70.0</t>
  </si>
  <si>
    <t>Avg this round: 81.4</t>
  </si>
  <si>
    <t>Avg this round: 174.7</t>
  </si>
  <si>
    <t>Avg this round: 160.4</t>
  </si>
  <si>
    <t>Avg this round: 147.6</t>
  </si>
  <si>
    <t>Avg this round: 142.0</t>
  </si>
  <si>
    <t>Avg this round: 109.4</t>
  </si>
  <si>
    <t>Avg this round: 159.3</t>
  </si>
  <si>
    <t>Avg this round: 161.7</t>
  </si>
  <si>
    <t>Avg this round: 162.9</t>
  </si>
  <si>
    <t>Avg this round: 253.1</t>
  </si>
  <si>
    <t>Avg this round: 252.3</t>
  </si>
  <si>
    <t>Avg this round: 233.3</t>
  </si>
  <si>
    <t>Avg this round: 94.1</t>
  </si>
  <si>
    <t>Avg this round: 85.0</t>
  </si>
  <si>
    <t>Avg this round: 87.7</t>
  </si>
  <si>
    <t>Avg this round: 85.3</t>
  </si>
  <si>
    <t>Avg this round: 82.7</t>
  </si>
  <si>
    <t>Avg this round: 81.1</t>
  </si>
  <si>
    <t>Avg this round: 79.2</t>
  </si>
  <si>
    <t>Avg this round: 75.0</t>
  </si>
  <si>
    <t>Avg this round: 74.3</t>
  </si>
  <si>
    <t>Avg this round: 80.9</t>
  </si>
  <si>
    <t>Avg this round: 92.6</t>
  </si>
  <si>
    <t>Avg this round: 66.7</t>
  </si>
  <si>
    <t>Avg this round: 93.5</t>
  </si>
  <si>
    <t>Avg this round: 89.2</t>
  </si>
  <si>
    <t>Avg this round: 87.9</t>
  </si>
  <si>
    <t>Avg this round: 88.6</t>
  </si>
  <si>
    <t>Avg this round: 86.6</t>
  </si>
  <si>
    <t>Avg this round: 87.2</t>
  </si>
  <si>
    <t>Avg this round: 92.1</t>
  </si>
  <si>
    <t>Avg this round: 85.4</t>
  </si>
  <si>
    <t>Avg this round: 84.6</t>
  </si>
  <si>
    <t>Avg this round: 78.3</t>
  </si>
  <si>
    <t>Avg this round: 71.1</t>
  </si>
  <si>
    <t>Avg this round: 198.5</t>
  </si>
  <si>
    <t>Avg this round: 190.6</t>
  </si>
  <si>
    <t>Avg this round: 183.9</t>
  </si>
  <si>
    <t>Avg this round: 185.9</t>
  </si>
  <si>
    <t>Avg this round: 175.6</t>
  </si>
  <si>
    <t>Avg this round: 158.0</t>
  </si>
  <si>
    <t>Avg this round: 197.7</t>
  </si>
  <si>
    <t>Avg this round: 197.9</t>
  </si>
  <si>
    <t>Avg this round: 196.0</t>
  </si>
  <si>
    <t>Avg this round: 196.2</t>
  </si>
  <si>
    <t>Avg this round: 193.2</t>
  </si>
  <si>
    <t>Avg this round: 192.4</t>
  </si>
  <si>
    <t>Avg this round: 188.4</t>
  </si>
  <si>
    <t>Avg this round: 197.0</t>
  </si>
  <si>
    <t>Avg this round: 198.3</t>
  </si>
  <si>
    <t>Avg this round: 194.7</t>
  </si>
  <si>
    <t>Avg this round: 191.4</t>
  </si>
  <si>
    <t>Avg this round: 187.6</t>
  </si>
  <si>
    <t>Avg this round: 198.4</t>
  </si>
  <si>
    <t>Avg this round: 195.6</t>
  </si>
  <si>
    <t>Avg this round: 193.1</t>
  </si>
  <si>
    <t>Avg this round: 193.4</t>
  </si>
  <si>
    <t>Avg this round: 193.0</t>
  </si>
  <si>
    <t>Avg this round: 194.5</t>
  </si>
  <si>
    <t>Avg this round: 199.0</t>
  </si>
  <si>
    <t>Avg this round: 181.9</t>
  </si>
  <si>
    <t>Avg this round: 178.3</t>
  </si>
  <si>
    <t>Avg this round: 168.8</t>
  </si>
  <si>
    <t>Avg this round: 197.6</t>
  </si>
  <si>
    <t>Avg this round: 198.6</t>
  </si>
  <si>
    <t>Avg this round: 198.0</t>
  </si>
  <si>
    <t>Avg this round: 195.1</t>
  </si>
  <si>
    <t>Avg this round: 195.8</t>
  </si>
  <si>
    <t>Avg this round: 180.6</t>
  </si>
  <si>
    <t>Avg this round: 198.9</t>
  </si>
  <si>
    <t>Avg this round: 199.3</t>
  </si>
  <si>
    <t>Avg this round: 196.3</t>
  </si>
  <si>
    <t>Avg this round: 195.7</t>
  </si>
  <si>
    <t>Avg this round: 96.8</t>
  </si>
  <si>
    <t>Avg this round: 95.4</t>
  </si>
  <si>
    <t>Avg this round: 94.7</t>
  </si>
  <si>
    <t>Avg this round: 93.0</t>
  </si>
  <si>
    <t>Avg this round: 93.8</t>
  </si>
  <si>
    <t>Avg this round: 92.9</t>
  </si>
  <si>
    <t>Avg this round: 90.3</t>
  </si>
  <si>
    <t>Avg this round: 88.7</t>
  </si>
  <si>
    <t>Avg this round: 264.0</t>
  </si>
  <si>
    <t>Avg this round: 230.5</t>
  </si>
  <si>
    <t>Avg this round: 523.2</t>
  </si>
  <si>
    <t>(Complete teams only)</t>
  </si>
  <si>
    <t>Avg this round: 487.7</t>
  </si>
  <si>
    <t>Avg this round: 458.0</t>
  </si>
  <si>
    <t>Avg this round: 528.3</t>
  </si>
  <si>
    <t>Avg this round: 489.3</t>
  </si>
  <si>
    <t>Avg this round: 586.4</t>
  </si>
  <si>
    <t>Avg this round: 577.6</t>
  </si>
  <si>
    <t>Avg this round: 565.0</t>
  </si>
  <si>
    <t>Avg this round: 588.2</t>
  </si>
  <si>
    <t>Avg this round: 583.4</t>
  </si>
  <si>
    <t>Avg this round: 549.8</t>
  </si>
  <si>
    <t>Avg this round: 590.0</t>
  </si>
  <si>
    <t>Avg this round: 554.6</t>
  </si>
  <si>
    <t>Avg this round: 593.5</t>
  </si>
  <si>
    <t>Avg this round: 591.5</t>
  </si>
  <si>
    <t>Avg this round: 587.3</t>
  </si>
  <si>
    <t>Avg this round: 578.7</t>
  </si>
  <si>
    <t>Avg this round: 551.6</t>
  </si>
  <si>
    <t>Avg this round: 551.3</t>
  </si>
  <si>
    <t>Avg this round: 1114.3</t>
  </si>
  <si>
    <t>Avg this round: 557.7</t>
  </si>
  <si>
    <t>Avg this round: 543.0</t>
  </si>
  <si>
    <t>Avg this round: 552.8</t>
  </si>
  <si>
    <t>Avg this round: 534.0</t>
  </si>
  <si>
    <t>Avg this round: 516.3</t>
  </si>
  <si>
    <t>Avg this round: 473.3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</si>
  <si>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</si>
  <si>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</si>
  <si>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</si>
  <si>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</si>
  <si>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</si>
  <si>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</si>
  <si>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</si>
  <si>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</si>
  <si>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</si>
  <si>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</si>
  <si>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</si>
  <si>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</si>
  <si>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</si>
  <si>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</si>
  <si>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</si>
  <si>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</si>
  <si>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</si>
  <si>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</si>
  <si>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</si>
  <si>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</si>
  <si>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</si>
  <si>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</si>
  <si>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</si>
  <si>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</si>
  <si>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</si>
  <si>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</si>
  <si>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</si>
  <si>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</si>
  <si>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</si>
  <si>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</si>
  <si>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</si>
  <si>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Long Barrelled Pistol</t>
  </si>
  <si>
    <t>6Yd Air Pistol</t>
  </si>
  <si>
    <t>Long Barrelled Pistol Sen</t>
  </si>
  <si>
    <t>10m Air Rifle</t>
  </si>
  <si>
    <t>L-Barrelled Revolver Any</t>
  </si>
  <si>
    <t>10m Air Rifle Jun</t>
  </si>
  <si>
    <t>L-Barrelled Revolver Iron</t>
  </si>
  <si>
    <t>10m Air Rifle Sen</t>
  </si>
  <si>
    <t>LR Rifle 100 Any</t>
  </si>
  <si>
    <t>10m Air Rifle Team</t>
  </si>
  <si>
    <t>LR Rifle 100 Any Sen</t>
  </si>
  <si>
    <t>10m Air Rifle (Supp rest)</t>
  </si>
  <si>
    <t>LR Rifle 50 Iron</t>
  </si>
  <si>
    <t>10m Air Rifle (Supp rest) Sen</t>
  </si>
  <si>
    <t>LR Rifle 50 Iron Sen</t>
  </si>
  <si>
    <t>20Yd Pistol</t>
  </si>
  <si>
    <t>LR Rifle 50 Iron Team</t>
  </si>
  <si>
    <t>20Yd Pistol Sen</t>
  </si>
  <si>
    <t>LR Rifle Dewar</t>
  </si>
  <si>
    <t>20Yd Pistol Team</t>
  </si>
  <si>
    <t>LR Rifle Dewar Sen</t>
  </si>
  <si>
    <t>Bench 50m</t>
  </si>
  <si>
    <t>LR Rifle Dewar Team</t>
  </si>
  <si>
    <t>Muzzle-loading Pistol</t>
  </si>
  <si>
    <t>Bench 50m Sen</t>
  </si>
  <si>
    <t>Muzzle-loading Pistol Sen</t>
  </si>
  <si>
    <t>Bench 50m Team</t>
  </si>
  <si>
    <t>Muzzle-loading Revolver</t>
  </si>
  <si>
    <t>Bench 100yd</t>
  </si>
  <si>
    <t>Muzzle-loading Revolver Sen</t>
  </si>
  <si>
    <t>Bench 100yd Sen</t>
  </si>
  <si>
    <t>Rapid Fire Air Pistol</t>
  </si>
  <si>
    <t>Bench 100yd Team</t>
  </si>
  <si>
    <t>Rapid Fire Rifle</t>
  </si>
  <si>
    <t>Bench SR (Air)</t>
  </si>
  <si>
    <t>Short Range Rifle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</si>
  <si>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</si>
  <si>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</si>
  <si>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</si>
  <si>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</si>
  <si>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</si>
  <si>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</si>
  <si>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</si>
  <si>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</si>
  <si>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</si>
  <si>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</si>
  <si>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</si>
  <si>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</si>
  <si>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</si>
  <si>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D24</t>
  </si>
  <si>
    <t>D25</t>
  </si>
  <si>
    <t>D26</t>
  </si>
  <si>
    <t>D27</t>
  </si>
  <si>
    <t>Sport Rifle Team</t>
  </si>
  <si>
    <t>Bench SR (Rim) Jun</t>
  </si>
  <si>
    <t>SR Standard Pistol</t>
  </si>
  <si>
    <t>To return to this sheet from any result sheet, hit the blue arrow at the top left of the sheet</t>
  </si>
  <si>
    <t>Summer 2026 - Round 1</t>
  </si>
  <si>
    <t>Round One (11May26)</t>
  </si>
  <si>
    <t>Issue date: 24May26</t>
  </si>
  <si>
    <t xml:space="preserve">  Challenges must be sent to the scorer and received by: 07Jun26</t>
  </si>
  <si>
    <t xml:space="preserve">  Challenges must be sent to the scorer and received by: P94 07Jun26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</si>
</sst>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809]General"/>
    <numFmt numFmtId="166" formatCode="#,##0.0_);[Red]\(#,##0.0\)"/>
    <numFmt numFmtId="167" formatCode="0.000"/>
    <numFmt numFmtId="168" formatCode="##0.000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theme="1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theme="10"/>
      <name val="Aptos Narrow"/>
      <family val="2"/>
      <charset val="1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theme="0"/>
      <name val="Trebuchet MS"/>
      <family val="2"/>
      <charset val="1"/>
    </font>
    <font>
      <sz val="10"/>
      <color theme="1"/>
      <name val="Trebuchet MS"/>
      <family val="2"/>
      <charset val="1"/>
    </font>
    <font>
      <sz val="11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0"/>
      <name val="Trebuchet MS"/>
      <family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3"/>
      <color theme="0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000000"/>
      <name val="Aptos Narrow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sz val="10"/>
      <name val="Verdana"/>
      <family val="2"/>
    </font>
    <font>
      <b/>
      <sz val="10"/>
      <color rgb="FFFFFFFF"/>
      <name val="Trebuchet MS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darkVertical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8" fillId="0" borderId="0"/>
    <xf numFmtId="0" fontId="10" fillId="0" borderId="0" applyBorder="0" applyProtection="0"/>
    <xf numFmtId="0" fontId="20" fillId="0" borderId="0"/>
    <xf numFmtId="165" fontId="36" fillId="0" borderId="0" applyBorder="0" applyProtection="0"/>
    <xf numFmtId="0" fontId="40" fillId="0" borderId="0" applyNumberFormat="0" applyFill="0" applyBorder="0" applyProtection="0">
      <alignment vertical="top" wrapText="1"/>
    </xf>
    <xf numFmtId="0" fontId="42" fillId="0" borderId="0"/>
    <xf numFmtId="0" fontId="43" fillId="0" borderId="0" applyBorder="0" applyProtection="0"/>
    <xf numFmtId="0" fontId="44" fillId="0" borderId="0"/>
    <xf numFmtId="0" fontId="50" fillId="0" borderId="0"/>
  </cellStyleXfs>
  <cellXfs count="522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7" fillId="0" borderId="0" xfId="3" applyFont="1"/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3" xfId="2" applyFont="1" applyBorder="1" applyAlignment="1" applyProtection="1">
      <alignment horizontal="center"/>
    </xf>
    <xf numFmtId="1" fontId="11" fillId="0" borderId="0" xfId="5" applyNumberFormat="1" applyFont="1" applyBorder="1" applyAlignment="1" applyProtection="1">
      <alignment horizontal="left"/>
      <protection locked="0"/>
    </xf>
    <xf numFmtId="0" fontId="12" fillId="0" borderId="0" xfId="3" applyFont="1" applyAlignment="1">
      <alignment vertical="center"/>
    </xf>
    <xf numFmtId="0" fontId="9" fillId="0" borderId="0" xfId="2" applyFont="1" applyBorder="1" applyAlignment="1" applyProtection="1"/>
    <xf numFmtId="1" fontId="9" fillId="0" borderId="0" xfId="2" applyNumberFormat="1" applyFont="1" applyBorder="1" applyAlignment="1" applyProtection="1"/>
    <xf numFmtId="0" fontId="9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right"/>
    </xf>
    <xf numFmtId="0" fontId="9" fillId="0" borderId="0" xfId="3" applyFont="1"/>
    <xf numFmtId="0" fontId="14" fillId="0" borderId="3" xfId="2" applyFont="1" applyBorder="1" applyAlignment="1" applyProtection="1">
      <alignment horizontal="center"/>
    </xf>
    <xf numFmtId="0" fontId="14" fillId="0" borderId="0" xfId="2" applyFont="1" applyBorder="1" applyAlignment="1" applyProtection="1"/>
    <xf numFmtId="1" fontId="15" fillId="0" borderId="0" xfId="2" applyNumberFormat="1" applyFont="1" applyBorder="1" applyAlignment="1" applyProtection="1"/>
    <xf numFmtId="0" fontId="15" fillId="0" borderId="0" xfId="2" applyFont="1" applyBorder="1" applyAlignment="1" applyProtection="1"/>
    <xf numFmtId="0" fontId="14" fillId="0" borderId="0" xfId="4" applyFont="1"/>
    <xf numFmtId="0" fontId="16" fillId="0" borderId="4" xfId="4" applyFont="1" applyBorder="1" applyAlignment="1">
      <alignment horizontal="center"/>
    </xf>
    <xf numFmtId="0" fontId="9" fillId="0" borderId="5" xfId="2" applyFont="1" applyBorder="1" applyAlignment="1" applyProtection="1"/>
    <xf numFmtId="0" fontId="9" fillId="0" borderId="5" xfId="2" applyFont="1" applyBorder="1" applyAlignment="1" applyProtection="1">
      <alignment horizontal="right"/>
    </xf>
    <xf numFmtId="0" fontId="9" fillId="0" borderId="6" xfId="2" applyFont="1" applyBorder="1" applyAlignment="1" applyProtection="1">
      <alignment horizontal="right"/>
    </xf>
    <xf numFmtId="0" fontId="9" fillId="0" borderId="8" xfId="2" applyFont="1" applyBorder="1" applyAlignment="1" applyProtection="1"/>
    <xf numFmtId="0" fontId="9" fillId="0" borderId="10" xfId="2" applyFont="1" applyBorder="1" applyAlignment="1" applyProtection="1">
      <alignment horizontal="center"/>
    </xf>
    <xf numFmtId="0" fontId="9" fillId="0" borderId="11" xfId="3" applyFont="1" applyBorder="1" applyAlignment="1">
      <alignment horizontal="left"/>
    </xf>
    <xf numFmtId="0" fontId="9" fillId="0" borderId="11" xfId="2" applyFont="1" applyBorder="1" applyAlignment="1" applyProtection="1">
      <alignment horizontal="left"/>
    </xf>
    <xf numFmtId="0" fontId="9" fillId="0" borderId="11" xfId="2" applyFont="1" applyBorder="1" applyAlignment="1" applyProtection="1"/>
    <xf numFmtId="0" fontId="9" fillId="0" borderId="12" xfId="2" applyFont="1" applyBorder="1" applyAlignment="1" applyProtection="1"/>
    <xf numFmtId="0" fontId="9" fillId="0" borderId="12" xfId="3" applyFont="1" applyBorder="1"/>
    <xf numFmtId="0" fontId="9" fillId="0" borderId="11" xfId="4" applyFont="1" applyBorder="1" applyAlignment="1">
      <alignment horizontal="left"/>
    </xf>
    <xf numFmtId="0" fontId="9" fillId="0" borderId="11" xfId="4" applyFont="1" applyBorder="1"/>
    <xf numFmtId="0" fontId="9" fillId="0" borderId="12" xfId="4" applyFont="1" applyBorder="1"/>
    <xf numFmtId="15" fontId="9" fillId="0" borderId="11" xfId="4" applyNumberFormat="1" applyFont="1" applyBorder="1" applyAlignment="1">
      <alignment horizontal="left"/>
    </xf>
    <xf numFmtId="0" fontId="9" fillId="0" borderId="11" xfId="3" applyFont="1" applyBorder="1"/>
    <xf numFmtId="0" fontId="9" fillId="0" borderId="10" xfId="3" applyFont="1" applyBorder="1" applyAlignment="1">
      <alignment horizontal="center"/>
    </xf>
    <xf numFmtId="15" fontId="9" fillId="0" borderId="0" xfId="4" applyNumberFormat="1" applyFont="1" applyAlignment="1">
      <alignment horizontal="right"/>
    </xf>
    <xf numFmtId="0" fontId="17" fillId="0" borderId="0" xfId="3" applyFont="1"/>
    <xf numFmtId="0" fontId="11" fillId="0" borderId="0" xfId="5" applyFont="1" applyBorder="1" applyAlignment="1" applyProtection="1">
      <alignment horizontal="left"/>
      <protection locked="0"/>
    </xf>
    <xf numFmtId="0" fontId="13" fillId="0" borderId="0" xfId="3" applyFont="1" applyAlignment="1">
      <alignment horizontal="right"/>
    </xf>
    <xf numFmtId="0" fontId="18" fillId="0" borderId="0" xfId="3" applyFont="1"/>
    <xf numFmtId="0" fontId="17" fillId="0" borderId="11" xfId="3" applyFont="1" applyBorder="1"/>
    <xf numFmtId="0" fontId="17" fillId="0" borderId="12" xfId="3" applyFont="1" applyBorder="1"/>
    <xf numFmtId="0" fontId="17" fillId="0" borderId="14" xfId="3" applyFont="1" applyBorder="1"/>
    <xf numFmtId="0" fontId="17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19" fillId="0" borderId="0" xfId="3" applyFont="1"/>
    <xf numFmtId="0" fontId="4" fillId="0" borderId="0" xfId="4" applyFont="1"/>
    <xf numFmtId="0" fontId="13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0" fontId="9" fillId="0" borderId="16" xfId="4" applyFont="1" applyBorder="1"/>
    <xf numFmtId="0" fontId="9" fillId="0" borderId="17" xfId="4" applyFont="1" applyBorder="1"/>
    <xf numFmtId="1" fontId="16" fillId="0" borderId="17" xfId="4" applyNumberFormat="1" applyFont="1" applyBorder="1"/>
    <xf numFmtId="0" fontId="9" fillId="0" borderId="17" xfId="4" applyFont="1" applyBorder="1" applyAlignment="1">
      <alignment horizontal="right"/>
    </xf>
    <xf numFmtId="0" fontId="9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9" fillId="0" borderId="19" xfId="4" applyFont="1" applyBorder="1"/>
    <xf numFmtId="0" fontId="9" fillId="0" borderId="20" xfId="4" applyFont="1" applyBorder="1"/>
    <xf numFmtId="0" fontId="9" fillId="0" borderId="21" xfId="4" applyFont="1" applyBorder="1"/>
    <xf numFmtId="0" fontId="9" fillId="0" borderId="8" xfId="4" applyFont="1" applyBorder="1"/>
    <xf numFmtId="0" fontId="9" fillId="0" borderId="9" xfId="4" applyFont="1" applyBorder="1"/>
    <xf numFmtId="0" fontId="9" fillId="0" borderId="22" xfId="4" applyFont="1" applyBorder="1"/>
    <xf numFmtId="0" fontId="9" fillId="0" borderId="23" xfId="4" applyFont="1" applyBorder="1"/>
    <xf numFmtId="0" fontId="9" fillId="0" borderId="24" xfId="4" applyFont="1" applyBorder="1"/>
    <xf numFmtId="0" fontId="9" fillId="0" borderId="25" xfId="4" applyFont="1" applyBorder="1"/>
    <xf numFmtId="0" fontId="9" fillId="0" borderId="26" xfId="4" applyFont="1" applyBorder="1"/>
    <xf numFmtId="0" fontId="9" fillId="0" borderId="27" xfId="4" applyFont="1" applyBorder="1"/>
    <xf numFmtId="0" fontId="9" fillId="0" borderId="14" xfId="4" applyFont="1" applyBorder="1"/>
    <xf numFmtId="0" fontId="9" fillId="0" borderId="15" xfId="4" applyFont="1" applyBorder="1"/>
    <xf numFmtId="164" fontId="9" fillId="0" borderId="0" xfId="4" applyNumberFormat="1" applyFont="1"/>
    <xf numFmtId="0" fontId="9" fillId="0" borderId="4" xfId="4" applyFont="1" applyBorder="1"/>
    <xf numFmtId="0" fontId="9" fillId="0" borderId="5" xfId="4" applyFont="1" applyBorder="1" applyAlignment="1">
      <alignment horizontal="right"/>
    </xf>
    <xf numFmtId="0" fontId="9" fillId="0" borderId="6" xfId="4" applyFont="1" applyBorder="1" applyAlignment="1">
      <alignment horizontal="right"/>
    </xf>
    <xf numFmtId="0" fontId="9" fillId="0" borderId="7" xfId="4" applyFont="1" applyBorder="1"/>
    <xf numFmtId="0" fontId="9" fillId="0" borderId="10" xfId="4" applyFont="1" applyBorder="1"/>
    <xf numFmtId="0" fontId="9" fillId="0" borderId="10" xfId="3" applyFont="1" applyBorder="1" applyAlignment="1">
      <alignment horizontal="left"/>
    </xf>
    <xf numFmtId="0" fontId="9" fillId="0" borderId="13" xfId="4" applyFont="1" applyBorder="1"/>
    <xf numFmtId="0" fontId="9" fillId="2" borderId="0" xfId="4" applyFont="1" applyFill="1"/>
    <xf numFmtId="0" fontId="9" fillId="2" borderId="0" xfId="4" applyFont="1" applyFill="1" applyAlignment="1">
      <alignment horizontal="center"/>
    </xf>
    <xf numFmtId="0" fontId="9" fillId="3" borderId="14" xfId="4" applyFont="1" applyFill="1" applyBorder="1"/>
    <xf numFmtId="0" fontId="15" fillId="0" borderId="0" xfId="4" applyFont="1"/>
    <xf numFmtId="0" fontId="17" fillId="0" borderId="7" xfId="3" applyFont="1" applyBorder="1"/>
    <xf numFmtId="0" fontId="17" fillId="0" borderId="8" xfId="3" applyFont="1" applyBorder="1"/>
    <xf numFmtId="0" fontId="17" fillId="0" borderId="9" xfId="3" applyFont="1" applyBorder="1"/>
    <xf numFmtId="0" fontId="17" fillId="0" borderId="10" xfId="3" applyFont="1" applyBorder="1"/>
    <xf numFmtId="0" fontId="17" fillId="0" borderId="13" xfId="3" applyFont="1" applyBorder="1"/>
    <xf numFmtId="15" fontId="9" fillId="0" borderId="0" xfId="4" applyNumberFormat="1" applyFont="1" applyAlignment="1">
      <alignment horizontal="center"/>
    </xf>
    <xf numFmtId="0" fontId="21" fillId="0" borderId="0" xfId="6" applyFont="1" applyAlignment="1">
      <alignment horizontal="center"/>
    </xf>
    <xf numFmtId="0" fontId="21" fillId="0" borderId="0" xfId="6" applyFont="1"/>
    <xf numFmtId="0" fontId="21" fillId="0" borderId="0" xfId="0" applyFont="1"/>
    <xf numFmtId="0" fontId="22" fillId="0" borderId="0" xfId="0" applyFont="1"/>
    <xf numFmtId="0" fontId="23" fillId="0" borderId="0" xfId="6" applyFont="1"/>
    <xf numFmtId="0" fontId="23" fillId="0" borderId="0" xfId="6" applyFont="1" applyAlignment="1">
      <alignment horizontal="center"/>
    </xf>
    <xf numFmtId="0" fontId="11" fillId="0" borderId="0" xfId="1" applyFont="1" applyAlignment="1" applyProtection="1">
      <alignment horizontal="left"/>
      <protection locked="0"/>
    </xf>
    <xf numFmtId="0" fontId="24" fillId="0" borderId="0" xfId="0" applyFont="1" applyAlignment="1">
      <alignment vertical="center"/>
    </xf>
    <xf numFmtId="0" fontId="25" fillId="0" borderId="0" xfId="6" applyFont="1" applyAlignment="1">
      <alignment horizontal="right"/>
    </xf>
    <xf numFmtId="0" fontId="23" fillId="0" borderId="0" xfId="6" applyFont="1" applyAlignment="1">
      <alignment horizontal="right"/>
    </xf>
    <xf numFmtId="0" fontId="26" fillId="0" borderId="0" xfId="6" applyFont="1" applyAlignment="1">
      <alignment horizontal="center"/>
    </xf>
    <xf numFmtId="0" fontId="26" fillId="0" borderId="0" xfId="6" applyFont="1"/>
    <xf numFmtId="0" fontId="27" fillId="0" borderId="0" xfId="6" applyFont="1"/>
    <xf numFmtId="0" fontId="28" fillId="0" borderId="4" xfId="6" applyFont="1" applyBorder="1" applyAlignment="1">
      <alignment horizontal="center"/>
    </xf>
    <xf numFmtId="0" fontId="23" fillId="0" borderId="5" xfId="6" applyFont="1" applyBorder="1"/>
    <xf numFmtId="0" fontId="23" fillId="0" borderId="28" xfId="6" applyFont="1" applyBorder="1"/>
    <xf numFmtId="0" fontId="23" fillId="0" borderId="17" xfId="6" applyFont="1" applyBorder="1" applyAlignment="1">
      <alignment horizontal="right"/>
    </xf>
    <xf numFmtId="0" fontId="23" fillId="0" borderId="29" xfId="6" applyFont="1" applyBorder="1" applyAlignment="1">
      <alignment horizontal="right"/>
    </xf>
    <xf numFmtId="0" fontId="23" fillId="0" borderId="5" xfId="6" applyFont="1" applyBorder="1" applyAlignment="1">
      <alignment horizontal="right"/>
    </xf>
    <xf numFmtId="0" fontId="23" fillId="0" borderId="6" xfId="6" applyFont="1" applyBorder="1" applyAlignment="1">
      <alignment horizontal="right"/>
    </xf>
    <xf numFmtId="0" fontId="23" fillId="0" borderId="8" xfId="6" applyFont="1" applyBorder="1"/>
    <xf numFmtId="0" fontId="23" fillId="0" borderId="10" xfId="6" applyFont="1" applyBorder="1" applyAlignment="1">
      <alignment horizontal="center"/>
    </xf>
    <xf numFmtId="0" fontId="23" fillId="0" borderId="11" xfId="6" applyFont="1" applyBorder="1" applyAlignment="1">
      <alignment horizontal="left"/>
    </xf>
    <xf numFmtId="0" fontId="23" fillId="0" borderId="11" xfId="6" applyFont="1" applyBorder="1"/>
    <xf numFmtId="0" fontId="23" fillId="0" borderId="12" xfId="6" applyFont="1" applyBorder="1"/>
    <xf numFmtId="0" fontId="23" fillId="0" borderId="14" xfId="6" applyFont="1" applyBorder="1"/>
    <xf numFmtId="0" fontId="23" fillId="0" borderId="15" xfId="6" applyFont="1" applyBorder="1"/>
    <xf numFmtId="0" fontId="29" fillId="0" borderId="0" xfId="6" applyFont="1"/>
    <xf numFmtId="15" fontId="23" fillId="0" borderId="0" xfId="6" applyNumberFormat="1" applyFont="1" applyAlignment="1">
      <alignment horizontal="right"/>
    </xf>
    <xf numFmtId="0" fontId="30" fillId="0" borderId="0" xfId="6" applyFont="1" applyAlignment="1">
      <alignment horizontal="right"/>
    </xf>
    <xf numFmtId="0" fontId="24" fillId="0" borderId="0" xfId="6" applyFont="1" applyAlignment="1">
      <alignment vertical="center"/>
    </xf>
    <xf numFmtId="0" fontId="25" fillId="0" borderId="0" xfId="0" applyFont="1" applyAlignment="1">
      <alignment horizontal="right"/>
    </xf>
    <xf numFmtId="0" fontId="31" fillId="0" borderId="11" xfId="6" applyFont="1" applyBorder="1"/>
    <xf numFmtId="0" fontId="32" fillId="0" borderId="0" xfId="0" applyFont="1"/>
    <xf numFmtId="0" fontId="33" fillId="0" borderId="0" xfId="0" applyFont="1"/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left"/>
    </xf>
    <xf numFmtId="0" fontId="33" fillId="0" borderId="11" xfId="0" applyFont="1" applyBorder="1"/>
    <xf numFmtId="0" fontId="33" fillId="0" borderId="12" xfId="0" applyFont="1" applyBorder="1"/>
    <xf numFmtId="0" fontId="33" fillId="0" borderId="14" xfId="0" applyFont="1" applyBorder="1"/>
    <xf numFmtId="0" fontId="33" fillId="0" borderId="15" xfId="0" applyFont="1" applyBorder="1"/>
    <xf numFmtId="15" fontId="23" fillId="0" borderId="11" xfId="6" applyNumberFormat="1" applyFont="1" applyBorder="1" applyAlignment="1">
      <alignment horizontal="left"/>
    </xf>
    <xf numFmtId="0" fontId="34" fillId="0" borderId="11" xfId="6" applyFont="1" applyBorder="1"/>
    <xf numFmtId="0" fontId="21" fillId="0" borderId="0" xfId="0" applyFont="1" applyAlignment="1">
      <alignment horizontal="center"/>
    </xf>
    <xf numFmtId="0" fontId="35" fillId="0" borderId="0" xfId="0" applyFont="1"/>
    <xf numFmtId="0" fontId="23" fillId="0" borderId="16" xfId="6" applyFont="1" applyBorder="1"/>
    <xf numFmtId="0" fontId="23" fillId="0" borderId="17" xfId="6" applyFont="1" applyBorder="1"/>
    <xf numFmtId="1" fontId="28" fillId="0" borderId="17" xfId="6" applyNumberFormat="1" applyFont="1" applyBorder="1"/>
    <xf numFmtId="0" fontId="23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23" fillId="0" borderId="19" xfId="6" applyFont="1" applyBorder="1"/>
    <xf numFmtId="0" fontId="23" fillId="0" borderId="20" xfId="6" applyFont="1" applyBorder="1"/>
    <xf numFmtId="0" fontId="23" fillId="0" borderId="21" xfId="6" applyFont="1" applyBorder="1"/>
    <xf numFmtId="0" fontId="23" fillId="0" borderId="9" xfId="6" applyFont="1" applyBorder="1"/>
    <xf numFmtId="0" fontId="23" fillId="0" borderId="22" xfId="6" applyFont="1" applyBorder="1"/>
    <xf numFmtId="0" fontId="23" fillId="0" borderId="23" xfId="6" applyFont="1" applyBorder="1"/>
    <xf numFmtId="0" fontId="23" fillId="0" borderId="24" xfId="6" applyFont="1" applyBorder="1"/>
    <xf numFmtId="0" fontId="23" fillId="0" borderId="25" xfId="6" applyFont="1" applyBorder="1"/>
    <xf numFmtId="0" fontId="23" fillId="0" borderId="26" xfId="6" applyFont="1" applyBorder="1"/>
    <xf numFmtId="0" fontId="23" fillId="0" borderId="27" xfId="6" applyFont="1" applyBorder="1"/>
    <xf numFmtId="0" fontId="31" fillId="0" borderId="8" xfId="6" applyFont="1" applyBorder="1"/>
    <xf numFmtId="0" fontId="23" fillId="0" borderId="4" xfId="6" applyFont="1" applyBorder="1"/>
    <xf numFmtId="0" fontId="23" fillId="0" borderId="7" xfId="6" applyFont="1" applyBorder="1"/>
    <xf numFmtId="0" fontId="23" fillId="0" borderId="10" xfId="0" applyFont="1" applyBorder="1" applyAlignment="1">
      <alignment horizontal="left"/>
    </xf>
    <xf numFmtId="0" fontId="23" fillId="0" borderId="10" xfId="6" applyFont="1" applyBorder="1"/>
    <xf numFmtId="0" fontId="23" fillId="0" borderId="13" xfId="6" applyFont="1" applyBorder="1"/>
    <xf numFmtId="15" fontId="23" fillId="0" borderId="0" xfId="6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4" borderId="0" xfId="6" applyFont="1" applyFill="1"/>
    <xf numFmtId="0" fontId="23" fillId="4" borderId="0" xfId="6" applyFont="1" applyFill="1" applyAlignment="1">
      <alignment horizontal="center"/>
    </xf>
    <xf numFmtId="0" fontId="33" fillId="0" borderId="7" xfId="0" applyFont="1" applyBorder="1"/>
    <xf numFmtId="0" fontId="33" fillId="0" borderId="8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3" xfId="0" applyFont="1" applyBorder="1"/>
    <xf numFmtId="15" fontId="23" fillId="0" borderId="0" xfId="6" applyNumberFormat="1" applyFont="1" applyAlignment="1">
      <alignment horizontal="center"/>
    </xf>
    <xf numFmtId="0" fontId="23" fillId="0" borderId="29" xfId="6" applyFont="1" applyBorder="1"/>
    <xf numFmtId="165" fontId="37" fillId="0" borderId="11" xfId="7" applyFont="1" applyBorder="1"/>
    <xf numFmtId="0" fontId="23" fillId="0" borderId="11" xfId="0" applyFont="1" applyBorder="1"/>
    <xf numFmtId="0" fontId="23" fillId="0" borderId="12" xfId="0" applyFont="1" applyBorder="1"/>
    <xf numFmtId="165" fontId="37" fillId="5" borderId="11" xfId="7" applyFont="1" applyFill="1" applyBorder="1"/>
    <xf numFmtId="0" fontId="38" fillId="0" borderId="0" xfId="0" applyFont="1"/>
    <xf numFmtId="0" fontId="39" fillId="0" borderId="0" xfId="0" applyFont="1"/>
    <xf numFmtId="0" fontId="25" fillId="0" borderId="0" xfId="0" applyFont="1" applyAlignment="1">
      <alignment horizontal="right" vertical="center"/>
    </xf>
    <xf numFmtId="166" fontId="23" fillId="0" borderId="11" xfId="0" applyNumberFormat="1" applyFont="1" applyBorder="1" applyAlignment="1">
      <alignment horizontal="left"/>
    </xf>
    <xf numFmtId="0" fontId="23" fillId="0" borderId="0" xfId="6" applyFont="1" applyAlignment="1">
      <alignment vertical="center"/>
    </xf>
    <xf numFmtId="164" fontId="23" fillId="0" borderId="0" xfId="6" applyNumberFormat="1" applyFont="1"/>
    <xf numFmtId="0" fontId="23" fillId="0" borderId="0" xfId="6" applyFont="1" applyAlignment="1">
      <alignment horizontal="left"/>
    </xf>
    <xf numFmtId="0" fontId="21" fillId="0" borderId="30" xfId="8" applyFont="1" applyFill="1" applyBorder="1" applyAlignment="1">
      <alignment horizontal="center"/>
    </xf>
    <xf numFmtId="0" fontId="21" fillId="0" borderId="31" xfId="8" applyNumberFormat="1" applyFont="1" applyFill="1" applyBorder="1" applyAlignment="1"/>
    <xf numFmtId="1" fontId="21" fillId="0" borderId="31" xfId="8" applyNumberFormat="1" applyFont="1" applyFill="1" applyBorder="1" applyAlignment="1"/>
    <xf numFmtId="0" fontId="41" fillId="0" borderId="0" xfId="0" applyFont="1"/>
    <xf numFmtId="0" fontId="23" fillId="0" borderId="32" xfId="8" applyFont="1" applyFill="1" applyBorder="1" applyAlignment="1">
      <alignment horizontal="center"/>
    </xf>
    <xf numFmtId="0" fontId="26" fillId="0" borderId="32" xfId="8" applyFont="1" applyFill="1" applyBorder="1" applyAlignment="1">
      <alignment horizontal="center"/>
    </xf>
    <xf numFmtId="0" fontId="26" fillId="0" borderId="0" xfId="8" applyNumberFormat="1" applyFont="1" applyFill="1" applyBorder="1" applyAlignment="1"/>
    <xf numFmtId="1" fontId="27" fillId="0" borderId="0" xfId="8" applyNumberFormat="1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/>
    <xf numFmtId="0" fontId="28" fillId="0" borderId="33" xfId="6" applyFont="1" applyBorder="1" applyAlignment="1">
      <alignment horizontal="center"/>
    </xf>
    <xf numFmtId="0" fontId="23" fillId="0" borderId="34" xfId="8" applyNumberFormat="1" applyFont="1" applyFill="1" applyBorder="1" applyAlignment="1"/>
    <xf numFmtId="0" fontId="23" fillId="0" borderId="34" xfId="8" applyNumberFormat="1" applyFont="1" applyFill="1" applyBorder="1" applyAlignment="1">
      <alignment horizontal="right"/>
    </xf>
    <xf numFmtId="0" fontId="23" fillId="0" borderId="35" xfId="8" applyNumberFormat="1" applyFont="1" applyFill="1" applyBorder="1" applyAlignment="1">
      <alignment horizontal="right"/>
    </xf>
    <xf numFmtId="0" fontId="23" fillId="0" borderId="8" xfId="8" applyNumberFormat="1" applyFont="1" applyFill="1" applyBorder="1" applyAlignment="1"/>
    <xf numFmtId="0" fontId="23" fillId="0" borderId="10" xfId="8" applyNumberFormat="1" applyFont="1" applyFill="1" applyBorder="1" applyAlignment="1">
      <alignment horizontal="center"/>
    </xf>
    <xf numFmtId="0" fontId="21" fillId="0" borderId="30" xfId="8" applyNumberFormat="1" applyFont="1" applyFill="1" applyBorder="1" applyAlignment="1"/>
    <xf numFmtId="0" fontId="21" fillId="0" borderId="0" xfId="8" applyNumberFormat="1" applyFont="1" applyFill="1" applyBorder="1" applyAlignment="1"/>
    <xf numFmtId="0" fontId="23" fillId="0" borderId="36" xfId="6" applyFont="1" applyBorder="1"/>
    <xf numFmtId="0" fontId="23" fillId="0" borderId="37" xfId="6" applyFont="1" applyBorder="1"/>
    <xf numFmtId="1" fontId="28" fillId="0" borderId="37" xfId="6" applyNumberFormat="1" applyFont="1" applyBorder="1"/>
    <xf numFmtId="0" fontId="23" fillId="0" borderId="37" xfId="6" applyFont="1" applyBorder="1" applyAlignment="1">
      <alignment horizontal="right"/>
    </xf>
    <xf numFmtId="0" fontId="23" fillId="0" borderId="38" xfId="6" applyFont="1" applyBorder="1" applyAlignment="1">
      <alignment horizontal="right"/>
    </xf>
    <xf numFmtId="0" fontId="28" fillId="0" borderId="0" xfId="0" applyFont="1"/>
    <xf numFmtId="0" fontId="23" fillId="0" borderId="39" xfId="6" applyFont="1" applyBorder="1"/>
    <xf numFmtId="0" fontId="23" fillId="0" borderId="40" xfId="6" applyFont="1" applyBorder="1"/>
    <xf numFmtId="0" fontId="23" fillId="0" borderId="33" xfId="6" applyFont="1" applyBorder="1"/>
    <xf numFmtId="0" fontId="23" fillId="0" borderId="34" xfId="6" applyFont="1" applyBorder="1" applyAlignment="1">
      <alignment horizontal="right"/>
    </xf>
    <xf numFmtId="0" fontId="23" fillId="0" borderId="35" xfId="6" applyFont="1" applyBorder="1" applyAlignment="1">
      <alignment horizontal="right"/>
    </xf>
    <xf numFmtId="0" fontId="4" fillId="0" borderId="0" xfId="4" applyFont="1" applyAlignment="1">
      <alignment horizontal="center"/>
    </xf>
    <xf numFmtId="0" fontId="4" fillId="0" borderId="0" xfId="9" applyFont="1"/>
    <xf numFmtId="0" fontId="6" fillId="0" borderId="0" xfId="9" applyFont="1"/>
    <xf numFmtId="0" fontId="7" fillId="0" borderId="0" xfId="9" applyFont="1"/>
    <xf numFmtId="0" fontId="11" fillId="0" borderId="0" xfId="10" applyFont="1" applyBorder="1" applyAlignment="1" applyProtection="1">
      <alignment horizontal="left"/>
      <protection locked="0"/>
    </xf>
    <xf numFmtId="0" fontId="12" fillId="0" borderId="0" xfId="9" applyFont="1" applyAlignment="1">
      <alignment vertical="center"/>
    </xf>
    <xf numFmtId="0" fontId="14" fillId="0" borderId="0" xfId="11" applyFont="1" applyAlignment="1">
      <alignment horizontal="center"/>
    </xf>
    <xf numFmtId="0" fontId="14" fillId="0" borderId="0" xfId="11" applyFont="1"/>
    <xf numFmtId="0" fontId="15" fillId="0" borderId="0" xfId="11" applyFont="1"/>
    <xf numFmtId="0" fontId="9" fillId="0" borderId="0" xfId="9" applyFont="1"/>
    <xf numFmtId="0" fontId="45" fillId="0" borderId="33" xfId="4" applyFont="1" applyBorder="1" applyAlignment="1">
      <alignment horizontal="center"/>
    </xf>
    <xf numFmtId="0" fontId="9" fillId="0" borderId="34" xfId="4" applyFont="1" applyBorder="1"/>
    <xf numFmtId="0" fontId="9" fillId="0" borderId="41" xfId="4" applyFont="1" applyBorder="1"/>
    <xf numFmtId="0" fontId="9" fillId="0" borderId="37" xfId="4" applyFont="1" applyBorder="1"/>
    <xf numFmtId="0" fontId="9" fillId="0" borderId="42" xfId="4" applyFont="1" applyBorder="1"/>
    <xf numFmtId="0" fontId="9" fillId="0" borderId="34" xfId="4" applyFont="1" applyBorder="1" applyAlignment="1">
      <alignment horizontal="right"/>
    </xf>
    <xf numFmtId="0" fontId="9" fillId="0" borderId="35" xfId="4" applyFont="1" applyBorder="1" applyAlignment="1">
      <alignment horizontal="right"/>
    </xf>
    <xf numFmtId="0" fontId="9" fillId="0" borderId="10" xfId="4" applyFont="1" applyBorder="1" applyAlignment="1">
      <alignment horizontal="center"/>
    </xf>
    <xf numFmtId="15" fontId="9" fillId="0" borderId="0" xfId="4" applyNumberFormat="1" applyFont="1" applyAlignment="1">
      <alignment horizontal="left"/>
    </xf>
    <xf numFmtId="0" fontId="46" fillId="0" borderId="0" xfId="9" applyFont="1"/>
    <xf numFmtId="0" fontId="13" fillId="0" borderId="0" xfId="9" applyFont="1" applyAlignment="1">
      <alignment horizontal="right"/>
    </xf>
    <xf numFmtId="0" fontId="47" fillId="0" borderId="0" xfId="9" applyFont="1"/>
    <xf numFmtId="0" fontId="4" fillId="0" borderId="0" xfId="9" applyFont="1" applyAlignment="1">
      <alignment horizontal="center"/>
    </xf>
    <xf numFmtId="0" fontId="48" fillId="0" borderId="0" xfId="9" applyFont="1"/>
    <xf numFmtId="0" fontId="9" fillId="0" borderId="36" xfId="4" applyFont="1" applyBorder="1"/>
    <xf numFmtId="1" fontId="45" fillId="0" borderId="37" xfId="4" applyNumberFormat="1" applyFont="1" applyBorder="1"/>
    <xf numFmtId="0" fontId="9" fillId="0" borderId="37" xfId="4" applyFont="1" applyBorder="1" applyAlignment="1">
      <alignment horizontal="right"/>
    </xf>
    <xf numFmtId="0" fontId="9" fillId="0" borderId="38" xfId="4" applyFont="1" applyBorder="1" applyAlignment="1">
      <alignment horizontal="right"/>
    </xf>
    <xf numFmtId="0" fontId="42" fillId="0" borderId="0" xfId="9" applyAlignment="1">
      <alignment horizontal="center"/>
    </xf>
    <xf numFmtId="0" fontId="45" fillId="0" borderId="0" xfId="9" applyFont="1"/>
    <xf numFmtId="0" fontId="9" fillId="0" borderId="39" xfId="4" applyFont="1" applyBorder="1"/>
    <xf numFmtId="0" fontId="9" fillId="0" borderId="40" xfId="4" applyFont="1" applyBorder="1"/>
    <xf numFmtId="0" fontId="9" fillId="0" borderId="33" xfId="4" applyFont="1" applyBorder="1"/>
    <xf numFmtId="0" fontId="9" fillId="0" borderId="10" xfId="9" applyFont="1" applyBorder="1"/>
    <xf numFmtId="0" fontId="9" fillId="0" borderId="11" xfId="9" applyFont="1" applyBorder="1"/>
    <xf numFmtId="0" fontId="9" fillId="0" borderId="12" xfId="9" applyFont="1" applyBorder="1"/>
    <xf numFmtId="0" fontId="12" fillId="0" borderId="0" xfId="4" applyFont="1" applyAlignment="1">
      <alignment vertical="center"/>
    </xf>
    <xf numFmtId="0" fontId="49" fillId="0" borderId="0" xfId="4" applyFont="1"/>
    <xf numFmtId="0" fontId="9" fillId="0" borderId="0" xfId="4" applyFont="1" applyAlignment="1">
      <alignment vertical="center"/>
    </xf>
    <xf numFmtId="0" fontId="45" fillId="0" borderId="0" xfId="4" applyFont="1"/>
    <xf numFmtId="0" fontId="9" fillId="0" borderId="0" xfId="4" applyFont="1" applyAlignment="1">
      <alignment horizontal="left"/>
    </xf>
    <xf numFmtId="0" fontId="23" fillId="0" borderId="34" xfId="6" applyFont="1" applyBorder="1"/>
    <xf numFmtId="0" fontId="23" fillId="0" borderId="41" xfId="6" applyFont="1" applyBorder="1"/>
    <xf numFmtId="0" fontId="23" fillId="0" borderId="42" xfId="6" applyFont="1" applyBorder="1"/>
    <xf numFmtId="167" fontId="33" fillId="0" borderId="8" xfId="0" applyNumberFormat="1" applyFont="1" applyBorder="1"/>
    <xf numFmtId="167" fontId="33" fillId="0" borderId="11" xfId="0" applyNumberFormat="1" applyFont="1" applyBorder="1"/>
    <xf numFmtId="167" fontId="23" fillId="0" borderId="11" xfId="6" applyNumberFormat="1" applyFont="1" applyBorder="1" applyAlignment="1">
      <alignment horizontal="right"/>
    </xf>
    <xf numFmtId="167" fontId="33" fillId="0" borderId="11" xfId="0" applyNumberFormat="1" applyFont="1" applyBorder="1" applyAlignment="1">
      <alignment horizontal="right"/>
    </xf>
    <xf numFmtId="167" fontId="33" fillId="0" borderId="14" xfId="0" applyNumberFormat="1" applyFont="1" applyBorder="1"/>
    <xf numFmtId="167" fontId="34" fillId="0" borderId="11" xfId="0" applyNumberFormat="1" applyFont="1" applyBorder="1"/>
    <xf numFmtId="167" fontId="23" fillId="0" borderId="38" xfId="6" applyNumberFormat="1" applyFont="1" applyBorder="1" applyAlignment="1">
      <alignment horizontal="right"/>
    </xf>
    <xf numFmtId="167" fontId="23" fillId="0" borderId="9" xfId="6" applyNumberFormat="1" applyFont="1" applyBorder="1"/>
    <xf numFmtId="167" fontId="23" fillId="0" borderId="12" xfId="6" applyNumberFormat="1" applyFont="1" applyBorder="1"/>
    <xf numFmtId="167" fontId="23" fillId="0" borderId="15" xfId="6" applyNumberFormat="1" applyFont="1" applyBorder="1"/>
    <xf numFmtId="164" fontId="23" fillId="0" borderId="0" xfId="6" applyNumberFormat="1" applyFont="1" applyAlignment="1">
      <alignment horizontal="center"/>
    </xf>
    <xf numFmtId="167" fontId="34" fillId="6" borderId="8" xfId="0" applyNumberFormat="1" applyFont="1" applyFill="1" applyBorder="1"/>
    <xf numFmtId="167" fontId="33" fillId="7" borderId="11" xfId="0" applyNumberFormat="1" applyFont="1" applyFill="1" applyBorder="1"/>
    <xf numFmtId="164" fontId="28" fillId="0" borderId="0" xfId="6" applyNumberFormat="1" applyFont="1"/>
    <xf numFmtId="0" fontId="23" fillId="0" borderId="43" xfId="6" applyFont="1" applyBorder="1"/>
    <xf numFmtId="167" fontId="33" fillId="0" borderId="44" xfId="0" applyNumberFormat="1" applyFont="1" applyBorder="1"/>
    <xf numFmtId="167" fontId="23" fillId="0" borderId="45" xfId="6" applyNumberFormat="1" applyFont="1" applyBorder="1"/>
    <xf numFmtId="167" fontId="23" fillId="0" borderId="46" xfId="6" applyNumberFormat="1" applyFont="1" applyBorder="1"/>
    <xf numFmtId="164" fontId="23" fillId="0" borderId="10" xfId="6" applyNumberFormat="1" applyFont="1" applyBorder="1"/>
    <xf numFmtId="0" fontId="24" fillId="0" borderId="0" xfId="0" applyFont="1"/>
    <xf numFmtId="164" fontId="23" fillId="0" borderId="7" xfId="6" applyNumberFormat="1" applyFont="1" applyBorder="1"/>
    <xf numFmtId="167" fontId="23" fillId="0" borderId="0" xfId="6" applyNumberFormat="1" applyFont="1"/>
    <xf numFmtId="167" fontId="23" fillId="0" borderId="0" xfId="0" applyNumberFormat="1" applyFont="1"/>
    <xf numFmtId="167" fontId="33" fillId="7" borderId="14" xfId="0" applyNumberFormat="1" applyFont="1" applyFill="1" applyBorder="1"/>
    <xf numFmtId="0" fontId="21" fillId="0" borderId="0" xfId="12" applyFont="1" applyAlignment="1">
      <alignment horizontal="center"/>
    </xf>
    <xf numFmtId="0" fontId="21" fillId="0" borderId="0" xfId="12" applyFont="1"/>
    <xf numFmtId="0" fontId="22" fillId="0" borderId="0" xfId="12" applyFont="1" applyAlignment="1">
      <alignment horizontal="center"/>
    </xf>
    <xf numFmtId="0" fontId="23" fillId="0" borderId="0" xfId="12" applyFont="1" applyAlignment="1">
      <alignment horizontal="center"/>
    </xf>
    <xf numFmtId="0" fontId="24" fillId="0" borderId="0" xfId="12" applyFont="1" applyAlignment="1">
      <alignment vertical="center"/>
    </xf>
    <xf numFmtId="0" fontId="23" fillId="0" borderId="0" xfId="12" applyFont="1"/>
    <xf numFmtId="0" fontId="25" fillId="0" borderId="0" xfId="12" applyFont="1" applyAlignment="1">
      <alignment horizontal="right"/>
    </xf>
    <xf numFmtId="0" fontId="26" fillId="0" borderId="0" xfId="12" applyFont="1" applyAlignment="1">
      <alignment horizontal="center"/>
    </xf>
    <xf numFmtId="0" fontId="26" fillId="0" borderId="0" xfId="12" applyFont="1"/>
    <xf numFmtId="0" fontId="27" fillId="0" borderId="0" xfId="12" applyFont="1"/>
    <xf numFmtId="0" fontId="23" fillId="0" borderId="34" xfId="12" applyFont="1" applyBorder="1"/>
    <xf numFmtId="0" fontId="23" fillId="0" borderId="34" xfId="12" applyFont="1" applyBorder="1" applyAlignment="1">
      <alignment horizontal="right"/>
    </xf>
    <xf numFmtId="0" fontId="23" fillId="0" borderId="35" xfId="12" applyFont="1" applyBorder="1" applyAlignment="1">
      <alignment horizontal="right"/>
    </xf>
    <xf numFmtId="0" fontId="23" fillId="0" borderId="8" xfId="12" applyFont="1" applyBorder="1"/>
    <xf numFmtId="0" fontId="23" fillId="0" borderId="10" xfId="12" applyFont="1" applyBorder="1" applyAlignment="1">
      <alignment horizontal="center"/>
    </xf>
    <xf numFmtId="0" fontId="23" fillId="0" borderId="11" xfId="12" applyFont="1" applyBorder="1" applyAlignment="1">
      <alignment horizontal="left"/>
    </xf>
    <xf numFmtId="0" fontId="23" fillId="0" borderId="11" xfId="12" applyFont="1" applyBorder="1"/>
    <xf numFmtId="0" fontId="23" fillId="0" borderId="12" xfId="12" applyFont="1" applyBorder="1"/>
    <xf numFmtId="0" fontId="29" fillId="0" borderId="0" xfId="12" applyFont="1"/>
    <xf numFmtId="0" fontId="30" fillId="0" borderId="0" xfId="12" applyFont="1" applyAlignment="1">
      <alignment horizontal="right"/>
    </xf>
    <xf numFmtId="0" fontId="22" fillId="0" borderId="0" xfId="6" applyFont="1"/>
    <xf numFmtId="0" fontId="51" fillId="0" borderId="0" xfId="6" applyFont="1"/>
    <xf numFmtId="0" fontId="23" fillId="7" borderId="11" xfId="6" applyFont="1" applyFill="1" applyBorder="1" applyAlignment="1">
      <alignment horizontal="left"/>
    </xf>
    <xf numFmtId="0" fontId="28" fillId="0" borderId="0" xfId="6" applyFont="1"/>
    <xf numFmtId="0" fontId="23" fillId="0" borderId="47" xfId="6" applyFont="1" applyBorder="1"/>
    <xf numFmtId="0" fontId="23" fillId="0" borderId="44" xfId="6" applyFont="1" applyBorder="1"/>
    <xf numFmtId="0" fontId="23" fillId="0" borderId="45" xfId="6" applyFont="1" applyBorder="1"/>
    <xf numFmtId="0" fontId="23" fillId="0" borderId="48" xfId="6" applyFont="1" applyBorder="1"/>
    <xf numFmtId="0" fontId="23" fillId="0" borderId="49" xfId="6" applyFont="1" applyBorder="1"/>
    <xf numFmtId="0" fontId="23" fillId="0" borderId="50" xfId="6" applyFont="1" applyBorder="1"/>
    <xf numFmtId="0" fontId="23" fillId="0" borderId="51" xfId="6" applyFont="1" applyBorder="1"/>
    <xf numFmtId="0" fontId="23" fillId="0" borderId="52" xfId="6" applyFont="1" applyBorder="1"/>
    <xf numFmtId="0" fontId="23" fillId="0" borderId="53" xfId="6" applyFont="1" applyBorder="1"/>
    <xf numFmtId="0" fontId="23" fillId="0" borderId="54" xfId="6" applyFont="1" applyBorder="1"/>
    <xf numFmtId="0" fontId="23" fillId="0" borderId="55" xfId="6" applyFont="1" applyBorder="1"/>
    <xf numFmtId="0" fontId="23" fillId="0" borderId="56" xfId="6" applyFont="1" applyBorder="1"/>
    <xf numFmtId="0" fontId="23" fillId="0" borderId="57" xfId="6" applyFont="1" applyBorder="1"/>
    <xf numFmtId="0" fontId="23" fillId="0" borderId="58" xfId="6" applyFont="1" applyBorder="1"/>
    <xf numFmtId="0" fontId="23" fillId="0" borderId="59" xfId="6" applyFont="1" applyBorder="1"/>
    <xf numFmtId="0" fontId="21" fillId="0" borderId="0" xfId="6" applyFont="1" applyAlignment="1">
      <alignment horizontal="center" vertical="center"/>
    </xf>
    <xf numFmtId="0" fontId="23" fillId="0" borderId="58" xfId="6" applyFont="1" applyBorder="1" applyAlignment="1">
      <alignment horizontal="center"/>
    </xf>
    <xf numFmtId="0" fontId="23" fillId="0" borderId="51" xfId="6" applyFont="1" applyBorder="1" applyAlignment="1">
      <alignment horizontal="left"/>
    </xf>
    <xf numFmtId="0" fontId="23" fillId="0" borderId="51" xfId="0" applyFont="1" applyBorder="1"/>
    <xf numFmtId="0" fontId="23" fillId="0" borderId="52" xfId="0" applyFont="1" applyBorder="1"/>
    <xf numFmtId="0" fontId="33" fillId="0" borderId="51" xfId="0" applyFont="1" applyBorder="1"/>
    <xf numFmtId="0" fontId="27" fillId="0" borderId="0" xfId="4" applyFont="1"/>
    <xf numFmtId="0" fontId="27" fillId="0" borderId="0" xfId="11" applyFont="1"/>
    <xf numFmtId="0" fontId="27" fillId="0" borderId="0" xfId="2" applyFont="1" applyBorder="1" applyAlignment="1" applyProtection="1"/>
    <xf numFmtId="0" fontId="37" fillId="0" borderId="0" xfId="6" applyFont="1"/>
    <xf numFmtId="0" fontId="52" fillId="0" borderId="0" xfId="6" applyFont="1"/>
    <xf numFmtId="0" fontId="53" fillId="0" borderId="0" xfId="4" applyFont="1"/>
    <xf numFmtId="0" fontId="47" fillId="0" borderId="0" xfId="4" applyFont="1"/>
    <xf numFmtId="0" fontId="23" fillId="0" borderId="60" xfId="6" applyFont="1" applyBorder="1" applyAlignment="1">
      <alignment horizontal="center"/>
    </xf>
    <xf numFmtId="0" fontId="23" fillId="0" borderId="44" xfId="6" applyFont="1" applyBorder="1" applyAlignment="1">
      <alignment horizontal="left"/>
    </xf>
    <xf numFmtId="0" fontId="33" fillId="0" borderId="44" xfId="0" applyFont="1" applyBorder="1"/>
    <xf numFmtId="0" fontId="23" fillId="0" borderId="44" xfId="0" applyFont="1" applyBorder="1"/>
    <xf numFmtId="0" fontId="23" fillId="0" borderId="45" xfId="0" applyFont="1" applyBorder="1"/>
    <xf numFmtId="0" fontId="23" fillId="0" borderId="61" xfId="6" applyFont="1" applyBorder="1" applyAlignment="1">
      <alignment horizontal="center"/>
    </xf>
    <xf numFmtId="0" fontId="23" fillId="0" borderId="62" xfId="6" applyFont="1" applyBorder="1" applyAlignment="1">
      <alignment horizontal="left"/>
    </xf>
    <xf numFmtId="0" fontId="33" fillId="0" borderId="62" xfId="0" applyFont="1" applyBorder="1"/>
    <xf numFmtId="0" fontId="23" fillId="0" borderId="63" xfId="6" applyFont="1" applyBorder="1"/>
    <xf numFmtId="0" fontId="23" fillId="0" borderId="62" xfId="6" applyFont="1" applyBorder="1"/>
    <xf numFmtId="0" fontId="23" fillId="0" borderId="64" xfId="6" applyFont="1" applyBorder="1"/>
    <xf numFmtId="166" fontId="23" fillId="0" borderId="44" xfId="0" applyNumberFormat="1" applyFont="1" applyBorder="1" applyAlignment="1">
      <alignment horizontal="left"/>
    </xf>
    <xf numFmtId="0" fontId="33" fillId="0" borderId="62" xfId="0" applyFont="1" applyBorder="1" applyAlignment="1">
      <alignment horizontal="left"/>
    </xf>
    <xf numFmtId="0" fontId="33" fillId="0" borderId="64" xfId="0" applyFont="1" applyBorder="1"/>
    <xf numFmtId="0" fontId="23" fillId="0" borderId="65" xfId="6" applyFont="1" applyBorder="1" applyAlignment="1">
      <alignment horizontal="center"/>
    </xf>
    <xf numFmtId="166" fontId="23" fillId="0" borderId="66" xfId="0" applyNumberFormat="1" applyFont="1" applyBorder="1" applyAlignment="1">
      <alignment horizontal="left"/>
    </xf>
    <xf numFmtId="0" fontId="23" fillId="0" borderId="66" xfId="6" applyFont="1" applyBorder="1"/>
    <xf numFmtId="0" fontId="23" fillId="0" borderId="66" xfId="0" applyFont="1" applyBorder="1"/>
    <xf numFmtId="0" fontId="23" fillId="0" borderId="67" xfId="0" applyFont="1" applyBorder="1"/>
    <xf numFmtId="0" fontId="33" fillId="0" borderId="68" xfId="0" applyFont="1" applyBorder="1" applyAlignment="1">
      <alignment horizontal="center"/>
    </xf>
    <xf numFmtId="0" fontId="33" fillId="0" borderId="69" xfId="0" applyFont="1" applyBorder="1" applyAlignment="1">
      <alignment horizontal="left"/>
    </xf>
    <xf numFmtId="0" fontId="33" fillId="0" borderId="69" xfId="0" applyFont="1" applyBorder="1"/>
    <xf numFmtId="0" fontId="23" fillId="0" borderId="69" xfId="6" applyFont="1" applyBorder="1"/>
    <xf numFmtId="0" fontId="33" fillId="0" borderId="70" xfId="0" applyFont="1" applyBorder="1"/>
    <xf numFmtId="0" fontId="23" fillId="0" borderId="68" xfId="6" applyFont="1" applyBorder="1" applyAlignment="1">
      <alignment horizontal="center"/>
    </xf>
    <xf numFmtId="0" fontId="23" fillId="0" borderId="71" xfId="6" applyFont="1" applyBorder="1" applyAlignment="1">
      <alignment horizontal="center"/>
    </xf>
    <xf numFmtId="0" fontId="33" fillId="0" borderId="72" xfId="0" applyFont="1" applyBorder="1" applyAlignment="1">
      <alignment horizontal="left"/>
    </xf>
    <xf numFmtId="0" fontId="33" fillId="0" borderId="72" xfId="0" applyFont="1" applyBorder="1"/>
    <xf numFmtId="0" fontId="23" fillId="0" borderId="72" xfId="6" applyFont="1" applyBorder="1"/>
    <xf numFmtId="0" fontId="33" fillId="0" borderId="73" xfId="0" applyFont="1" applyBorder="1"/>
    <xf numFmtId="0" fontId="23" fillId="0" borderId="74" xfId="6" applyFont="1" applyBorder="1" applyAlignment="1">
      <alignment horizontal="center"/>
    </xf>
    <xf numFmtId="0" fontId="23" fillId="0" borderId="75" xfId="6" applyFont="1" applyBorder="1"/>
    <xf numFmtId="0" fontId="23" fillId="0" borderId="75" xfId="0" applyFont="1" applyBorder="1"/>
    <xf numFmtId="0" fontId="23" fillId="0" borderId="76" xfId="0" applyFont="1" applyBorder="1"/>
    <xf numFmtId="0" fontId="33" fillId="0" borderId="61" xfId="0" applyFont="1" applyBorder="1" applyAlignment="1">
      <alignment horizontal="center"/>
    </xf>
    <xf numFmtId="0" fontId="33" fillId="0" borderId="71" xfId="0" applyFont="1" applyBorder="1" applyAlignment="1">
      <alignment horizontal="center"/>
    </xf>
    <xf numFmtId="0" fontId="23" fillId="0" borderId="75" xfId="6" applyFont="1" applyBorder="1" applyAlignment="1">
      <alignment horizontal="left"/>
    </xf>
    <xf numFmtId="0" fontId="23" fillId="0" borderId="66" xfId="6" applyFont="1" applyBorder="1" applyAlignment="1">
      <alignment horizontal="left"/>
    </xf>
    <xf numFmtId="0" fontId="31" fillId="0" borderId="66" xfId="6" applyFont="1" applyBorder="1"/>
    <xf numFmtId="167" fontId="33" fillId="0" borderId="75" xfId="0" applyNumberFormat="1" applyFont="1" applyBorder="1"/>
    <xf numFmtId="167" fontId="23" fillId="0" borderId="75" xfId="6" applyNumberFormat="1" applyFont="1" applyBorder="1" applyAlignment="1">
      <alignment horizontal="right"/>
    </xf>
    <xf numFmtId="167" fontId="33" fillId="0" borderId="62" xfId="0" applyNumberFormat="1" applyFont="1" applyBorder="1"/>
    <xf numFmtId="167" fontId="23" fillId="0" borderId="62" xfId="6" applyNumberFormat="1" applyFont="1" applyBorder="1" applyAlignment="1">
      <alignment horizontal="right"/>
    </xf>
    <xf numFmtId="167" fontId="33" fillId="0" borderId="62" xfId="0" applyNumberFormat="1" applyFont="1" applyBorder="1" applyAlignment="1">
      <alignment horizontal="right"/>
    </xf>
    <xf numFmtId="167" fontId="23" fillId="0" borderId="66" xfId="6" applyNumberFormat="1" applyFont="1" applyBorder="1" applyAlignment="1">
      <alignment horizontal="right"/>
    </xf>
    <xf numFmtId="167" fontId="33" fillId="0" borderId="69" xfId="0" applyNumberFormat="1" applyFont="1" applyBorder="1" applyAlignment="1">
      <alignment horizontal="right"/>
    </xf>
    <xf numFmtId="167" fontId="23" fillId="0" borderId="69" xfId="6" applyNumberFormat="1" applyFont="1" applyBorder="1" applyAlignment="1">
      <alignment horizontal="right"/>
    </xf>
    <xf numFmtId="167" fontId="33" fillId="0" borderId="72" xfId="0" applyNumberFormat="1" applyFont="1" applyBorder="1" applyAlignment="1">
      <alignment horizontal="right"/>
    </xf>
    <xf numFmtId="167" fontId="23" fillId="0" borderId="72" xfId="6" applyNumberFormat="1" applyFont="1" applyBorder="1" applyAlignment="1">
      <alignment horizontal="right"/>
    </xf>
    <xf numFmtId="167" fontId="33" fillId="0" borderId="69" xfId="0" applyNumberFormat="1" applyFont="1" applyBorder="1"/>
    <xf numFmtId="167" fontId="33" fillId="7" borderId="69" xfId="0" applyNumberFormat="1" applyFont="1" applyFill="1" applyBorder="1"/>
    <xf numFmtId="0" fontId="9" fillId="0" borderId="74" xfId="4" applyFont="1" applyBorder="1" applyAlignment="1">
      <alignment horizontal="center"/>
    </xf>
    <xf numFmtId="0" fontId="9" fillId="0" borderId="75" xfId="4" applyFont="1" applyBorder="1" applyAlignment="1">
      <alignment horizontal="left"/>
    </xf>
    <xf numFmtId="0" fontId="9" fillId="0" borderId="75" xfId="4" applyFont="1" applyBorder="1"/>
    <xf numFmtId="0" fontId="9" fillId="0" borderId="75" xfId="9" applyFont="1" applyBorder="1"/>
    <xf numFmtId="0" fontId="9" fillId="0" borderId="76" xfId="9" applyFont="1" applyBorder="1"/>
    <xf numFmtId="0" fontId="9" fillId="0" borderId="61" xfId="4" applyFont="1" applyBorder="1" applyAlignment="1">
      <alignment horizontal="center"/>
    </xf>
    <xf numFmtId="0" fontId="9" fillId="0" borderId="62" xfId="4" applyFont="1" applyBorder="1" applyAlignment="1">
      <alignment horizontal="left"/>
    </xf>
    <xf numFmtId="0" fontId="9" fillId="0" borderId="62" xfId="4" applyFont="1" applyBorder="1"/>
    <xf numFmtId="0" fontId="9" fillId="0" borderId="63" xfId="4" applyFont="1" applyBorder="1"/>
    <xf numFmtId="0" fontId="9" fillId="0" borderId="64" xfId="4" applyFont="1" applyBorder="1"/>
    <xf numFmtId="0" fontId="9" fillId="0" borderId="65" xfId="4" applyFont="1" applyBorder="1" applyAlignment="1">
      <alignment horizontal="center"/>
    </xf>
    <xf numFmtId="0" fontId="9" fillId="0" borderId="66" xfId="4" applyFont="1" applyBorder="1" applyAlignment="1">
      <alignment horizontal="left"/>
    </xf>
    <xf numFmtId="0" fontId="9" fillId="0" borderId="66" xfId="4" applyFont="1" applyBorder="1"/>
    <xf numFmtId="0" fontId="9" fillId="0" borderId="66" xfId="9" applyFont="1" applyBorder="1"/>
    <xf numFmtId="0" fontId="9" fillId="0" borderId="67" xfId="9" applyFont="1" applyBorder="1"/>
    <xf numFmtId="0" fontId="47" fillId="0" borderId="68" xfId="9" applyFont="1" applyBorder="1" applyAlignment="1">
      <alignment horizontal="center"/>
    </xf>
    <xf numFmtId="0" fontId="47" fillId="0" borderId="69" xfId="9" applyFont="1" applyBorder="1" applyAlignment="1">
      <alignment horizontal="left"/>
    </xf>
    <xf numFmtId="0" fontId="47" fillId="0" borderId="69" xfId="9" applyFont="1" applyBorder="1"/>
    <xf numFmtId="0" fontId="9" fillId="0" borderId="69" xfId="4" applyFont="1" applyBorder="1"/>
    <xf numFmtId="0" fontId="47" fillId="0" borderId="70" xfId="9" applyFont="1" applyBorder="1"/>
    <xf numFmtId="0" fontId="9" fillId="0" borderId="68" xfId="4" applyFont="1" applyBorder="1" applyAlignment="1">
      <alignment horizontal="center"/>
    </xf>
    <xf numFmtId="0" fontId="9" fillId="0" borderId="71" xfId="4" applyFont="1" applyBorder="1" applyAlignment="1">
      <alignment horizontal="center"/>
    </xf>
    <xf numFmtId="0" fontId="47" fillId="0" borderId="72" xfId="9" applyFont="1" applyBorder="1" applyAlignment="1">
      <alignment horizontal="left"/>
    </xf>
    <xf numFmtId="0" fontId="47" fillId="0" borderId="72" xfId="9" applyFont="1" applyBorder="1"/>
    <xf numFmtId="0" fontId="9" fillId="0" borderId="72" xfId="4" applyFont="1" applyBorder="1"/>
    <xf numFmtId="0" fontId="47" fillId="0" borderId="73" xfId="9" applyFont="1" applyBorder="1"/>
    <xf numFmtId="165" fontId="37" fillId="0" borderId="75" xfId="7" applyFont="1" applyBorder="1"/>
    <xf numFmtId="165" fontId="37" fillId="0" borderId="62" xfId="7" applyFont="1" applyBorder="1"/>
    <xf numFmtId="0" fontId="23" fillId="7" borderId="11" xfId="6" applyFont="1" applyFill="1" applyBorder="1"/>
    <xf numFmtId="0" fontId="23" fillId="7" borderId="62" xfId="6" applyFont="1" applyFill="1" applyBorder="1"/>
    <xf numFmtId="0" fontId="23" fillId="0" borderId="69" xfId="6" applyFont="1" applyBorder="1" applyAlignment="1">
      <alignment horizontal="left"/>
    </xf>
    <xf numFmtId="0" fontId="23" fillId="0" borderId="74" xfId="12" applyFont="1" applyBorder="1" applyAlignment="1">
      <alignment horizontal="center"/>
    </xf>
    <xf numFmtId="0" fontId="23" fillId="0" borderId="75" xfId="12" applyFont="1" applyBorder="1" applyAlignment="1">
      <alignment horizontal="left"/>
    </xf>
    <xf numFmtId="0" fontId="33" fillId="0" borderId="75" xfId="0" applyFont="1" applyBorder="1"/>
    <xf numFmtId="0" fontId="23" fillId="0" borderId="75" xfId="12" applyFont="1" applyBorder="1"/>
    <xf numFmtId="0" fontId="23" fillId="0" borderId="61" xfId="12" applyFont="1" applyBorder="1" applyAlignment="1">
      <alignment horizontal="center"/>
    </xf>
    <xf numFmtId="0" fontId="23" fillId="0" borderId="62" xfId="12" applyFont="1" applyBorder="1" applyAlignment="1">
      <alignment horizontal="left"/>
    </xf>
    <xf numFmtId="0" fontId="23" fillId="0" borderId="63" xfId="12" applyFont="1" applyBorder="1"/>
    <xf numFmtId="0" fontId="23" fillId="0" borderId="62" xfId="12" applyFont="1" applyBorder="1"/>
    <xf numFmtId="0" fontId="23" fillId="0" borderId="64" xfId="12" applyFont="1" applyBorder="1"/>
    <xf numFmtId="0" fontId="23" fillId="0" borderId="65" xfId="12" applyFont="1" applyBorder="1" applyAlignment="1">
      <alignment horizontal="center"/>
    </xf>
    <xf numFmtId="0" fontId="23" fillId="0" borderId="66" xfId="12" applyFont="1" applyBorder="1" applyAlignment="1">
      <alignment horizontal="left"/>
    </xf>
    <xf numFmtId="0" fontId="23" fillId="0" borderId="66" xfId="12" applyFont="1" applyBorder="1"/>
    <xf numFmtId="0" fontId="23" fillId="0" borderId="69" xfId="12" applyFont="1" applyBorder="1"/>
    <xf numFmtId="0" fontId="23" fillId="0" borderId="68" xfId="12" applyFont="1" applyBorder="1" applyAlignment="1">
      <alignment horizontal="center"/>
    </xf>
    <xf numFmtId="0" fontId="23" fillId="0" borderId="71" xfId="12" applyFont="1" applyBorder="1" applyAlignment="1">
      <alignment horizontal="center"/>
    </xf>
    <xf numFmtId="0" fontId="23" fillId="0" borderId="72" xfId="12" applyFont="1" applyBorder="1"/>
    <xf numFmtId="0" fontId="9" fillId="0" borderId="74" xfId="2" applyFont="1" applyBorder="1" applyAlignment="1" applyProtection="1">
      <alignment horizontal="center"/>
    </xf>
    <xf numFmtId="0" fontId="9" fillId="0" borderId="75" xfId="2" applyFont="1" applyBorder="1" applyAlignment="1" applyProtection="1">
      <alignment horizontal="left"/>
    </xf>
    <xf numFmtId="0" fontId="9" fillId="0" borderId="75" xfId="2" applyFont="1" applyBorder="1" applyAlignment="1" applyProtection="1"/>
    <xf numFmtId="0" fontId="9" fillId="0" borderId="75" xfId="3" applyFont="1" applyBorder="1"/>
    <xf numFmtId="0" fontId="9" fillId="0" borderId="76" xfId="3" applyFont="1" applyBorder="1"/>
    <xf numFmtId="0" fontId="9" fillId="0" borderId="61" xfId="2" applyFont="1" applyBorder="1" applyAlignment="1" applyProtection="1">
      <alignment horizontal="center"/>
    </xf>
    <xf numFmtId="0" fontId="9" fillId="0" borderId="62" xfId="3" applyFont="1" applyBorder="1" applyAlignment="1">
      <alignment horizontal="left"/>
    </xf>
    <xf numFmtId="0" fontId="9" fillId="0" borderId="62" xfId="3" applyFont="1" applyBorder="1"/>
    <xf numFmtId="0" fontId="9" fillId="0" borderId="63" xfId="2" applyFont="1" applyBorder="1" applyAlignment="1" applyProtection="1"/>
    <xf numFmtId="0" fontId="9" fillId="0" borderId="64" xfId="3" applyFont="1" applyBorder="1"/>
    <xf numFmtId="0" fontId="23" fillId="0" borderId="74" xfId="8" applyNumberFormat="1" applyFont="1" applyFill="1" applyBorder="1" applyAlignment="1">
      <alignment horizontal="center"/>
    </xf>
    <xf numFmtId="0" fontId="23" fillId="0" borderId="75" xfId="8" applyNumberFormat="1" applyFont="1" applyFill="1" applyBorder="1" applyAlignment="1"/>
    <xf numFmtId="0" fontId="23" fillId="0" borderId="61" xfId="8" applyNumberFormat="1" applyFont="1" applyFill="1" applyBorder="1" applyAlignment="1">
      <alignment horizontal="center"/>
    </xf>
    <xf numFmtId="0" fontId="23" fillId="0" borderId="63" xfId="8" applyNumberFormat="1" applyFont="1" applyFill="1" applyBorder="1" applyAlignment="1"/>
    <xf numFmtId="0" fontId="23" fillId="0" borderId="65" xfId="8" applyNumberFormat="1" applyFont="1" applyFill="1" applyBorder="1" applyAlignment="1">
      <alignment horizontal="center"/>
    </xf>
    <xf numFmtId="0" fontId="23" fillId="0" borderId="66" xfId="8" applyNumberFormat="1" applyFont="1" applyFill="1" applyBorder="1" applyAlignment="1"/>
    <xf numFmtId="0" fontId="23" fillId="0" borderId="69" xfId="8" applyNumberFormat="1" applyFont="1" applyFill="1" applyBorder="1" applyAlignment="1"/>
    <xf numFmtId="0" fontId="23" fillId="0" borderId="68" xfId="8" applyNumberFormat="1" applyFont="1" applyFill="1" applyBorder="1" applyAlignment="1">
      <alignment horizontal="center"/>
    </xf>
    <xf numFmtId="0" fontId="23" fillId="0" borderId="71" xfId="8" applyNumberFormat="1" applyFont="1" applyFill="1" applyBorder="1" applyAlignment="1">
      <alignment horizontal="center"/>
    </xf>
    <xf numFmtId="0" fontId="23" fillId="0" borderId="72" xfId="8" applyNumberFormat="1" applyFont="1" applyFill="1" applyBorder="1" applyAlignment="1"/>
    <xf numFmtId="167" fontId="33" fillId="7" borderId="62" xfId="0" applyNumberFormat="1" applyFont="1" applyFill="1" applyBorder="1"/>
    <xf numFmtId="0" fontId="23" fillId="0" borderId="72" xfId="6" applyFont="1" applyBorder="1" applyAlignment="1">
      <alignment horizontal="left"/>
    </xf>
    <xf numFmtId="167" fontId="33" fillId="0" borderId="72" xfId="0" applyNumberFormat="1" applyFont="1" applyBorder="1"/>
    <xf numFmtId="167" fontId="33" fillId="7" borderId="72" xfId="0" applyNumberFormat="1" applyFont="1" applyFill="1" applyBorder="1"/>
    <xf numFmtId="0" fontId="23" fillId="0" borderId="0" xfId="6" applyNumberFormat="1" applyFont="1"/>
    <xf numFmtId="168" fontId="23" fillId="0" borderId="11" xfId="6" applyNumberFormat="1" applyFont="1" applyBorder="1"/>
    <xf numFmtId="168" fontId="23" fillId="0" borderId="14" xfId="6" applyNumberFormat="1" applyFont="1" applyBorder="1"/>
    <xf numFmtId="168" fontId="33" fillId="0" borderId="8" xfId="0" applyNumberFormat="1" applyFont="1" applyBorder="1"/>
    <xf numFmtId="168" fontId="33" fillId="0" borderId="11" xfId="0" applyNumberFormat="1" applyFont="1" applyBorder="1"/>
    <xf numFmtId="168" fontId="33" fillId="0" borderId="14" xfId="0" applyNumberFormat="1" applyFont="1" applyBorder="1"/>
    <xf numFmtId="0" fontId="33" fillId="0" borderId="0" xfId="0" applyNumberFormat="1" applyFont="1"/>
    <xf numFmtId="0" fontId="9" fillId="0" borderId="0" xfId="9" applyNumberFormat="1" applyFont="1"/>
    <xf numFmtId="0" fontId="9" fillId="0" borderId="0" xfId="4" applyNumberFormat="1" applyFont="1"/>
    <xf numFmtId="0" fontId="33" fillId="0" borderId="44" xfId="0" applyFont="1" applyBorder="1" applyAlignment="1">
      <alignment horizontal="left"/>
    </xf>
    <xf numFmtId="166" fontId="23" fillId="0" borderId="62" xfId="0" applyNumberFormat="1" applyFont="1" applyBorder="1" applyAlignment="1">
      <alignment horizontal="left"/>
    </xf>
    <xf numFmtId="0" fontId="23" fillId="0" borderId="62" xfId="0" applyFont="1" applyBorder="1"/>
    <xf numFmtId="0" fontId="33" fillId="0" borderId="45" xfId="0" applyFont="1" applyBorder="1"/>
    <xf numFmtId="0" fontId="23" fillId="0" borderId="64" xfId="0" applyFont="1" applyBorder="1"/>
    <xf numFmtId="0" fontId="33" fillId="0" borderId="60" xfId="0" applyFont="1" applyBorder="1" applyAlignment="1">
      <alignment horizontal="center"/>
    </xf>
    <xf numFmtId="0" fontId="33" fillId="0" borderId="66" xfId="0" applyFont="1" applyBorder="1" applyAlignment="1">
      <alignment horizontal="left"/>
    </xf>
    <xf numFmtId="166" fontId="23" fillId="0" borderId="69" xfId="0" applyNumberFormat="1" applyFont="1" applyBorder="1" applyAlignment="1">
      <alignment horizontal="left"/>
    </xf>
    <xf numFmtId="0" fontId="33" fillId="0" borderId="66" xfId="0" applyFont="1" applyBorder="1"/>
    <xf numFmtId="0" fontId="23" fillId="0" borderId="69" xfId="0" applyFont="1" applyBorder="1"/>
    <xf numFmtId="0" fontId="33" fillId="0" borderId="67" xfId="0" applyFont="1" applyBorder="1"/>
    <xf numFmtId="0" fontId="23" fillId="0" borderId="70" xfId="0" applyFont="1" applyBorder="1"/>
    <xf numFmtId="0" fontId="33" fillId="0" borderId="65" xfId="0" applyFont="1" applyBorder="1" applyAlignment="1">
      <alignment horizontal="center"/>
    </xf>
    <xf numFmtId="166" fontId="23" fillId="0" borderId="72" xfId="0" applyNumberFormat="1" applyFont="1" applyBorder="1" applyAlignment="1">
      <alignment horizontal="left"/>
    </xf>
    <xf numFmtId="0" fontId="23" fillId="0" borderId="72" xfId="0" applyFont="1" applyBorder="1"/>
    <xf numFmtId="0" fontId="23" fillId="0" borderId="73" xfId="0" applyFont="1" applyBorder="1"/>
    <xf numFmtId="0" fontId="23" fillId="0" borderId="76" xfId="6" applyFont="1" applyBorder="1"/>
    <xf numFmtId="167" fontId="23" fillId="0" borderId="62" xfId="0" applyNumberFormat="1" applyFont="1" applyBorder="1" applyAlignment="1">
      <alignment horizontal="right"/>
    </xf>
    <xf numFmtId="0" fontId="33" fillId="0" borderId="75" xfId="0" applyFont="1" applyBorder="1" applyAlignment="1">
      <alignment horizontal="left"/>
    </xf>
    <xf numFmtId="167" fontId="33" fillId="0" borderId="75" xfId="0" applyNumberFormat="1" applyFont="1" applyBorder="1" applyAlignment="1">
      <alignment horizontal="right"/>
    </xf>
    <xf numFmtId="0" fontId="33" fillId="0" borderId="76" xfId="0" applyFont="1" applyBorder="1"/>
    <xf numFmtId="0" fontId="33" fillId="0" borderId="74" xfId="0" applyFont="1" applyBorder="1" applyAlignment="1">
      <alignment horizontal="center"/>
    </xf>
    <xf numFmtId="167" fontId="33" fillId="0" borderId="66" xfId="0" applyNumberFormat="1" applyFont="1" applyBorder="1" applyAlignment="1">
      <alignment horizontal="right"/>
    </xf>
    <xf numFmtId="0" fontId="9" fillId="0" borderId="76" xfId="4" applyFont="1" applyBorder="1"/>
    <xf numFmtId="0" fontId="9" fillId="0" borderId="62" xfId="9" applyFont="1" applyBorder="1"/>
    <xf numFmtId="0" fontId="9" fillId="0" borderId="64" xfId="9" applyFont="1" applyBorder="1"/>
    <xf numFmtId="0" fontId="47" fillId="0" borderId="65" xfId="9" applyFont="1" applyBorder="1" applyAlignment="1">
      <alignment horizontal="center"/>
    </xf>
    <xf numFmtId="0" fontId="47" fillId="0" borderId="66" xfId="9" applyFont="1" applyBorder="1" applyAlignment="1">
      <alignment horizontal="left"/>
    </xf>
    <xf numFmtId="0" fontId="9" fillId="0" borderId="69" xfId="4" applyFont="1" applyBorder="1" applyAlignment="1">
      <alignment horizontal="left"/>
    </xf>
    <xf numFmtId="0" fontId="47" fillId="0" borderId="66" xfId="9" applyFont="1" applyBorder="1"/>
    <xf numFmtId="0" fontId="9" fillId="0" borderId="69" xfId="9" applyFont="1" applyBorder="1"/>
    <xf numFmtId="0" fontId="47" fillId="0" borderId="67" xfId="9" applyFont="1" applyBorder="1"/>
    <xf numFmtId="0" fontId="9" fillId="0" borderId="70" xfId="9" applyFont="1" applyBorder="1"/>
    <xf numFmtId="0" fontId="23" fillId="7" borderId="72" xfId="6" applyFont="1" applyFill="1" applyBorder="1"/>
    <xf numFmtId="0" fontId="23" fillId="0" borderId="76" xfId="12" applyFont="1" applyBorder="1"/>
    <xf numFmtId="0" fontId="23" fillId="0" borderId="69" xfId="12" applyFont="1" applyBorder="1" applyAlignment="1">
      <alignment horizontal="left"/>
    </xf>
    <xf numFmtId="0" fontId="9" fillId="0" borderId="75" xfId="3" applyFont="1" applyBorder="1" applyAlignment="1">
      <alignment horizontal="left"/>
    </xf>
    <xf numFmtId="0" fontId="9" fillId="0" borderId="74" xfId="3" applyFont="1" applyBorder="1" applyAlignment="1">
      <alignment horizontal="center"/>
    </xf>
    <xf numFmtId="0" fontId="23" fillId="0" borderId="11" xfId="8" applyNumberFormat="1" applyFont="1" applyFill="1" applyBorder="1" applyAlignment="1">
      <alignment horizontal="left"/>
    </xf>
    <xf numFmtId="0" fontId="23" fillId="0" borderId="62" xfId="8" applyNumberFormat="1" applyFont="1" applyFill="1" applyBorder="1" applyAlignment="1">
      <alignment horizontal="left"/>
    </xf>
    <xf numFmtId="0" fontId="9" fillId="0" borderId="61" xfId="3" applyFont="1" applyBorder="1" applyAlignment="1">
      <alignment horizontal="center"/>
    </xf>
    <xf numFmtId="0" fontId="9" fillId="0" borderId="62" xfId="2" applyFont="1" applyBorder="1" applyAlignment="1" applyProtection="1">
      <alignment horizontal="left"/>
    </xf>
    <xf numFmtId="0" fontId="9" fillId="0" borderId="62" xfId="2" applyFont="1" applyBorder="1" applyAlignment="1" applyProtection="1"/>
    <xf numFmtId="0" fontId="23" fillId="0" borderId="69" xfId="8" applyNumberFormat="1" applyFont="1" applyFill="1" applyBorder="1" applyAlignment="1">
      <alignment horizontal="left"/>
    </xf>
    <xf numFmtId="167" fontId="34" fillId="0" borderId="62" xfId="0" applyNumberFormat="1" applyFont="1" applyBorder="1"/>
    <xf numFmtId="167" fontId="34" fillId="6" borderId="62" xfId="0" applyNumberFormat="1" applyFont="1" applyFill="1" applyBorder="1"/>
    <xf numFmtId="0" fontId="23" fillId="0" borderId="7" xfId="0" applyFont="1" applyBorder="1" applyAlignment="1">
      <alignment horizontal="left"/>
    </xf>
    <xf numFmtId="164" fontId="23" fillId="0" borderId="13" xfId="6" applyNumberFormat="1" applyFont="1" applyBorder="1"/>
    <xf numFmtId="168" fontId="23" fillId="0" borderId="8" xfId="6" applyNumberFormat="1" applyFont="1" applyBorder="1"/>
    <xf numFmtId="168" fontId="23" fillId="0" borderId="11" xfId="0" applyNumberFormat="1" applyFont="1" applyBorder="1"/>
    <xf numFmtId="0" fontId="9" fillId="0" borderId="7" xfId="9" applyFont="1" applyBorder="1" applyAlignment="1">
      <alignment horizontal="left"/>
    </xf>
    <xf numFmtId="0" fontId="23" fillId="0" borderId="14" xfId="0" applyFont="1" applyBorder="1"/>
    <xf numFmtId="168" fontId="23" fillId="0" borderId="14" xfId="0" applyNumberFormat="1" applyFont="1" applyBorder="1"/>
    <xf numFmtId="0" fontId="23" fillId="0" borderId="15" xfId="0" applyFont="1" applyBorder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7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7" xr:uid="{4A1B88FE-9700-47F9-89D8-E5B9B83B67CA}"/>
    <cellStyle name="Hyperlink" xfId="1" builtinId="8"/>
    <cellStyle name="Hyperlink 2" xfId="5" xr:uid="{E070B53E-477A-461D-A164-A6524A670D0F}"/>
    <cellStyle name="Hyperlink 3" xfId="10" xr:uid="{FC6C8700-17F0-41EB-BADF-6DBD4CF03581}"/>
    <cellStyle name="Normal" xfId="0" builtinId="0"/>
    <cellStyle name="Normal 2" xfId="2" xr:uid="{115EAC86-2CE6-4526-A81A-26EE761A7309}"/>
    <cellStyle name="Normal 2 2" xfId="4" xr:uid="{C2BF58DA-5A16-4485-A21E-8FAA4770B331}"/>
    <cellStyle name="Normal 2 2 2" xfId="6" xr:uid="{8FE14D09-DC1C-4A42-B976-CA56B72FE8D4}"/>
    <cellStyle name="Normal 2 3" xfId="8" xr:uid="{06E39DDF-97BA-4557-9585-BF8315411090}"/>
    <cellStyle name="Normal 3" xfId="3" xr:uid="{37E4607E-D38D-45AB-8E86-4CDCB2BBFD9B}"/>
    <cellStyle name="Normal 3 2" xfId="11" xr:uid="{27A1FC9D-7123-402C-811B-BB59A54C69E9}"/>
    <cellStyle name="Normal 3 3" xfId="12" xr:uid="{8796523C-6892-43DC-836A-32A3FC2B2C98}"/>
    <cellStyle name="Normal 4" xfId="9" xr:uid="{64FD6958-B495-44FC-9CCE-423BDFB77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7.v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8.v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23B8-2A1B-4AD7-905A-D4431EAE6F9B}">
  <sheetPr>
    <pageSetUpPr fitToPage="1"/>
  </sheetPr>
  <dimension ref="B1:Y39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15" t="s">
        <v>1763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</row>
    <row r="2" spans="2:25" ht="18.75" x14ac:dyDescent="0.3">
      <c r="B2" s="516" t="s">
        <v>1851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</row>
    <row r="3" spans="2:25" ht="15.75" x14ac:dyDescent="0.25">
      <c r="B3" s="517" t="s">
        <v>1764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</row>
    <row r="5" spans="2:25" x14ac:dyDescent="0.25">
      <c r="B5" s="518" t="s">
        <v>1765</v>
      </c>
      <c r="C5" s="518" t="s">
        <v>1766</v>
      </c>
      <c r="D5" s="518" t="s">
        <v>1767</v>
      </c>
      <c r="E5" s="518" t="s">
        <v>1768</v>
      </c>
      <c r="F5" s="518" t="s">
        <v>1769</v>
      </c>
      <c r="G5" s="518" t="s">
        <v>1770</v>
      </c>
      <c r="H5" s="518" t="s">
        <v>1771</v>
      </c>
      <c r="I5" s="518" t="s">
        <v>1772</v>
      </c>
      <c r="J5" s="518" t="s">
        <v>1773</v>
      </c>
      <c r="K5" s="518" t="s">
        <v>1774</v>
      </c>
      <c r="L5" s="518" t="s">
        <v>1775</v>
      </c>
      <c r="M5" s="519"/>
      <c r="N5" s="520"/>
      <c r="O5" s="518" t="s">
        <v>1776</v>
      </c>
      <c r="P5" s="518" t="s">
        <v>1766</v>
      </c>
      <c r="Q5" s="518" t="s">
        <v>1767</v>
      </c>
      <c r="R5" s="518" t="s">
        <v>1768</v>
      </c>
      <c r="S5" s="518" t="s">
        <v>1769</v>
      </c>
      <c r="T5" s="518" t="s">
        <v>1770</v>
      </c>
      <c r="U5" s="518" t="s">
        <v>1771</v>
      </c>
      <c r="V5" s="518" t="s">
        <v>1772</v>
      </c>
      <c r="W5" s="518" t="s">
        <v>1773</v>
      </c>
      <c r="X5" s="520"/>
      <c r="Y5" s="520"/>
    </row>
    <row r="6" spans="2:25" x14ac:dyDescent="0.25">
      <c r="B6" s="520"/>
      <c r="C6" s="518" t="s">
        <v>1777</v>
      </c>
      <c r="D6" s="518" t="s">
        <v>1778</v>
      </c>
      <c r="E6" s="518" t="s">
        <v>1779</v>
      </c>
      <c r="F6" s="518" t="s">
        <v>1780</v>
      </c>
      <c r="G6" s="518" t="s">
        <v>1781</v>
      </c>
      <c r="H6" s="518" t="s">
        <v>1782</v>
      </c>
      <c r="I6" s="518" t="s">
        <v>1783</v>
      </c>
      <c r="J6" s="520"/>
      <c r="K6" s="520"/>
      <c r="L6" s="520"/>
      <c r="M6" s="519"/>
      <c r="N6" s="520"/>
      <c r="O6" s="518" t="s">
        <v>1784</v>
      </c>
      <c r="P6" s="518" t="s">
        <v>1766</v>
      </c>
      <c r="Q6" s="518" t="s">
        <v>1767</v>
      </c>
      <c r="R6" s="518" t="s">
        <v>1768</v>
      </c>
      <c r="S6" s="518" t="s">
        <v>1769</v>
      </c>
      <c r="T6" s="518" t="s">
        <v>1770</v>
      </c>
      <c r="U6" s="520"/>
      <c r="V6" s="520"/>
      <c r="W6" s="520"/>
      <c r="X6" s="520"/>
      <c r="Y6" s="520"/>
    </row>
    <row r="7" spans="2:25" x14ac:dyDescent="0.25">
      <c r="B7" s="518" t="s">
        <v>1785</v>
      </c>
      <c r="C7" s="518" t="s">
        <v>1766</v>
      </c>
      <c r="D7" s="520"/>
      <c r="E7" s="520"/>
      <c r="F7" s="520"/>
      <c r="G7" s="520"/>
      <c r="H7" s="520"/>
      <c r="I7" s="520"/>
      <c r="J7" s="520"/>
      <c r="K7" s="520"/>
      <c r="L7" s="520"/>
      <c r="M7" s="519"/>
      <c r="N7" s="520"/>
      <c r="O7" s="518" t="s">
        <v>1786</v>
      </c>
      <c r="P7" s="518" t="s">
        <v>1766</v>
      </c>
      <c r="Q7" s="518" t="s">
        <v>1767</v>
      </c>
      <c r="R7" s="518" t="s">
        <v>1768</v>
      </c>
      <c r="S7" s="518" t="s">
        <v>1769</v>
      </c>
      <c r="T7" s="518" t="s">
        <v>1770</v>
      </c>
      <c r="U7" s="518" t="s">
        <v>1771</v>
      </c>
      <c r="V7" s="518" t="s">
        <v>1772</v>
      </c>
      <c r="W7" s="518" t="s">
        <v>1773</v>
      </c>
      <c r="X7" s="520"/>
      <c r="Y7" s="520"/>
    </row>
    <row r="8" spans="2:25" x14ac:dyDescent="0.25">
      <c r="B8" s="518" t="s">
        <v>1787</v>
      </c>
      <c r="C8" s="518" t="s">
        <v>1766</v>
      </c>
      <c r="D8" s="518" t="s">
        <v>1767</v>
      </c>
      <c r="E8" s="518" t="s">
        <v>1768</v>
      </c>
      <c r="F8" s="518" t="s">
        <v>1769</v>
      </c>
      <c r="G8" s="518" t="s">
        <v>1770</v>
      </c>
      <c r="H8" s="520"/>
      <c r="I8" s="520"/>
      <c r="J8" s="520"/>
      <c r="K8" s="520"/>
      <c r="L8" s="520"/>
      <c r="M8" s="519"/>
      <c r="N8" s="520"/>
      <c r="O8" s="518" t="s">
        <v>1788</v>
      </c>
      <c r="P8" s="518" t="s">
        <v>1766</v>
      </c>
      <c r="Q8" s="518" t="s">
        <v>1767</v>
      </c>
      <c r="R8" s="520"/>
      <c r="S8" s="520"/>
      <c r="T8" s="520"/>
      <c r="U8" s="520"/>
      <c r="V8" s="520"/>
      <c r="W8" s="520"/>
      <c r="X8" s="520"/>
      <c r="Y8" s="520"/>
    </row>
    <row r="9" spans="2:25" x14ac:dyDescent="0.25">
      <c r="B9" s="518" t="s">
        <v>1789</v>
      </c>
      <c r="C9" s="518" t="s">
        <v>1766</v>
      </c>
      <c r="D9" s="518" t="s">
        <v>1767</v>
      </c>
      <c r="E9" s="518" t="s">
        <v>1768</v>
      </c>
      <c r="F9" s="520"/>
      <c r="G9" s="520"/>
      <c r="H9" s="520"/>
      <c r="I9" s="520"/>
      <c r="J9" s="520"/>
      <c r="K9" s="520"/>
      <c r="L9" s="520"/>
      <c r="M9" s="519"/>
      <c r="N9" s="520"/>
      <c r="O9" s="518" t="s">
        <v>1790</v>
      </c>
      <c r="P9" s="518" t="s">
        <v>1766</v>
      </c>
      <c r="Q9" s="518" t="s">
        <v>1767</v>
      </c>
      <c r="R9" s="518" t="s">
        <v>1768</v>
      </c>
      <c r="S9" s="518" t="s">
        <v>1769</v>
      </c>
      <c r="T9" s="518" t="s">
        <v>1770</v>
      </c>
      <c r="U9" s="518" t="s">
        <v>1771</v>
      </c>
      <c r="V9" s="518" t="s">
        <v>1772</v>
      </c>
      <c r="W9" s="520"/>
      <c r="X9" s="520"/>
      <c r="Y9" s="520"/>
    </row>
    <row r="10" spans="2:25" x14ac:dyDescent="0.25">
      <c r="B10" s="518" t="s">
        <v>1791</v>
      </c>
      <c r="C10" s="518" t="s">
        <v>1766</v>
      </c>
      <c r="D10" s="518" t="s">
        <v>1767</v>
      </c>
      <c r="E10" s="518" t="s">
        <v>1768</v>
      </c>
      <c r="F10" s="518" t="s">
        <v>1769</v>
      </c>
      <c r="G10" s="520"/>
      <c r="H10" s="520"/>
      <c r="I10" s="520"/>
      <c r="J10" s="520"/>
      <c r="K10" s="520"/>
      <c r="L10" s="520"/>
      <c r="M10" s="519"/>
      <c r="N10" s="520"/>
      <c r="O10" s="518" t="s">
        <v>1792</v>
      </c>
      <c r="P10" s="518" t="s">
        <v>1766</v>
      </c>
      <c r="Q10" s="518" t="s">
        <v>1767</v>
      </c>
      <c r="R10" s="520"/>
      <c r="S10" s="520"/>
      <c r="T10" s="520"/>
      <c r="U10" s="520"/>
      <c r="V10" s="520"/>
      <c r="W10" s="520"/>
      <c r="X10" s="520"/>
      <c r="Y10" s="520"/>
    </row>
    <row r="11" spans="2:25" x14ac:dyDescent="0.25">
      <c r="B11" s="518" t="s">
        <v>1793</v>
      </c>
      <c r="C11" s="518" t="s">
        <v>1766</v>
      </c>
      <c r="D11" s="520"/>
      <c r="E11" s="520"/>
      <c r="F11" s="520"/>
      <c r="G11" s="520"/>
      <c r="H11" s="520"/>
      <c r="I11" s="520"/>
      <c r="J11" s="520"/>
      <c r="K11" s="520"/>
      <c r="L11" s="520"/>
      <c r="M11" s="519"/>
      <c r="N11" s="520"/>
      <c r="O11" s="518" t="s">
        <v>1794</v>
      </c>
      <c r="P11" s="518" t="s">
        <v>1766</v>
      </c>
      <c r="Q11" s="518" t="s">
        <v>1767</v>
      </c>
      <c r="R11" s="518" t="s">
        <v>1768</v>
      </c>
      <c r="S11" s="518" t="s">
        <v>1769</v>
      </c>
      <c r="T11" s="518" t="s">
        <v>1770</v>
      </c>
      <c r="U11" s="520"/>
      <c r="V11" s="520"/>
      <c r="W11" s="520"/>
      <c r="X11" s="520"/>
      <c r="Y11" s="520"/>
    </row>
    <row r="12" spans="2:25" x14ac:dyDescent="0.25">
      <c r="B12" s="518" t="s">
        <v>1795</v>
      </c>
      <c r="C12" s="518" t="s">
        <v>1766</v>
      </c>
      <c r="D12" s="520"/>
      <c r="E12" s="520"/>
      <c r="F12" s="520"/>
      <c r="G12" s="520"/>
      <c r="H12" s="520"/>
      <c r="I12" s="520"/>
      <c r="J12" s="520"/>
      <c r="K12" s="520"/>
      <c r="L12" s="520"/>
      <c r="M12" s="519"/>
      <c r="N12" s="520"/>
      <c r="O12" s="518" t="s">
        <v>1796</v>
      </c>
      <c r="P12" s="518" t="s">
        <v>1766</v>
      </c>
      <c r="Q12" s="518" t="s">
        <v>1767</v>
      </c>
      <c r="R12" s="520"/>
      <c r="S12" s="520"/>
      <c r="T12" s="520"/>
      <c r="U12" s="520"/>
      <c r="V12" s="520"/>
      <c r="W12" s="520"/>
      <c r="X12" s="520"/>
      <c r="Y12" s="520"/>
    </row>
    <row r="13" spans="2:25" x14ac:dyDescent="0.25">
      <c r="B13" s="518" t="s">
        <v>1797</v>
      </c>
      <c r="C13" s="518" t="s">
        <v>1766</v>
      </c>
      <c r="D13" s="518" t="s">
        <v>1767</v>
      </c>
      <c r="E13" s="518" t="s">
        <v>1768</v>
      </c>
      <c r="F13" s="518" t="s">
        <v>1769</v>
      </c>
      <c r="G13" s="518" t="s">
        <v>1770</v>
      </c>
      <c r="H13" s="518" t="s">
        <v>1771</v>
      </c>
      <c r="I13" s="520"/>
      <c r="J13" s="520"/>
      <c r="K13" s="520"/>
      <c r="L13" s="520"/>
      <c r="M13" s="519"/>
      <c r="N13" s="520"/>
      <c r="O13" s="518" t="s">
        <v>1798</v>
      </c>
      <c r="P13" s="518" t="s">
        <v>1766</v>
      </c>
      <c r="Q13" s="520"/>
      <c r="R13" s="520"/>
      <c r="S13" s="520"/>
      <c r="T13" s="520"/>
      <c r="U13" s="520"/>
      <c r="V13" s="520"/>
      <c r="W13" s="520"/>
      <c r="X13" s="520"/>
      <c r="Y13" s="520"/>
    </row>
    <row r="14" spans="2:25" x14ac:dyDescent="0.25">
      <c r="B14" s="518" t="s">
        <v>1799</v>
      </c>
      <c r="C14" s="518" t="s">
        <v>1766</v>
      </c>
      <c r="D14" s="518" t="s">
        <v>1767</v>
      </c>
      <c r="E14" s="520"/>
      <c r="F14" s="520"/>
      <c r="G14" s="520"/>
      <c r="H14" s="520"/>
      <c r="I14" s="520"/>
      <c r="J14" s="520"/>
      <c r="K14" s="520"/>
      <c r="L14" s="520"/>
      <c r="M14" s="519"/>
      <c r="N14" s="520"/>
      <c r="O14" s="518" t="s">
        <v>1800</v>
      </c>
      <c r="P14" s="518" t="s">
        <v>1766</v>
      </c>
      <c r="Q14" s="520"/>
      <c r="R14" s="520"/>
      <c r="S14" s="520"/>
      <c r="T14" s="520"/>
      <c r="U14" s="520"/>
      <c r="V14" s="520"/>
      <c r="W14" s="520"/>
      <c r="X14" s="520"/>
      <c r="Y14" s="520"/>
    </row>
    <row r="15" spans="2:25" x14ac:dyDescent="0.25">
      <c r="B15" s="518" t="s">
        <v>1801</v>
      </c>
      <c r="C15" s="518" t="s">
        <v>1766</v>
      </c>
      <c r="D15" s="518" t="s">
        <v>1767</v>
      </c>
      <c r="E15" s="520"/>
      <c r="F15" s="520"/>
      <c r="G15" s="520"/>
      <c r="H15" s="520"/>
      <c r="I15" s="520"/>
      <c r="J15" s="520"/>
      <c r="K15" s="520"/>
      <c r="L15" s="520"/>
      <c r="M15" s="519"/>
      <c r="N15" s="520"/>
      <c r="O15" s="518" t="s">
        <v>1802</v>
      </c>
      <c r="P15" s="518" t="s">
        <v>1766</v>
      </c>
      <c r="Q15" s="518" t="s">
        <v>1767</v>
      </c>
      <c r="R15" s="520"/>
      <c r="S15" s="520"/>
      <c r="T15" s="520"/>
      <c r="U15" s="520"/>
      <c r="V15" s="520"/>
      <c r="W15" s="520"/>
      <c r="X15" s="520"/>
      <c r="Y15" s="520"/>
    </row>
    <row r="16" spans="2:25" x14ac:dyDescent="0.25">
      <c r="B16" s="518" t="s">
        <v>1803</v>
      </c>
      <c r="C16" s="518" t="s">
        <v>1766</v>
      </c>
      <c r="D16" s="520"/>
      <c r="E16" s="520"/>
      <c r="F16" s="520"/>
      <c r="G16" s="520"/>
      <c r="H16" s="520"/>
      <c r="I16" s="520"/>
      <c r="J16" s="520"/>
      <c r="K16" s="520"/>
      <c r="L16" s="520"/>
      <c r="M16" s="519"/>
      <c r="N16" s="520"/>
      <c r="O16" s="518" t="s">
        <v>1804</v>
      </c>
      <c r="P16" s="518" t="s">
        <v>1766</v>
      </c>
      <c r="Q16" s="520"/>
      <c r="R16" s="520"/>
      <c r="S16" s="520"/>
      <c r="T16" s="520"/>
      <c r="U16" s="520"/>
      <c r="V16" s="520"/>
      <c r="W16" s="520"/>
      <c r="X16" s="520"/>
      <c r="Y16" s="520"/>
    </row>
    <row r="17" spans="2:25" x14ac:dyDescent="0.25">
      <c r="B17" s="518" t="s">
        <v>1805</v>
      </c>
      <c r="C17" s="518" t="s">
        <v>1766</v>
      </c>
      <c r="D17" s="518" t="s">
        <v>1767</v>
      </c>
      <c r="E17" s="518" t="s">
        <v>1768</v>
      </c>
      <c r="F17" s="520"/>
      <c r="G17" s="520"/>
      <c r="H17" s="520"/>
      <c r="I17" s="520"/>
      <c r="J17" s="520"/>
      <c r="K17" s="520"/>
      <c r="L17" s="520"/>
      <c r="M17" s="519"/>
      <c r="N17" s="520"/>
      <c r="O17" s="518" t="s">
        <v>1806</v>
      </c>
      <c r="P17" s="518" t="s">
        <v>1766</v>
      </c>
      <c r="Q17" s="518" t="s">
        <v>1767</v>
      </c>
      <c r="R17" s="518" t="s">
        <v>1768</v>
      </c>
      <c r="S17" s="520"/>
      <c r="T17" s="520"/>
      <c r="U17" s="520"/>
      <c r="V17" s="520"/>
      <c r="W17" s="520"/>
      <c r="X17" s="520"/>
      <c r="Y17" s="520"/>
    </row>
    <row r="18" spans="2:25" x14ac:dyDescent="0.25">
      <c r="B18" s="518" t="s">
        <v>1807</v>
      </c>
      <c r="C18" s="518" t="s">
        <v>1766</v>
      </c>
      <c r="D18" s="520"/>
      <c r="E18" s="520"/>
      <c r="F18" s="520"/>
      <c r="G18" s="520"/>
      <c r="H18" s="520"/>
      <c r="I18" s="520"/>
      <c r="J18" s="520"/>
      <c r="K18" s="520"/>
      <c r="L18" s="520"/>
      <c r="M18" s="519"/>
      <c r="N18" s="520"/>
      <c r="O18" s="518" t="s">
        <v>1808</v>
      </c>
      <c r="P18" s="518" t="s">
        <v>1766</v>
      </c>
      <c r="Q18" s="520"/>
      <c r="R18" s="520"/>
      <c r="S18" s="520"/>
      <c r="T18" s="520"/>
      <c r="U18" s="520"/>
      <c r="V18" s="520"/>
      <c r="W18" s="520"/>
      <c r="X18" s="520"/>
      <c r="Y18" s="520"/>
    </row>
    <row r="19" spans="2:25" x14ac:dyDescent="0.25">
      <c r="B19" s="518" t="s">
        <v>1809</v>
      </c>
      <c r="C19" s="518" t="s">
        <v>1766</v>
      </c>
      <c r="D19" s="518" t="s">
        <v>1767</v>
      </c>
      <c r="E19" s="518" t="s">
        <v>1768</v>
      </c>
      <c r="F19" s="518" t="s">
        <v>1769</v>
      </c>
      <c r="G19" s="518" t="s">
        <v>1770</v>
      </c>
      <c r="H19" s="520"/>
      <c r="I19" s="520"/>
      <c r="J19" s="520"/>
      <c r="K19" s="520"/>
      <c r="L19" s="520"/>
      <c r="M19" s="519"/>
      <c r="N19" s="520"/>
      <c r="O19" s="518" t="s">
        <v>1810</v>
      </c>
      <c r="P19" s="518" t="s">
        <v>1766</v>
      </c>
      <c r="Q19" s="520"/>
      <c r="R19" s="520"/>
      <c r="S19" s="520"/>
      <c r="T19" s="520"/>
      <c r="U19" s="520"/>
      <c r="V19" s="520"/>
      <c r="W19" s="520"/>
      <c r="X19" s="520"/>
      <c r="Y19" s="520"/>
    </row>
    <row r="20" spans="2:25" x14ac:dyDescent="0.25">
      <c r="B20" s="518" t="s">
        <v>1811</v>
      </c>
      <c r="C20" s="518" t="s">
        <v>1766</v>
      </c>
      <c r="D20" s="518" t="s">
        <v>1767</v>
      </c>
      <c r="E20" s="520"/>
      <c r="F20" s="520"/>
      <c r="G20" s="520"/>
      <c r="H20" s="520"/>
      <c r="I20" s="520"/>
      <c r="J20" s="520"/>
      <c r="K20" s="520"/>
      <c r="L20" s="520"/>
      <c r="M20" s="519"/>
      <c r="N20" s="520"/>
      <c r="O20" s="518" t="s">
        <v>1812</v>
      </c>
      <c r="P20" s="518" t="s">
        <v>1766</v>
      </c>
      <c r="Q20" s="518" t="s">
        <v>1767</v>
      </c>
      <c r="R20" s="518" t="s">
        <v>1768</v>
      </c>
      <c r="S20" s="520"/>
      <c r="T20" s="520"/>
      <c r="U20" s="520"/>
      <c r="V20" s="520"/>
      <c r="W20" s="520"/>
      <c r="X20" s="520"/>
      <c r="Y20" s="520"/>
    </row>
    <row r="21" spans="2:25" x14ac:dyDescent="0.25">
      <c r="B21" s="518" t="s">
        <v>1813</v>
      </c>
      <c r="C21" s="518" t="s">
        <v>1766</v>
      </c>
      <c r="D21" s="520"/>
      <c r="E21" s="520"/>
      <c r="F21" s="520"/>
      <c r="G21" s="520"/>
      <c r="H21" s="520"/>
      <c r="I21" s="520"/>
      <c r="J21" s="520"/>
      <c r="K21" s="520"/>
      <c r="L21" s="520"/>
      <c r="M21" s="519"/>
      <c r="N21" s="520"/>
      <c r="O21" s="518" t="s">
        <v>1814</v>
      </c>
      <c r="P21" s="518" t="s">
        <v>1766</v>
      </c>
      <c r="Q21" s="520"/>
      <c r="R21" s="520"/>
      <c r="S21" s="520"/>
      <c r="T21" s="520"/>
      <c r="U21" s="520"/>
      <c r="V21" s="520"/>
      <c r="W21" s="520"/>
      <c r="X21" s="520"/>
      <c r="Y21" s="520"/>
    </row>
    <row r="22" spans="2:25" x14ac:dyDescent="0.25">
      <c r="B22" s="518" t="s">
        <v>1815</v>
      </c>
      <c r="C22" s="518" t="s">
        <v>1766</v>
      </c>
      <c r="D22" s="518" t="s">
        <v>1767</v>
      </c>
      <c r="E22" s="518" t="s">
        <v>1768</v>
      </c>
      <c r="F22" s="518" t="s">
        <v>1769</v>
      </c>
      <c r="G22" s="518" t="s">
        <v>1770</v>
      </c>
      <c r="H22" s="518" t="s">
        <v>1771</v>
      </c>
      <c r="I22" s="518" t="s">
        <v>1772</v>
      </c>
      <c r="J22" s="518" t="s">
        <v>1773</v>
      </c>
      <c r="K22" s="518" t="s">
        <v>1774</v>
      </c>
      <c r="L22" s="518" t="s">
        <v>1775</v>
      </c>
      <c r="M22" s="519"/>
      <c r="N22" s="520"/>
      <c r="O22" s="518" t="s">
        <v>1816</v>
      </c>
      <c r="P22" s="518" t="s">
        <v>1766</v>
      </c>
      <c r="Q22" s="520"/>
      <c r="R22" s="520"/>
      <c r="S22" s="520"/>
      <c r="T22" s="520"/>
      <c r="U22" s="520"/>
      <c r="V22" s="520"/>
      <c r="W22" s="520"/>
      <c r="X22" s="520"/>
      <c r="Y22" s="520"/>
    </row>
    <row r="23" spans="2:25" x14ac:dyDescent="0.25">
      <c r="B23" s="520"/>
      <c r="C23" s="518" t="s">
        <v>1777</v>
      </c>
      <c r="D23" s="518" t="s">
        <v>1778</v>
      </c>
      <c r="E23" s="518" t="s">
        <v>1779</v>
      </c>
      <c r="F23" s="518" t="s">
        <v>1780</v>
      </c>
      <c r="G23" s="520"/>
      <c r="H23" s="520"/>
      <c r="I23" s="520"/>
      <c r="J23" s="520"/>
      <c r="K23" s="520"/>
      <c r="L23" s="520"/>
      <c r="M23" s="519"/>
      <c r="N23" s="520"/>
      <c r="O23" s="518" t="s">
        <v>1817</v>
      </c>
      <c r="P23" s="518" t="s">
        <v>1766</v>
      </c>
      <c r="Q23" s="518" t="s">
        <v>1767</v>
      </c>
      <c r="R23" s="520"/>
      <c r="S23" s="520"/>
      <c r="T23" s="520"/>
      <c r="U23" s="520"/>
      <c r="V23" s="520"/>
      <c r="W23" s="520"/>
      <c r="X23" s="520"/>
      <c r="Y23" s="520"/>
    </row>
    <row r="24" spans="2:25" x14ac:dyDescent="0.25">
      <c r="B24" s="518" t="s">
        <v>1818</v>
      </c>
      <c r="C24" s="518" t="s">
        <v>1766</v>
      </c>
      <c r="D24" s="518" t="s">
        <v>1767</v>
      </c>
      <c r="E24" s="518" t="s">
        <v>1768</v>
      </c>
      <c r="F24" s="520"/>
      <c r="G24" s="520"/>
      <c r="H24" s="520"/>
      <c r="I24" s="520"/>
      <c r="J24" s="520"/>
      <c r="K24" s="520"/>
      <c r="L24" s="520"/>
      <c r="M24" s="519"/>
      <c r="N24" s="520"/>
      <c r="O24" s="518" t="s">
        <v>1819</v>
      </c>
      <c r="P24" s="518" t="s">
        <v>1766</v>
      </c>
      <c r="Q24" s="520"/>
      <c r="R24" s="520"/>
      <c r="S24" s="520"/>
      <c r="T24" s="520"/>
      <c r="U24" s="520"/>
      <c r="V24" s="520"/>
      <c r="W24" s="520"/>
      <c r="X24" s="520"/>
      <c r="Y24" s="520"/>
    </row>
    <row r="25" spans="2:25" x14ac:dyDescent="0.25">
      <c r="B25" s="518" t="s">
        <v>1820</v>
      </c>
      <c r="C25" s="518" t="s">
        <v>1766</v>
      </c>
      <c r="D25" s="518" t="s">
        <v>1767</v>
      </c>
      <c r="E25" s="518" t="s">
        <v>1768</v>
      </c>
      <c r="F25" s="520"/>
      <c r="G25" s="520"/>
      <c r="H25" s="520"/>
      <c r="I25" s="520"/>
      <c r="J25" s="520"/>
      <c r="K25" s="520"/>
      <c r="L25" s="520"/>
      <c r="M25" s="519"/>
      <c r="N25" s="520"/>
      <c r="O25" s="518" t="s">
        <v>1821</v>
      </c>
      <c r="P25" s="518" t="s">
        <v>1766</v>
      </c>
      <c r="Q25" s="518" t="s">
        <v>1767</v>
      </c>
      <c r="R25" s="520"/>
      <c r="S25" s="520"/>
      <c r="T25" s="520"/>
      <c r="U25" s="520"/>
      <c r="V25" s="520"/>
      <c r="W25" s="520"/>
      <c r="X25" s="520"/>
      <c r="Y25" s="520"/>
    </row>
    <row r="26" spans="2:25" x14ac:dyDescent="0.25">
      <c r="B26" s="518" t="s">
        <v>1822</v>
      </c>
      <c r="C26" s="518" t="s">
        <v>1766</v>
      </c>
      <c r="D26" s="518" t="s">
        <v>1767</v>
      </c>
      <c r="E26" s="518" t="s">
        <v>1768</v>
      </c>
      <c r="F26" s="518" t="s">
        <v>1769</v>
      </c>
      <c r="G26" s="518" t="s">
        <v>1770</v>
      </c>
      <c r="H26" s="518" t="s">
        <v>1771</v>
      </c>
      <c r="I26" s="518" t="s">
        <v>1772</v>
      </c>
      <c r="J26" s="518" t="s">
        <v>1773</v>
      </c>
      <c r="K26" s="518" t="s">
        <v>1774</v>
      </c>
      <c r="L26" s="518" t="s">
        <v>1775</v>
      </c>
      <c r="M26" s="519"/>
      <c r="N26" s="520"/>
      <c r="O26" s="518" t="s">
        <v>1823</v>
      </c>
      <c r="P26" s="518" t="s">
        <v>1766</v>
      </c>
      <c r="Q26" s="520"/>
      <c r="R26" s="520"/>
      <c r="S26" s="520"/>
      <c r="T26" s="520"/>
      <c r="U26" s="520"/>
      <c r="V26" s="520"/>
      <c r="W26" s="520"/>
      <c r="X26" s="520"/>
      <c r="Y26" s="520"/>
    </row>
    <row r="27" spans="2:25" x14ac:dyDescent="0.25">
      <c r="B27" s="518" t="s">
        <v>1824</v>
      </c>
      <c r="C27" s="518" t="s">
        <v>1766</v>
      </c>
      <c r="D27" s="518" t="s">
        <v>1767</v>
      </c>
      <c r="E27" s="518" t="s">
        <v>1768</v>
      </c>
      <c r="F27" s="520"/>
      <c r="G27" s="520"/>
      <c r="H27" s="520"/>
      <c r="I27" s="520"/>
      <c r="J27" s="520"/>
      <c r="K27" s="520"/>
      <c r="L27" s="520"/>
      <c r="M27" s="519"/>
      <c r="N27" s="520"/>
      <c r="O27" s="518" t="s">
        <v>1825</v>
      </c>
      <c r="P27" s="518" t="s">
        <v>1766</v>
      </c>
      <c r="Q27" s="520"/>
      <c r="R27" s="520"/>
      <c r="S27" s="520"/>
      <c r="T27" s="520"/>
      <c r="U27" s="520"/>
      <c r="V27" s="520"/>
      <c r="W27" s="520"/>
      <c r="X27" s="520"/>
      <c r="Y27" s="520"/>
    </row>
    <row r="28" spans="2:25" x14ac:dyDescent="0.25">
      <c r="B28" s="518" t="s">
        <v>1826</v>
      </c>
      <c r="C28" s="518" t="s">
        <v>1766</v>
      </c>
      <c r="D28" s="518" t="s">
        <v>1767</v>
      </c>
      <c r="E28" s="518" t="s">
        <v>1768</v>
      </c>
      <c r="F28" s="520"/>
      <c r="G28" s="520"/>
      <c r="H28" s="520"/>
      <c r="I28" s="520"/>
      <c r="J28" s="520"/>
      <c r="K28" s="520"/>
      <c r="L28" s="520"/>
      <c r="M28" s="519"/>
      <c r="N28" s="520"/>
      <c r="O28" s="518" t="s">
        <v>1827</v>
      </c>
      <c r="P28" s="518" t="s">
        <v>1766</v>
      </c>
      <c r="Q28" s="518" t="s">
        <v>1767</v>
      </c>
      <c r="R28" s="518" t="s">
        <v>1768</v>
      </c>
      <c r="S28" s="520"/>
      <c r="T28" s="520"/>
      <c r="U28" s="520"/>
      <c r="V28" s="520"/>
      <c r="W28" s="520"/>
      <c r="X28" s="520"/>
      <c r="Y28" s="520"/>
    </row>
    <row r="29" spans="2:25" x14ac:dyDescent="0.25">
      <c r="B29" s="518" t="s">
        <v>1828</v>
      </c>
      <c r="C29" s="518" t="s">
        <v>1766</v>
      </c>
      <c r="D29" s="518" t="s">
        <v>1767</v>
      </c>
      <c r="E29" s="518" t="s">
        <v>1768</v>
      </c>
      <c r="F29" s="518" t="s">
        <v>1769</v>
      </c>
      <c r="G29" s="518" t="s">
        <v>1770</v>
      </c>
      <c r="H29" s="518" t="s">
        <v>1771</v>
      </c>
      <c r="I29" s="518" t="s">
        <v>1772</v>
      </c>
      <c r="J29" s="518" t="s">
        <v>1773</v>
      </c>
      <c r="K29" s="518" t="s">
        <v>1774</v>
      </c>
      <c r="L29" s="518" t="s">
        <v>1775</v>
      </c>
      <c r="M29" s="519"/>
      <c r="N29" s="520"/>
      <c r="O29" s="518" t="s">
        <v>1829</v>
      </c>
      <c r="P29" s="518" t="s">
        <v>1766</v>
      </c>
      <c r="Q29" s="518" t="s">
        <v>1767</v>
      </c>
      <c r="R29" s="518" t="s">
        <v>1768</v>
      </c>
      <c r="S29" s="518" t="s">
        <v>1769</v>
      </c>
      <c r="T29" s="518" t="s">
        <v>1770</v>
      </c>
      <c r="U29" s="518" t="s">
        <v>1771</v>
      </c>
      <c r="V29" s="518" t="s">
        <v>1772</v>
      </c>
      <c r="W29" s="518" t="s">
        <v>1773</v>
      </c>
      <c r="X29" s="518" t="s">
        <v>1774</v>
      </c>
      <c r="Y29" s="518" t="s">
        <v>1775</v>
      </c>
    </row>
    <row r="30" spans="2:25" x14ac:dyDescent="0.25">
      <c r="B30" s="520"/>
      <c r="C30" s="518" t="s">
        <v>1777</v>
      </c>
      <c r="D30" s="518" t="s">
        <v>1778</v>
      </c>
      <c r="E30" s="518" t="s">
        <v>1779</v>
      </c>
      <c r="F30" s="518" t="s">
        <v>1780</v>
      </c>
      <c r="G30" s="520"/>
      <c r="H30" s="520"/>
      <c r="I30" s="520"/>
      <c r="J30" s="520"/>
      <c r="K30" s="520"/>
      <c r="L30" s="520"/>
      <c r="M30" s="519"/>
      <c r="N30" s="520"/>
      <c r="O30" s="518" t="s">
        <v>1830</v>
      </c>
      <c r="P30" s="518" t="s">
        <v>1766</v>
      </c>
      <c r="Q30" s="520"/>
      <c r="R30" s="520"/>
      <c r="S30" s="520"/>
      <c r="T30" s="520"/>
      <c r="U30" s="520"/>
      <c r="V30" s="520"/>
      <c r="W30" s="520"/>
      <c r="X30" s="520"/>
      <c r="Y30" s="520"/>
    </row>
    <row r="31" spans="2:25" x14ac:dyDescent="0.25">
      <c r="B31" s="518" t="s">
        <v>1831</v>
      </c>
      <c r="C31" s="518" t="s">
        <v>1766</v>
      </c>
      <c r="D31" s="518" t="s">
        <v>1767</v>
      </c>
      <c r="E31" s="518" t="s">
        <v>1768</v>
      </c>
      <c r="F31" s="518" t="s">
        <v>1769</v>
      </c>
      <c r="G31" s="518" t="s">
        <v>1770</v>
      </c>
      <c r="H31" s="520"/>
      <c r="I31" s="520"/>
      <c r="J31" s="520"/>
      <c r="K31" s="520"/>
      <c r="L31" s="520"/>
      <c r="M31" s="519"/>
      <c r="N31" s="520"/>
      <c r="O31" s="518" t="s">
        <v>1832</v>
      </c>
      <c r="P31" s="518" t="s">
        <v>1766</v>
      </c>
      <c r="Q31" s="518" t="s">
        <v>1767</v>
      </c>
      <c r="R31" s="518" t="s">
        <v>1768</v>
      </c>
      <c r="S31" s="520"/>
      <c r="T31" s="520"/>
      <c r="U31" s="520"/>
      <c r="V31" s="520"/>
      <c r="W31" s="520"/>
      <c r="X31" s="520"/>
      <c r="Y31" s="520"/>
    </row>
    <row r="32" spans="2:25" x14ac:dyDescent="0.25">
      <c r="B32" s="518" t="s">
        <v>1833</v>
      </c>
      <c r="C32" s="518" t="s">
        <v>1766</v>
      </c>
      <c r="D32" s="518" t="s">
        <v>1767</v>
      </c>
      <c r="E32" s="520"/>
      <c r="F32" s="520"/>
      <c r="G32" s="520"/>
      <c r="H32" s="520"/>
      <c r="I32" s="520"/>
      <c r="J32" s="520"/>
      <c r="K32" s="520"/>
      <c r="L32" s="520"/>
      <c r="M32" s="519"/>
      <c r="N32" s="520"/>
      <c r="O32" s="518" t="s">
        <v>1834</v>
      </c>
      <c r="P32" s="518" t="s">
        <v>1766</v>
      </c>
      <c r="Q32" s="518" t="s">
        <v>1767</v>
      </c>
      <c r="R32" s="518" t="s">
        <v>1768</v>
      </c>
      <c r="S32" s="518" t="s">
        <v>1769</v>
      </c>
      <c r="T32" s="518" t="s">
        <v>1770</v>
      </c>
      <c r="U32" s="518" t="s">
        <v>1771</v>
      </c>
      <c r="V32" s="518" t="s">
        <v>1772</v>
      </c>
      <c r="W32" s="518" t="s">
        <v>1773</v>
      </c>
      <c r="X32" s="518" t="s">
        <v>1774</v>
      </c>
      <c r="Y32" s="518" t="s">
        <v>1775</v>
      </c>
    </row>
    <row r="33" spans="2:25" x14ac:dyDescent="0.25">
      <c r="B33" s="518" t="s">
        <v>1835</v>
      </c>
      <c r="C33" s="518" t="s">
        <v>1766</v>
      </c>
      <c r="D33" s="518" t="s">
        <v>1767</v>
      </c>
      <c r="E33" s="518" t="s">
        <v>1768</v>
      </c>
      <c r="F33" s="518" t="s">
        <v>1769</v>
      </c>
      <c r="G33" s="518" t="s">
        <v>1770</v>
      </c>
      <c r="H33" s="518" t="s">
        <v>1771</v>
      </c>
      <c r="I33" s="518" t="s">
        <v>1772</v>
      </c>
      <c r="J33" s="518" t="s">
        <v>1773</v>
      </c>
      <c r="K33" s="518" t="s">
        <v>1774</v>
      </c>
      <c r="L33" s="518" t="s">
        <v>1775</v>
      </c>
      <c r="M33" s="519"/>
      <c r="N33" s="520"/>
      <c r="O33" s="520"/>
      <c r="P33" s="518" t="s">
        <v>1777</v>
      </c>
      <c r="Q33" s="518" t="s">
        <v>1778</v>
      </c>
      <c r="R33" s="518" t="s">
        <v>1779</v>
      </c>
      <c r="S33" s="518" t="s">
        <v>1780</v>
      </c>
      <c r="T33" s="518" t="s">
        <v>1781</v>
      </c>
      <c r="U33" s="518" t="s">
        <v>1782</v>
      </c>
      <c r="V33" s="518" t="s">
        <v>1783</v>
      </c>
      <c r="W33" s="518" t="s">
        <v>1836</v>
      </c>
      <c r="X33" s="518" t="s">
        <v>1837</v>
      </c>
      <c r="Y33" s="518" t="s">
        <v>1838</v>
      </c>
    </row>
    <row r="34" spans="2:25" x14ac:dyDescent="0.25">
      <c r="B34" s="520"/>
      <c r="C34" s="518" t="s">
        <v>1777</v>
      </c>
      <c r="D34" s="518" t="s">
        <v>1778</v>
      </c>
      <c r="E34" s="518" t="s">
        <v>1779</v>
      </c>
      <c r="F34" s="518" t="s">
        <v>1780</v>
      </c>
      <c r="G34" s="518" t="s">
        <v>1781</v>
      </c>
      <c r="H34" s="518" t="s">
        <v>1782</v>
      </c>
      <c r="I34" s="518" t="s">
        <v>1783</v>
      </c>
      <c r="J34" s="518" t="s">
        <v>1836</v>
      </c>
      <c r="K34" s="518" t="s">
        <v>1837</v>
      </c>
      <c r="L34" s="518" t="s">
        <v>1838</v>
      </c>
      <c r="M34" s="519"/>
      <c r="N34" s="520"/>
      <c r="O34" s="518" t="s">
        <v>1839</v>
      </c>
      <c r="P34" s="518" t="s">
        <v>1766</v>
      </c>
      <c r="Q34" s="518" t="s">
        <v>1767</v>
      </c>
      <c r="R34" s="518" t="s">
        <v>1768</v>
      </c>
      <c r="S34" s="518" t="s">
        <v>1769</v>
      </c>
      <c r="T34" s="518" t="s">
        <v>1770</v>
      </c>
      <c r="U34" s="520"/>
      <c r="V34" s="520"/>
      <c r="W34" s="520"/>
      <c r="X34" s="520"/>
      <c r="Y34" s="520"/>
    </row>
    <row r="35" spans="2:25" x14ac:dyDescent="0.25">
      <c r="B35" s="520"/>
      <c r="C35" s="518" t="s">
        <v>1840</v>
      </c>
      <c r="D35" s="518" t="s">
        <v>1841</v>
      </c>
      <c r="E35" s="518" t="s">
        <v>1842</v>
      </c>
      <c r="F35" s="518" t="s">
        <v>1843</v>
      </c>
      <c r="G35" s="518" t="s">
        <v>1844</v>
      </c>
      <c r="H35" s="518" t="s">
        <v>1845</v>
      </c>
      <c r="I35" s="518" t="s">
        <v>1846</v>
      </c>
      <c r="J35" s="520"/>
      <c r="K35" s="520"/>
      <c r="L35" s="520"/>
      <c r="M35" s="519"/>
      <c r="N35" s="520"/>
      <c r="O35" s="518" t="s">
        <v>1847</v>
      </c>
      <c r="P35" s="518" t="s">
        <v>1766</v>
      </c>
      <c r="Q35" s="518" t="s">
        <v>1767</v>
      </c>
      <c r="R35" s="518" t="s">
        <v>1768</v>
      </c>
      <c r="S35" s="518" t="s">
        <v>1769</v>
      </c>
      <c r="T35" s="520"/>
      <c r="U35" s="520"/>
      <c r="V35" s="520"/>
      <c r="W35" s="520"/>
      <c r="X35" s="520"/>
      <c r="Y35" s="520"/>
    </row>
    <row r="36" spans="2:25" x14ac:dyDescent="0.25">
      <c r="B36" s="518" t="s">
        <v>1848</v>
      </c>
      <c r="C36" s="518" t="s">
        <v>1766</v>
      </c>
      <c r="D36" s="518" t="s">
        <v>1767</v>
      </c>
      <c r="E36" s="520"/>
      <c r="F36" s="520"/>
      <c r="G36" s="520"/>
      <c r="H36" s="520"/>
      <c r="I36" s="520"/>
      <c r="J36" s="520"/>
      <c r="K36" s="520"/>
      <c r="L36" s="520"/>
      <c r="M36" s="519"/>
      <c r="N36" s="520"/>
      <c r="O36" s="518" t="s">
        <v>1849</v>
      </c>
      <c r="P36" s="518" t="s">
        <v>1766</v>
      </c>
      <c r="Q36" s="518" t="s">
        <v>1767</v>
      </c>
      <c r="R36" s="520"/>
      <c r="S36" s="520"/>
      <c r="T36" s="520"/>
      <c r="U36" s="520"/>
      <c r="V36" s="520"/>
      <c r="W36" s="520"/>
      <c r="X36" s="520"/>
      <c r="Y36" s="520"/>
    </row>
    <row r="37" spans="2:25" x14ac:dyDescent="0.25">
      <c r="B37" s="520"/>
      <c r="C37" s="520"/>
      <c r="D37" s="520"/>
      <c r="E37" s="520"/>
      <c r="F37" s="520"/>
      <c r="G37" s="520"/>
      <c r="H37" s="520"/>
      <c r="I37" s="520"/>
      <c r="J37" s="520"/>
      <c r="K37" s="520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0"/>
      <c r="W37" s="520"/>
      <c r="X37" s="520"/>
      <c r="Y37" s="520"/>
    </row>
    <row r="38" spans="2:25" x14ac:dyDescent="0.25">
      <c r="B38" s="520" t="s">
        <v>1850</v>
      </c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</row>
    <row r="39" spans="2:25" x14ac:dyDescent="0.25">
      <c r="B39" s="521"/>
      <c r="C39" s="521"/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1"/>
      <c r="X39" s="521"/>
      <c r="Y39" s="52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DCC5026A-2AE8-4D2B-B4F0-06A3DBF19D8B}"/>
    <hyperlink ref="C5" location="'10m Air Pistol 1'!$B$3" tooltip="10m Air Pistol Division 1" display="D1" xr:uid="{0B16C469-49BF-4A0A-AD0B-19C6B1E5BD4A}"/>
    <hyperlink ref="D5" location="'10m Air Pistol 1'!$J$3" tooltip="10m Air Pistol Division 2" display="D2" xr:uid="{A0F771A0-17CA-4A62-B93E-EB1C4DADEED9}"/>
    <hyperlink ref="E5" location="'10m Air Pistol 1'!$B$15" tooltip="10m Air Pistol Division 3" display="D3" xr:uid="{F158BB1D-56D2-4EBA-AE1F-E8C1E633764F}"/>
    <hyperlink ref="F5" location="'10m Air Pistol 1'!$J$15" tooltip="10m Air Pistol Division 4" display="D4" xr:uid="{86670125-6422-4368-B448-B5B1FB101A56}"/>
    <hyperlink ref="G5" location="'10m Air Pistol 1'!$B$27" tooltip="10m Air Pistol Division 5" display="D5" xr:uid="{680DCBF9-7762-4750-99B7-FE1D67A906C3}"/>
    <hyperlink ref="H5" location="'10m Air Pistol 1'!$J$27" tooltip="10m Air Pistol Division 6" display="D6" xr:uid="{1B3DEF57-772D-4B25-B24E-2C64C8DA4377}"/>
    <hyperlink ref="I5" location="'10m Air Pistol 1'!$B$39" tooltip="10m Air Pistol Division 7" display="D7" xr:uid="{37974B01-C3E7-4D10-931F-FD8C318B2385}"/>
    <hyperlink ref="J5" location="'10m Air Pistol 1'!$J$39" tooltip="10m Air Pistol Division 8" display="D8" xr:uid="{EED9E3F1-4427-4910-9B45-B3C8039CC7C7}"/>
    <hyperlink ref="K5" location="'10m Air Pistol 1'!$B$51" tooltip="10m Air Pistol Division 9" display="D9" xr:uid="{F9955A1B-880A-4F2E-8042-3D495A685BE0}"/>
    <hyperlink ref="L5" location="'10m Air Pistol 1'!$J$51" tooltip="10m Air Pistol Division 10" display="D10" xr:uid="{E9FA6B67-F496-4B94-9E6D-583721889FAB}"/>
    <hyperlink ref="C6" location="'10m Air Pistol 2'!$B$3" tooltip="10m Air Pistol Division 11" display="D11" xr:uid="{0094E84C-647B-4F10-9CFB-FD882AFA1FAB}"/>
    <hyperlink ref="D6" location="'10m Air Pistol 2'!$J$3" tooltip="10m Air Pistol Division 12" display="D12" xr:uid="{D5229170-A4F9-4BDB-9F5E-32EA9D72BC35}"/>
    <hyperlink ref="E6" location="'10m Air Pistol 2'!$B$15" tooltip="10m Air Pistol Division 13" display="D13" xr:uid="{CE02FBAC-38C5-4CF4-AD8D-02DC8DC8BC00}"/>
    <hyperlink ref="F6" location="'10m Air Pistol 2'!$J$15" tooltip="10m Air Pistol Division 14" display="D14" xr:uid="{97E65568-CDC2-46E0-A346-662074E283F0}"/>
    <hyperlink ref="G6" location="'10m Air Pistol 2'!$B$27" tooltip="10m Air Pistol Division 15" display="D15" xr:uid="{B95659E6-08B5-41EA-A480-53F5D5D6628D}"/>
    <hyperlink ref="H6" location="'10m Air Pistol 2'!$J$27" tooltip="10m Air Pistol Division 16" display="D16" xr:uid="{969E0A16-BFF4-428D-B68C-BCCA2F0C2295}"/>
    <hyperlink ref="I6" location="'10m Air Pistol 2'!$B$39" tooltip="10m Air Pistol Division 17" display="D17" xr:uid="{FC741C11-0246-41C2-9254-51B4472F367F}"/>
    <hyperlink ref="B7" location="'10m Air Pistol Jun'!A2" tooltip="10m Air Pistol Jun" display="10m Air Pistol Jun" xr:uid="{6D7DF4EE-6A6C-4FA0-BB0F-08BC492E996B}"/>
    <hyperlink ref="C7" location="'10m Air Pistol Jun'!$B$3" tooltip="10m Air Pistol Jun Division 1" display="D1" xr:uid="{B6D76811-FCDE-41E0-A0DC-77120F119D4B}"/>
    <hyperlink ref="B8" location="'10m Air Pistol Sen'!A2" tooltip="10m Air Pistol Sen" display="10m Air Pistol Sen" xr:uid="{B14F790E-3546-42DD-A37C-D5DF13D5933A}"/>
    <hyperlink ref="C8" location="'10m Air Pistol Sen'!$B$3" tooltip="10m Air Pistol Sen Division 1" display="D1" xr:uid="{279ECA49-9C4E-4464-AD07-059E93D48C0D}"/>
    <hyperlink ref="D8" location="'10m Air Pistol Sen'!$B$15" tooltip="10m Air Pistol Sen Division 2" display="D2" xr:uid="{4A6C6866-61F2-42E6-AFE1-574907EC605F}"/>
    <hyperlink ref="E8" location="'10m Air Pistol Sen'!$B$27" tooltip="10m Air Pistol Sen Division 3" display="D3" xr:uid="{808CA963-8A14-45F8-A044-17532BC27527}"/>
    <hyperlink ref="F8" location="'10m Air Pistol Sen'!$B$38" tooltip="10m Air Pistol Sen Division 4" display="D4" xr:uid="{148872DF-E768-41FF-B393-DD51B4FC4A7D}"/>
    <hyperlink ref="G8" location="'10m Air Pistol Sen'!$B$49" tooltip="10m Air Pistol Sen Division 5" display="D5" xr:uid="{391067A4-8EFE-4733-98F0-F6A266450D18}"/>
    <hyperlink ref="B9" location="'10m Air Pistol Team 1'!A2" tooltip="10m Air Pistol Team" display="10m Air Pistol Team" xr:uid="{26AE5F39-3AD1-4339-9AA4-5B46E38934CF}"/>
    <hyperlink ref="C9" location="'10m Air Pistol Team 1'!$A$3" tooltip="10m Air Pistol Team Division 1" display="D1" xr:uid="{22BD641E-434E-4388-BB78-517596002B57}"/>
    <hyperlink ref="D9" location="'10m Air Pistol Team 1'!$A$29" tooltip="10m Air Pistol Team Division 2" display="D2" xr:uid="{F878C45E-B0B6-476A-896B-17D987726B63}"/>
    <hyperlink ref="E9" location="'10m Air Pistol Team 2'!$A$3" tooltip="10m Air Pistol Team Division 3" display="D3" xr:uid="{5EE4AA63-A2EA-4F73-B3FD-D6AF638531BF}"/>
    <hyperlink ref="B10" location="'10m Air Pistol (Supp rest)'!A2" tooltip="10m Air Pistol (Supp rest)" display="10m Air Pistol (Supp rest)" xr:uid="{DF6B9F90-3907-4E36-AD82-47CAF2083534}"/>
    <hyperlink ref="C10" location="'10m Air Pistol (Supp rest)'!$B$3" tooltip="10m Air Pistol (Supp rest) Division 1" display="D1" xr:uid="{58FBBEBC-CCF1-42D8-9C2A-5567B337214B}"/>
    <hyperlink ref="D10" location="'10m Air Pistol (Supp rest)'!$B$15" tooltip="10m Air Pistol (Supp rest) Division 2" display="D2" xr:uid="{75C6EBF8-EABF-46DF-B0F3-BC63C2EA2C2E}"/>
    <hyperlink ref="E10" location="'10m Air Pistol (Supp rest)'!$B$27" tooltip="10m Air Pistol (Supp rest) Division 3" display="D3" xr:uid="{9ECE91D3-EA64-4022-8645-9D68ACF359D1}"/>
    <hyperlink ref="F10" location="'10m Air Pistol (Supp rest)'!$B$38" tooltip="10m Air Pistol (Supp rest) Division 4" display="D4" xr:uid="{8E92FFEA-98A0-4CC5-BAD7-A4CD35372510}"/>
    <hyperlink ref="B11" location="'10m Air Pistol (Supp rest) Sen'!A2" tooltip="10m Air Pistol (Supp rest) Sen" display="10m Air Pistol (Supp rest) Sen" xr:uid="{750B2F02-F20F-4A9A-882C-9E712225240B}"/>
    <hyperlink ref="C11" location="'10m Air Pistol (Supp rest) Sen'!$B$3" tooltip="10m Air Pistol (Supp rest) Sen Division 1" display="D1" xr:uid="{2563C0BD-E390-4680-809D-DA66F16BE1F1}"/>
    <hyperlink ref="B12" location="'6Yd Air Pistol'!A2" tooltip="6Yd Air Pistol" display="6Yd Air Pistol" xr:uid="{33AE0D74-D47F-4EEB-B7AB-54D58950C3C7}"/>
    <hyperlink ref="C12" location="'6Yd Air Pistol'!$B$3" tooltip="6Yd Air Pistol Division 1" display="D1" xr:uid="{EF4A419A-DC1E-44AF-BA08-BD6F7B1C7BB2}"/>
    <hyperlink ref="B13" location="'10m Air Rifle'!A2" tooltip="10m Air Rifle" display="10m Air Rifle" xr:uid="{D80463BC-E957-40E0-8E80-EE1B40637B29}"/>
    <hyperlink ref="C13" location="'10m Air Rifle'!$B$3" tooltip="10m Air Rifle Division 1" display="D1" xr:uid="{3ABBB368-FF1C-455C-8382-D7C55F8717FF}"/>
    <hyperlink ref="D13" location="'10m Air Rifle'!$J$3" tooltip="10m Air Rifle Division 2" display="D2" xr:uid="{62848BD1-80F5-4F10-8190-116AC7FB1151}"/>
    <hyperlink ref="E13" location="'10m Air Rifle'!$B$15" tooltip="10m Air Rifle Division 3" display="D3" xr:uid="{723A2BDA-0C0D-400D-823C-8AAC21A0D712}"/>
    <hyperlink ref="F13" location="'10m Air Rifle'!$J$15" tooltip="10m Air Rifle Division 4" display="D4" xr:uid="{8E17D228-90D7-4DC0-B841-DFB89318B461}"/>
    <hyperlink ref="G13" location="'10m Air Rifle'!$B$27" tooltip="10m Air Rifle Division 5" display="D5" xr:uid="{D0E89F0A-30EF-42A5-9D31-A421985DF88F}"/>
    <hyperlink ref="H13" location="'10m Air Rifle'!$J$27" tooltip="10m Air Rifle Division 6" display="D6" xr:uid="{57723CF3-A4D8-4805-9097-952F26712307}"/>
    <hyperlink ref="B14" location="'10m Air Rifle Jun'!A2" tooltip="10m Air Rifle Jun" display="10m Air Rifle Jun" xr:uid="{F14A549C-8210-4AF9-B6C0-C4088BCEE741}"/>
    <hyperlink ref="C14" location="'10m Air Rifle Jun'!$B$3" tooltip="10m Air Rifle Jun Division 1" display="D1" xr:uid="{38017963-5A78-4239-AC00-F3E414F9B457}"/>
    <hyperlink ref="D14" location="'10m Air Rifle Jun'!$B$15" tooltip="10m Air Rifle Jun Division 2" display="D2" xr:uid="{D0021361-6FE1-46F8-A7A9-332F19DC2E9B}"/>
    <hyperlink ref="B15" location="'10m Air Rifle Sen'!A2" tooltip="10m Air Rifle Sen" display="10m Air Rifle Sen" xr:uid="{859A671C-1729-46E3-AC0F-885CED41A17A}"/>
    <hyperlink ref="C15" location="'10m Air Rifle Sen'!$B$3" tooltip="10m Air Rifle Sen Division 1" display="D1" xr:uid="{666C40F8-A3DA-4502-A39D-5FC627B391A1}"/>
    <hyperlink ref="D15" location="'10m Air Rifle Sen'!$B$14" tooltip="10m Air Rifle Sen Division 2" display="D2" xr:uid="{DD5774E9-0F3A-493A-AC6E-B9B396E8CB90}"/>
    <hyperlink ref="B16" location="'10m Air Rifle Team'!A2" tooltip="10m Air Rifle Team" display="10m Air Rifle Team" xr:uid="{540DEFCD-871B-4A95-BBE8-D48390F3C5F3}"/>
    <hyperlink ref="C16" location="'10m Air Rifle Team'!$A$3" tooltip="10m Air Rifle Team Division 1" display="D1" xr:uid="{48F8CCD7-CDBE-4854-8871-648879D976B0}"/>
    <hyperlink ref="B17" location="'10m Air Rifle (Supp rest)'!A2" tooltip="10m Air Rifle (Supp rest)" display="10m Air Rifle (Supp rest)" xr:uid="{A67797FF-B648-4EED-B9FC-DEC180F4ABA0}"/>
    <hyperlink ref="C17" location="'10m Air Rifle (Supp rest)'!$B$3" tooltip="10m Air Rifle (Supp rest) Division 1" display="D1" xr:uid="{F7E3B317-83FA-4458-BFCC-5D6C559EBEB3}"/>
    <hyperlink ref="D17" location="'10m Air Rifle (Supp rest)'!$B$13" tooltip="10m Air Rifle (Supp rest) Division 2" display="D2" xr:uid="{FB8B1036-A09B-4DE7-B24B-BEB13FF40A46}"/>
    <hyperlink ref="E17" location="'10m Air Rifle (Supp rest)'!$B$23" tooltip="10m Air Rifle (Supp rest) Division 3" display="D3" xr:uid="{7DBE2C22-B0C5-4E57-BA69-2E4BB4DEB8CD}"/>
    <hyperlink ref="B18" location="'10m Air Rifle (Supp rest) Sen'!A2" tooltip="10m Air Rifle (Supp rest) Sen" display="10m Air Rifle (Supp rest) Sen" xr:uid="{0F7F5037-2ADC-4A4D-95CA-F721973ADD61}"/>
    <hyperlink ref="C18" location="'10m Air Rifle (Supp rest) Sen'!$B$3" tooltip="10m Air Rifle (Supp rest) Sen Division 1" display="D1" xr:uid="{31BC0738-FC03-4DDA-8A95-E0EA25B3F9C6}"/>
    <hyperlink ref="B19" location="'20Yd Pistol'!A2" tooltip="20Yd Pistol" display="20Yd Pistol" xr:uid="{6370B6CA-D4E3-428C-911D-9EDAE64030FF}"/>
    <hyperlink ref="C19" location="'20Yd Pistol'!$B$3" tooltip="20Yd Pistol Division 1" display="D1" xr:uid="{3781BF74-A49B-4983-8475-9F789C21D251}"/>
    <hyperlink ref="D19" location="'20Yd Pistol'!$B$16" tooltip="20Yd Pistol Division 2" display="D2" xr:uid="{7766FD13-3304-4C94-AA8C-8CF38A6F7B49}"/>
    <hyperlink ref="E19" location="'20Yd Pistol'!$B$28" tooltip="20Yd Pistol Division 3" display="D3" xr:uid="{6A3A74A7-9121-4F00-89E3-CE23E19A0454}"/>
    <hyperlink ref="F19" location="'20Yd Pistol'!$B$40" tooltip="20Yd Pistol Division 4" display="D4" xr:uid="{D94E5435-57E1-4FA5-88C0-5085BE43109D}"/>
    <hyperlink ref="G19" location="'20Yd Pistol'!$B$52" tooltip="20Yd Pistol Division 5" display="D5" xr:uid="{D4BA859C-33AE-4444-9F72-2A193AAB0CAE}"/>
    <hyperlink ref="B20" location="'20Yd Pistol Sen'!A2" tooltip="20Yd Pistol Sen" display="20Yd Pistol Sen" xr:uid="{0C02B30B-0A3F-49A1-A500-148EC3E176A5}"/>
    <hyperlink ref="C20" location="'20Yd Pistol Sen'!$B$3" tooltip="20Yd Pistol Sen Division 1" display="D1" xr:uid="{13988BF8-4F4F-4F99-BCFA-BEADE5D5F6AB}"/>
    <hyperlink ref="D20" location="'20Yd Pistol Sen'!$B$13" tooltip="20Yd Pistol Sen Division 2" display="D2" xr:uid="{BFEF5CE0-125E-4FF4-9EF4-F087634429B5}"/>
    <hyperlink ref="B21" location="'20Yd Pistol Team'!A2" tooltip="20Yd Pistol Team" display="20Yd Pistol Team" xr:uid="{FDB367AC-B6BC-4577-98E3-53EC17568CCB}"/>
    <hyperlink ref="C21" location="'20Yd Pistol Team'!$A$3" tooltip="20Yd Pistol Team Division 1" display="D1" xr:uid="{5EFDCBF2-22D9-4854-A306-B052D06C87DC}"/>
    <hyperlink ref="B22" location="'Bench 50m 1'!A2" tooltip="Bench 50m" display="Bench 50m" xr:uid="{16814141-9AB6-49E0-8F6A-C9383A52C24C}"/>
    <hyperlink ref="C22" location="'Bench 50m 1'!$B$3" tooltip="Bench 50m Division 1" display="D1" xr:uid="{9DAC8CD3-5019-4D5D-8917-BC57968B9583}"/>
    <hyperlink ref="D22" location="'Bench 50m 1'!$B$15" tooltip="Bench 50m Division 2" display="D2" xr:uid="{067CEC92-3AD5-4AAB-9206-44C90437ACEF}"/>
    <hyperlink ref="E22" location="'Bench 50m 1'!$B$27" tooltip="Bench 50m Division 3" display="D3" xr:uid="{FC3DE819-3180-487F-9585-D981377347FA}"/>
    <hyperlink ref="F22" location="'Bench 50m 1'!$B$39" tooltip="Bench 50m Division 4" display="D4" xr:uid="{504F3969-5793-49FD-AE33-A5A0F3E4B199}"/>
    <hyperlink ref="G22" location="'Bench 50m 1'!$B$51" tooltip="Bench 50m Division 5" display="D5" xr:uid="{C428ECA8-5FB7-42A6-BA76-331309A069BE}"/>
    <hyperlink ref="H22" location="'Bench 50m 2'!$B$3" tooltip="Bench 50m Division 6" display="D6" xr:uid="{49EF8430-CC6A-4BC9-AFAA-1415FD9273F3}"/>
    <hyperlink ref="I22" location="'Bench 50m 2'!$B$15" tooltip="Bench 50m Division 7" display="D7" xr:uid="{114B495A-6E99-4282-A7B3-096920A6D3A2}"/>
    <hyperlink ref="J22" location="'Bench 50m 2'!$B$27" tooltip="Bench 50m Division 8" display="D8" xr:uid="{780ACC10-9586-4D4B-9D99-571334D76483}"/>
    <hyperlink ref="K22" location="'Bench 50m 2'!$B$39" tooltip="Bench 50m Division 9" display="D9" xr:uid="{16454E80-61A9-4A02-9F69-CDD599F8E89A}"/>
    <hyperlink ref="L22" location="'Bench 50m 2'!$B$51" tooltip="Bench 50m Division 10" display="D10" xr:uid="{2FAC3C58-4282-404B-8A6B-7F2D0935A6A5}"/>
    <hyperlink ref="C23" location="'Bench 50m 3'!$B$3" tooltip="Bench 50m Division 11" display="D11" xr:uid="{FEC46B6E-CE68-4A11-839D-60C08439CD76}"/>
    <hyperlink ref="D23" location="'Bench 50m 3'!$B$15" tooltip="Bench 50m Division 12" display="D12" xr:uid="{B5DAC115-1A09-43DD-A6DB-44FF7193B5E3}"/>
    <hyperlink ref="E23" location="'Bench 50m 3'!$B$27" tooltip="Bench 50m Division 13" display="D13" xr:uid="{83F15B44-528F-4771-8168-BDB3905DE8CE}"/>
    <hyperlink ref="F23" location="'Bench 50m 3'!$B$39" tooltip="Bench 50m Division 14" display="D14" xr:uid="{46ED28A6-E000-4D3F-B9DA-CE12F3173464}"/>
    <hyperlink ref="B24" location="'Bench 50m Sen'!A2" tooltip="Bench 50m Sen" display="Bench 50m Sen" xr:uid="{3CA46ACC-1141-4FC3-82AC-596391AA90C4}"/>
    <hyperlink ref="C24" location="'Bench 50m Sen'!$B$3" tooltip="Bench 50m Sen Division 1" display="D1" xr:uid="{E771C633-09AF-479A-A5D8-1A57CD7CB496}"/>
    <hyperlink ref="D24" location="'Bench 50m Sen'!$B$14" tooltip="Bench 50m Sen Division 2" display="D2" xr:uid="{D0EC21FB-6F97-45D6-858C-180B6B9F0222}"/>
    <hyperlink ref="E24" location="'Bench 50m Sen'!$B$25" tooltip="Bench 50m Sen Division 3" display="D3" xr:uid="{0A2B46B6-DABE-452F-A5C5-509310808B1C}"/>
    <hyperlink ref="B25" location="'Bench 50m Team 1'!A2" tooltip="Bench 50m Team" display="Bench 50m Team" xr:uid="{D8282017-AFC0-4318-BF0D-FA94B3B58637}"/>
    <hyperlink ref="C25" location="'Bench 50m Team 1'!$A$3" tooltip="Bench 50m Team Division 1" display="D1" xr:uid="{9DF46A91-0647-4CB6-B86D-AF980681D90F}"/>
    <hyperlink ref="D25" location="'Bench 50m Team 1'!$A$29" tooltip="Bench 50m Team Division 2" display="D2" xr:uid="{68145791-F74D-4D52-B1F5-8DB56D62F86B}"/>
    <hyperlink ref="E25" location="'Bench 50m Team 2'!$A$3" tooltip="Bench 50m Team Division 3" display="D3" xr:uid="{5AB42F49-1D21-4D02-97C6-50DD501FEB14}"/>
    <hyperlink ref="B26" location="'Bench 100yd 1'!A2" tooltip="Bench 100yd" display="Bench 100yd" xr:uid="{8AB2952E-7DCB-4B45-9C7D-56B8B048D0AF}"/>
    <hyperlink ref="C26" location="'Bench 100yd 1'!$B$3" tooltip="Bench 100yd Division 1" display="D1" xr:uid="{69B0A9EC-35D9-4976-BD9F-40971A04B98C}"/>
    <hyperlink ref="D26" location="'Bench 100yd 1'!$B$15" tooltip="Bench 100yd Division 2" display="D2" xr:uid="{0107F9BA-28F9-4694-A55E-8031FE67E9C3}"/>
    <hyperlink ref="E26" location="'Bench 100yd 1'!$B$27" tooltip="Bench 100yd Division 3" display="D3" xr:uid="{4DFADF67-069C-403D-A6BD-A6B7AC0EC62A}"/>
    <hyperlink ref="F26" location="'Bench 100yd 1'!$B$40" tooltip="Bench 100yd Division 4" display="D4" xr:uid="{A0F8B293-BD13-4D96-B351-7792763FFA9F}"/>
    <hyperlink ref="G26" location="'Bench 100yd 1'!$B$52" tooltip="Bench 100yd Division 5" display="D5" xr:uid="{3C37541C-2BAE-4B2E-8598-655B8514D635}"/>
    <hyperlink ref="H26" location="'Bench 100yd 2'!$B$3" tooltip="Bench 100yd Division 6" display="D6" xr:uid="{B6416B93-BBE6-4279-9F1A-4BF96F790229}"/>
    <hyperlink ref="I26" location="'Bench 100yd 2'!$B$15" tooltip="Bench 100yd Division 7" display="D7" xr:uid="{0AD03873-EA32-4DFA-84B8-36C052A98354}"/>
    <hyperlink ref="J26" location="'Bench 100yd 2'!$B$27" tooltip="Bench 100yd Division 8" display="D8" xr:uid="{833D7A52-C707-4D4D-97E6-74B3CA6183DE}"/>
    <hyperlink ref="K26" location="'Bench 100yd 2'!$B$39" tooltip="Bench 100yd Division 9" display="D9" xr:uid="{F34681A8-1DA8-437F-8A6B-A2845C8C1D11}"/>
    <hyperlink ref="L26" location="'Bench 100yd 2'!$B$50" tooltip="Bench 100yd Division 10" display="D10" xr:uid="{81596974-0724-4CB5-A048-4904A4E87B26}"/>
    <hyperlink ref="B27" location="'Bench 100yd Sen'!A2" tooltip="Bench 100yd Sen" display="Bench 100yd Sen" xr:uid="{58EBF939-1543-4DB6-84AF-96788D919B7C}"/>
    <hyperlink ref="C27" location="'Bench 100yd Sen'!$B$3" tooltip="Bench 100yd Sen Division 1" display="D1" xr:uid="{2ACE771D-8A24-4D48-A90D-47861644394E}"/>
    <hyperlink ref="D27" location="'Bench 100yd Sen'!$B$15" tooltip="Bench 100yd Sen Division 2" display="D2" xr:uid="{7054764F-1D01-429F-B897-A6A692BB1365}"/>
    <hyperlink ref="E27" location="'Bench 100yd Sen'!$B$27" tooltip="Bench 100yd Sen Division 3" display="D3" xr:uid="{5B43449C-F6C3-4461-B534-7638B2809ABC}"/>
    <hyperlink ref="B28" location="'Bench 100yd Team 1'!A2" tooltip="Bench 100yd Team" display="Bench 100yd Team" xr:uid="{2ECFB1D9-BAD8-4BB7-B9F6-D270AA7978E0}"/>
    <hyperlink ref="C28" location="'Bench 100yd Team 1'!$A$3" tooltip="Bench 100yd Team Division 1" display="D1" xr:uid="{10F20C40-DDA6-4A03-9CB5-796526616534}"/>
    <hyperlink ref="D28" location="'Bench 100yd Team 1'!$A$29" tooltip="Bench 100yd Team Division 2" display="D2" xr:uid="{28927D89-940A-441F-8EFC-C5BC31924A05}"/>
    <hyperlink ref="E28" location="'Bench 100yd Team 2'!$A$3" tooltip="Bench 100yd Team Division 3" display="D3" xr:uid="{C5EB71B8-9751-420E-BB9C-4AD16FEFED0F}"/>
    <hyperlink ref="B29" location="'Bench SR (Air) 1'!A2" tooltip="Bench SR (Air)" display="Bench SR (Air)" xr:uid="{10D7E576-D23E-46FE-8E46-15FA78B57D37}"/>
    <hyperlink ref="C29" location="'Bench SR (Air) 1'!$B$3" tooltip="Bench SR (Air) Division 1" display="D1" xr:uid="{116F81E8-AA8D-47F3-AFEF-CF4DDE775FED}"/>
    <hyperlink ref="D29" location="'Bench SR (Air) 1'!$B$15" tooltip="Bench SR (Air) Division 2" display="D2" xr:uid="{EF31916F-2410-42F4-BB53-961EA2ACD56E}"/>
    <hyperlink ref="E29" location="'Bench SR (Air) 1'!$B$27" tooltip="Bench SR (Air) Division 3" display="D3" xr:uid="{1DEBD11F-68F0-48EF-8D4A-0E2214F903F2}"/>
    <hyperlink ref="F29" location="'Bench SR (Air) 1'!$B$39" tooltip="Bench SR (Air) Division 4" display="D4" xr:uid="{3AAFC4A4-A4E3-4973-850B-71C752CEBD14}"/>
    <hyperlink ref="G29" location="'Bench SR (Air) 1'!$B$51" tooltip="Bench SR (Air) Division 5" display="D5" xr:uid="{097E95DC-80D1-4DE3-AD67-EAD28C853AEE}"/>
    <hyperlink ref="H29" location="'Bench SR (Air) 2'!$B$3" tooltip="Bench SR (Air) Division 6" display="D6" xr:uid="{799577B3-A477-43AE-B99F-B8EC0E9B369B}"/>
    <hyperlink ref="I29" location="'Bench SR (Air) 2'!$B$15" tooltip="Bench SR (Air) Division 7" display="D7" xr:uid="{B30DA90B-867B-4ACC-9D6A-6E7327AC38B9}"/>
    <hyperlink ref="J29" location="'Bench SR (Air) 2'!$B$27" tooltip="Bench SR (Air) Division 8" display="D8" xr:uid="{C78D3D46-FFB5-4CA7-BEDD-13C507E842CB}"/>
    <hyperlink ref="K29" location="'Bench SR (Air) 2'!$B$39" tooltip="Bench SR (Air) Division 9" display="D9" xr:uid="{1756A0D9-8F7E-4627-AC24-F7DCE9D30823}"/>
    <hyperlink ref="L29" location="'Bench SR (Air) 2'!$B$51" tooltip="Bench SR (Air) Division 10" display="D10" xr:uid="{FE514676-51F7-4FC7-96CA-BF3A1BDFB63E}"/>
    <hyperlink ref="C30" location="'Bench SR (Air) 3'!$B$3" tooltip="Bench SR (Air) Division 11" display="D11" xr:uid="{D0998097-F9B2-4838-8909-2AFE221A231B}"/>
    <hyperlink ref="D30" location="'Bench SR (Air) 3'!$B$15" tooltip="Bench SR (Air) Division 12" display="D12" xr:uid="{C6451F30-05FD-480F-85B3-7D0FE2E7B327}"/>
    <hyperlink ref="E30" location="'Bench SR (Air) 3'!$B$27" tooltip="Bench SR (Air) Division 13" display="D13" xr:uid="{8EEAE634-17FE-447B-A0AC-5EA30A80B365}"/>
    <hyperlink ref="F30" location="'Bench SR (Air) 3'!$B$39" tooltip="Bench SR (Air) Division 14" display="D14" xr:uid="{AAD6E1E3-D919-4A07-A8BA-D7AE27503B2A}"/>
    <hyperlink ref="B31" location="'Bench SR (Air) Sen'!A2" tooltip="Bench SR (Air) Sen" display="Bench SR (Air) Sen" xr:uid="{09C49C3F-75BB-44AB-8355-8AA2EAB758FA}"/>
    <hyperlink ref="C31" location="'Bench SR (Air) Sen'!$B$3" tooltip="Bench SR (Air) Sen Division 1" display="D1" xr:uid="{81E50C68-56CB-4F0E-8D58-11DDAFEA9D29}"/>
    <hyperlink ref="D31" location="'Bench SR (Air) Sen'!$B$14" tooltip="Bench SR (Air) Sen Division 2" display="D2" xr:uid="{1A53996C-6AAB-417B-A20F-4476193FEE81}"/>
    <hyperlink ref="E31" location="'Bench SR (Air) Sen'!$B$25" tooltip="Bench SR (Air) Sen Division 3" display="D3" xr:uid="{32F9D542-CEDE-4BDC-BB52-1F768D616FC1}"/>
    <hyperlink ref="F31" location="'Bench SR (Air) Sen'!$B$36" tooltip="Bench SR (Air) Sen Division 4" display="D4" xr:uid="{21E76E29-E58E-4683-9A4A-2262D5AC6A2A}"/>
    <hyperlink ref="G31" location="'Bench SR (Air) Sen'!$B$47" tooltip="Bench SR (Air) Sen Division 5" display="D5" xr:uid="{CA7A97ED-C2A1-4E0B-8694-F8B3273D99D1}"/>
    <hyperlink ref="B32" location="'Bench SR (Air) Team'!A2" tooltip="Bench SR (Air) Team" display="Bench SR (Air) Team" xr:uid="{62FDDCD2-3A39-4F7D-8A4A-6D50A5B50C7C}"/>
    <hyperlink ref="C32" location="'Bench SR (Air) Team'!$A$3" tooltip="Bench SR (Air) Team Division 1" display="D1" xr:uid="{A9E44B9E-DF96-4BF9-A7B0-8AC5DE5A6976}"/>
    <hyperlink ref="D32" location="'Bench SR (Air) Team'!$A$29" tooltip="Bench SR (Air) Team Division 2" display="D2" xr:uid="{A412AC41-5E02-492E-9FD6-2AD36DFC14CF}"/>
    <hyperlink ref="B33" location="'Bench SR (Rim) 1'!A2" tooltip="Bench SR (Rim)" display="Bench SR (Rim)" xr:uid="{08559CA9-AC59-4FCB-A7CF-A4E33DEB391B}"/>
    <hyperlink ref="C33" location="'Bench SR (Rim) 1'!$B$3" tooltip="Bench SR (Rim) Division 1" display="D1" xr:uid="{9C5DE127-F7BC-4290-8C86-B4A44F4FCAF5}"/>
    <hyperlink ref="D33" location="'Bench SR (Rim) 1'!$B$15" tooltip="Bench SR (Rim) Division 2" display="D2" xr:uid="{EAC94362-040C-400D-9B7F-8B2C890C7012}"/>
    <hyperlink ref="E33" location="'Bench SR (Rim) 1'!$B$27" tooltip="Bench SR (Rim) Division 3" display="D3" xr:uid="{A72BA16C-8073-40F4-AB7A-5A3638A83593}"/>
    <hyperlink ref="F33" location="'Bench SR (Rim) 1'!$B$39" tooltip="Bench SR (Rim) Division 4" display="D4" xr:uid="{3C4E0BD8-9E87-4F6E-BAFA-5ADB28A09F93}"/>
    <hyperlink ref="G33" location="'Bench SR (Rim) 1'!$B$51" tooltip="Bench SR (Rim) Division 5" display="D5" xr:uid="{AFEC8BCA-14FB-4D76-B378-66EC350FAC18}"/>
    <hyperlink ref="H33" location="'Bench SR (Rim) 2'!$B$3" tooltip="Bench SR (Rim) Division 6" display="D6" xr:uid="{C345F4E7-47CD-4AAC-8B22-48DA132E6E18}"/>
    <hyperlink ref="I33" location="'Bench SR (Rim) 2'!$B$15" tooltip="Bench SR (Rim) Division 7" display="D7" xr:uid="{69E4286B-06FF-4BA4-9569-B82C42007922}"/>
    <hyperlink ref="J33" location="'Bench SR (Rim) 2'!$B$27" tooltip="Bench SR (Rim) Division 8" display="D8" xr:uid="{416EAD98-76E1-4F18-9A3D-E4C59C9FEC18}"/>
    <hyperlink ref="K33" location="'Bench SR (Rim) 2'!$B$39" tooltip="Bench SR (Rim) Division 9" display="D9" xr:uid="{AD24D0AB-EB9E-48AB-A6A6-59CB938687AB}"/>
    <hyperlink ref="L33" location="'Bench SR (Rim) 2'!$B$51" tooltip="Bench SR (Rim) Division 10" display="D10" xr:uid="{0AE4FA07-05B6-42BE-84FD-794FDD2E5BA6}"/>
    <hyperlink ref="C34" location="'Bench SR (Rim) 3'!$B$3" tooltip="Bench SR (Rim) Division 11" display="D11" xr:uid="{F6D01E9F-D631-43E8-9075-8C4585E2F6C7}"/>
    <hyperlink ref="D34" location="'Bench SR (Rim) 3'!$B$15" tooltip="Bench SR (Rim) Division 12" display="D12" xr:uid="{35125FA8-3C40-4D07-A57F-E601D5659924}"/>
    <hyperlink ref="E34" location="'Bench SR (Rim) 3'!$B$27" tooltip="Bench SR (Rim) Division 13" display="D13" xr:uid="{1A83BA25-C555-4BFC-BDD5-DFCDDC42634E}"/>
    <hyperlink ref="F34" location="'Bench SR (Rim) 3'!$B$39" tooltip="Bench SR (Rim) Division 14" display="D14" xr:uid="{706A003E-6D31-4692-8694-51A9E08753E8}"/>
    <hyperlink ref="G34" location="'Bench SR (Rim) 3'!$B$51" tooltip="Bench SR (Rim) Division 15" display="D15" xr:uid="{F5209515-675F-4CBD-A38B-061F19081867}"/>
    <hyperlink ref="H34" location="'Bench SR (Rim) 4'!$B$3" tooltip="Bench SR (Rim) Division 16" display="D16" xr:uid="{15D61CE1-761A-4CCE-B9AF-4CAC926845DE}"/>
    <hyperlink ref="I34" location="'Bench SR (Rim) 4'!$B$15" tooltip="Bench SR (Rim) Division 17" display="D17" xr:uid="{CB380836-B9AE-43F3-A747-1953976168C7}"/>
    <hyperlink ref="J34" location="'Bench SR (Rim) 4'!$B$27" tooltip="Bench SR (Rim) Division 18" display="D18" xr:uid="{887A776D-A2C0-4EDE-9087-E2F197C4666F}"/>
    <hyperlink ref="K34" location="'Bench SR (Rim) 4'!$B$39" tooltip="Bench SR (Rim) Division 19" display="D19" xr:uid="{E086492A-44CD-4404-AA80-F8DA65BEE1C5}"/>
    <hyperlink ref="L34" location="'Bench SR (Rim) 4'!$B$51" tooltip="Bench SR (Rim) Division 20" display="D20" xr:uid="{13D72170-A4E6-40B8-8F1F-9817CA445EF2}"/>
    <hyperlink ref="C35" location="'Bench SR (Rim) 5'!$B$3" tooltip="Bench SR (Rim) Division 21" display="D21" xr:uid="{FA01F0CC-6058-4D08-9AEB-9AE01F674980}"/>
    <hyperlink ref="D35" location="'Bench SR (Rim) 5'!$B$15" tooltip="Bench SR (Rim) Division 22" display="D22" xr:uid="{9C105025-8289-4409-B41C-B2890973C3E9}"/>
    <hyperlink ref="E35" location="'Bench SR (Rim) 5'!$B$27" tooltip="Bench SR (Rim) Division 23" display="D23" xr:uid="{97642522-260D-4406-B7DF-5F72660718D1}"/>
    <hyperlink ref="F35" location="'Bench SR (Rim) 5'!$B$39" tooltip="Bench SR (Rim) Division 24" display="D24" xr:uid="{04D641D4-7EC4-43FF-89E4-FC83AD4ACFD5}"/>
    <hyperlink ref="G35" location="'Bench SR (Rim) 5'!$B$51" tooltip="Bench SR (Rim) Division 25" display="D25" xr:uid="{2BF30DF4-0FFA-44EA-B7A7-B65348196187}"/>
    <hyperlink ref="H35" location="'Bench SR (Rim) 6'!$B$3" tooltip="Bench SR (Rim) Division 26" display="D26" xr:uid="{711AFB52-FF3B-4DF7-B09E-E81F47B88D29}"/>
    <hyperlink ref="I35" location="'Bench SR (Rim) 6'!$B$14" tooltip="Bench SR (Rim) Division 27" display="D27" xr:uid="{15289731-856E-433B-BA0E-7EA1022BABDE}"/>
    <hyperlink ref="B36" location="'Bench SR (Rim) Jun'!A2" tooltip="Bench SR (Rim) Jun" display="Bench SR (Rim) Jun" xr:uid="{8C0B91DE-9654-43A4-BF5F-36E3A87E234C}"/>
    <hyperlink ref="C36" location="'Bench SR (Rim) Jun'!$B$3" tooltip="Bench SR (Rim) Jun Division 1" display="D1" xr:uid="{D0B10BCD-A1CE-481A-8CE8-06EB90DCFA30}"/>
    <hyperlink ref="D36" location="'Bench SR (Rim) Jun'!$B$12" tooltip="Bench SR (Rim) Jun Division 2" display="D2" xr:uid="{A9D8CA75-BA8C-4A13-B35B-9181EEB921EE}"/>
    <hyperlink ref="O5" location="'Bench SR (Rim) Sen 1'!A2" tooltip="Bench SR (Rim) Sen" display="Bench SR (Rim) Sen" xr:uid="{0DBEA99A-A883-475D-9FE2-16CFC4446D4B}"/>
    <hyperlink ref="P5" location="'Bench SR (Rim) Sen 1'!$B$3" tooltip="Bench SR (Rim) Sen Division 1" display="D1" xr:uid="{7D00F918-79F5-46F1-93E5-186DE98C0FE5}"/>
    <hyperlink ref="Q5" location="'Bench SR (Rim) Sen 1'!$B$14" tooltip="Bench SR (Rim) Sen Division 2" display="D2" xr:uid="{0BDCC1C1-7F4B-48F2-9712-B3D4BEE1F02C}"/>
    <hyperlink ref="R5" location="'Bench SR (Rim) Sen 1'!$B$25" tooltip="Bench SR (Rim) Sen Division 3" display="D3" xr:uid="{532A348F-8BDD-49DE-8F0C-EE928EEA2023}"/>
    <hyperlink ref="S5" location="'Bench SR (Rim) Sen 1'!$B$36" tooltip="Bench SR (Rim) Sen Division 4" display="D4" xr:uid="{E67FADCF-990B-41D1-B677-C9806D1D4083}"/>
    <hyperlink ref="T5" location="'Bench SR (Rim) Sen 1'!$B$47" tooltip="Bench SR (Rim) Sen Division 5" display="D5" xr:uid="{0787A57A-684C-486A-A390-1A5A4497B117}"/>
    <hyperlink ref="U5" location="'Bench SR (Rim) Sen 2'!$B$3" tooltip="Bench SR (Rim) Sen Division 6" display="D6" xr:uid="{A28CF49B-4A8B-4B33-8239-CD45EC54BA66}"/>
    <hyperlink ref="V5" location="'Bench SR (Rim) Sen 2'!$B$14" tooltip="Bench SR (Rim) Sen Division 7" display="D7" xr:uid="{44FA921E-4849-457F-BCE1-CC46522594A6}"/>
    <hyperlink ref="W5" location="'Bench SR (Rim) Sen 2'!$B$25" tooltip="Bench SR (Rim) Sen Division 8" display="D8" xr:uid="{72E10301-824F-435D-89C7-09B1F6A92F78}"/>
    <hyperlink ref="O6" location="'Bench SR (Rim) Team 1'!A2" tooltip="Bench SR (Rim) Team" display="Bench SR (Rim) Team" xr:uid="{A60EEECF-2764-450E-A7FA-5D17D7329E9B}"/>
    <hyperlink ref="P6" location="'Bench SR (Rim) Team 1'!$A$3" tooltip="Bench SR (Rim) Team Division 1" display="D1" xr:uid="{717D6986-D931-4321-BCFD-3DECA0651973}"/>
    <hyperlink ref="Q6" location="'Bench SR (Rim) Team 1'!$A$29" tooltip="Bench SR (Rim) Team Division 2" display="D2" xr:uid="{92BEF142-2D0C-4202-B3C8-4407FA531139}"/>
    <hyperlink ref="R6" location="'Bench SR (Rim) Team 2'!$A$3" tooltip="Bench SR (Rim) Team Division 3" display="D3" xr:uid="{50CCBF9C-0E1C-427C-8184-5132452D079C}"/>
    <hyperlink ref="S6" location="'Bench SR (Rim) Team 2'!$A$29" tooltip="Bench SR (Rim) Team Division 4" display="D4" xr:uid="{98ED3083-3916-4B11-AB12-7EFEEC912F3A}"/>
    <hyperlink ref="T6" location="'Bench SR (Rim) Team 3'!$A$3" tooltip="Bench SR (Rim) Team Division 5" display="D5" xr:uid="{B2993210-3550-40B4-A54E-D01D27655724}"/>
    <hyperlink ref="O7" location="'Gallery Rifle Any'!A2" tooltip="Gallery Rifle Any" display="Gallery Rifle Any" xr:uid="{6BF3EA89-5E39-4771-B450-8246EE9EDA38}"/>
    <hyperlink ref="P7" location="'Gallery Rifle Any'!$B$3" tooltip="Gallery Rifle Any Division 1" display="D1" xr:uid="{98FBDAC8-659C-4047-B51A-2874E6BF7E67}"/>
    <hyperlink ref="Q7" location="'Gallery Rifle Any'!$L$3" tooltip="Gallery Rifle Any Division 2" display="D2" xr:uid="{6B6DD247-BCA9-4416-A021-8F2303994E0A}"/>
    <hyperlink ref="R7" location="'Gallery Rifle Any'!$B$16" tooltip="Gallery Rifle Any Division 3" display="D3" xr:uid="{884FCDB3-905E-42DB-AEBA-6A452DA3D34F}"/>
    <hyperlink ref="S7" location="'Gallery Rifle Any'!$L$16" tooltip="Gallery Rifle Any Division 4" display="D4" xr:uid="{70950D0B-F4E9-4BF9-A63D-0A73E147D58F}"/>
    <hyperlink ref="T7" location="'Gallery Rifle Any'!$B$28" tooltip="Gallery Rifle Any Division 5" display="D5" xr:uid="{4C469A57-4BAE-42E8-95D6-CCDAB9254EFA}"/>
    <hyperlink ref="U7" location="'Gallery Rifle Any'!$L$28" tooltip="Gallery Rifle Any Division 6" display="D6" xr:uid="{1C3FB477-EC4E-41DE-8C22-9144F6D0AE7C}"/>
    <hyperlink ref="V7" location="'Gallery Rifle Any'!$B$39" tooltip="Gallery Rifle Any Division 7" display="D7" xr:uid="{6818AAFD-C26D-4927-8E54-D1961880EB88}"/>
    <hyperlink ref="W7" location="'Gallery Rifle Any'!$L$39" tooltip="Gallery Rifle Any Division 8" display="D8" xr:uid="{21DAD952-FF71-4C34-B2E9-4E4045D502A7}"/>
    <hyperlink ref="O8" location="'Gallery Rifle Any Sen'!A2" tooltip="Gallery Rifle Any Sen" display="Gallery Rifle Any Sen" xr:uid="{CA4626F6-8C00-467F-BE32-726662790E97}"/>
    <hyperlink ref="P8" location="'Gallery Rifle Any Sen'!$B$3" tooltip="Gallery Rifle Any Sen Division 1" display="D1" xr:uid="{36337373-A95A-4F38-853C-7D07454CF6AA}"/>
    <hyperlink ref="Q8" location="'Gallery Rifle Any Sen'!$B$15" tooltip="Gallery Rifle Any Sen Division 2" display="D2" xr:uid="{5C69113D-596E-4C5C-BE11-C789A2586464}"/>
    <hyperlink ref="O9" location="'Gallery Rifle Iron'!A2" tooltip="Gallery Rifle Iron" display="Gallery Rifle Iron" xr:uid="{C98B6451-EE79-4124-9297-AE7A01F6844A}"/>
    <hyperlink ref="P9" location="'Gallery Rifle Iron'!$B$3" tooltip="Gallery Rifle Iron Division 1" display="D1" xr:uid="{DA18D9F2-53C4-4FCC-B78D-8958734D64E7}"/>
    <hyperlink ref="Q9" location="'Gallery Rifle Iron'!$L$3" tooltip="Gallery Rifle Iron Division 2" display="D2" xr:uid="{E18F4B98-528F-4EC1-AA4F-5165B6B59FF1}"/>
    <hyperlink ref="R9" location="'Gallery Rifle Iron'!$B$15" tooltip="Gallery Rifle Iron Division 3" display="D3" xr:uid="{2C2EF105-B3D3-4655-B2A7-E25AE515BFA4}"/>
    <hyperlink ref="S9" location="'Gallery Rifle Iron'!$L$15" tooltip="Gallery Rifle Iron Division 4" display="D4" xr:uid="{4D0F0CC9-5547-42A5-9398-D38909C29CDF}"/>
    <hyperlink ref="T9" location="'Gallery Rifle Iron'!$B$27" tooltip="Gallery Rifle Iron Division 5" display="D5" xr:uid="{6CFD8C7C-39D3-4505-8389-CD2E78015E88}"/>
    <hyperlink ref="U9" location="'Gallery Rifle Iron'!$L$27" tooltip="Gallery Rifle Iron Division 6" display="D6" xr:uid="{730D0C64-6998-4501-9D04-9631E9DBD773}"/>
    <hyperlink ref="V9" location="'Gallery Rifle Iron'!$B$39" tooltip="Gallery Rifle Iron Division 7" display="D7" xr:uid="{FDEFB500-3DB2-4B99-9C3D-FAF294229693}"/>
    <hyperlink ref="O10" location="'Gallery Rifle Iron Sen'!A2" tooltip="Gallery Rifle Iron Sen" display="Gallery Rifle Iron Sen" xr:uid="{570D0BCD-76DA-4199-997C-45E734585999}"/>
    <hyperlink ref="P10" location="'Gallery Rifle Iron Sen'!$B$3" tooltip="Gallery Rifle Iron Sen Division 1" display="D1" xr:uid="{C0AAC5F8-18FF-4C50-9164-1344756AEBC7}"/>
    <hyperlink ref="Q10" location="'Gallery Rifle Iron Sen'!$B$14" tooltip="Gallery Rifle Iron Sen Division 2" display="D2" xr:uid="{7DA870F5-7D26-4C92-9A0E-CA5D0F4EF3D9}"/>
    <hyperlink ref="O11" location="'Long Barrelled Pistol'!A2" tooltip="Long Barrelled Pistol" display="Long Barrelled Pistol" xr:uid="{46F7984E-8A3D-4B30-9C05-FF2DE62AB102}"/>
    <hyperlink ref="P11" location="'Long Barrelled Pistol'!$B$3" tooltip="Long Barrelled Pistol Division 1" display="D1" xr:uid="{0FF16AEF-62AE-403D-A572-FB57E0EE1CAB}"/>
    <hyperlink ref="Q11" location="'Long Barrelled Pistol'!$B$15" tooltip="Long Barrelled Pistol Division 2" display="D2" xr:uid="{F9382C26-9C1C-4F30-9EC0-89B8023ABF59}"/>
    <hyperlink ref="R11" location="'Long Barrelled Pistol'!$B$26" tooltip="Long Barrelled Pistol Division 3" display="D3" xr:uid="{3E2AA438-E949-46B2-ABD8-E0F9A0CFDB0E}"/>
    <hyperlink ref="S11" location="'Long Barrelled Pistol'!$B$37" tooltip="Long Barrelled Pistol Division 4" display="D4" xr:uid="{907DABFB-B5D8-4827-9AA4-19D17630B45B}"/>
    <hyperlink ref="T11" location="'Long Barrelled Pistol'!$B$47" tooltip="Long Barrelled Pistol Division 5" display="D5" xr:uid="{08EDE48B-D890-488F-9298-9B77C85F0D7D}"/>
    <hyperlink ref="O12" location="'Long Barrelled Pistol Sen'!A2" tooltip="Long Barrelled Pistol Sen" display="Long Barrelled Pistol Sen" xr:uid="{97115206-8F67-4269-8BF6-353A0F6A7C62}"/>
    <hyperlink ref="P12" location="'Long Barrelled Pistol Sen'!$B$3" tooltip="Long Barrelled Pistol Sen Division 1" display="D1" xr:uid="{C1072E05-6AA4-49C2-8FC6-C105B7C4C9A8}"/>
    <hyperlink ref="Q12" location="'Long Barrelled Pistol Sen'!$B$12" tooltip="Long Barrelled Pistol Sen Division 2" display="D2" xr:uid="{1EB213A2-37C6-46F9-91FF-0D90E101ED9E}"/>
    <hyperlink ref="O13" location="'L-Barrelled Revolver Any'!A2" tooltip="L-Barrelled Revolver Any" display="L-Barrelled Revolver Any" xr:uid="{7DA63AEA-B75A-43FF-888D-CA8904A4ECD5}"/>
    <hyperlink ref="P13" location="'L-Barrelled Revolver Any'!$B$3" tooltip="L-Barrelled Revolver Any Division 1" display="D1" xr:uid="{FEB95EB3-8CE9-4B65-A128-3F7446791C6E}"/>
    <hyperlink ref="O14" location="'L-Barrelled Revolver Iron'!A2" tooltip="L-Barrelled Revolver Iron" display="L-Barrelled Revolver Iron" xr:uid="{D36D95D9-2A7F-418E-9063-F1C78A0C7F6B}"/>
    <hyperlink ref="P14" location="'L-Barrelled Revolver Iron'!$B$3" tooltip="L-Barrelled Revolver Iron Division 1" display="D1" xr:uid="{4505999C-C96C-4B9A-A657-43D2376D4016}"/>
    <hyperlink ref="O15" location="'LR Rifle 100 Any'!A2" tooltip="LR Rifle 100 Any" display="LR Rifle 100 Any" xr:uid="{EE8FB2E0-C867-4D94-9AAF-1B65DAABFFFB}"/>
    <hyperlink ref="P15" location="'LR Rifle 100 Any'!$B$3" tooltip="LR Rifle 100 Any Division 1" display="D1" xr:uid="{2097FBB9-3282-4978-8C02-3B5ED5E0AC6B}"/>
    <hyperlink ref="Q15" location="'LR Rifle 100 Any'!$B$13" tooltip="LR Rifle 100 Any Division 2" display="D2" xr:uid="{3A8B7FC9-CA90-426C-872E-368B884B2395}"/>
    <hyperlink ref="O16" location="'LR Rifle 100 Any Sen'!A2" tooltip="LR Rifle 100 Any Sen" display="LR Rifle 100 Any Sen" xr:uid="{71BDC3A0-4AE8-409C-970E-16B8A8FACB8F}"/>
    <hyperlink ref="P16" location="'LR Rifle 100 Any Sen'!$B$3" tooltip="LR Rifle 100 Any Sen Division 1" display="D1" xr:uid="{E1E9D6F7-021D-4971-9ABA-BD360E844B90}"/>
    <hyperlink ref="O17" location="'LR Rifle 50 Iron'!A2" tooltip="LR Rifle 50 Iron" display="LR Rifle 50 Iron" xr:uid="{92007BE7-024B-4152-9B70-15857AB0F385}"/>
    <hyperlink ref="P17" location="'LR Rifle 50 Iron'!$B$3" tooltip="LR Rifle 50 Iron Division 1" display="D1" xr:uid="{06E565DA-98FF-4BEA-A8E4-B43499C9E1BE}"/>
    <hyperlink ref="Q17" location="'LR Rifle 50 Iron'!$B$15" tooltip="LR Rifle 50 Iron Division 2" display="D2" xr:uid="{3DE1C17B-171F-44D2-85AF-A1FCFFC1BF5F}"/>
    <hyperlink ref="R17" location="'LR Rifle 50 Iron'!$B$27" tooltip="LR Rifle 50 Iron Division 3" display="D3" xr:uid="{2D9BDC0F-AA56-4C70-BA5F-530496A7A755}"/>
    <hyperlink ref="O18" location="'LR Rifle 50 Iron Sen'!A2" tooltip="LR Rifle 50 Iron Sen" display="LR Rifle 50 Iron Sen" xr:uid="{F335274F-5E5F-46F6-9498-BF3A54BF9F89}"/>
    <hyperlink ref="P18" location="'LR Rifle 50 Iron Sen'!$B$3" tooltip="LR Rifle 50 Iron Sen Division 1" display="D1" xr:uid="{6422901E-C200-4B51-A563-2681C20E4E2B}"/>
    <hyperlink ref="O19" location="'LR Rifle 50 Iron Team'!A2" tooltip="LR Rifle 50 Iron Team" display="LR Rifle 50 Iron Team" xr:uid="{880AF4C0-23BE-43F9-A273-3B5AE338F79F}"/>
    <hyperlink ref="P19" location="'LR Rifle 50 Iron Team'!$A$3" tooltip="LR Rifle 50 Iron Team Division 1" display="D1" xr:uid="{48EC9C62-1090-4A1F-9607-B85BEC3B3E91}"/>
    <hyperlink ref="O20" location="'LR Rifle Dewar'!A2" tooltip="LR Rifle Dewar" display="LR Rifle Dewar" xr:uid="{197B3344-78D3-4390-8004-4931D39E7E88}"/>
    <hyperlink ref="P20" location="'LR Rifle Dewar'!$B$3" tooltip="LR Rifle Dewar Division 1" display="D1" xr:uid="{EFFE25FD-E82C-4FE6-8270-F1F6B2FA2CF6}"/>
    <hyperlink ref="Q20" location="'LR Rifle Dewar'!$B$14" tooltip="LR Rifle Dewar Division 2" display="D2" xr:uid="{986B209D-B472-41CF-BA36-55E05791A514}"/>
    <hyperlink ref="R20" location="'LR Rifle Dewar'!$B$24" tooltip="LR Rifle Dewar Division 3" display="D3" xr:uid="{36077125-B5C4-4C25-A15F-98E78F405585}"/>
    <hyperlink ref="O21" location="'LR Rifle Dewar Sen'!A2" tooltip="LR Rifle Dewar Sen" display="LR Rifle Dewar Sen" xr:uid="{94B22DA0-3A47-4FB6-873C-B7B7BB92CDE9}"/>
    <hyperlink ref="P21" location="'LR Rifle Dewar Sen'!$B$3" tooltip="LR Rifle Dewar Sen Division 1" display="D1" xr:uid="{8A05CA03-1138-4B9B-8056-506680E6FBF2}"/>
    <hyperlink ref="O22" location="'LR Rifle Dewar Team'!A2" tooltip="LR Rifle Dewar Team" display="LR Rifle Dewar Team" xr:uid="{88EEEC36-A26C-4162-A0E0-E3012AF3D075}"/>
    <hyperlink ref="P22" location="'LR Rifle Dewar Team'!$A$3" tooltip="LR Rifle Dewar Team Division 1" display="D1" xr:uid="{BF027EEF-D7FB-485B-8C15-4C9DCC6CAFE5}"/>
    <hyperlink ref="O23" location="'Muzzle-loading Pistol'!A2" tooltip="Muzzle-loading Pistol" display="Muzzle-loading Pistol" xr:uid="{29DD40BE-0328-46CF-B964-37287FA7D02B}"/>
    <hyperlink ref="P23" location="'Muzzle-loading Pistol'!$B$3" tooltip="Muzzle-loading Pistol Division 1" display="D1" xr:uid="{D56EA863-BB25-40A1-A560-292B5EB9A78B}"/>
    <hyperlink ref="Q23" location="'Muzzle-loading Pistol'!$B$14" tooltip="Muzzle-loading Pistol Division 2" display="D2" xr:uid="{9C170CE2-C805-4505-A73D-7D7B45017190}"/>
    <hyperlink ref="O24" location="'Muzzle-loading Pistol Sen'!A2" tooltip="Muzzle-loading Pistol Sen" display="Muzzle-loading Pistol Sen" xr:uid="{700FCEBA-8FEC-469E-A2EA-7585A1AEEEF7}"/>
    <hyperlink ref="P24" location="'Muzzle-loading Pistol Sen'!$B$3" tooltip="Muzzle-loading Pistol Sen Division 1" display="D1" xr:uid="{0519C967-197E-43CB-A882-E445322A9AFA}"/>
    <hyperlink ref="O25" location="'Muzzle-loading Revolver'!A2" tooltip="Muzzle-loading Revolver" display="Muzzle-loading Revolver" xr:uid="{7EA554CF-E011-4391-9C28-C8B7AA6E55C5}"/>
    <hyperlink ref="P25" location="'Muzzle-loading Revolver'!$B$3" tooltip="Muzzle-loading Revolver Division 1" display="D1" xr:uid="{FC0415ED-B98F-479F-88D2-1648A7BF0CC9}"/>
    <hyperlink ref="Q25" location="'Muzzle-loading Revolver'!$B$12" tooltip="Muzzle-loading Revolver Division 2" display="D2" xr:uid="{24F2F2F7-C18B-48FE-8D22-846AAADFFC48}"/>
    <hyperlink ref="O26" location="'Muzzle-loading Revolver Sen'!A2" tooltip="Muzzle-loading Revolver Sen" display="Muzzle-loading Revolver Sen" xr:uid="{3A845EDA-5D88-412D-A9A2-4ECE99D93305}"/>
    <hyperlink ref="P26" location="'Muzzle-loading Revolver Sen'!$B$3" tooltip="Muzzle-loading Revolver Sen Division 1" display="D1" xr:uid="{36DB48C3-C1A5-4834-8891-38716A5F5114}"/>
    <hyperlink ref="O27" location="'Rapid Fire Air Pistol'!A2" tooltip="Rapid Fire Air Pistol" display="Rapid Fire Air Pistol" xr:uid="{BBAD6361-60C9-490A-88A1-1DE9805BC3C9}"/>
    <hyperlink ref="P27" location="'Rapid Fire Air Pistol'!$B$3" tooltip="Rapid Fire Air Pistol Division 1" display="D1" xr:uid="{5B124927-FC2F-45DA-9662-2911AF776B79}"/>
    <hyperlink ref="O28" location="'Rapid Fire Rifle'!A2" tooltip="Rapid Fire Rifle" display="Rapid Fire Rifle" xr:uid="{905EB054-5486-4D62-99D5-B45FAADFA82B}"/>
    <hyperlink ref="P28" location="'Rapid Fire Rifle'!$B$3" tooltip="Rapid Fire Rifle Division 1" display="D1" xr:uid="{D3063253-9DB1-4778-B5CD-097C87F22128}"/>
    <hyperlink ref="Q28" location="'Rapid Fire Rifle'!$B$16" tooltip="Rapid Fire Rifle Division 2" display="D2" xr:uid="{3C1E0220-7E73-45F9-B05E-439F9E12C13F}"/>
    <hyperlink ref="R28" location="'Rapid Fire Rifle'!$B$29" tooltip="Rapid Fire Rifle Division 3" display="D3" xr:uid="{2A3825F0-CC00-4686-BA68-8E359C2AADA6}"/>
    <hyperlink ref="O29" location="'Short Range Rifle'!A2" tooltip="Short Range Rifle" display="Short Range Rifle" xr:uid="{6772C0E6-8A5C-4799-8E49-6CF4740F02A0}"/>
    <hyperlink ref="P29" location="'Short Range Rifle'!$B$3" tooltip="Short Range Rifle Division 1" display="D1" xr:uid="{838265DC-2987-47A6-AC83-475ADFF8C5CA}"/>
    <hyperlink ref="Q29" location="'Short Range Rifle'!$J$3" tooltip="Short Range Rifle Division 2" display="D2" xr:uid="{30C48C2D-4379-4E5B-92D6-A06FFEDC0820}"/>
    <hyperlink ref="R29" location="'Short Range Rifle'!$B$15" tooltip="Short Range Rifle Division 3" display="D3" xr:uid="{316E0344-3F67-4439-8E53-B890D3394341}"/>
    <hyperlink ref="S29" location="'Short Range Rifle'!$J$15" tooltip="Short Range Rifle Division 4" display="D4" xr:uid="{A525BFBC-572A-4237-9D80-02E0DCA218CA}"/>
    <hyperlink ref="T29" location="'Short Range Rifle'!$B$27" tooltip="Short Range Rifle Division 5" display="D5" xr:uid="{9CAB014F-F28E-4958-AE38-7C8867795135}"/>
    <hyperlink ref="U29" location="'Short Range Rifle'!$J$27" tooltip="Short Range Rifle Division 6" display="D6" xr:uid="{5B9BC1B1-2F27-4C1B-806F-541DF7291345}"/>
    <hyperlink ref="V29" location="'Short Range Rifle'!$B$39" tooltip="Short Range Rifle Division 7" display="D7" xr:uid="{79DE3BB6-A8CF-4731-BF3B-01B6540B7F88}"/>
    <hyperlink ref="W29" location="'Short Range Rifle'!$J$39" tooltip="Short Range Rifle Division 8" display="D8" xr:uid="{A67CD35C-035E-45B6-92DC-0FB321445B82}"/>
    <hyperlink ref="X29" location="'Short Range Rifle'!$B$51" tooltip="Short Range Rifle Division 9" display="D9" xr:uid="{F316CC2F-0910-4FEE-82CA-D8076D8EC707}"/>
    <hyperlink ref="Y29" location="'Short Range Rifle'!$J$51" tooltip="Short Range Rifle Division 10" display="D10" xr:uid="{0E58766E-BA60-47E9-9A18-C2CBB55A5875}"/>
    <hyperlink ref="O30" location="'Short Range Rifle Sen'!A2" tooltip="Short Range Rifle Sen" display="Short Range Rifle Sen" xr:uid="{72FE4EB2-16FF-41CA-96C2-14F6C376299A}"/>
    <hyperlink ref="P30" location="'Short Range Rifle Sen'!$B$3" tooltip="Short Range Rifle Sen Division 1" display="D1" xr:uid="{F9EB3E1E-3E61-423F-86C7-22F31A7D1E12}"/>
    <hyperlink ref="O31" location="'Short Range Rifle Team 1'!A2" tooltip="Short Range Rifle Team" display="Short Range Rifle Team" xr:uid="{AC09C1CD-A144-409C-B096-700D5C158FA5}"/>
    <hyperlink ref="P31" location="'Short Range Rifle Team 1'!$A$3" tooltip="Short Range Rifle Team Division 1" display="D1" xr:uid="{C41C4483-A735-49E4-B8B5-FAFD6064AD7D}"/>
    <hyperlink ref="Q31" location="'Short Range Rifle Team 1'!$A$29" tooltip="Short Range Rifle Team Division 2" display="D2" xr:uid="{EDA29AF3-4709-4149-A02D-03DD8BA47D55}"/>
    <hyperlink ref="R31" location="'Short Range Rifle Team 2'!$A$3" tooltip="Short Range Rifle Team Division 3" display="D3" xr:uid="{9E42F2F8-0C8F-46E4-BFDF-7975DA24AA78}"/>
    <hyperlink ref="O32" location="'Sport Rifle 1'!A2" tooltip="Sport Rifle" display="Sport Rifle" xr:uid="{A5107605-16BF-4193-92B8-97E73025CFA8}"/>
    <hyperlink ref="P32" location="'Sport Rifle 1'!$B$3" tooltip="Sport Rifle Division 1" display="D1" xr:uid="{5CA6CCA9-F324-4364-93E6-018F1E4CD830}"/>
    <hyperlink ref="Q32" location="'Sport Rifle 1'!$J$3" tooltip="Sport Rifle Division 2" display="D2" xr:uid="{F72F3F2E-60F1-417A-9DFE-09427B54C8A9}"/>
    <hyperlink ref="R32" location="'Sport Rifle 1'!$B$15" tooltip="Sport Rifle Division 3" display="D3" xr:uid="{F4292F0A-593F-465E-AA54-E9A691D31CD7}"/>
    <hyperlink ref="S32" location="'Sport Rifle 1'!$J$15" tooltip="Sport Rifle Division 4" display="D4" xr:uid="{9388F80F-59D7-44DA-8D73-BE69875FD746}"/>
    <hyperlink ref="T32" location="'Sport Rifle 1'!$B$27" tooltip="Sport Rifle Division 5" display="D5" xr:uid="{0E9CEB94-5A3C-4880-ADCA-F9AE51FC65BE}"/>
    <hyperlink ref="U32" location="'Sport Rifle 1'!$J$27" tooltip="Sport Rifle Division 6" display="D6" xr:uid="{173A3F41-C277-4EC2-AF0C-D77AFF2EAD7D}"/>
    <hyperlink ref="V32" location="'Sport Rifle 1'!$B$39" tooltip="Sport Rifle Division 7" display="D7" xr:uid="{4D98DC9B-F674-4F5E-9615-EDEBEF9B9F4D}"/>
    <hyperlink ref="W32" location="'Sport Rifle 1'!$J$39" tooltip="Sport Rifle Division 8" display="D8" xr:uid="{CD70499D-3711-4AC5-A376-90FDFF0E8799}"/>
    <hyperlink ref="X32" location="'Sport Rifle 1'!$B$51" tooltip="Sport Rifle Division 9" display="D9" xr:uid="{86955FE6-C64D-45E6-A07B-4E6161FD201A}"/>
    <hyperlink ref="Y32" location="'Sport Rifle 1'!$J$51" tooltip="Sport Rifle Division 10" display="D10" xr:uid="{9591AA7B-B1A0-41F0-99EE-675609960607}"/>
    <hyperlink ref="P33" location="'Sport Rifle 2'!$B$3" tooltip="Sport Rifle Division 11" display="D11" xr:uid="{ECAE5ECD-77AA-4A8E-BFE4-9A7F3A2C5F88}"/>
    <hyperlink ref="Q33" location="'Sport Rifle 2'!$J$3" tooltip="Sport Rifle Division 12" display="D12" xr:uid="{4D57BC63-6A3E-4849-B295-59D7CA63C643}"/>
    <hyperlink ref="R33" location="'Sport Rifle 2'!$B$15" tooltip="Sport Rifle Division 13" display="D13" xr:uid="{F6B2323F-C769-4CD5-856B-8A885CE308C4}"/>
    <hyperlink ref="S33" location="'Sport Rifle 2'!$J$15" tooltip="Sport Rifle Division 14" display="D14" xr:uid="{DB43D660-DDB0-4AFE-B659-537FDDE5ED93}"/>
    <hyperlink ref="T33" location="'Sport Rifle 2'!$B$27" tooltip="Sport Rifle Division 15" display="D15" xr:uid="{6FEB9FCD-D087-4749-A2D8-8116416653D4}"/>
    <hyperlink ref="U33" location="'Sport Rifle 2'!$J$27" tooltip="Sport Rifle Division 16" display="D16" xr:uid="{B207C7BB-E700-43B4-92A0-9F1BDF484AE9}"/>
    <hyperlink ref="V33" location="'Sport Rifle 2'!$B$39" tooltip="Sport Rifle Division 17" display="D17" xr:uid="{B32B2DB3-E8C5-482D-BF5C-BE362138C870}"/>
    <hyperlink ref="W33" location="'Sport Rifle 2'!$J$39" tooltip="Sport Rifle Division 18" display="D18" xr:uid="{6CA13409-9CD9-4C40-A88A-1DCA6C7F4A05}"/>
    <hyperlink ref="X33" location="'Sport Rifle 2'!$B$50" tooltip="Sport Rifle Division 19" display="D19" xr:uid="{0B1BCF6D-8F34-4B22-B9B6-53255CBB4849}"/>
    <hyperlink ref="Y33" location="'Sport Rifle 2'!$J$50" tooltip="Sport Rifle Division 20" display="D20" xr:uid="{E79B7224-C4B9-4039-A7DF-9057635E7E65}"/>
    <hyperlink ref="O34" location="'Sport Rifle Sen'!A2" tooltip="Sport Rifle Sen" display="Sport Rifle Sen" xr:uid="{D5D530AE-37D0-4EAA-A21B-22FFE824A7E3}"/>
    <hyperlink ref="P34" location="'Sport Rifle Sen'!$B$3" tooltip="Sport Rifle Sen Division 1" display="D1" xr:uid="{60CCD981-EE14-4681-A474-1E9ADF6BD464}"/>
    <hyperlink ref="Q34" location="'Sport Rifle Sen'!$B$15" tooltip="Sport Rifle Sen Division 2" display="D2" xr:uid="{A0D75145-8538-4128-BD8D-7A3EADE23CF4}"/>
    <hyperlink ref="R34" location="'Sport Rifle Sen'!$B$27" tooltip="Sport Rifle Sen Division 3" display="D3" xr:uid="{E465C86B-C1C6-4422-8C57-DFD7BE221840}"/>
    <hyperlink ref="S34" location="'Sport Rifle Sen'!$B$39" tooltip="Sport Rifle Sen Division 4" display="D4" xr:uid="{C119DED2-482F-4C3E-BA26-57A7B177DD5D}"/>
    <hyperlink ref="T34" location="'Sport Rifle Sen'!$B$51" tooltip="Sport Rifle Sen Division 5" display="D5" xr:uid="{262BD4AE-052F-4ACD-8669-7D104742614A}"/>
    <hyperlink ref="O35" location="'Sport Rifle Team 1'!A2" tooltip="Sport Rifle Team" display="Sport Rifle Team" xr:uid="{B3027322-8131-4607-9112-879F78F5BF42}"/>
    <hyperlink ref="P35" location="'Sport Rifle Team 1'!$A$3" tooltip="Sport Rifle Team Division 1" display="D1" xr:uid="{88352E1B-B9D9-4CD2-B13F-12200990ADFB}"/>
    <hyperlink ref="Q35" location="'Sport Rifle Team 1'!$A$29" tooltip="Sport Rifle Team Division 2" display="D2" xr:uid="{4E561549-5DCB-4A40-99B7-CE0F0D3C063B}"/>
    <hyperlink ref="R35" location="'Sport Rifle Team 2'!$A$3" tooltip="Sport Rifle Team Division 3" display="D3" xr:uid="{3C53317A-C942-4ADC-A99A-89C9451DCE5C}"/>
    <hyperlink ref="S35" location="'Sport Rifle Team 2'!$A$29" tooltip="Sport Rifle Team Division 4" display="D4" xr:uid="{DC4389B4-7543-4BEC-9BF5-7367A203CA97}"/>
    <hyperlink ref="O36" location="'SR Standard Pistol'!A2" tooltip="SR Standard Pistol" display="SR Standard Pistol" xr:uid="{2C50AB02-A62D-4F07-9A46-5E6A90353B15}"/>
    <hyperlink ref="P36" location="'SR Standard Pistol'!$B$3" tooltip="SR Standard Pistol Division 1" display="D1" xr:uid="{053BBAB2-C2A0-4117-AF16-336A1B6E89EB}"/>
    <hyperlink ref="Q36" location="'SR Standard Pistol'!$B$12" tooltip="SR Standard Pistol Division 2" display="D2" xr:uid="{7B499F19-A949-4583-902E-28AF61BE119A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360" verticalDpi="36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5355-56A3-425F-994A-7DAA22E48DDA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6" customWidth="1"/>
    <col min="10" max="11" width="20.7109375" style="96" customWidth="1"/>
    <col min="12" max="15" width="5" style="96" customWidth="1"/>
    <col min="16" max="23" width="4.140625" style="96" customWidth="1"/>
    <col min="24" max="25" width="10.28515625" style="96"/>
  </cols>
  <sheetData>
    <row r="1" spans="1:25" ht="18" x14ac:dyDescent="0.35">
      <c r="A1" s="92"/>
      <c r="B1" s="93" t="s">
        <v>537</v>
      </c>
      <c r="C1" s="93"/>
      <c r="D1" s="94"/>
      <c r="E1" s="94"/>
      <c r="F1" s="94"/>
      <c r="G1" s="94"/>
      <c r="H1" s="94"/>
      <c r="I1" s="95" t="s">
        <v>538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">
      <c r="B2" s="98" t="s">
        <v>2</v>
      </c>
      <c r="C2" s="176" t="s">
        <v>1852</v>
      </c>
      <c r="D2" s="176"/>
      <c r="E2" s="176"/>
      <c r="F2" s="176"/>
      <c r="G2" s="176"/>
    </row>
    <row r="3" spans="1:25" ht="15.75" customHeight="1" x14ac:dyDescent="0.3">
      <c r="A3" s="102"/>
      <c r="B3" s="103" t="s">
        <v>3</v>
      </c>
      <c r="C3" s="104" t="s">
        <v>539</v>
      </c>
      <c r="D3" s="104"/>
      <c r="E3" s="104" t="s">
        <v>1549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</row>
    <row r="5" spans="1:25" ht="15.75" customHeight="1" x14ac:dyDescent="0.3">
      <c r="A5" s="330">
        <v>7</v>
      </c>
      <c r="B5" s="331" t="s">
        <v>543</v>
      </c>
      <c r="C5" s="331" t="s">
        <v>544</v>
      </c>
      <c r="D5" s="332">
        <v>194</v>
      </c>
      <c r="E5" s="303">
        <v>10</v>
      </c>
      <c r="F5" s="303">
        <v>194</v>
      </c>
      <c r="G5" s="304">
        <v>10</v>
      </c>
    </row>
    <row r="6" spans="1:25" ht="15.75" customHeight="1" x14ac:dyDescent="0.3">
      <c r="A6" s="318">
        <v>3</v>
      </c>
      <c r="B6" s="319" t="s">
        <v>228</v>
      </c>
      <c r="C6" s="319" t="s">
        <v>229</v>
      </c>
      <c r="D6" s="322">
        <v>193</v>
      </c>
      <c r="E6" s="112">
        <v>9</v>
      </c>
      <c r="F6" s="308">
        <v>193</v>
      </c>
      <c r="G6" s="309">
        <v>9</v>
      </c>
    </row>
    <row r="7" spans="1:25" ht="15.75" customHeight="1" x14ac:dyDescent="0.3">
      <c r="A7" s="318">
        <v>4</v>
      </c>
      <c r="B7" s="319" t="s">
        <v>211</v>
      </c>
      <c r="C7" s="319" t="s">
        <v>210</v>
      </c>
      <c r="D7" s="322">
        <v>179</v>
      </c>
      <c r="E7" s="112">
        <v>8</v>
      </c>
      <c r="F7" s="308">
        <v>179</v>
      </c>
      <c r="G7" s="309">
        <v>8</v>
      </c>
      <c r="J7" s="158"/>
    </row>
    <row r="8" spans="1:25" ht="15.75" customHeight="1" x14ac:dyDescent="0.3">
      <c r="A8" s="318">
        <v>5</v>
      </c>
      <c r="B8" s="319" t="s">
        <v>541</v>
      </c>
      <c r="C8" s="319" t="s">
        <v>247</v>
      </c>
      <c r="D8" s="322">
        <v>179</v>
      </c>
      <c r="E8" s="112">
        <v>8</v>
      </c>
      <c r="F8" s="308">
        <v>179</v>
      </c>
      <c r="G8" s="309">
        <v>8</v>
      </c>
    </row>
    <row r="9" spans="1:25" ht="15.75" customHeight="1" x14ac:dyDescent="0.3">
      <c r="A9" s="318">
        <v>8</v>
      </c>
      <c r="B9" s="319" t="s">
        <v>109</v>
      </c>
      <c r="C9" s="319" t="s">
        <v>545</v>
      </c>
      <c r="D9" s="322">
        <v>176</v>
      </c>
      <c r="E9" s="112">
        <v>6</v>
      </c>
      <c r="F9" s="308">
        <v>176</v>
      </c>
      <c r="G9" s="309">
        <v>6</v>
      </c>
    </row>
    <row r="10" spans="1:25" ht="15.75" customHeight="1" x14ac:dyDescent="0.3">
      <c r="A10" s="318">
        <v>1</v>
      </c>
      <c r="B10" s="319" t="s">
        <v>540</v>
      </c>
      <c r="C10" s="319" t="s">
        <v>247</v>
      </c>
      <c r="D10" s="322">
        <v>167</v>
      </c>
      <c r="E10" s="112">
        <v>5</v>
      </c>
      <c r="F10" s="320">
        <v>167</v>
      </c>
      <c r="G10" s="321">
        <v>5</v>
      </c>
    </row>
    <row r="11" spans="1:25" ht="15.75" customHeight="1" x14ac:dyDescent="0.3">
      <c r="A11" s="318">
        <v>6</v>
      </c>
      <c r="B11" s="319" t="s">
        <v>542</v>
      </c>
      <c r="C11" s="319" t="s">
        <v>247</v>
      </c>
      <c r="D11" s="322">
        <v>166</v>
      </c>
      <c r="E11" s="112">
        <v>4</v>
      </c>
      <c r="F11" s="308">
        <v>166</v>
      </c>
      <c r="G11" s="309">
        <v>4</v>
      </c>
    </row>
    <row r="12" spans="1:25" ht="15.75" customHeight="1" x14ac:dyDescent="0.3">
      <c r="A12" s="318">
        <v>9</v>
      </c>
      <c r="B12" s="319" t="s">
        <v>546</v>
      </c>
      <c r="C12" s="319" t="s">
        <v>247</v>
      </c>
      <c r="D12" s="322">
        <v>158</v>
      </c>
      <c r="E12" s="112">
        <v>3</v>
      </c>
      <c r="F12" s="308">
        <v>158</v>
      </c>
      <c r="G12" s="309">
        <v>3</v>
      </c>
    </row>
    <row r="13" spans="1:25" ht="15.75" customHeight="1" x14ac:dyDescent="0.3">
      <c r="A13" s="318">
        <v>2</v>
      </c>
      <c r="B13" s="319" t="s">
        <v>209</v>
      </c>
      <c r="C13" s="319" t="s">
        <v>210</v>
      </c>
      <c r="D13" s="322">
        <v>144</v>
      </c>
      <c r="E13" s="112">
        <v>2</v>
      </c>
      <c r="F13" s="308">
        <v>144</v>
      </c>
      <c r="G13" s="309">
        <v>2</v>
      </c>
    </row>
    <row r="14" spans="1:25" ht="15.75" customHeight="1" x14ac:dyDescent="0.3">
      <c r="A14" s="335">
        <v>10</v>
      </c>
      <c r="B14" s="336" t="s">
        <v>547</v>
      </c>
      <c r="C14" s="336" t="s">
        <v>247</v>
      </c>
      <c r="D14" s="337">
        <v>115</v>
      </c>
      <c r="E14" s="338">
        <v>1</v>
      </c>
      <c r="F14" s="339">
        <v>115</v>
      </c>
      <c r="G14" s="340">
        <v>1</v>
      </c>
    </row>
    <row r="15" spans="1:25" ht="15.75" customHeight="1" x14ac:dyDescent="0.3"/>
    <row r="16" spans="1:25" ht="15.75" customHeight="1" x14ac:dyDescent="0.3">
      <c r="B16" s="96" t="s">
        <v>548</v>
      </c>
      <c r="F16" s="120" t="s">
        <v>1853</v>
      </c>
    </row>
    <row r="17" spans="2:25" ht="15.75" customHeight="1" x14ac:dyDescent="0.3">
      <c r="B17" s="96" t="s">
        <v>1854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</row>
    <row r="26" spans="2:25" ht="15.75" customHeight="1" x14ac:dyDescent="0.3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2:25" ht="15.75" customHeight="1" x14ac:dyDescent="0.3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</row>
    <row r="28" spans="2:25" ht="15.75" customHeight="1" x14ac:dyDescent="0.3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</row>
    <row r="29" spans="2:25" ht="15.75" customHeight="1" x14ac:dyDescent="0.3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  <row r="30" spans="2:25" ht="15.75" customHeight="1" x14ac:dyDescent="0.3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2:25" ht="15.75" customHeight="1" x14ac:dyDescent="0.3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</row>
    <row r="32" spans="2:25" ht="15.75" customHeight="1" x14ac:dyDescent="0.3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3" spans="2:25" ht="15.75" customHeight="1" x14ac:dyDescent="0.3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</row>
    <row r="34" spans="2:25" ht="15.75" customHeight="1" x14ac:dyDescent="0.3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</row>
    <row r="35" spans="2:25" ht="15.75" customHeight="1" x14ac:dyDescent="0.3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</row>
    <row r="36" spans="2:25" ht="15.75" customHeight="1" x14ac:dyDescent="0.3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</row>
    <row r="37" spans="2:25" ht="15.75" customHeight="1" x14ac:dyDescent="0.3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</row>
    <row r="38" spans="2:25" ht="15.75" customHeight="1" x14ac:dyDescent="0.3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39" spans="2:25" ht="15.75" customHeight="1" x14ac:dyDescent="0.3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2:25" ht="15.75" customHeight="1" x14ac:dyDescent="0.3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2:25" ht="15.75" customHeight="1" x14ac:dyDescent="0.3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2:25" ht="15.75" customHeight="1" x14ac:dyDescent="0.3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2:25" ht="15.75" customHeight="1" x14ac:dyDescent="0.3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2:25" ht="15.75" customHeight="1" x14ac:dyDescent="0.3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2:25" ht="15.75" customHeight="1" x14ac:dyDescent="0.3"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</row>
    <row r="46" spans="2:25" ht="15.75" customHeight="1" x14ac:dyDescent="0.3"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2:25" ht="15.75" customHeight="1" x14ac:dyDescent="0.3"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2:25" ht="15.75" customHeight="1" x14ac:dyDescent="0.3"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</row>
    <row r="49" spans="2:25" ht="15.75" customHeight="1" x14ac:dyDescent="0.3"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</row>
    <row r="50" spans="2:25" ht="15.75" customHeight="1" x14ac:dyDescent="0.3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2:25" ht="15.75" customHeight="1" x14ac:dyDescent="0.3"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2:25" ht="15.75" customHeight="1" x14ac:dyDescent="0.3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</row>
    <row r="53" spans="2:25" ht="15.75" customHeight="1" x14ac:dyDescent="0.3"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2:25" ht="15.75" customHeight="1" x14ac:dyDescent="0.3"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2:25" ht="15.75" customHeight="1" x14ac:dyDescent="0.3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2:25" ht="15.75" customHeight="1" x14ac:dyDescent="0.3"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2:25" ht="15.75" customHeight="1" x14ac:dyDescent="0.3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</row>
    <row r="58" spans="2:25" ht="15.75" customHeight="1" x14ac:dyDescent="0.3"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</row>
    <row r="59" spans="2:25" ht="15.75" customHeight="1" x14ac:dyDescent="0.3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</row>
    <row r="60" spans="2:25" ht="15.75" customHeight="1" x14ac:dyDescent="0.3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2:25" ht="15.75" customHeight="1" x14ac:dyDescent="0.3"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2:25" ht="15.75" customHeight="1" x14ac:dyDescent="0.3"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pans="2:25" ht="15.75" customHeight="1" x14ac:dyDescent="0.3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</row>
    <row r="64" spans="2:25" ht="15.75" customHeight="1" x14ac:dyDescent="0.3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</row>
    <row r="65" spans="2:25" ht="15.75" customHeight="1" x14ac:dyDescent="0.3"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</row>
    <row r="66" spans="2:25" ht="15.75" customHeight="1" x14ac:dyDescent="0.3"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</row>
    <row r="67" spans="2:25" ht="15.75" customHeight="1" x14ac:dyDescent="0.3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</row>
  </sheetData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F3690A8F-A03E-48D1-AB81-68D3730533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44A2-D9F8-4CCD-BA2A-451A3E0E985A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3.42578125" style="96" customWidth="1"/>
    <col min="18" max="25" width="8.42578125" style="96"/>
  </cols>
  <sheetData>
    <row r="1" spans="1:25" ht="18" x14ac:dyDescent="0.35">
      <c r="A1" s="92"/>
      <c r="B1" s="93" t="s">
        <v>1482</v>
      </c>
      <c r="C1" s="93"/>
      <c r="D1" s="94"/>
      <c r="E1" s="94"/>
      <c r="F1" s="94"/>
      <c r="G1" s="94"/>
      <c r="H1" s="94"/>
      <c r="I1" s="95" t="s">
        <v>1483</v>
      </c>
      <c r="J1" s="93"/>
      <c r="K1" s="94"/>
      <c r="L1" s="95">
        <v>204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J2" s="100" t="s">
        <v>1852</v>
      </c>
      <c r="K2" s="100"/>
      <c r="L2" s="100"/>
      <c r="M2" s="100"/>
      <c r="N2" s="100"/>
      <c r="O2" s="100"/>
    </row>
    <row r="3" spans="1:25" ht="15.75" customHeight="1" x14ac:dyDescent="0.3">
      <c r="A3" s="102"/>
      <c r="B3" s="103" t="s">
        <v>3</v>
      </c>
      <c r="C3" s="104" t="s">
        <v>1484</v>
      </c>
      <c r="D3" s="104"/>
      <c r="E3" s="104" t="s">
        <v>1577</v>
      </c>
      <c r="F3" s="103"/>
      <c r="G3" s="103"/>
      <c r="I3" s="102"/>
      <c r="J3" s="103" t="s">
        <v>5</v>
      </c>
      <c r="K3" s="104" t="s">
        <v>1485</v>
      </c>
      <c r="L3" s="104"/>
      <c r="M3" s="104" t="s">
        <v>1560</v>
      </c>
      <c r="N3" s="103"/>
      <c r="O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1</v>
      </c>
      <c r="B4" s="251" t="s">
        <v>7</v>
      </c>
      <c r="C4" s="251" t="s">
        <v>8</v>
      </c>
      <c r="D4" s="208" t="s">
        <v>9</v>
      </c>
      <c r="E4" s="208" t="s">
        <v>10</v>
      </c>
      <c r="F4" s="208" t="s">
        <v>11</v>
      </c>
      <c r="G4" s="209" t="s">
        <v>12</v>
      </c>
      <c r="I4" s="191">
        <v>1</v>
      </c>
      <c r="J4" s="251" t="s">
        <v>7</v>
      </c>
      <c r="K4" s="251" t="s">
        <v>8</v>
      </c>
      <c r="L4" s="208" t="s">
        <v>9</v>
      </c>
      <c r="M4" s="208" t="s">
        <v>10</v>
      </c>
      <c r="N4" s="208" t="s">
        <v>11</v>
      </c>
      <c r="O4" s="209" t="s">
        <v>12</v>
      </c>
    </row>
    <row r="5" spans="1:25" ht="15.75" customHeight="1" x14ac:dyDescent="0.3">
      <c r="A5" s="360">
        <v>2</v>
      </c>
      <c r="B5" s="366" t="s">
        <v>1487</v>
      </c>
      <c r="C5" s="366" t="s">
        <v>227</v>
      </c>
      <c r="D5" s="361">
        <v>195</v>
      </c>
      <c r="E5" s="361">
        <v>9</v>
      </c>
      <c r="F5" s="361">
        <v>195</v>
      </c>
      <c r="G5" s="477">
        <v>9</v>
      </c>
      <c r="I5" s="360">
        <v>6</v>
      </c>
      <c r="J5" s="366" t="s">
        <v>1496</v>
      </c>
      <c r="K5" s="366" t="s">
        <v>567</v>
      </c>
      <c r="L5" s="361">
        <v>186</v>
      </c>
      <c r="M5" s="361">
        <v>9</v>
      </c>
      <c r="N5" s="361">
        <v>186</v>
      </c>
      <c r="O5" s="477">
        <v>9</v>
      </c>
    </row>
    <row r="6" spans="1:25" ht="15.75" customHeight="1" x14ac:dyDescent="0.3">
      <c r="A6" s="113">
        <v>6</v>
      </c>
      <c r="B6" s="114" t="s">
        <v>1495</v>
      </c>
      <c r="C6" s="114" t="s">
        <v>147</v>
      </c>
      <c r="D6" s="115">
        <v>193</v>
      </c>
      <c r="E6" s="112">
        <v>8</v>
      </c>
      <c r="F6" s="115">
        <v>193</v>
      </c>
      <c r="G6" s="116">
        <v>8</v>
      </c>
      <c r="I6" s="113">
        <v>1</v>
      </c>
      <c r="J6" s="114" t="s">
        <v>13</v>
      </c>
      <c r="K6" s="114" t="s">
        <v>14</v>
      </c>
      <c r="L6" s="115">
        <v>184</v>
      </c>
      <c r="M6" s="112">
        <v>8</v>
      </c>
      <c r="N6" s="171">
        <v>184</v>
      </c>
      <c r="O6" s="172">
        <v>8</v>
      </c>
    </row>
    <row r="7" spans="1:25" ht="15.75" customHeight="1" x14ac:dyDescent="0.3">
      <c r="A7" s="113">
        <v>5</v>
      </c>
      <c r="B7" s="114" t="s">
        <v>1493</v>
      </c>
      <c r="C7" s="114" t="s">
        <v>227</v>
      </c>
      <c r="D7" s="115">
        <v>192</v>
      </c>
      <c r="E7" s="112">
        <v>7</v>
      </c>
      <c r="F7" s="115">
        <v>192</v>
      </c>
      <c r="G7" s="116">
        <v>7</v>
      </c>
      <c r="I7" s="113">
        <v>9</v>
      </c>
      <c r="J7" s="114" t="s">
        <v>1502</v>
      </c>
      <c r="K7" s="114" t="s">
        <v>253</v>
      </c>
      <c r="L7" s="115">
        <v>183</v>
      </c>
      <c r="M7" s="112">
        <v>7</v>
      </c>
      <c r="N7" s="115">
        <v>183</v>
      </c>
      <c r="O7" s="116">
        <v>7</v>
      </c>
    </row>
    <row r="8" spans="1:25" ht="15.75" customHeight="1" x14ac:dyDescent="0.3">
      <c r="A8" s="113">
        <v>1</v>
      </c>
      <c r="B8" s="114" t="s">
        <v>1486</v>
      </c>
      <c r="C8" s="114" t="s">
        <v>227</v>
      </c>
      <c r="D8" s="115">
        <v>191</v>
      </c>
      <c r="E8" s="112">
        <v>6</v>
      </c>
      <c r="F8" s="171">
        <v>191</v>
      </c>
      <c r="G8" s="172">
        <v>6</v>
      </c>
      <c r="I8" s="113">
        <v>3</v>
      </c>
      <c r="J8" s="133" t="s">
        <v>1490</v>
      </c>
      <c r="K8" s="114" t="s">
        <v>571</v>
      </c>
      <c r="L8" s="115">
        <v>177</v>
      </c>
      <c r="M8" s="112">
        <v>6</v>
      </c>
      <c r="N8" s="115">
        <v>177</v>
      </c>
      <c r="O8" s="116">
        <v>6</v>
      </c>
    </row>
    <row r="9" spans="1:25" ht="15.75" customHeight="1" x14ac:dyDescent="0.3">
      <c r="A9" s="113">
        <v>9</v>
      </c>
      <c r="B9" s="114" t="s">
        <v>1501</v>
      </c>
      <c r="C9" s="114" t="s">
        <v>253</v>
      </c>
      <c r="D9" s="115">
        <v>191</v>
      </c>
      <c r="E9" s="112">
        <v>6</v>
      </c>
      <c r="F9" s="115">
        <v>191</v>
      </c>
      <c r="G9" s="116">
        <v>6</v>
      </c>
      <c r="I9" s="113">
        <v>8</v>
      </c>
      <c r="J9" s="114" t="s">
        <v>1500</v>
      </c>
      <c r="K9" s="114" t="s">
        <v>571</v>
      </c>
      <c r="L9" s="115">
        <v>171</v>
      </c>
      <c r="M9" s="112">
        <v>5</v>
      </c>
      <c r="N9" s="115">
        <v>171</v>
      </c>
      <c r="O9" s="116">
        <v>5</v>
      </c>
    </row>
    <row r="10" spans="1:25" ht="15.75" customHeight="1" x14ac:dyDescent="0.3">
      <c r="A10" s="113">
        <v>3</v>
      </c>
      <c r="B10" s="114" t="s">
        <v>1489</v>
      </c>
      <c r="C10" s="114" t="s">
        <v>571</v>
      </c>
      <c r="D10" s="115">
        <v>182</v>
      </c>
      <c r="E10" s="112">
        <v>4</v>
      </c>
      <c r="F10" s="115">
        <v>182</v>
      </c>
      <c r="G10" s="116">
        <v>4</v>
      </c>
      <c r="I10" s="113">
        <v>2</v>
      </c>
      <c r="J10" s="114" t="s">
        <v>1488</v>
      </c>
      <c r="K10" s="114" t="s">
        <v>242</v>
      </c>
      <c r="L10" s="115">
        <v>165</v>
      </c>
      <c r="M10" s="112">
        <v>4</v>
      </c>
      <c r="N10" s="115">
        <v>165</v>
      </c>
      <c r="O10" s="116">
        <v>4</v>
      </c>
    </row>
    <row r="11" spans="1:25" ht="15.75" customHeight="1" x14ac:dyDescent="0.3">
      <c r="A11" s="113">
        <v>4</v>
      </c>
      <c r="B11" s="114" t="s">
        <v>1491</v>
      </c>
      <c r="C11" s="114" t="s">
        <v>571</v>
      </c>
      <c r="D11" s="115">
        <v>180</v>
      </c>
      <c r="E11" s="112">
        <v>3</v>
      </c>
      <c r="F11" s="115">
        <v>180</v>
      </c>
      <c r="G11" s="116">
        <v>3</v>
      </c>
      <c r="I11" s="113">
        <v>4</v>
      </c>
      <c r="J11" s="114" t="s">
        <v>1492</v>
      </c>
      <c r="K11" s="114" t="s">
        <v>227</v>
      </c>
      <c r="L11" s="115">
        <v>158</v>
      </c>
      <c r="M11" s="112">
        <v>3</v>
      </c>
      <c r="N11" s="115">
        <v>158</v>
      </c>
      <c r="O11" s="116">
        <v>3</v>
      </c>
    </row>
    <row r="12" spans="1:25" ht="15.75" customHeight="1" x14ac:dyDescent="0.3">
      <c r="A12" s="113">
        <v>7</v>
      </c>
      <c r="B12" s="114" t="s">
        <v>1497</v>
      </c>
      <c r="C12" s="114" t="s">
        <v>559</v>
      </c>
      <c r="D12" s="115">
        <v>179</v>
      </c>
      <c r="E12" s="112">
        <v>2</v>
      </c>
      <c r="F12" s="115">
        <v>179</v>
      </c>
      <c r="G12" s="116">
        <v>2</v>
      </c>
      <c r="I12" s="113">
        <v>5</v>
      </c>
      <c r="J12" s="114" t="s">
        <v>1494</v>
      </c>
      <c r="K12" s="114" t="s">
        <v>253</v>
      </c>
      <c r="L12" s="115">
        <v>151</v>
      </c>
      <c r="M12" s="112">
        <v>2</v>
      </c>
      <c r="N12" s="115">
        <v>151</v>
      </c>
      <c r="O12" s="116">
        <v>2</v>
      </c>
    </row>
    <row r="13" spans="1:25" ht="15.75" customHeight="1" x14ac:dyDescent="0.3">
      <c r="A13" s="335">
        <v>8</v>
      </c>
      <c r="B13" s="336" t="s">
        <v>1499</v>
      </c>
      <c r="C13" s="336" t="s">
        <v>559</v>
      </c>
      <c r="D13" s="339" t="s">
        <v>422</v>
      </c>
      <c r="E13" s="338">
        <v>0</v>
      </c>
      <c r="F13" s="339">
        <v>0</v>
      </c>
      <c r="G13" s="340">
        <v>0</v>
      </c>
      <c r="I13" s="335">
        <v>7</v>
      </c>
      <c r="J13" s="336" t="s">
        <v>1498</v>
      </c>
      <c r="K13" s="336" t="s">
        <v>571</v>
      </c>
      <c r="L13" s="339" t="s">
        <v>120</v>
      </c>
      <c r="M13" s="338">
        <v>0</v>
      </c>
      <c r="N13" s="339">
        <v>0</v>
      </c>
      <c r="O13" s="340">
        <v>0</v>
      </c>
    </row>
    <row r="14" spans="1:25" ht="15.75" customHeight="1" x14ac:dyDescent="0.3"/>
    <row r="15" spans="1:25" ht="15.75" customHeight="1" x14ac:dyDescent="0.3">
      <c r="A15" s="102"/>
      <c r="B15" s="103" t="s">
        <v>47</v>
      </c>
      <c r="C15" s="104" t="s">
        <v>1446</v>
      </c>
      <c r="D15" s="104"/>
      <c r="E15" s="104" t="s">
        <v>1578</v>
      </c>
      <c r="F15" s="103"/>
      <c r="G15" s="103"/>
      <c r="I15" s="102"/>
      <c r="J15" s="103" t="s">
        <v>49</v>
      </c>
      <c r="K15" s="104" t="s">
        <v>1503</v>
      </c>
      <c r="L15" s="104"/>
      <c r="M15" s="104" t="s">
        <v>1579</v>
      </c>
      <c r="N15" s="103"/>
      <c r="O15" s="103"/>
    </row>
    <row r="16" spans="1:25" ht="15.75" customHeight="1" x14ac:dyDescent="0.3">
      <c r="A16" s="191">
        <v>1</v>
      </c>
      <c r="B16" s="251" t="s">
        <v>7</v>
      </c>
      <c r="C16" s="251" t="s">
        <v>8</v>
      </c>
      <c r="D16" s="208" t="s">
        <v>9</v>
      </c>
      <c r="E16" s="208" t="s">
        <v>10</v>
      </c>
      <c r="F16" s="208" t="s">
        <v>11</v>
      </c>
      <c r="G16" s="209" t="s">
        <v>12</v>
      </c>
      <c r="I16" s="191">
        <v>1</v>
      </c>
      <c r="J16" s="251" t="s">
        <v>7</v>
      </c>
      <c r="K16" s="251" t="s">
        <v>8</v>
      </c>
      <c r="L16" s="208" t="s">
        <v>9</v>
      </c>
      <c r="M16" s="208" t="s">
        <v>10</v>
      </c>
      <c r="N16" s="208" t="s">
        <v>11</v>
      </c>
      <c r="O16" s="209" t="s">
        <v>12</v>
      </c>
    </row>
    <row r="17" spans="1:15" ht="15.75" customHeight="1" x14ac:dyDescent="0.3">
      <c r="A17" s="360">
        <v>9</v>
      </c>
      <c r="B17" s="366" t="s">
        <v>33</v>
      </c>
      <c r="C17" s="366" t="s">
        <v>34</v>
      </c>
      <c r="D17" s="361">
        <v>181</v>
      </c>
      <c r="E17" s="361">
        <v>9</v>
      </c>
      <c r="F17" s="361">
        <v>181</v>
      </c>
      <c r="G17" s="477">
        <v>9</v>
      </c>
      <c r="I17" s="360">
        <v>3</v>
      </c>
      <c r="J17" s="366" t="s">
        <v>1508</v>
      </c>
      <c r="K17" s="366" t="s">
        <v>247</v>
      </c>
      <c r="L17" s="361">
        <v>178</v>
      </c>
      <c r="M17" s="361">
        <v>9</v>
      </c>
      <c r="N17" s="361">
        <v>178</v>
      </c>
      <c r="O17" s="477">
        <v>9</v>
      </c>
    </row>
    <row r="18" spans="1:15" ht="15.75" customHeight="1" x14ac:dyDescent="0.3">
      <c r="A18" s="113">
        <v>2</v>
      </c>
      <c r="B18" s="114" t="s">
        <v>1505</v>
      </c>
      <c r="C18" s="114" t="s">
        <v>253</v>
      </c>
      <c r="D18" s="115">
        <v>168</v>
      </c>
      <c r="E18" s="112">
        <v>8</v>
      </c>
      <c r="F18" s="115">
        <v>168</v>
      </c>
      <c r="G18" s="116">
        <v>8</v>
      </c>
      <c r="I18" s="113">
        <v>5</v>
      </c>
      <c r="J18" s="114" t="s">
        <v>1511</v>
      </c>
      <c r="K18" s="114" t="s">
        <v>227</v>
      </c>
      <c r="L18" s="115">
        <v>165</v>
      </c>
      <c r="M18" s="112">
        <v>8</v>
      </c>
      <c r="N18" s="115">
        <v>165</v>
      </c>
      <c r="O18" s="116">
        <v>8</v>
      </c>
    </row>
    <row r="19" spans="1:15" ht="15.75" customHeight="1" x14ac:dyDescent="0.3">
      <c r="A19" s="113">
        <v>8</v>
      </c>
      <c r="B19" s="114" t="s">
        <v>1515</v>
      </c>
      <c r="C19" s="114" t="s">
        <v>571</v>
      </c>
      <c r="D19" s="115">
        <v>168</v>
      </c>
      <c r="E19" s="112">
        <v>8</v>
      </c>
      <c r="F19" s="115">
        <v>168</v>
      </c>
      <c r="G19" s="116">
        <v>8</v>
      </c>
      <c r="I19" s="113">
        <v>2</v>
      </c>
      <c r="J19" s="114" t="s">
        <v>1506</v>
      </c>
      <c r="K19" s="114" t="s">
        <v>264</v>
      </c>
      <c r="L19" s="115">
        <v>161</v>
      </c>
      <c r="M19" s="112">
        <v>7</v>
      </c>
      <c r="N19" s="115">
        <v>161</v>
      </c>
      <c r="O19" s="116">
        <v>7</v>
      </c>
    </row>
    <row r="20" spans="1:15" ht="15.75" customHeight="1" x14ac:dyDescent="0.3">
      <c r="A20" s="113">
        <v>3</v>
      </c>
      <c r="B20" s="114" t="s">
        <v>1507</v>
      </c>
      <c r="C20" s="114" t="s">
        <v>147</v>
      </c>
      <c r="D20" s="115">
        <v>161</v>
      </c>
      <c r="E20" s="112">
        <v>6</v>
      </c>
      <c r="F20" s="115">
        <v>161</v>
      </c>
      <c r="G20" s="116">
        <v>6</v>
      </c>
      <c r="I20" s="113">
        <v>9</v>
      </c>
      <c r="J20" s="114" t="s">
        <v>1516</v>
      </c>
      <c r="K20" s="114" t="s">
        <v>34</v>
      </c>
      <c r="L20" s="115">
        <v>155</v>
      </c>
      <c r="M20" s="112">
        <v>6</v>
      </c>
      <c r="N20" s="115">
        <v>155</v>
      </c>
      <c r="O20" s="116">
        <v>6</v>
      </c>
    </row>
    <row r="21" spans="1:15" ht="15.75" customHeight="1" x14ac:dyDescent="0.3">
      <c r="A21" s="113">
        <v>1</v>
      </c>
      <c r="B21" s="114" t="s">
        <v>1504</v>
      </c>
      <c r="C21" s="114" t="s">
        <v>34</v>
      </c>
      <c r="D21" s="115">
        <v>157</v>
      </c>
      <c r="E21" s="112">
        <v>5</v>
      </c>
      <c r="F21" s="171">
        <v>157</v>
      </c>
      <c r="G21" s="172">
        <v>5</v>
      </c>
      <c r="I21" s="113">
        <v>1</v>
      </c>
      <c r="J21" s="114" t="s">
        <v>637</v>
      </c>
      <c r="K21" s="114" t="s">
        <v>217</v>
      </c>
      <c r="L21" s="115">
        <v>151</v>
      </c>
      <c r="M21" s="112">
        <v>5</v>
      </c>
      <c r="N21" s="171">
        <v>151</v>
      </c>
      <c r="O21" s="172">
        <v>5</v>
      </c>
    </row>
    <row r="22" spans="1:15" ht="15.75" customHeight="1" x14ac:dyDescent="0.3">
      <c r="A22" s="113">
        <v>5</v>
      </c>
      <c r="B22" s="114" t="s">
        <v>1510</v>
      </c>
      <c r="C22" s="114" t="s">
        <v>34</v>
      </c>
      <c r="D22" s="115">
        <v>152</v>
      </c>
      <c r="E22" s="112">
        <v>4</v>
      </c>
      <c r="F22" s="115">
        <v>152</v>
      </c>
      <c r="G22" s="116">
        <v>4</v>
      </c>
      <c r="I22" s="113">
        <v>8</v>
      </c>
      <c r="J22" s="114" t="s">
        <v>63</v>
      </c>
      <c r="K22" s="114" t="s">
        <v>14</v>
      </c>
      <c r="L22" s="115">
        <v>147</v>
      </c>
      <c r="M22" s="112">
        <v>4</v>
      </c>
      <c r="N22" s="115">
        <v>147</v>
      </c>
      <c r="O22" s="116">
        <v>4</v>
      </c>
    </row>
    <row r="23" spans="1:15" ht="15.75" customHeight="1" x14ac:dyDescent="0.3">
      <c r="A23" s="113">
        <v>4</v>
      </c>
      <c r="B23" s="114" t="s">
        <v>622</v>
      </c>
      <c r="C23" s="114" t="s">
        <v>108</v>
      </c>
      <c r="D23" s="115">
        <v>151</v>
      </c>
      <c r="E23" s="112">
        <v>3</v>
      </c>
      <c r="F23" s="115">
        <v>151</v>
      </c>
      <c r="G23" s="116">
        <v>3</v>
      </c>
      <c r="I23" s="113">
        <v>6</v>
      </c>
      <c r="J23" s="114" t="s">
        <v>1513</v>
      </c>
      <c r="K23" s="114" t="s">
        <v>95</v>
      </c>
      <c r="L23" s="115">
        <v>138</v>
      </c>
      <c r="M23" s="112">
        <v>3</v>
      </c>
      <c r="N23" s="115">
        <v>138</v>
      </c>
      <c r="O23" s="116">
        <v>3</v>
      </c>
    </row>
    <row r="24" spans="1:15" ht="15.75" customHeight="1" x14ac:dyDescent="0.3">
      <c r="A24" s="113">
        <v>7</v>
      </c>
      <c r="B24" s="114" t="s">
        <v>1514</v>
      </c>
      <c r="C24" s="114" t="s">
        <v>247</v>
      </c>
      <c r="D24" s="115">
        <v>144</v>
      </c>
      <c r="E24" s="112">
        <v>2</v>
      </c>
      <c r="F24" s="115">
        <v>144</v>
      </c>
      <c r="G24" s="116">
        <v>2</v>
      </c>
      <c r="I24" s="113">
        <v>7</v>
      </c>
      <c r="J24" s="114" t="s">
        <v>646</v>
      </c>
      <c r="K24" s="114" t="s">
        <v>247</v>
      </c>
      <c r="L24" s="115">
        <v>124</v>
      </c>
      <c r="M24" s="112">
        <v>2</v>
      </c>
      <c r="N24" s="115">
        <v>124</v>
      </c>
      <c r="O24" s="116">
        <v>2</v>
      </c>
    </row>
    <row r="25" spans="1:15" ht="15.75" customHeight="1" x14ac:dyDescent="0.3">
      <c r="A25" s="335">
        <v>6</v>
      </c>
      <c r="B25" s="336" t="s">
        <v>1512</v>
      </c>
      <c r="C25" s="336" t="s">
        <v>253</v>
      </c>
      <c r="D25" s="339" t="s">
        <v>120</v>
      </c>
      <c r="E25" s="338">
        <v>0</v>
      </c>
      <c r="F25" s="339">
        <v>0</v>
      </c>
      <c r="G25" s="340">
        <v>0</v>
      </c>
      <c r="I25" s="335">
        <v>4</v>
      </c>
      <c r="J25" s="336" t="s">
        <v>1509</v>
      </c>
      <c r="K25" s="336" t="s">
        <v>559</v>
      </c>
      <c r="L25" s="339" t="s">
        <v>120</v>
      </c>
      <c r="M25" s="338">
        <v>0</v>
      </c>
      <c r="N25" s="339">
        <v>0</v>
      </c>
      <c r="O25" s="340">
        <v>0</v>
      </c>
    </row>
    <row r="26" spans="1:15" ht="15.75" customHeight="1" x14ac:dyDescent="0.3"/>
    <row r="27" spans="1:15" ht="15.75" customHeight="1" x14ac:dyDescent="0.3">
      <c r="A27" s="102"/>
      <c r="B27" s="103" t="s">
        <v>72</v>
      </c>
      <c r="C27" s="104" t="s">
        <v>1517</v>
      </c>
      <c r="D27" s="104"/>
      <c r="E27" s="104" t="s">
        <v>1580</v>
      </c>
      <c r="F27" s="103"/>
      <c r="G27" s="103"/>
      <c r="I27" s="102"/>
      <c r="J27" s="103" t="s">
        <v>74</v>
      </c>
      <c r="K27" s="104" t="s">
        <v>1518</v>
      </c>
      <c r="L27" s="104"/>
      <c r="M27" s="104" t="s">
        <v>1581</v>
      </c>
      <c r="N27" s="103"/>
      <c r="O27" s="103"/>
    </row>
    <row r="28" spans="1:15" ht="15.75" customHeight="1" x14ac:dyDescent="0.3">
      <c r="A28" s="191">
        <v>1</v>
      </c>
      <c r="B28" s="251" t="s">
        <v>7</v>
      </c>
      <c r="C28" s="251" t="s">
        <v>8</v>
      </c>
      <c r="D28" s="208" t="s">
        <v>9</v>
      </c>
      <c r="E28" s="208" t="s">
        <v>10</v>
      </c>
      <c r="F28" s="208" t="s">
        <v>11</v>
      </c>
      <c r="G28" s="209" t="s">
        <v>12</v>
      </c>
      <c r="I28" s="191">
        <v>1</v>
      </c>
      <c r="J28" s="251" t="s">
        <v>7</v>
      </c>
      <c r="K28" s="251" t="s">
        <v>8</v>
      </c>
      <c r="L28" s="208" t="s">
        <v>9</v>
      </c>
      <c r="M28" s="208" t="s">
        <v>10</v>
      </c>
      <c r="N28" s="208" t="s">
        <v>11</v>
      </c>
      <c r="O28" s="209" t="s">
        <v>12</v>
      </c>
    </row>
    <row r="29" spans="1:15" ht="15.75" customHeight="1" x14ac:dyDescent="0.3">
      <c r="A29" s="360">
        <v>2</v>
      </c>
      <c r="B29" s="366" t="s">
        <v>1520</v>
      </c>
      <c r="C29" s="366" t="s">
        <v>34</v>
      </c>
      <c r="D29" s="361">
        <v>163</v>
      </c>
      <c r="E29" s="361">
        <v>8</v>
      </c>
      <c r="F29" s="361">
        <v>163</v>
      </c>
      <c r="G29" s="477">
        <v>8</v>
      </c>
      <c r="I29" s="360">
        <v>4</v>
      </c>
      <c r="J29" s="366" t="s">
        <v>546</v>
      </c>
      <c r="K29" s="366" t="s">
        <v>247</v>
      </c>
      <c r="L29" s="361">
        <v>161</v>
      </c>
      <c r="M29" s="361">
        <v>8</v>
      </c>
      <c r="N29" s="361">
        <v>161</v>
      </c>
      <c r="O29" s="477">
        <v>8</v>
      </c>
    </row>
    <row r="30" spans="1:15" ht="15.75" customHeight="1" x14ac:dyDescent="0.3">
      <c r="A30" s="113">
        <v>1</v>
      </c>
      <c r="B30" s="114" t="s">
        <v>1519</v>
      </c>
      <c r="C30" s="114" t="s">
        <v>34</v>
      </c>
      <c r="D30" s="115">
        <v>158</v>
      </c>
      <c r="E30" s="112">
        <v>7</v>
      </c>
      <c r="F30" s="171">
        <v>158</v>
      </c>
      <c r="G30" s="172">
        <v>7</v>
      </c>
      <c r="I30" s="113">
        <v>1</v>
      </c>
      <c r="J30" s="114" t="s">
        <v>352</v>
      </c>
      <c r="K30" s="114" t="s">
        <v>318</v>
      </c>
      <c r="L30" s="115">
        <v>148</v>
      </c>
      <c r="M30" s="112">
        <v>7</v>
      </c>
      <c r="N30" s="171">
        <v>148</v>
      </c>
      <c r="O30" s="172">
        <v>7</v>
      </c>
    </row>
    <row r="31" spans="1:15" ht="15.75" customHeight="1" x14ac:dyDescent="0.3">
      <c r="A31" s="113">
        <v>5</v>
      </c>
      <c r="B31" s="114" t="s">
        <v>211</v>
      </c>
      <c r="C31" s="114" t="s">
        <v>242</v>
      </c>
      <c r="D31" s="115">
        <v>158</v>
      </c>
      <c r="E31" s="112">
        <v>7</v>
      </c>
      <c r="F31" s="115">
        <v>158</v>
      </c>
      <c r="G31" s="116">
        <v>7</v>
      </c>
      <c r="I31" s="113">
        <v>7</v>
      </c>
      <c r="J31" s="114" t="s">
        <v>142</v>
      </c>
      <c r="K31" s="114" t="s">
        <v>34</v>
      </c>
      <c r="L31" s="115">
        <v>145</v>
      </c>
      <c r="M31" s="112">
        <v>6</v>
      </c>
      <c r="N31" s="115">
        <v>145</v>
      </c>
      <c r="O31" s="116">
        <v>6</v>
      </c>
    </row>
    <row r="32" spans="1:15" ht="15.75" customHeight="1" x14ac:dyDescent="0.3">
      <c r="A32" s="113">
        <v>7</v>
      </c>
      <c r="B32" s="114" t="s">
        <v>641</v>
      </c>
      <c r="C32" s="114" t="s">
        <v>108</v>
      </c>
      <c r="D32" s="115">
        <v>147</v>
      </c>
      <c r="E32" s="112">
        <v>5</v>
      </c>
      <c r="F32" s="115">
        <v>147</v>
      </c>
      <c r="G32" s="116">
        <v>5</v>
      </c>
      <c r="I32" s="113">
        <v>5</v>
      </c>
      <c r="J32" s="114" t="s">
        <v>681</v>
      </c>
      <c r="K32" s="114" t="s">
        <v>247</v>
      </c>
      <c r="L32" s="115">
        <v>127</v>
      </c>
      <c r="M32" s="112">
        <v>5</v>
      </c>
      <c r="N32" s="115">
        <v>127</v>
      </c>
      <c r="O32" s="116">
        <v>5</v>
      </c>
    </row>
    <row r="33" spans="1:15" ht="15.75" customHeight="1" x14ac:dyDescent="0.3">
      <c r="A33" s="113">
        <v>6</v>
      </c>
      <c r="B33" s="114" t="s">
        <v>541</v>
      </c>
      <c r="C33" s="114" t="s">
        <v>247</v>
      </c>
      <c r="D33" s="115">
        <v>145</v>
      </c>
      <c r="E33" s="112">
        <v>4</v>
      </c>
      <c r="F33" s="115">
        <v>145</v>
      </c>
      <c r="G33" s="116">
        <v>4</v>
      </c>
      <c r="I33" s="113">
        <v>3</v>
      </c>
      <c r="J33" s="114" t="s">
        <v>1522</v>
      </c>
      <c r="K33" s="114" t="s">
        <v>225</v>
      </c>
      <c r="L33" s="115">
        <v>126</v>
      </c>
      <c r="M33" s="112">
        <v>4</v>
      </c>
      <c r="N33" s="115">
        <v>126</v>
      </c>
      <c r="O33" s="116">
        <v>4</v>
      </c>
    </row>
    <row r="34" spans="1:15" ht="15.75" customHeight="1" x14ac:dyDescent="0.3">
      <c r="A34" s="113">
        <v>4</v>
      </c>
      <c r="B34" s="114" t="s">
        <v>577</v>
      </c>
      <c r="C34" s="114" t="s">
        <v>367</v>
      </c>
      <c r="D34" s="115">
        <v>137</v>
      </c>
      <c r="E34" s="112">
        <v>3</v>
      </c>
      <c r="F34" s="115">
        <v>137</v>
      </c>
      <c r="G34" s="116">
        <v>3</v>
      </c>
      <c r="I34" s="113">
        <v>6</v>
      </c>
      <c r="J34" s="114" t="s">
        <v>1523</v>
      </c>
      <c r="K34" s="114" t="s">
        <v>108</v>
      </c>
      <c r="L34" s="115">
        <v>113</v>
      </c>
      <c r="M34" s="112">
        <v>3</v>
      </c>
      <c r="N34" s="115">
        <v>113</v>
      </c>
      <c r="O34" s="116">
        <v>3</v>
      </c>
    </row>
    <row r="35" spans="1:15" ht="15.75" customHeight="1" x14ac:dyDescent="0.3">
      <c r="A35" s="113">
        <v>8</v>
      </c>
      <c r="B35" s="114" t="s">
        <v>615</v>
      </c>
      <c r="C35" s="114" t="s">
        <v>247</v>
      </c>
      <c r="D35" s="115">
        <v>127</v>
      </c>
      <c r="E35" s="112">
        <v>2</v>
      </c>
      <c r="F35" s="115">
        <v>127</v>
      </c>
      <c r="G35" s="116">
        <v>2</v>
      </c>
      <c r="I35" s="113">
        <v>8</v>
      </c>
      <c r="J35" s="114" t="s">
        <v>696</v>
      </c>
      <c r="K35" s="114" t="s">
        <v>217</v>
      </c>
      <c r="L35" s="115">
        <v>100</v>
      </c>
      <c r="M35" s="112">
        <v>2</v>
      </c>
      <c r="N35" s="115">
        <v>100</v>
      </c>
      <c r="O35" s="116">
        <v>2</v>
      </c>
    </row>
    <row r="36" spans="1:15" ht="15.75" customHeight="1" x14ac:dyDescent="0.3">
      <c r="A36" s="335">
        <v>3</v>
      </c>
      <c r="B36" s="336" t="s">
        <v>591</v>
      </c>
      <c r="C36" s="336" t="s">
        <v>44</v>
      </c>
      <c r="D36" s="339">
        <v>120</v>
      </c>
      <c r="E36" s="338">
        <v>1</v>
      </c>
      <c r="F36" s="339">
        <v>120</v>
      </c>
      <c r="G36" s="340">
        <v>1</v>
      </c>
      <c r="I36" s="335">
        <v>2</v>
      </c>
      <c r="J36" s="336" t="s">
        <v>1521</v>
      </c>
      <c r="K36" s="336" t="s">
        <v>247</v>
      </c>
      <c r="L36" s="339">
        <v>85</v>
      </c>
      <c r="M36" s="338">
        <v>1</v>
      </c>
      <c r="N36" s="339">
        <v>85</v>
      </c>
      <c r="O36" s="340">
        <v>1</v>
      </c>
    </row>
    <row r="37" spans="1:15" ht="15.75" customHeight="1" x14ac:dyDescent="0.3"/>
    <row r="38" spans="1:15" ht="15.75" customHeight="1" x14ac:dyDescent="0.3">
      <c r="B38" s="96" t="s">
        <v>1524</v>
      </c>
      <c r="F38" s="120" t="s">
        <v>1853</v>
      </c>
    </row>
    <row r="39" spans="1:15" ht="15.75" customHeight="1" x14ac:dyDescent="0.3">
      <c r="B39" s="96" t="s">
        <v>1854</v>
      </c>
    </row>
    <row r="40" spans="1:15" ht="15.75" customHeight="1" x14ac:dyDescent="0.3"/>
    <row r="41" spans="1:15" ht="15.75" customHeight="1" x14ac:dyDescent="0.3"/>
    <row r="42" spans="1:15" ht="15.75" customHeight="1" x14ac:dyDescent="0.3"/>
    <row r="43" spans="1:15" ht="15.75" customHeight="1" x14ac:dyDescent="0.3"/>
    <row r="44" spans="1:15" ht="15.75" customHeight="1" x14ac:dyDescent="0.3"/>
    <row r="45" spans="1:15" ht="15.75" customHeight="1" x14ac:dyDescent="0.3"/>
    <row r="46" spans="1:15" ht="15.75" customHeight="1" x14ac:dyDescent="0.3"/>
    <row r="47" spans="1:15" ht="15.75" customHeight="1" x14ac:dyDescent="0.3"/>
    <row r="48" spans="1:1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I29:O36">
    <sortCondition descending="1" ref="O29"/>
    <sortCondition descending="1" ref="N29"/>
  </sortState>
  <mergeCells count="1">
    <mergeCell ref="J2:O2"/>
  </mergeCells>
  <hyperlinks>
    <hyperlink ref="B2" location="'Index'!A3" tooltip="Go to the Index sheet" display="á" xr:uid="{7F6EACE6-2A50-44E4-825F-D6B9B0C6D31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17A-124B-459C-A10A-BEA61189B43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3.42578125" style="96" customWidth="1"/>
    <col min="18" max="25" width="8.42578125" style="96"/>
  </cols>
  <sheetData>
    <row r="1" spans="1:25" ht="18" x14ac:dyDescent="0.35">
      <c r="A1" s="92"/>
      <c r="B1" s="93" t="s">
        <v>1482</v>
      </c>
      <c r="C1" s="93"/>
      <c r="D1" s="94"/>
      <c r="E1" s="94"/>
      <c r="F1" s="94" t="s">
        <v>697</v>
      </c>
      <c r="G1" s="94"/>
      <c r="H1" s="94"/>
      <c r="I1" s="95" t="s">
        <v>1483</v>
      </c>
      <c r="J1" s="93"/>
      <c r="K1" s="94"/>
      <c r="L1" s="95">
        <v>204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1525</v>
      </c>
      <c r="D3" s="104"/>
      <c r="E3" s="104" t="s">
        <v>1582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251" t="s">
        <v>7</v>
      </c>
      <c r="C4" s="251" t="s">
        <v>8</v>
      </c>
      <c r="D4" s="208" t="s">
        <v>9</v>
      </c>
      <c r="E4" s="208" t="s">
        <v>10</v>
      </c>
      <c r="F4" s="208" t="s">
        <v>11</v>
      </c>
      <c r="G4" s="209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2</v>
      </c>
      <c r="B5" s="467" t="s">
        <v>1487</v>
      </c>
      <c r="C5" s="467" t="s">
        <v>227</v>
      </c>
      <c r="D5" s="469">
        <v>195</v>
      </c>
      <c r="E5" s="346">
        <v>9</v>
      </c>
      <c r="F5" s="469">
        <v>195</v>
      </c>
      <c r="G5" s="471">
        <v>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7</v>
      </c>
      <c r="B6" s="350" t="s">
        <v>1493</v>
      </c>
      <c r="C6" s="350" t="s">
        <v>227</v>
      </c>
      <c r="D6" s="351">
        <v>192</v>
      </c>
      <c r="E6" s="352">
        <v>8</v>
      </c>
      <c r="F6" s="351">
        <v>192</v>
      </c>
      <c r="G6" s="353">
        <v>8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1</v>
      </c>
      <c r="B7" s="411" t="s">
        <v>1486</v>
      </c>
      <c r="C7" s="411" t="s">
        <v>227</v>
      </c>
      <c r="D7" s="352">
        <v>191</v>
      </c>
      <c r="E7" s="352">
        <v>7</v>
      </c>
      <c r="F7" s="470">
        <v>191</v>
      </c>
      <c r="G7" s="472">
        <v>7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3</v>
      </c>
      <c r="B8" s="350" t="s">
        <v>1489</v>
      </c>
      <c r="C8" s="350" t="s">
        <v>571</v>
      </c>
      <c r="D8" s="351">
        <v>182</v>
      </c>
      <c r="E8" s="352">
        <v>6</v>
      </c>
      <c r="F8" s="351">
        <v>182</v>
      </c>
      <c r="G8" s="353">
        <v>6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4</v>
      </c>
      <c r="B9" s="350" t="s">
        <v>1491</v>
      </c>
      <c r="C9" s="350" t="s">
        <v>571</v>
      </c>
      <c r="D9" s="351">
        <v>180</v>
      </c>
      <c r="E9" s="352">
        <v>5</v>
      </c>
      <c r="F9" s="351">
        <v>180</v>
      </c>
      <c r="G9" s="353">
        <v>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5</v>
      </c>
      <c r="B10" s="350" t="s">
        <v>1490</v>
      </c>
      <c r="C10" s="350" t="s">
        <v>571</v>
      </c>
      <c r="D10" s="351">
        <v>177</v>
      </c>
      <c r="E10" s="352">
        <v>4</v>
      </c>
      <c r="F10" s="351">
        <v>177</v>
      </c>
      <c r="G10" s="353">
        <v>4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9</v>
      </c>
      <c r="B11" s="350" t="s">
        <v>1500</v>
      </c>
      <c r="C11" s="350" t="s">
        <v>571</v>
      </c>
      <c r="D11" s="351">
        <v>171</v>
      </c>
      <c r="E11" s="352">
        <v>3</v>
      </c>
      <c r="F11" s="351">
        <v>171</v>
      </c>
      <c r="G11" s="353">
        <v>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49">
        <v>6</v>
      </c>
      <c r="B12" s="350" t="s">
        <v>1492</v>
      </c>
      <c r="C12" s="350" t="s">
        <v>227</v>
      </c>
      <c r="D12" s="351">
        <v>158</v>
      </c>
      <c r="E12" s="352">
        <v>2</v>
      </c>
      <c r="F12" s="351">
        <v>158</v>
      </c>
      <c r="G12" s="353">
        <v>2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5">
        <v>8</v>
      </c>
      <c r="B13" s="356" t="s">
        <v>1498</v>
      </c>
      <c r="C13" s="356" t="s">
        <v>571</v>
      </c>
      <c r="D13" s="357" t="s">
        <v>120</v>
      </c>
      <c r="E13" s="358">
        <v>0</v>
      </c>
      <c r="F13" s="357">
        <v>0</v>
      </c>
      <c r="G13" s="359">
        <v>0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5</v>
      </c>
      <c r="C15" s="104" t="s">
        <v>1526</v>
      </c>
      <c r="D15" s="104"/>
      <c r="E15" s="104" t="s">
        <v>1583</v>
      </c>
      <c r="F15" s="103"/>
      <c r="G15" s="103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1</v>
      </c>
      <c r="B16" s="251" t="s">
        <v>7</v>
      </c>
      <c r="C16" s="251" t="s">
        <v>8</v>
      </c>
      <c r="D16" s="208" t="s">
        <v>9</v>
      </c>
      <c r="E16" s="208" t="s">
        <v>10</v>
      </c>
      <c r="F16" s="208" t="s">
        <v>11</v>
      </c>
      <c r="G16" s="209" t="s">
        <v>12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73">
        <v>2</v>
      </c>
      <c r="B17" s="467" t="s">
        <v>1508</v>
      </c>
      <c r="C17" s="467" t="s">
        <v>247</v>
      </c>
      <c r="D17" s="469">
        <v>178</v>
      </c>
      <c r="E17" s="346">
        <v>8</v>
      </c>
      <c r="F17" s="469">
        <v>178</v>
      </c>
      <c r="G17" s="471">
        <v>8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49">
        <v>8</v>
      </c>
      <c r="B18" s="350" t="s">
        <v>1515</v>
      </c>
      <c r="C18" s="350" t="s">
        <v>571</v>
      </c>
      <c r="D18" s="351">
        <v>168</v>
      </c>
      <c r="E18" s="352">
        <v>7</v>
      </c>
      <c r="F18" s="351">
        <v>168</v>
      </c>
      <c r="G18" s="353">
        <v>7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49">
        <v>4</v>
      </c>
      <c r="B19" s="350" t="s">
        <v>1511</v>
      </c>
      <c r="C19" s="350" t="s">
        <v>227</v>
      </c>
      <c r="D19" s="351">
        <v>165</v>
      </c>
      <c r="E19" s="352">
        <v>6</v>
      </c>
      <c r="F19" s="351">
        <v>165</v>
      </c>
      <c r="G19" s="353">
        <v>6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6</v>
      </c>
      <c r="B20" s="350" t="s">
        <v>546</v>
      </c>
      <c r="C20" s="350" t="s">
        <v>247</v>
      </c>
      <c r="D20" s="351">
        <v>161</v>
      </c>
      <c r="E20" s="352">
        <v>5</v>
      </c>
      <c r="F20" s="351">
        <v>161</v>
      </c>
      <c r="G20" s="353">
        <v>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54">
        <v>1</v>
      </c>
      <c r="B21" s="411" t="s">
        <v>637</v>
      </c>
      <c r="C21" s="411" t="s">
        <v>217</v>
      </c>
      <c r="D21" s="352">
        <v>151</v>
      </c>
      <c r="E21" s="352">
        <v>4</v>
      </c>
      <c r="F21" s="470">
        <v>151</v>
      </c>
      <c r="G21" s="472">
        <v>4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54">
        <v>3</v>
      </c>
      <c r="B22" s="350" t="s">
        <v>541</v>
      </c>
      <c r="C22" s="350" t="s">
        <v>247</v>
      </c>
      <c r="D22" s="351">
        <v>145</v>
      </c>
      <c r="E22" s="352">
        <v>3</v>
      </c>
      <c r="F22" s="351">
        <v>145</v>
      </c>
      <c r="G22" s="353">
        <v>3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54">
        <v>7</v>
      </c>
      <c r="B23" s="350" t="s">
        <v>615</v>
      </c>
      <c r="C23" s="350" t="s">
        <v>247</v>
      </c>
      <c r="D23" s="351">
        <v>127</v>
      </c>
      <c r="E23" s="352">
        <v>2</v>
      </c>
      <c r="F23" s="351">
        <v>127</v>
      </c>
      <c r="G23" s="353">
        <v>2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355">
        <v>5</v>
      </c>
      <c r="B24" s="356" t="s">
        <v>1521</v>
      </c>
      <c r="C24" s="356" t="s">
        <v>247</v>
      </c>
      <c r="D24" s="357">
        <v>85</v>
      </c>
      <c r="E24" s="358">
        <v>1</v>
      </c>
      <c r="F24" s="357">
        <v>85</v>
      </c>
      <c r="G24" s="359">
        <v>1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96" t="s">
        <v>181</v>
      </c>
      <c r="F26" s="120" t="s">
        <v>1853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96" t="s">
        <v>1854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EEF96DFA-4533-4304-B239-311307FABE0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3001-4F1B-432A-8739-FD5988E8DB3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3.42578125" style="96" customWidth="1"/>
    <col min="18" max="25" width="8.42578125" style="96"/>
  </cols>
  <sheetData>
    <row r="1" spans="1:25" ht="18" x14ac:dyDescent="0.35">
      <c r="A1" s="92"/>
      <c r="B1" s="93" t="s">
        <v>1482</v>
      </c>
      <c r="C1" s="93"/>
      <c r="D1" s="94"/>
      <c r="E1" s="94"/>
      <c r="F1" s="94" t="s">
        <v>149</v>
      </c>
      <c r="G1" s="94"/>
      <c r="H1" s="94"/>
      <c r="I1" s="95" t="s">
        <v>1483</v>
      </c>
      <c r="J1" s="93"/>
      <c r="K1" s="94"/>
      <c r="L1" s="95">
        <v>204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1527</v>
      </c>
      <c r="D3" s="104"/>
      <c r="E3" s="104" t="s">
        <v>1584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251" t="s">
        <v>7</v>
      </c>
      <c r="C4" s="251" t="s">
        <v>8</v>
      </c>
      <c r="D4" s="208" t="s">
        <v>9</v>
      </c>
      <c r="E4" s="208" t="s">
        <v>10</v>
      </c>
      <c r="F4" s="208" t="s">
        <v>11</v>
      </c>
      <c r="G4" s="209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8</v>
      </c>
      <c r="B5" s="467" t="s">
        <v>1501</v>
      </c>
      <c r="C5" s="467" t="s">
        <v>253</v>
      </c>
      <c r="D5" s="469">
        <v>191</v>
      </c>
      <c r="E5" s="346">
        <v>8</v>
      </c>
      <c r="F5" s="469">
        <v>191</v>
      </c>
      <c r="G5" s="471">
        <v>8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1</v>
      </c>
      <c r="B6" s="411" t="s">
        <v>13</v>
      </c>
      <c r="C6" s="411" t="s">
        <v>14</v>
      </c>
      <c r="D6" s="352">
        <v>184</v>
      </c>
      <c r="E6" s="352">
        <v>7</v>
      </c>
      <c r="F6" s="470">
        <v>184</v>
      </c>
      <c r="G6" s="472">
        <v>7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7</v>
      </c>
      <c r="B7" s="350" t="s">
        <v>33</v>
      </c>
      <c r="C7" s="350" t="s">
        <v>34</v>
      </c>
      <c r="D7" s="351">
        <v>181</v>
      </c>
      <c r="E7" s="352">
        <v>6</v>
      </c>
      <c r="F7" s="351">
        <v>181</v>
      </c>
      <c r="G7" s="353">
        <v>6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3</v>
      </c>
      <c r="B8" s="350" t="s">
        <v>1497</v>
      </c>
      <c r="C8" s="350" t="s">
        <v>559</v>
      </c>
      <c r="D8" s="351">
        <v>179</v>
      </c>
      <c r="E8" s="352">
        <v>5</v>
      </c>
      <c r="F8" s="351">
        <v>179</v>
      </c>
      <c r="G8" s="353">
        <v>5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6</v>
      </c>
      <c r="B9" s="350" t="s">
        <v>1516</v>
      </c>
      <c r="C9" s="350" t="s">
        <v>34</v>
      </c>
      <c r="D9" s="351">
        <v>155</v>
      </c>
      <c r="E9" s="352">
        <v>4</v>
      </c>
      <c r="F9" s="351">
        <v>155</v>
      </c>
      <c r="G9" s="353">
        <v>4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5</v>
      </c>
      <c r="B10" s="350" t="s">
        <v>1510</v>
      </c>
      <c r="C10" s="350" t="s">
        <v>34</v>
      </c>
      <c r="D10" s="351">
        <v>152</v>
      </c>
      <c r="E10" s="352">
        <v>3</v>
      </c>
      <c r="F10" s="351">
        <v>152</v>
      </c>
      <c r="G10" s="353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49">
        <v>2</v>
      </c>
      <c r="B11" s="350" t="s">
        <v>622</v>
      </c>
      <c r="C11" s="350" t="s">
        <v>108</v>
      </c>
      <c r="D11" s="351">
        <v>151</v>
      </c>
      <c r="E11" s="352">
        <v>2</v>
      </c>
      <c r="F11" s="351">
        <v>151</v>
      </c>
      <c r="G11" s="353">
        <v>2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65">
        <v>4</v>
      </c>
      <c r="B12" s="356" t="s">
        <v>1513</v>
      </c>
      <c r="C12" s="356" t="s">
        <v>95</v>
      </c>
      <c r="D12" s="357">
        <v>138</v>
      </c>
      <c r="E12" s="358">
        <v>1</v>
      </c>
      <c r="F12" s="357">
        <v>138</v>
      </c>
      <c r="G12" s="359">
        <v>1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5</v>
      </c>
      <c r="C14" s="104" t="s">
        <v>1528</v>
      </c>
      <c r="D14" s="104"/>
      <c r="E14" s="104" t="s">
        <v>1585</v>
      </c>
      <c r="F14" s="103"/>
      <c r="G14" s="103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91">
        <v>1</v>
      </c>
      <c r="B15" s="251" t="s">
        <v>7</v>
      </c>
      <c r="C15" s="251" t="s">
        <v>8</v>
      </c>
      <c r="D15" s="208" t="s">
        <v>9</v>
      </c>
      <c r="E15" s="208" t="s">
        <v>10</v>
      </c>
      <c r="F15" s="208" t="s">
        <v>11</v>
      </c>
      <c r="G15" s="209" t="s">
        <v>12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44">
        <v>1</v>
      </c>
      <c r="B16" s="367" t="s">
        <v>1519</v>
      </c>
      <c r="C16" s="367" t="s">
        <v>34</v>
      </c>
      <c r="D16" s="346">
        <v>158</v>
      </c>
      <c r="E16" s="346">
        <v>7</v>
      </c>
      <c r="F16" s="347">
        <v>158</v>
      </c>
      <c r="G16" s="348">
        <v>7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54">
        <v>5</v>
      </c>
      <c r="B17" s="350" t="s">
        <v>641</v>
      </c>
      <c r="C17" s="350" t="s">
        <v>108</v>
      </c>
      <c r="D17" s="351">
        <v>147</v>
      </c>
      <c r="E17" s="352">
        <v>6</v>
      </c>
      <c r="F17" s="351">
        <v>147</v>
      </c>
      <c r="G17" s="353">
        <v>6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49">
        <v>6</v>
      </c>
      <c r="B18" s="350" t="s">
        <v>63</v>
      </c>
      <c r="C18" s="350" t="s">
        <v>14</v>
      </c>
      <c r="D18" s="351">
        <v>147</v>
      </c>
      <c r="E18" s="352">
        <v>6</v>
      </c>
      <c r="F18" s="351">
        <v>147</v>
      </c>
      <c r="G18" s="353">
        <v>6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4">
        <v>7</v>
      </c>
      <c r="B19" s="350" t="s">
        <v>142</v>
      </c>
      <c r="C19" s="350" t="s">
        <v>34</v>
      </c>
      <c r="D19" s="351">
        <v>145</v>
      </c>
      <c r="E19" s="352">
        <v>4</v>
      </c>
      <c r="F19" s="351">
        <v>145</v>
      </c>
      <c r="G19" s="353">
        <v>4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4</v>
      </c>
      <c r="B20" s="350" t="s">
        <v>681</v>
      </c>
      <c r="C20" s="350" t="s">
        <v>247</v>
      </c>
      <c r="D20" s="351">
        <v>127</v>
      </c>
      <c r="E20" s="352">
        <v>3</v>
      </c>
      <c r="F20" s="351">
        <v>127</v>
      </c>
      <c r="G20" s="353">
        <v>3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54">
        <v>3</v>
      </c>
      <c r="B21" s="350" t="s">
        <v>646</v>
      </c>
      <c r="C21" s="350" t="s">
        <v>247</v>
      </c>
      <c r="D21" s="351">
        <v>124</v>
      </c>
      <c r="E21" s="352">
        <v>2</v>
      </c>
      <c r="F21" s="351">
        <v>124</v>
      </c>
      <c r="G21" s="353">
        <v>2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65">
        <v>2</v>
      </c>
      <c r="B22" s="356" t="s">
        <v>1509</v>
      </c>
      <c r="C22" s="356" t="s">
        <v>559</v>
      </c>
      <c r="D22" s="357" t="s">
        <v>120</v>
      </c>
      <c r="E22" s="358">
        <v>0</v>
      </c>
      <c r="F22" s="357">
        <v>0</v>
      </c>
      <c r="G22" s="359">
        <v>0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96" t="s">
        <v>181</v>
      </c>
      <c r="F24" s="120" t="s">
        <v>1853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96" t="s">
        <v>1854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16:G22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793568C5-77D9-4F61-BA93-53B3E6D54E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6C57-A652-4167-8AD9-D9AB3EFB36D3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1529</v>
      </c>
      <c r="B1" s="93"/>
      <c r="C1" s="93"/>
      <c r="D1" s="94"/>
      <c r="E1" s="94"/>
      <c r="F1" s="94"/>
      <c r="G1" s="135"/>
      <c r="H1" s="94"/>
      <c r="I1" s="95" t="s">
        <v>1483</v>
      </c>
      <c r="J1" s="136">
        <v>4</v>
      </c>
      <c r="K1" s="93"/>
      <c r="L1" s="95">
        <v>204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B2" s="178"/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3</v>
      </c>
      <c r="B3" s="103"/>
      <c r="C3" s="103"/>
      <c r="D3" s="103"/>
      <c r="E3" s="103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9" t="s">
        <v>380</v>
      </c>
      <c r="B4" s="200"/>
      <c r="C4" s="201">
        <v>527</v>
      </c>
      <c r="D4" s="200"/>
      <c r="E4" s="202" t="s">
        <v>12</v>
      </c>
      <c r="F4" s="203">
        <f>SUM(F5:F7)</f>
        <v>542</v>
      </c>
      <c r="G4" s="141" t="s">
        <v>184</v>
      </c>
      <c r="H4" t="s">
        <v>856</v>
      </c>
      <c r="I4"/>
      <c r="J4"/>
      <c r="K4"/>
      <c r="L4"/>
      <c r="M4">
        <v>527</v>
      </c>
      <c r="N4"/>
    </row>
    <row r="5" spans="1:25" ht="15.75" customHeight="1" x14ac:dyDescent="0.3">
      <c r="A5" s="154" t="s">
        <v>1505</v>
      </c>
      <c r="B5" s="112">
        <v>46</v>
      </c>
      <c r="C5" s="112">
        <v>42</v>
      </c>
      <c r="D5" s="112">
        <v>40</v>
      </c>
      <c r="E5" s="112">
        <v>40</v>
      </c>
      <c r="F5" s="145">
        <f>SUM(B5:E5)</f>
        <v>168</v>
      </c>
      <c r="G5"/>
      <c r="H5"/>
      <c r="I5"/>
      <c r="J5"/>
      <c r="K5"/>
      <c r="L5"/>
      <c r="M5"/>
      <c r="N5"/>
    </row>
    <row r="6" spans="1:25" ht="15.75" customHeight="1" x14ac:dyDescent="0.3">
      <c r="A6" s="315" t="s">
        <v>1502</v>
      </c>
      <c r="B6" s="308">
        <v>45</v>
      </c>
      <c r="C6" s="308">
        <v>42</v>
      </c>
      <c r="D6" s="308">
        <v>49</v>
      </c>
      <c r="E6" s="308">
        <v>47</v>
      </c>
      <c r="F6" s="309">
        <f>SUM(B6:E6)</f>
        <v>183</v>
      </c>
      <c r="G6"/>
      <c r="H6"/>
      <c r="I6"/>
      <c r="J6"/>
      <c r="K6"/>
      <c r="L6"/>
      <c r="M6"/>
      <c r="N6"/>
    </row>
    <row r="7" spans="1:25" ht="15.75" customHeight="1" x14ac:dyDescent="0.3">
      <c r="A7" s="316" t="s">
        <v>1501</v>
      </c>
      <c r="B7" s="313">
        <v>47</v>
      </c>
      <c r="C7" s="313">
        <v>49</v>
      </c>
      <c r="D7" s="313">
        <v>46</v>
      </c>
      <c r="E7" s="313">
        <v>49</v>
      </c>
      <c r="F7" s="314">
        <f>SUM(B7:E7)</f>
        <v>191</v>
      </c>
      <c r="G7"/>
      <c r="H7"/>
      <c r="I7"/>
      <c r="J7"/>
      <c r="K7"/>
      <c r="L7"/>
      <c r="M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9"/>
    </row>
    <row r="9" spans="1:25" ht="15.75" customHeight="1" x14ac:dyDescent="0.3">
      <c r="A9" s="199" t="s">
        <v>1530</v>
      </c>
      <c r="B9" s="200"/>
      <c r="C9" s="201">
        <v>574</v>
      </c>
      <c r="D9" s="200"/>
      <c r="E9" s="202" t="s">
        <v>12</v>
      </c>
      <c r="F9" s="203">
        <f>SUM(F10:F12)</f>
        <v>578</v>
      </c>
      <c r="G9" s="141" t="s">
        <v>184</v>
      </c>
      <c r="H9" s="96" t="s">
        <v>838</v>
      </c>
      <c r="N9"/>
    </row>
    <row r="10" spans="1:25" ht="15.75" customHeight="1" x14ac:dyDescent="0.3">
      <c r="A10" s="154" t="s">
        <v>1486</v>
      </c>
      <c r="B10" s="112">
        <v>47</v>
      </c>
      <c r="C10" s="112">
        <v>47</v>
      </c>
      <c r="D10" s="112">
        <v>49</v>
      </c>
      <c r="E10" s="112">
        <v>48</v>
      </c>
      <c r="F10" s="145">
        <f>SUM(B10:E10)</f>
        <v>191</v>
      </c>
      <c r="G10"/>
      <c r="N10"/>
    </row>
    <row r="11" spans="1:25" ht="15.75" customHeight="1" x14ac:dyDescent="0.3">
      <c r="A11" s="315" t="s">
        <v>1487</v>
      </c>
      <c r="B11" s="308">
        <v>49</v>
      </c>
      <c r="C11" s="308">
        <v>50</v>
      </c>
      <c r="D11" s="308">
        <v>48</v>
      </c>
      <c r="E11" s="308">
        <v>48</v>
      </c>
      <c r="F11" s="309">
        <f>SUM(B11:E11)</f>
        <v>195</v>
      </c>
      <c r="G11"/>
      <c r="N11"/>
    </row>
    <row r="12" spans="1:25" ht="15.75" customHeight="1" x14ac:dyDescent="0.3">
      <c r="A12" s="316" t="s">
        <v>1493</v>
      </c>
      <c r="B12" s="313">
        <v>49</v>
      </c>
      <c r="C12" s="313">
        <v>50</v>
      </c>
      <c r="D12" s="313">
        <v>49</v>
      </c>
      <c r="E12" s="313">
        <v>44</v>
      </c>
      <c r="F12" s="314">
        <f>SUM(B12:E12)</f>
        <v>192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99" t="s">
        <v>1461</v>
      </c>
      <c r="B14" s="200"/>
      <c r="C14" s="201">
        <v>443</v>
      </c>
      <c r="D14" s="200"/>
      <c r="E14" s="202" t="s">
        <v>12</v>
      </c>
      <c r="F14" s="203">
        <f>SUM(F15:F17)</f>
        <v>465</v>
      </c>
      <c r="G14" s="141" t="s">
        <v>184</v>
      </c>
      <c r="H14" s="96" t="s">
        <v>1531</v>
      </c>
      <c r="J14" s="301">
        <v>445</v>
      </c>
      <c r="M14" s="452">
        <v>445</v>
      </c>
      <c r="N14"/>
    </row>
    <row r="15" spans="1:25" ht="15.75" customHeight="1" x14ac:dyDescent="0.3">
      <c r="A15" s="154" t="s">
        <v>1519</v>
      </c>
      <c r="B15" s="112">
        <v>43</v>
      </c>
      <c r="C15" s="112">
        <v>39</v>
      </c>
      <c r="D15" s="112">
        <v>37</v>
      </c>
      <c r="E15" s="112">
        <v>39</v>
      </c>
      <c r="F15" s="145">
        <f>SUM(B15:E15)</f>
        <v>158</v>
      </c>
      <c r="G15"/>
      <c r="N15"/>
    </row>
    <row r="16" spans="1:25" ht="15.75" customHeight="1" x14ac:dyDescent="0.3">
      <c r="A16" s="315" t="s">
        <v>1510</v>
      </c>
      <c r="B16" s="308">
        <v>39</v>
      </c>
      <c r="C16" s="308">
        <v>39</v>
      </c>
      <c r="D16" s="308">
        <v>39</v>
      </c>
      <c r="E16" s="308">
        <v>35</v>
      </c>
      <c r="F16" s="309">
        <f>SUM(B16:E16)</f>
        <v>152</v>
      </c>
      <c r="G16"/>
      <c r="N16"/>
    </row>
    <row r="17" spans="1:16" ht="15.75" customHeight="1" x14ac:dyDescent="0.3">
      <c r="A17" s="316" t="s">
        <v>1516</v>
      </c>
      <c r="B17" s="313">
        <v>37</v>
      </c>
      <c r="C17" s="313">
        <v>41</v>
      </c>
      <c r="D17" s="313">
        <v>40</v>
      </c>
      <c r="E17" s="313">
        <v>37</v>
      </c>
      <c r="F17" s="314">
        <f>SUM(B17:E17)</f>
        <v>155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</row>
    <row r="20" spans="1:16" ht="15.75" customHeight="1" x14ac:dyDescent="0.3">
      <c r="B20" s="104" t="s">
        <v>1532</v>
      </c>
      <c r="H20" s="507" t="s">
        <v>1530</v>
      </c>
      <c r="I20" s="112">
        <v>1</v>
      </c>
      <c r="J20" s="112">
        <v>1</v>
      </c>
      <c r="K20" s="112"/>
      <c r="L20" s="112"/>
      <c r="M20" s="112">
        <v>578</v>
      </c>
      <c r="N20" s="145">
        <v>2</v>
      </c>
    </row>
    <row r="21" spans="1:16" ht="15.75" customHeight="1" x14ac:dyDescent="0.3">
      <c r="B21" s="327" t="s">
        <v>1740</v>
      </c>
      <c r="H21" s="315" t="s">
        <v>380</v>
      </c>
      <c r="I21" s="320">
        <v>1</v>
      </c>
      <c r="J21" s="320">
        <v>1</v>
      </c>
      <c r="K21" s="320"/>
      <c r="L21" s="320"/>
      <c r="M21" s="320">
        <v>542</v>
      </c>
      <c r="N21" s="321">
        <v>2</v>
      </c>
    </row>
    <row r="22" spans="1:16" ht="15.75" customHeight="1" x14ac:dyDescent="0.3">
      <c r="B22" s="104" t="s">
        <v>1737</v>
      </c>
      <c r="H22" s="315" t="s">
        <v>1461</v>
      </c>
      <c r="I22" s="308">
        <v>1</v>
      </c>
      <c r="J22" s="308">
        <v>1</v>
      </c>
      <c r="K22" s="308"/>
      <c r="L22" s="308"/>
      <c r="M22" s="308">
        <v>465</v>
      </c>
      <c r="N22" s="309">
        <v>2</v>
      </c>
    </row>
    <row r="23" spans="1:16" ht="15.75" customHeight="1" x14ac:dyDescent="0.3">
      <c r="H23" s="315" t="s">
        <v>1531</v>
      </c>
      <c r="I23" s="308">
        <v>1</v>
      </c>
      <c r="J23" s="308"/>
      <c r="K23" s="308"/>
      <c r="L23" s="308">
        <v>1</v>
      </c>
      <c r="M23" s="308">
        <v>445</v>
      </c>
      <c r="N23" s="309">
        <v>0</v>
      </c>
    </row>
    <row r="24" spans="1:16" ht="15.75" customHeight="1" x14ac:dyDescent="0.3">
      <c r="H24" s="316" t="s">
        <v>838</v>
      </c>
      <c r="I24" s="313"/>
      <c r="J24" s="313"/>
      <c r="K24" s="313"/>
      <c r="L24" s="313"/>
      <c r="M24" s="313"/>
      <c r="N24" s="314"/>
    </row>
    <row r="25" spans="1:16" ht="15.75" customHeight="1" x14ac:dyDescent="0.3"/>
    <row r="26" spans="1:16" ht="15.75" customHeight="1" x14ac:dyDescent="0.3">
      <c r="A26" s="96" t="s">
        <v>1524</v>
      </c>
      <c r="E26" s="97"/>
      <c r="G26" s="168" t="s">
        <v>1853</v>
      </c>
      <c r="H26" s="180"/>
    </row>
    <row r="27" spans="1:16" ht="15.75" customHeight="1" x14ac:dyDescent="0.3">
      <c r="A27" s="96" t="s">
        <v>1854</v>
      </c>
      <c r="P27" s="160"/>
    </row>
    <row r="28" spans="1:16" ht="15.75" customHeight="1" x14ac:dyDescent="0.3"/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F16C4F45-1CFA-4C5C-8D0F-07D475261D2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A844-2F3E-4E85-8077-70446B5D2DE5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3.42578125" style="96" customWidth="1"/>
    <col min="18" max="25" width="8.42578125" style="96"/>
  </cols>
  <sheetData>
    <row r="1" spans="1:25" ht="18" x14ac:dyDescent="0.35">
      <c r="A1" s="92"/>
      <c r="B1" s="93" t="s">
        <v>1533</v>
      </c>
      <c r="C1" s="93"/>
      <c r="D1" s="94"/>
      <c r="E1" s="94"/>
      <c r="F1" s="94"/>
      <c r="G1" s="94"/>
      <c r="H1" s="94"/>
      <c r="I1" s="95" t="s">
        <v>1483</v>
      </c>
      <c r="J1" s="93"/>
      <c r="K1" s="94"/>
      <c r="L1" s="95">
        <v>5263615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</row>
    <row r="3" spans="1:25" ht="15.75" customHeight="1" x14ac:dyDescent="0.3">
      <c r="A3" s="102"/>
      <c r="B3" s="103" t="s">
        <v>3</v>
      </c>
      <c r="C3" s="104" t="s">
        <v>1534</v>
      </c>
      <c r="D3" s="104"/>
      <c r="E3" s="104" t="s">
        <v>1586</v>
      </c>
      <c r="F3" s="103"/>
      <c r="G3" s="103"/>
      <c r="I3" s="96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1</v>
      </c>
      <c r="B4" s="251" t="s">
        <v>7</v>
      </c>
      <c r="C4" s="251" t="s">
        <v>8</v>
      </c>
      <c r="D4" s="208" t="s">
        <v>9</v>
      </c>
      <c r="E4" s="208" t="s">
        <v>10</v>
      </c>
      <c r="F4" s="208" t="s">
        <v>11</v>
      </c>
      <c r="G4" s="209" t="s">
        <v>12</v>
      </c>
      <c r="I4" s="96"/>
    </row>
    <row r="5" spans="1:25" ht="15.75" customHeight="1" x14ac:dyDescent="0.3">
      <c r="A5" s="360">
        <v>5</v>
      </c>
      <c r="B5" s="366" t="s">
        <v>246</v>
      </c>
      <c r="C5" s="366" t="s">
        <v>247</v>
      </c>
      <c r="D5" s="361">
        <v>197</v>
      </c>
      <c r="E5" s="361">
        <v>7</v>
      </c>
      <c r="F5" s="361">
        <v>197</v>
      </c>
      <c r="G5" s="477">
        <v>7</v>
      </c>
      <c r="I5" s="96"/>
    </row>
    <row r="6" spans="1:25" ht="15.75" customHeight="1" x14ac:dyDescent="0.3">
      <c r="A6" s="113">
        <v>4</v>
      </c>
      <c r="B6" s="114" t="s">
        <v>646</v>
      </c>
      <c r="C6" s="114" t="s">
        <v>247</v>
      </c>
      <c r="D6" s="115">
        <v>190</v>
      </c>
      <c r="E6" s="112">
        <v>6</v>
      </c>
      <c r="F6" s="115">
        <v>190</v>
      </c>
      <c r="G6" s="116">
        <v>6</v>
      </c>
      <c r="I6" s="96"/>
    </row>
    <row r="7" spans="1:25" ht="15.75" customHeight="1" x14ac:dyDescent="0.3">
      <c r="A7" s="113">
        <v>1</v>
      </c>
      <c r="B7" s="114" t="s">
        <v>239</v>
      </c>
      <c r="C7" s="114" t="s">
        <v>227</v>
      </c>
      <c r="D7" s="115">
        <v>189</v>
      </c>
      <c r="E7" s="112">
        <v>5</v>
      </c>
      <c r="F7" s="171">
        <v>189</v>
      </c>
      <c r="G7" s="172">
        <v>5</v>
      </c>
      <c r="J7" s="158"/>
    </row>
    <row r="8" spans="1:25" ht="15.75" customHeight="1" x14ac:dyDescent="0.3">
      <c r="A8" s="113">
        <v>3</v>
      </c>
      <c r="B8" s="114" t="s">
        <v>235</v>
      </c>
      <c r="C8" s="114" t="s">
        <v>87</v>
      </c>
      <c r="D8" s="115">
        <v>184</v>
      </c>
      <c r="E8" s="112">
        <v>4</v>
      </c>
      <c r="F8" s="115">
        <v>184</v>
      </c>
      <c r="G8" s="116">
        <v>4</v>
      </c>
    </row>
    <row r="9" spans="1:25" ht="15.75" customHeight="1" x14ac:dyDescent="0.3">
      <c r="A9" s="113">
        <v>2</v>
      </c>
      <c r="B9" s="114" t="s">
        <v>1535</v>
      </c>
      <c r="C9" s="114" t="s">
        <v>227</v>
      </c>
      <c r="D9" s="115">
        <v>183</v>
      </c>
      <c r="E9" s="112">
        <v>3</v>
      </c>
      <c r="F9" s="115">
        <v>183</v>
      </c>
      <c r="G9" s="116">
        <v>3</v>
      </c>
      <c r="I9" s="96"/>
    </row>
    <row r="10" spans="1:25" ht="15.75" customHeight="1" x14ac:dyDescent="0.3">
      <c r="A10" s="113">
        <v>6</v>
      </c>
      <c r="B10" s="114" t="s">
        <v>1514</v>
      </c>
      <c r="C10" s="114" t="s">
        <v>247</v>
      </c>
      <c r="D10" s="115">
        <v>179</v>
      </c>
      <c r="E10" s="112">
        <v>2</v>
      </c>
      <c r="F10" s="115">
        <v>179</v>
      </c>
      <c r="G10" s="116">
        <v>2</v>
      </c>
      <c r="I10" s="96"/>
    </row>
    <row r="11" spans="1:25" ht="15.75" customHeight="1" x14ac:dyDescent="0.3">
      <c r="A11" s="335">
        <v>7</v>
      </c>
      <c r="B11" s="336" t="s">
        <v>237</v>
      </c>
      <c r="C11" s="336" t="s">
        <v>229</v>
      </c>
      <c r="D11" s="339">
        <v>172</v>
      </c>
      <c r="E11" s="338">
        <v>1</v>
      </c>
      <c r="F11" s="339">
        <v>172</v>
      </c>
      <c r="G11" s="340">
        <v>1</v>
      </c>
      <c r="I11" s="96"/>
    </row>
    <row r="12" spans="1:25" ht="15.75" customHeight="1" x14ac:dyDescent="0.3">
      <c r="A12" s="96"/>
      <c r="I12" s="96"/>
    </row>
    <row r="13" spans="1:25" ht="15.75" customHeight="1" x14ac:dyDescent="0.3">
      <c r="A13" s="102"/>
      <c r="B13" s="103" t="s">
        <v>5</v>
      </c>
      <c r="C13" s="104" t="s">
        <v>1536</v>
      </c>
      <c r="D13" s="104"/>
      <c r="E13" s="104" t="s">
        <v>1587</v>
      </c>
      <c r="F13" s="103"/>
      <c r="G13" s="103"/>
    </row>
    <row r="14" spans="1:25" ht="15.75" customHeight="1" x14ac:dyDescent="0.3">
      <c r="A14" s="191">
        <v>1</v>
      </c>
      <c r="B14" s="251" t="s">
        <v>7</v>
      </c>
      <c r="C14" s="251" t="s">
        <v>8</v>
      </c>
      <c r="D14" s="208" t="s">
        <v>9</v>
      </c>
      <c r="E14" s="208" t="s">
        <v>10</v>
      </c>
      <c r="F14" s="208" t="s">
        <v>11</v>
      </c>
      <c r="G14" s="209" t="s">
        <v>12</v>
      </c>
    </row>
    <row r="15" spans="1:25" ht="15.75" customHeight="1" x14ac:dyDescent="0.3">
      <c r="A15" s="360">
        <v>6</v>
      </c>
      <c r="B15" s="366" t="s">
        <v>1540</v>
      </c>
      <c r="C15" s="366" t="s">
        <v>1105</v>
      </c>
      <c r="D15" s="361">
        <v>193</v>
      </c>
      <c r="E15" s="361">
        <v>7</v>
      </c>
      <c r="F15" s="361">
        <v>193</v>
      </c>
      <c r="G15" s="477">
        <v>7</v>
      </c>
    </row>
    <row r="16" spans="1:25" ht="15.75" customHeight="1" x14ac:dyDescent="0.3">
      <c r="A16" s="113">
        <v>3</v>
      </c>
      <c r="B16" s="114" t="s">
        <v>1539</v>
      </c>
      <c r="C16" s="114" t="s">
        <v>247</v>
      </c>
      <c r="D16" s="115">
        <v>184</v>
      </c>
      <c r="E16" s="112">
        <v>6</v>
      </c>
      <c r="F16" s="115">
        <v>184</v>
      </c>
      <c r="G16" s="116">
        <v>6</v>
      </c>
    </row>
    <row r="17" spans="1:7" ht="15.75" customHeight="1" x14ac:dyDescent="0.3">
      <c r="A17" s="113">
        <v>4</v>
      </c>
      <c r="B17" s="114" t="s">
        <v>252</v>
      </c>
      <c r="C17" s="114" t="s">
        <v>253</v>
      </c>
      <c r="D17" s="115">
        <v>184</v>
      </c>
      <c r="E17" s="112">
        <v>6</v>
      </c>
      <c r="F17" s="115">
        <v>184</v>
      </c>
      <c r="G17" s="116">
        <v>6</v>
      </c>
    </row>
    <row r="18" spans="1:7" ht="15.75" customHeight="1" x14ac:dyDescent="0.3">
      <c r="A18" s="113">
        <v>1</v>
      </c>
      <c r="B18" s="114" t="s">
        <v>1537</v>
      </c>
      <c r="C18" s="114" t="s">
        <v>247</v>
      </c>
      <c r="D18" s="115">
        <v>180</v>
      </c>
      <c r="E18" s="112">
        <v>4</v>
      </c>
      <c r="F18" s="171">
        <v>180</v>
      </c>
      <c r="G18" s="172">
        <v>4</v>
      </c>
    </row>
    <row r="19" spans="1:7" ht="15.75" customHeight="1" x14ac:dyDescent="0.3">
      <c r="A19" s="113">
        <v>7</v>
      </c>
      <c r="B19" s="114" t="s">
        <v>1541</v>
      </c>
      <c r="C19" s="114" t="s">
        <v>247</v>
      </c>
      <c r="D19" s="115">
        <v>174</v>
      </c>
      <c r="E19" s="112">
        <v>3</v>
      </c>
      <c r="F19" s="115">
        <v>174</v>
      </c>
      <c r="G19" s="116">
        <v>3</v>
      </c>
    </row>
    <row r="20" spans="1:7" ht="15.75" customHeight="1" x14ac:dyDescent="0.3">
      <c r="A20" s="113">
        <v>5</v>
      </c>
      <c r="B20" s="114" t="s">
        <v>593</v>
      </c>
      <c r="C20" s="114" t="s">
        <v>177</v>
      </c>
      <c r="D20" s="115">
        <v>173</v>
      </c>
      <c r="E20" s="112">
        <v>2</v>
      </c>
      <c r="F20" s="115">
        <v>173</v>
      </c>
      <c r="G20" s="116">
        <v>2</v>
      </c>
    </row>
    <row r="21" spans="1:7" ht="15.75" customHeight="1" x14ac:dyDescent="0.3">
      <c r="A21" s="335">
        <v>2</v>
      </c>
      <c r="B21" s="336" t="s">
        <v>1538</v>
      </c>
      <c r="C21" s="336" t="s">
        <v>108</v>
      </c>
      <c r="D21" s="339">
        <v>169</v>
      </c>
      <c r="E21" s="338">
        <v>1</v>
      </c>
      <c r="F21" s="339">
        <v>169</v>
      </c>
      <c r="G21" s="340">
        <v>1</v>
      </c>
    </row>
    <row r="22" spans="1:7" ht="15.75" customHeight="1" x14ac:dyDescent="0.3"/>
    <row r="23" spans="1:7" ht="15.75" customHeight="1" x14ac:dyDescent="0.3">
      <c r="A23" s="102"/>
      <c r="B23" s="103" t="s">
        <v>47</v>
      </c>
      <c r="C23" s="104" t="s">
        <v>1542</v>
      </c>
      <c r="D23" s="104"/>
      <c r="E23" s="104" t="s">
        <v>1588</v>
      </c>
      <c r="F23" s="103"/>
      <c r="G23" s="103"/>
    </row>
    <row r="24" spans="1:7" ht="15.75" customHeight="1" x14ac:dyDescent="0.3">
      <c r="A24" s="191">
        <v>1</v>
      </c>
      <c r="B24" s="251" t="s">
        <v>7</v>
      </c>
      <c r="C24" s="251" t="s">
        <v>8</v>
      </c>
      <c r="D24" s="208" t="s">
        <v>9</v>
      </c>
      <c r="E24" s="208" t="s">
        <v>10</v>
      </c>
      <c r="F24" s="208" t="s">
        <v>11</v>
      </c>
      <c r="G24" s="209" t="s">
        <v>12</v>
      </c>
    </row>
    <row r="25" spans="1:7" ht="15.75" customHeight="1" x14ac:dyDescent="0.3">
      <c r="A25" s="360">
        <v>5</v>
      </c>
      <c r="B25" s="366" t="s">
        <v>1546</v>
      </c>
      <c r="C25" s="366" t="s">
        <v>247</v>
      </c>
      <c r="D25" s="361">
        <v>182</v>
      </c>
      <c r="E25" s="361">
        <v>7</v>
      </c>
      <c r="F25" s="361">
        <v>182</v>
      </c>
      <c r="G25" s="477">
        <v>7</v>
      </c>
    </row>
    <row r="26" spans="1:7" ht="15.75" customHeight="1" x14ac:dyDescent="0.3">
      <c r="A26" s="113">
        <v>3</v>
      </c>
      <c r="B26" s="114" t="s">
        <v>1544</v>
      </c>
      <c r="C26" s="114" t="s">
        <v>247</v>
      </c>
      <c r="D26" s="115">
        <v>173</v>
      </c>
      <c r="E26" s="112">
        <v>6</v>
      </c>
      <c r="F26" s="115">
        <v>173</v>
      </c>
      <c r="G26" s="116">
        <v>6</v>
      </c>
    </row>
    <row r="27" spans="1:7" ht="15.75" customHeight="1" x14ac:dyDescent="0.3">
      <c r="A27" s="113">
        <v>6</v>
      </c>
      <c r="B27" s="114" t="s">
        <v>1547</v>
      </c>
      <c r="C27" s="114" t="s">
        <v>71</v>
      </c>
      <c r="D27" s="115">
        <v>168</v>
      </c>
      <c r="E27" s="112">
        <v>5</v>
      </c>
      <c r="F27" s="115">
        <v>168</v>
      </c>
      <c r="G27" s="116">
        <v>5</v>
      </c>
    </row>
    <row r="28" spans="1:7" ht="15.75" customHeight="1" x14ac:dyDescent="0.3">
      <c r="A28" s="113">
        <v>1</v>
      </c>
      <c r="B28" s="114" t="s">
        <v>1543</v>
      </c>
      <c r="C28" s="114" t="s">
        <v>34</v>
      </c>
      <c r="D28" s="115">
        <v>148</v>
      </c>
      <c r="E28" s="112">
        <v>4</v>
      </c>
      <c r="F28" s="171">
        <v>148</v>
      </c>
      <c r="G28" s="172">
        <v>4</v>
      </c>
    </row>
    <row r="29" spans="1:7" ht="15.75" customHeight="1" x14ac:dyDescent="0.3">
      <c r="A29" s="113">
        <v>7</v>
      </c>
      <c r="B29" s="114" t="s">
        <v>645</v>
      </c>
      <c r="C29" s="114" t="s">
        <v>264</v>
      </c>
      <c r="D29" s="115">
        <v>144</v>
      </c>
      <c r="E29" s="112">
        <v>3</v>
      </c>
      <c r="F29" s="115">
        <v>144</v>
      </c>
      <c r="G29" s="116">
        <v>3</v>
      </c>
    </row>
    <row r="30" spans="1:7" ht="15.75" customHeight="1" x14ac:dyDescent="0.3">
      <c r="A30" s="113">
        <v>4</v>
      </c>
      <c r="B30" s="114" t="s">
        <v>1545</v>
      </c>
      <c r="C30" s="114" t="s">
        <v>34</v>
      </c>
      <c r="D30" s="115">
        <v>128</v>
      </c>
      <c r="E30" s="112">
        <v>2</v>
      </c>
      <c r="F30" s="115">
        <v>128</v>
      </c>
      <c r="G30" s="116">
        <v>2</v>
      </c>
    </row>
    <row r="31" spans="1:7" ht="15.75" customHeight="1" x14ac:dyDescent="0.3">
      <c r="A31" s="335">
        <v>2</v>
      </c>
      <c r="B31" s="336" t="s">
        <v>1098</v>
      </c>
      <c r="C31" s="336" t="s">
        <v>16</v>
      </c>
      <c r="D31" s="339">
        <v>123</v>
      </c>
      <c r="E31" s="338">
        <v>1</v>
      </c>
      <c r="F31" s="339">
        <v>123</v>
      </c>
      <c r="G31" s="340">
        <v>1</v>
      </c>
    </row>
    <row r="32" spans="1:7" ht="15.75" customHeight="1" x14ac:dyDescent="0.3"/>
    <row r="33" spans="2:6" ht="15.75" customHeight="1" x14ac:dyDescent="0.3">
      <c r="B33" s="96" t="s">
        <v>1524</v>
      </c>
      <c r="F33" s="120" t="s">
        <v>1853</v>
      </c>
    </row>
    <row r="34" spans="2:6" ht="15.75" customHeight="1" x14ac:dyDescent="0.3">
      <c r="B34" s="96" t="s">
        <v>1854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25:G31">
    <sortCondition descending="1" ref="G25"/>
    <sortCondition descending="1" ref="F25"/>
  </sortState>
  <mergeCells count="1">
    <mergeCell ref="C2:G2"/>
  </mergeCells>
  <hyperlinks>
    <hyperlink ref="B2" location="'Index'!A3" tooltip="Go to the Index sheet" display="á" xr:uid="{26155690-0470-4861-9547-CB34AA482EE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E62E-9D6A-486D-8D8B-F4F07A8839C1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3.42578125" style="96" customWidth="1"/>
    <col min="18" max="25" width="8.42578125" style="96"/>
  </cols>
  <sheetData>
    <row r="1" spans="1:25" ht="18" x14ac:dyDescent="0.35">
      <c r="A1" s="92"/>
      <c r="B1" s="93" t="s">
        <v>1533</v>
      </c>
      <c r="C1" s="93"/>
      <c r="D1" s="94"/>
      <c r="E1" s="94"/>
      <c r="F1" s="94" t="s">
        <v>149</v>
      </c>
      <c r="G1" s="94"/>
      <c r="H1" s="94"/>
      <c r="I1" s="95" t="s">
        <v>1483</v>
      </c>
      <c r="J1" s="93"/>
      <c r="K1" s="94"/>
      <c r="L1" s="95">
        <v>5263615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1548</v>
      </c>
      <c r="D3" s="104"/>
      <c r="E3" s="104" t="s">
        <v>1589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251" t="s">
        <v>7</v>
      </c>
      <c r="C4" s="251" t="s">
        <v>8</v>
      </c>
      <c r="D4" s="208" t="s">
        <v>9</v>
      </c>
      <c r="E4" s="208" t="s">
        <v>10</v>
      </c>
      <c r="F4" s="208" t="s">
        <v>11</v>
      </c>
      <c r="G4" s="209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8</v>
      </c>
      <c r="B5" s="467" t="s">
        <v>246</v>
      </c>
      <c r="C5" s="467" t="s">
        <v>247</v>
      </c>
      <c r="D5" s="469">
        <v>197</v>
      </c>
      <c r="E5" s="346">
        <v>11</v>
      </c>
      <c r="F5" s="469">
        <v>197</v>
      </c>
      <c r="G5" s="471">
        <v>11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9</v>
      </c>
      <c r="B6" s="350" t="s">
        <v>1540</v>
      </c>
      <c r="C6" s="350" t="s">
        <v>1105</v>
      </c>
      <c r="D6" s="351">
        <v>193</v>
      </c>
      <c r="E6" s="352">
        <v>10</v>
      </c>
      <c r="F6" s="351">
        <v>193</v>
      </c>
      <c r="G6" s="353">
        <v>10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6</v>
      </c>
      <c r="B7" s="350" t="s">
        <v>646</v>
      </c>
      <c r="C7" s="350" t="s">
        <v>247</v>
      </c>
      <c r="D7" s="351">
        <v>190</v>
      </c>
      <c r="E7" s="352">
        <v>9</v>
      </c>
      <c r="F7" s="351">
        <v>190</v>
      </c>
      <c r="G7" s="353">
        <v>9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2</v>
      </c>
      <c r="B8" s="350" t="s">
        <v>1539</v>
      </c>
      <c r="C8" s="350" t="s">
        <v>247</v>
      </c>
      <c r="D8" s="351">
        <v>184</v>
      </c>
      <c r="E8" s="352">
        <v>8</v>
      </c>
      <c r="F8" s="351">
        <v>184</v>
      </c>
      <c r="G8" s="353">
        <v>8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5</v>
      </c>
      <c r="B9" s="350" t="s">
        <v>235</v>
      </c>
      <c r="C9" s="350" t="s">
        <v>87</v>
      </c>
      <c r="D9" s="351">
        <v>184</v>
      </c>
      <c r="E9" s="352">
        <v>8</v>
      </c>
      <c r="F9" s="351">
        <v>184</v>
      </c>
      <c r="G9" s="353">
        <v>8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7</v>
      </c>
      <c r="B10" s="350" t="s">
        <v>1546</v>
      </c>
      <c r="C10" s="350" t="s">
        <v>247</v>
      </c>
      <c r="D10" s="351">
        <v>182</v>
      </c>
      <c r="E10" s="352">
        <v>6</v>
      </c>
      <c r="F10" s="351">
        <v>182</v>
      </c>
      <c r="G10" s="353">
        <v>6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11</v>
      </c>
      <c r="B11" s="350" t="s">
        <v>1541</v>
      </c>
      <c r="C11" s="350" t="s">
        <v>247</v>
      </c>
      <c r="D11" s="351">
        <v>174</v>
      </c>
      <c r="E11" s="352">
        <v>5</v>
      </c>
      <c r="F11" s="351">
        <v>174</v>
      </c>
      <c r="G11" s="353">
        <v>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54">
        <v>3</v>
      </c>
      <c r="B12" s="350" t="s">
        <v>593</v>
      </c>
      <c r="C12" s="350" t="s">
        <v>177</v>
      </c>
      <c r="D12" s="351">
        <v>173</v>
      </c>
      <c r="E12" s="352">
        <v>4</v>
      </c>
      <c r="F12" s="351">
        <v>173</v>
      </c>
      <c r="G12" s="353">
        <v>4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49">
        <v>10</v>
      </c>
      <c r="B13" s="350" t="s">
        <v>237</v>
      </c>
      <c r="C13" s="350" t="s">
        <v>229</v>
      </c>
      <c r="D13" s="351">
        <v>172</v>
      </c>
      <c r="E13" s="352">
        <v>3</v>
      </c>
      <c r="F13" s="351">
        <v>172</v>
      </c>
      <c r="G13" s="353">
        <v>3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354">
        <v>1</v>
      </c>
      <c r="B14" s="411" t="s">
        <v>1538</v>
      </c>
      <c r="C14" s="411" t="s">
        <v>108</v>
      </c>
      <c r="D14" s="352">
        <v>169</v>
      </c>
      <c r="E14" s="352">
        <v>2</v>
      </c>
      <c r="F14" s="470">
        <v>169</v>
      </c>
      <c r="G14" s="472">
        <v>2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365">
        <v>4</v>
      </c>
      <c r="B15" s="356" t="s">
        <v>1098</v>
      </c>
      <c r="C15" s="356" t="s">
        <v>16</v>
      </c>
      <c r="D15" s="357">
        <v>123</v>
      </c>
      <c r="E15" s="358">
        <v>1</v>
      </c>
      <c r="F15" s="357">
        <v>123</v>
      </c>
      <c r="G15" s="359">
        <v>1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96" t="s">
        <v>181</v>
      </c>
      <c r="F17" s="120" t="s">
        <v>1853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96" t="s">
        <v>1854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/>
    <row r="43" spans="1:25" ht="15.75" customHeight="1" x14ac:dyDescent="0.3"/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15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A55197F1-4FAD-41B3-AF5A-A157257D8F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3834-2D97-4816-BFD7-7106F1D15A63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18.7109375" style="96" customWidth="1"/>
    <col min="14" max="19" width="5" style="96" customWidth="1"/>
    <col min="20" max="25" width="4.140625" style="96" customWidth="1"/>
    <col min="26" max="27" width="4.140625" customWidth="1"/>
  </cols>
  <sheetData>
    <row r="1" spans="1:25" ht="18" x14ac:dyDescent="0.35">
      <c r="A1" s="92"/>
      <c r="B1" s="93" t="s">
        <v>1440</v>
      </c>
      <c r="C1" s="93"/>
      <c r="D1" s="94"/>
      <c r="E1" s="94"/>
      <c r="F1" s="94"/>
      <c r="G1" s="94"/>
      <c r="H1" s="94"/>
      <c r="I1" s="95" t="s">
        <v>1441</v>
      </c>
      <c r="J1" s="93"/>
      <c r="K1" s="94"/>
      <c r="L1" s="95">
        <v>65535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273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1442</v>
      </c>
      <c r="D3" s="104"/>
      <c r="E3" s="104" t="s">
        <v>1654</v>
      </c>
      <c r="F3" s="103"/>
      <c r="G3" s="103"/>
      <c r="H3" s="103"/>
      <c r="I3" s="103"/>
      <c r="J3" s="102"/>
      <c r="K3" s="96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10</v>
      </c>
      <c r="B5" s="366" t="s">
        <v>569</v>
      </c>
      <c r="C5" s="366" t="s">
        <v>44</v>
      </c>
      <c r="D5" s="361">
        <v>96</v>
      </c>
      <c r="E5" s="361">
        <v>94</v>
      </c>
      <c r="F5" s="361">
        <f>SUM(D5:E5)</f>
        <v>190</v>
      </c>
      <c r="G5" s="361">
        <v>10</v>
      </c>
      <c r="H5" s="361">
        <v>190</v>
      </c>
      <c r="I5" s="477">
        <v>10</v>
      </c>
      <c r="K5" s="96"/>
    </row>
    <row r="6" spans="1:25" ht="15.75" customHeight="1" x14ac:dyDescent="0.3">
      <c r="A6" s="113">
        <v>5</v>
      </c>
      <c r="B6" s="114" t="s">
        <v>563</v>
      </c>
      <c r="C6" s="114" t="s">
        <v>253</v>
      </c>
      <c r="D6" s="115">
        <v>93</v>
      </c>
      <c r="E6" s="115">
        <v>91</v>
      </c>
      <c r="F6" s="115">
        <f>SUM(D6:E6)</f>
        <v>184</v>
      </c>
      <c r="G6" s="112">
        <v>9</v>
      </c>
      <c r="H6" s="115">
        <v>184</v>
      </c>
      <c r="I6" s="116">
        <v>9</v>
      </c>
      <c r="K6" s="96"/>
      <c r="V6" s="97"/>
      <c r="W6" s="97"/>
    </row>
    <row r="7" spans="1:25" ht="15.75" customHeight="1" x14ac:dyDescent="0.3">
      <c r="A7" s="113">
        <v>8</v>
      </c>
      <c r="B7" s="114" t="s">
        <v>1443</v>
      </c>
      <c r="C7" s="114" t="s">
        <v>807</v>
      </c>
      <c r="D7" s="115">
        <v>91</v>
      </c>
      <c r="E7" s="115">
        <v>91</v>
      </c>
      <c r="F7" s="115">
        <f>SUM(D7:E7)</f>
        <v>182</v>
      </c>
      <c r="G7" s="112">
        <v>8</v>
      </c>
      <c r="H7" s="115">
        <v>182</v>
      </c>
      <c r="I7" s="116">
        <v>8</v>
      </c>
      <c r="J7" s="158"/>
      <c r="K7" s="96"/>
      <c r="V7" s="97"/>
      <c r="W7" s="97"/>
    </row>
    <row r="8" spans="1:25" ht="15.75" customHeight="1" x14ac:dyDescent="0.3">
      <c r="A8" s="113">
        <v>4</v>
      </c>
      <c r="B8" s="114" t="s">
        <v>561</v>
      </c>
      <c r="C8" s="114" t="s">
        <v>111</v>
      </c>
      <c r="D8" s="115">
        <v>91</v>
      </c>
      <c r="E8" s="115">
        <v>90</v>
      </c>
      <c r="F8" s="115">
        <f>SUM(D8:E8)</f>
        <v>181</v>
      </c>
      <c r="G8" s="112">
        <v>7</v>
      </c>
      <c r="H8" s="115">
        <v>181</v>
      </c>
      <c r="I8" s="116">
        <v>7</v>
      </c>
      <c r="K8" s="96"/>
    </row>
    <row r="9" spans="1:25" ht="15.75" customHeight="1" x14ac:dyDescent="0.3">
      <c r="A9" s="113">
        <v>9</v>
      </c>
      <c r="B9" s="114" t="s">
        <v>1268</v>
      </c>
      <c r="C9" s="114" t="s">
        <v>233</v>
      </c>
      <c r="D9" s="115">
        <v>87</v>
      </c>
      <c r="E9" s="115">
        <v>94</v>
      </c>
      <c r="F9" s="115">
        <f>SUM(D9:E9)</f>
        <v>181</v>
      </c>
      <c r="G9" s="112">
        <v>7</v>
      </c>
      <c r="H9" s="115">
        <v>181</v>
      </c>
      <c r="I9" s="116">
        <v>7</v>
      </c>
      <c r="L9" s="97"/>
      <c r="M9" s="97"/>
      <c r="N9" s="97"/>
      <c r="O9" s="97"/>
      <c r="P9" s="97"/>
      <c r="Q9" s="97"/>
      <c r="R9" s="97"/>
      <c r="S9" s="97"/>
      <c r="T9" s="97"/>
      <c r="U9" s="97"/>
      <c r="X9" s="97"/>
      <c r="Y9" s="97"/>
    </row>
    <row r="10" spans="1:25" ht="15.75" customHeight="1" x14ac:dyDescent="0.3">
      <c r="A10" s="113">
        <v>2</v>
      </c>
      <c r="B10" s="177" t="s">
        <v>578</v>
      </c>
      <c r="C10" s="177" t="s">
        <v>147</v>
      </c>
      <c r="D10" s="115">
        <v>86</v>
      </c>
      <c r="E10" s="115">
        <v>93</v>
      </c>
      <c r="F10" s="115">
        <f>SUM(D10:E10)</f>
        <v>179</v>
      </c>
      <c r="G10" s="112">
        <v>5</v>
      </c>
      <c r="H10" s="115">
        <v>179</v>
      </c>
      <c r="I10" s="116">
        <v>5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5.75" customHeight="1" x14ac:dyDescent="0.3">
      <c r="A11" s="113">
        <v>6</v>
      </c>
      <c r="B11" s="114" t="s">
        <v>33</v>
      </c>
      <c r="C11" s="114" t="s">
        <v>34</v>
      </c>
      <c r="D11" s="115">
        <v>86</v>
      </c>
      <c r="E11" s="115">
        <v>79</v>
      </c>
      <c r="F11" s="115">
        <f>SUM(D11:E11)</f>
        <v>165</v>
      </c>
      <c r="G11" s="112">
        <v>4</v>
      </c>
      <c r="H11" s="115">
        <v>165</v>
      </c>
      <c r="I11" s="116">
        <v>4</v>
      </c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15.75" customHeight="1" x14ac:dyDescent="0.3">
      <c r="A12" s="113">
        <v>3</v>
      </c>
      <c r="B12" s="114" t="s">
        <v>557</v>
      </c>
      <c r="C12" s="114" t="s">
        <v>247</v>
      </c>
      <c r="D12" s="115">
        <v>78</v>
      </c>
      <c r="E12" s="115">
        <v>77</v>
      </c>
      <c r="F12" s="115">
        <f>SUM(D12:E12)</f>
        <v>155</v>
      </c>
      <c r="G12" s="112">
        <v>3</v>
      </c>
      <c r="H12" s="115">
        <v>155</v>
      </c>
      <c r="I12" s="116">
        <v>3</v>
      </c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15.75" customHeight="1" x14ac:dyDescent="0.3">
      <c r="A13" s="113">
        <v>7</v>
      </c>
      <c r="B13" s="114" t="s">
        <v>142</v>
      </c>
      <c r="C13" s="114" t="s">
        <v>34</v>
      </c>
      <c r="D13" s="115">
        <v>72</v>
      </c>
      <c r="E13" s="115">
        <v>83</v>
      </c>
      <c r="F13" s="115">
        <f>SUM(D13:E13)</f>
        <v>155</v>
      </c>
      <c r="G13" s="112">
        <v>3</v>
      </c>
      <c r="H13" s="115">
        <v>155</v>
      </c>
      <c r="I13" s="116">
        <v>3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</row>
    <row r="14" spans="1:25" ht="15.75" customHeight="1" x14ac:dyDescent="0.3">
      <c r="A14" s="335">
        <v>1</v>
      </c>
      <c r="B14" s="462" t="s">
        <v>228</v>
      </c>
      <c r="C14" s="462" t="s">
        <v>229</v>
      </c>
      <c r="D14" s="339" t="s">
        <v>40</v>
      </c>
      <c r="E14" s="339"/>
      <c r="F14" s="339">
        <f>SUM(D14:E14)</f>
        <v>0</v>
      </c>
      <c r="G14" s="338">
        <v>0</v>
      </c>
      <c r="H14" s="463">
        <v>0</v>
      </c>
      <c r="I14" s="465">
        <v>0</v>
      </c>
      <c r="L14" s="97"/>
      <c r="M14" s="97"/>
      <c r="N14" s="97"/>
      <c r="O14" s="97"/>
      <c r="P14" s="97"/>
      <c r="Q14" s="97"/>
      <c r="R14" s="97"/>
      <c r="S14" s="97"/>
      <c r="T14" s="97"/>
      <c r="U14" s="97"/>
      <c r="X14" s="97"/>
      <c r="Y14" s="97"/>
    </row>
    <row r="15" spans="1:25" ht="15.75" customHeight="1" x14ac:dyDescent="0.3"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ht="15.75" customHeight="1" x14ac:dyDescent="0.3">
      <c r="A16" s="102"/>
      <c r="B16" s="103" t="s">
        <v>5</v>
      </c>
      <c r="C16" s="104" t="s">
        <v>605</v>
      </c>
      <c r="D16" s="104"/>
      <c r="E16" s="104" t="s">
        <v>1655</v>
      </c>
      <c r="F16" s="103"/>
      <c r="G16" s="103"/>
      <c r="H16" s="103"/>
      <c r="I16" s="103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5" ht="15.75" customHeight="1" x14ac:dyDescent="0.3">
      <c r="A17" s="191">
        <v>2</v>
      </c>
      <c r="B17" s="251" t="s">
        <v>7</v>
      </c>
      <c r="C17" s="252" t="s">
        <v>8</v>
      </c>
      <c r="D17" s="200"/>
      <c r="E17" s="253"/>
      <c r="F17" s="208" t="s">
        <v>9</v>
      </c>
      <c r="G17" s="208" t="s">
        <v>10</v>
      </c>
      <c r="H17" s="208" t="s">
        <v>11</v>
      </c>
      <c r="I17" s="209" t="s">
        <v>12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5" x14ac:dyDescent="0.3">
      <c r="A18" s="360">
        <v>3</v>
      </c>
      <c r="B18" s="366" t="s">
        <v>575</v>
      </c>
      <c r="C18" s="366" t="s">
        <v>111</v>
      </c>
      <c r="D18" s="361">
        <v>90</v>
      </c>
      <c r="E18" s="361">
        <v>83</v>
      </c>
      <c r="F18" s="361">
        <f>SUM(D18:E18)</f>
        <v>173</v>
      </c>
      <c r="G18" s="361">
        <v>9</v>
      </c>
      <c r="H18" s="361">
        <v>173</v>
      </c>
      <c r="I18" s="477">
        <v>9</v>
      </c>
    </row>
    <row r="19" spans="1:25" ht="15.75" customHeight="1" x14ac:dyDescent="0.3">
      <c r="A19" s="113">
        <v>9</v>
      </c>
      <c r="B19" s="114" t="s">
        <v>1445</v>
      </c>
      <c r="C19" s="114" t="s">
        <v>807</v>
      </c>
      <c r="D19" s="115">
        <v>87</v>
      </c>
      <c r="E19" s="115">
        <v>85</v>
      </c>
      <c r="F19" s="115">
        <f>SUM(D19:E19)</f>
        <v>172</v>
      </c>
      <c r="G19" s="112">
        <v>8</v>
      </c>
      <c r="H19" s="115">
        <v>172</v>
      </c>
      <c r="I19" s="116">
        <v>8</v>
      </c>
    </row>
    <row r="20" spans="1:25" ht="15.75" customHeight="1" x14ac:dyDescent="0.3">
      <c r="A20" s="113">
        <v>5</v>
      </c>
      <c r="B20" s="114" t="s">
        <v>581</v>
      </c>
      <c r="C20" s="114" t="s">
        <v>111</v>
      </c>
      <c r="D20" s="115">
        <v>84</v>
      </c>
      <c r="E20" s="115">
        <v>87</v>
      </c>
      <c r="F20" s="115">
        <f>SUM(D20:E20)</f>
        <v>171</v>
      </c>
      <c r="G20" s="112">
        <v>7</v>
      </c>
      <c r="H20" s="115">
        <v>171</v>
      </c>
      <c r="I20" s="116">
        <v>7</v>
      </c>
    </row>
    <row r="21" spans="1:25" ht="15.75" customHeight="1" x14ac:dyDescent="0.3">
      <c r="A21" s="113">
        <v>4</v>
      </c>
      <c r="B21" s="114" t="s">
        <v>244</v>
      </c>
      <c r="C21" s="114" t="s">
        <v>233</v>
      </c>
      <c r="D21" s="115">
        <v>78</v>
      </c>
      <c r="E21" s="115">
        <v>86</v>
      </c>
      <c r="F21" s="115">
        <f>SUM(D21:E21)</f>
        <v>164</v>
      </c>
      <c r="G21" s="112">
        <v>6</v>
      </c>
      <c r="H21" s="115">
        <v>164</v>
      </c>
      <c r="I21" s="116">
        <v>6</v>
      </c>
    </row>
    <row r="22" spans="1:25" ht="15.75" customHeight="1" x14ac:dyDescent="0.3">
      <c r="A22" s="113">
        <v>1</v>
      </c>
      <c r="B22" s="177" t="s">
        <v>573</v>
      </c>
      <c r="C22" s="177" t="s">
        <v>22</v>
      </c>
      <c r="D22" s="115">
        <v>70</v>
      </c>
      <c r="E22" s="115">
        <v>83</v>
      </c>
      <c r="F22" s="115">
        <f>SUM(D22:E22)</f>
        <v>153</v>
      </c>
      <c r="G22" s="112">
        <v>5</v>
      </c>
      <c r="H22" s="171">
        <v>153</v>
      </c>
      <c r="I22" s="172">
        <v>5</v>
      </c>
    </row>
    <row r="23" spans="1:25" ht="15.75" customHeight="1" x14ac:dyDescent="0.3">
      <c r="A23" s="113">
        <v>7</v>
      </c>
      <c r="B23" s="114" t="s">
        <v>585</v>
      </c>
      <c r="C23" s="114" t="s">
        <v>46</v>
      </c>
      <c r="D23" s="115">
        <v>76</v>
      </c>
      <c r="E23" s="115">
        <v>75</v>
      </c>
      <c r="F23" s="115">
        <f>SUM(D23:E23)</f>
        <v>151</v>
      </c>
      <c r="G23" s="112">
        <v>4</v>
      </c>
      <c r="H23" s="115">
        <v>151</v>
      </c>
      <c r="I23" s="116">
        <v>4</v>
      </c>
    </row>
    <row r="24" spans="1:25" ht="15.75" customHeight="1" x14ac:dyDescent="0.3">
      <c r="A24" s="113">
        <v>6</v>
      </c>
      <c r="B24" s="114" t="s">
        <v>158</v>
      </c>
      <c r="C24" s="114" t="s">
        <v>34</v>
      </c>
      <c r="D24" s="115">
        <v>79</v>
      </c>
      <c r="E24" s="115">
        <v>71</v>
      </c>
      <c r="F24" s="115">
        <f>SUM(D24:E24)</f>
        <v>150</v>
      </c>
      <c r="G24" s="112">
        <v>3</v>
      </c>
      <c r="H24" s="115">
        <v>150</v>
      </c>
      <c r="I24" s="116">
        <v>3</v>
      </c>
    </row>
    <row r="25" spans="1:25" ht="15.75" customHeight="1" x14ac:dyDescent="0.3">
      <c r="A25" s="113">
        <v>2</v>
      </c>
      <c r="B25" s="114" t="s">
        <v>411</v>
      </c>
      <c r="C25" s="114" t="s">
        <v>111</v>
      </c>
      <c r="D25" s="115">
        <v>77</v>
      </c>
      <c r="E25" s="115">
        <v>72</v>
      </c>
      <c r="F25" s="115">
        <f>SUM(D25:E25)</f>
        <v>149</v>
      </c>
      <c r="G25" s="112">
        <v>2</v>
      </c>
      <c r="H25" s="115">
        <v>149</v>
      </c>
      <c r="I25" s="116">
        <v>2</v>
      </c>
    </row>
    <row r="26" spans="1:25" ht="15.75" customHeight="1" x14ac:dyDescent="0.3">
      <c r="A26" s="335">
        <v>8</v>
      </c>
      <c r="B26" s="336" t="s">
        <v>1444</v>
      </c>
      <c r="C26" s="336" t="s">
        <v>807</v>
      </c>
      <c r="D26" s="339" t="s">
        <v>120</v>
      </c>
      <c r="E26" s="339"/>
      <c r="F26" s="339">
        <f>SUM(D26:E26)</f>
        <v>0</v>
      </c>
      <c r="G26" s="338">
        <v>0</v>
      </c>
      <c r="H26" s="339">
        <v>0</v>
      </c>
      <c r="I26" s="340">
        <v>0</v>
      </c>
    </row>
    <row r="27" spans="1:25" ht="15.75" customHeight="1" x14ac:dyDescent="0.3"/>
    <row r="28" spans="1:25" ht="15.75" customHeight="1" x14ac:dyDescent="0.3">
      <c r="A28" s="102"/>
      <c r="B28" s="103" t="s">
        <v>47</v>
      </c>
      <c r="C28" s="104" t="s">
        <v>1446</v>
      </c>
      <c r="D28" s="104"/>
      <c r="E28" s="104" t="s">
        <v>1656</v>
      </c>
      <c r="F28" s="103"/>
      <c r="G28" s="103"/>
      <c r="H28" s="103"/>
      <c r="I28" s="103"/>
    </row>
    <row r="29" spans="1:25" ht="15.75" customHeight="1" x14ac:dyDescent="0.3">
      <c r="A29" s="191">
        <v>2</v>
      </c>
      <c r="B29" s="251" t="s">
        <v>7</v>
      </c>
      <c r="C29" s="252" t="s">
        <v>8</v>
      </c>
      <c r="D29" s="200"/>
      <c r="E29" s="253"/>
      <c r="F29" s="208" t="s">
        <v>9</v>
      </c>
      <c r="G29" s="208" t="s">
        <v>10</v>
      </c>
      <c r="H29" s="208" t="s">
        <v>11</v>
      </c>
      <c r="I29" s="209" t="s">
        <v>12</v>
      </c>
    </row>
    <row r="30" spans="1:25" ht="15.75" customHeight="1" x14ac:dyDescent="0.3">
      <c r="A30" s="360">
        <v>7</v>
      </c>
      <c r="B30" s="366" t="s">
        <v>596</v>
      </c>
      <c r="C30" s="366" t="s">
        <v>46</v>
      </c>
      <c r="D30" s="361">
        <v>89</v>
      </c>
      <c r="E30" s="361">
        <v>88</v>
      </c>
      <c r="F30" s="361">
        <f>SUM(D30:E30)</f>
        <v>177</v>
      </c>
      <c r="G30" s="361">
        <v>9</v>
      </c>
      <c r="H30" s="361">
        <v>177</v>
      </c>
      <c r="I30" s="477">
        <v>9</v>
      </c>
    </row>
    <row r="31" spans="1:25" ht="15.75" customHeight="1" x14ac:dyDescent="0.3">
      <c r="A31" s="113">
        <v>3</v>
      </c>
      <c r="B31" s="114" t="s">
        <v>577</v>
      </c>
      <c r="C31" s="114" t="s">
        <v>367</v>
      </c>
      <c r="D31" s="115">
        <v>79</v>
      </c>
      <c r="E31" s="115">
        <v>84</v>
      </c>
      <c r="F31" s="115">
        <f>SUM(D31:E31)</f>
        <v>163</v>
      </c>
      <c r="G31" s="112">
        <v>8</v>
      </c>
      <c r="H31" s="115">
        <v>163</v>
      </c>
      <c r="I31" s="116">
        <v>8</v>
      </c>
    </row>
    <row r="32" spans="1:25" ht="15.75" customHeight="1" x14ac:dyDescent="0.3">
      <c r="A32" s="113">
        <v>5</v>
      </c>
      <c r="B32" s="114" t="s">
        <v>595</v>
      </c>
      <c r="C32" s="114" t="s">
        <v>34</v>
      </c>
      <c r="D32" s="115">
        <v>75</v>
      </c>
      <c r="E32" s="115">
        <v>86</v>
      </c>
      <c r="F32" s="115">
        <f>SUM(D32:E32)</f>
        <v>161</v>
      </c>
      <c r="G32" s="112">
        <v>7</v>
      </c>
      <c r="H32" s="115">
        <v>161</v>
      </c>
      <c r="I32" s="116">
        <v>7</v>
      </c>
    </row>
    <row r="33" spans="1:9" ht="15.75" customHeight="1" x14ac:dyDescent="0.3">
      <c r="A33" s="113">
        <v>9</v>
      </c>
      <c r="B33" s="114" t="s">
        <v>45</v>
      </c>
      <c r="C33" s="114" t="s">
        <v>46</v>
      </c>
      <c r="D33" s="115">
        <v>82</v>
      </c>
      <c r="E33" s="115">
        <v>74</v>
      </c>
      <c r="F33" s="115">
        <f>SUM(D33:E33)</f>
        <v>156</v>
      </c>
      <c r="G33" s="112">
        <v>6</v>
      </c>
      <c r="H33" s="115">
        <v>156</v>
      </c>
      <c r="I33" s="116">
        <v>6</v>
      </c>
    </row>
    <row r="34" spans="1:9" ht="15.75" customHeight="1" x14ac:dyDescent="0.3">
      <c r="A34" s="113">
        <v>2</v>
      </c>
      <c r="B34" s="114" t="s">
        <v>636</v>
      </c>
      <c r="C34" s="114" t="s">
        <v>325</v>
      </c>
      <c r="D34" s="115">
        <v>73</v>
      </c>
      <c r="E34" s="115">
        <v>74</v>
      </c>
      <c r="F34" s="115">
        <f>SUM(D34:E34)</f>
        <v>147</v>
      </c>
      <c r="G34" s="112">
        <v>5</v>
      </c>
      <c r="H34" s="115">
        <v>147</v>
      </c>
      <c r="I34" s="116">
        <v>5</v>
      </c>
    </row>
    <row r="35" spans="1:9" ht="15.75" customHeight="1" x14ac:dyDescent="0.3">
      <c r="A35" s="113">
        <v>1</v>
      </c>
      <c r="B35" s="177" t="s">
        <v>15</v>
      </c>
      <c r="C35" s="177" t="s">
        <v>16</v>
      </c>
      <c r="D35" s="115">
        <v>69</v>
      </c>
      <c r="E35" s="115">
        <v>76</v>
      </c>
      <c r="F35" s="115">
        <f>SUM(D35:E35)</f>
        <v>145</v>
      </c>
      <c r="G35" s="112">
        <v>4</v>
      </c>
      <c r="H35" s="171">
        <v>145</v>
      </c>
      <c r="I35" s="172">
        <v>4</v>
      </c>
    </row>
    <row r="36" spans="1:9" ht="15.75" customHeight="1" x14ac:dyDescent="0.3">
      <c r="A36" s="113">
        <v>6</v>
      </c>
      <c r="B36" s="114" t="s">
        <v>245</v>
      </c>
      <c r="C36" s="114" t="s">
        <v>233</v>
      </c>
      <c r="D36" s="115">
        <v>73</v>
      </c>
      <c r="E36" s="115">
        <v>70</v>
      </c>
      <c r="F36" s="115">
        <f>SUM(D36:E36)</f>
        <v>143</v>
      </c>
      <c r="G36" s="112">
        <v>3</v>
      </c>
      <c r="H36" s="115">
        <v>143</v>
      </c>
      <c r="I36" s="116">
        <v>3</v>
      </c>
    </row>
    <row r="37" spans="1:9" ht="15.75" customHeight="1" x14ac:dyDescent="0.3">
      <c r="A37" s="113">
        <v>4</v>
      </c>
      <c r="B37" s="114" t="s">
        <v>1447</v>
      </c>
      <c r="C37" s="114" t="s">
        <v>233</v>
      </c>
      <c r="D37" s="115">
        <v>84</v>
      </c>
      <c r="E37" s="115">
        <v>50</v>
      </c>
      <c r="F37" s="115">
        <f>SUM(D37:E37)</f>
        <v>134</v>
      </c>
      <c r="G37" s="112">
        <v>2</v>
      </c>
      <c r="H37" s="115">
        <v>134</v>
      </c>
      <c r="I37" s="116">
        <v>2</v>
      </c>
    </row>
    <row r="38" spans="1:9" ht="15.75" customHeight="1" x14ac:dyDescent="0.3">
      <c r="A38" s="335">
        <v>8</v>
      </c>
      <c r="B38" s="336" t="s">
        <v>471</v>
      </c>
      <c r="C38" s="336" t="s">
        <v>25</v>
      </c>
      <c r="D38" s="339">
        <v>51</v>
      </c>
      <c r="E38" s="339">
        <v>51</v>
      </c>
      <c r="F38" s="339">
        <f>SUM(D38:E38)</f>
        <v>102</v>
      </c>
      <c r="G38" s="338">
        <v>1</v>
      </c>
      <c r="H38" s="339">
        <v>102</v>
      </c>
      <c r="I38" s="340">
        <v>1</v>
      </c>
    </row>
    <row r="39" spans="1:9" ht="15.75" customHeight="1" x14ac:dyDescent="0.3"/>
    <row r="40" spans="1:9" ht="15.75" customHeight="1" x14ac:dyDescent="0.3">
      <c r="A40" s="102"/>
      <c r="B40" s="103" t="s">
        <v>49</v>
      </c>
      <c r="C40" s="104" t="s">
        <v>1448</v>
      </c>
      <c r="D40" s="104"/>
      <c r="E40" s="104" t="s">
        <v>1657</v>
      </c>
      <c r="F40" s="103"/>
      <c r="G40" s="103"/>
      <c r="H40" s="103"/>
      <c r="I40" s="103"/>
    </row>
    <row r="41" spans="1:9" ht="15.75" customHeight="1" x14ac:dyDescent="0.3">
      <c r="A41" s="191">
        <v>2</v>
      </c>
      <c r="B41" s="251" t="s">
        <v>7</v>
      </c>
      <c r="C41" s="252" t="s">
        <v>8</v>
      </c>
      <c r="D41" s="200"/>
      <c r="E41" s="253"/>
      <c r="F41" s="208" t="s">
        <v>9</v>
      </c>
      <c r="G41" s="208" t="s">
        <v>10</v>
      </c>
      <c r="H41" s="208" t="s">
        <v>11</v>
      </c>
      <c r="I41" s="209" t="s">
        <v>12</v>
      </c>
    </row>
    <row r="42" spans="1:9" ht="15.75" customHeight="1" x14ac:dyDescent="0.3">
      <c r="A42" s="360">
        <v>2</v>
      </c>
      <c r="B42" s="366" t="s">
        <v>1450</v>
      </c>
      <c r="C42" s="366" t="s">
        <v>25</v>
      </c>
      <c r="D42" s="361">
        <v>81</v>
      </c>
      <c r="E42" s="361">
        <v>86</v>
      </c>
      <c r="F42" s="361">
        <f>SUM(D42:E42)</f>
        <v>167</v>
      </c>
      <c r="G42" s="361">
        <v>9</v>
      </c>
      <c r="H42" s="361">
        <v>167</v>
      </c>
      <c r="I42" s="477">
        <v>9</v>
      </c>
    </row>
    <row r="43" spans="1:9" ht="15.75" customHeight="1" x14ac:dyDescent="0.3">
      <c r="A43" s="113">
        <v>7</v>
      </c>
      <c r="B43" s="114" t="s">
        <v>256</v>
      </c>
      <c r="C43" s="114" t="s">
        <v>233</v>
      </c>
      <c r="D43" s="115">
        <v>72</v>
      </c>
      <c r="E43" s="115">
        <v>79</v>
      </c>
      <c r="F43" s="115">
        <f>SUM(D43:E43)</f>
        <v>151</v>
      </c>
      <c r="G43" s="112">
        <v>8</v>
      </c>
      <c r="H43" s="115">
        <v>151</v>
      </c>
      <c r="I43" s="116">
        <v>8</v>
      </c>
    </row>
    <row r="44" spans="1:9" ht="15.75" customHeight="1" x14ac:dyDescent="0.3">
      <c r="A44" s="113">
        <v>5</v>
      </c>
      <c r="B44" s="114" t="s">
        <v>644</v>
      </c>
      <c r="C44" s="114" t="s">
        <v>325</v>
      </c>
      <c r="D44" s="115">
        <v>78</v>
      </c>
      <c r="E44" s="115">
        <v>67</v>
      </c>
      <c r="F44" s="115">
        <f>SUM(D44:E44)</f>
        <v>145</v>
      </c>
      <c r="G44" s="112">
        <v>7</v>
      </c>
      <c r="H44" s="115">
        <v>145</v>
      </c>
      <c r="I44" s="116">
        <v>7</v>
      </c>
    </row>
    <row r="45" spans="1:9" ht="15.75" customHeight="1" x14ac:dyDescent="0.3">
      <c r="A45" s="113">
        <v>1</v>
      </c>
      <c r="B45" s="177" t="s">
        <v>1449</v>
      </c>
      <c r="C45" s="177" t="s">
        <v>233</v>
      </c>
      <c r="D45" s="115">
        <v>68</v>
      </c>
      <c r="E45" s="115">
        <v>75</v>
      </c>
      <c r="F45" s="115">
        <f>SUM(D45:E45)</f>
        <v>143</v>
      </c>
      <c r="G45" s="112">
        <v>6</v>
      </c>
      <c r="H45" s="171">
        <v>143</v>
      </c>
      <c r="I45" s="172">
        <v>6</v>
      </c>
    </row>
    <row r="46" spans="1:9" ht="15.75" customHeight="1" x14ac:dyDescent="0.3">
      <c r="A46" s="113">
        <v>4</v>
      </c>
      <c r="B46" s="114" t="s">
        <v>234</v>
      </c>
      <c r="C46" s="114" t="s">
        <v>233</v>
      </c>
      <c r="D46" s="115">
        <v>74</v>
      </c>
      <c r="E46" s="115">
        <v>65</v>
      </c>
      <c r="F46" s="115">
        <f>SUM(D46:E46)</f>
        <v>139</v>
      </c>
      <c r="G46" s="112">
        <v>5</v>
      </c>
      <c r="H46" s="115">
        <v>139</v>
      </c>
      <c r="I46" s="116">
        <v>5</v>
      </c>
    </row>
    <row r="47" spans="1:9" ht="15.75" customHeight="1" x14ac:dyDescent="0.3">
      <c r="A47" s="113">
        <v>3</v>
      </c>
      <c r="B47" s="114" t="s">
        <v>1435</v>
      </c>
      <c r="C47" s="114" t="s">
        <v>95</v>
      </c>
      <c r="D47" s="115">
        <v>71</v>
      </c>
      <c r="E47" s="115">
        <v>67</v>
      </c>
      <c r="F47" s="115">
        <f>SUM(D47:E47)</f>
        <v>138</v>
      </c>
      <c r="G47" s="112">
        <v>4</v>
      </c>
      <c r="H47" s="115">
        <v>138</v>
      </c>
      <c r="I47" s="116">
        <v>4</v>
      </c>
    </row>
    <row r="48" spans="1:9" ht="15.75" customHeight="1" x14ac:dyDescent="0.3">
      <c r="A48" s="113">
        <v>8</v>
      </c>
      <c r="B48" s="114" t="s">
        <v>509</v>
      </c>
      <c r="C48" s="114" t="s">
        <v>71</v>
      </c>
      <c r="D48" s="115">
        <v>66</v>
      </c>
      <c r="E48" s="115">
        <v>69</v>
      </c>
      <c r="F48" s="115">
        <f>SUM(D48:E48)</f>
        <v>135</v>
      </c>
      <c r="G48" s="112">
        <v>3</v>
      </c>
      <c r="H48" s="115">
        <v>135</v>
      </c>
      <c r="I48" s="116">
        <v>3</v>
      </c>
    </row>
    <row r="49" spans="1:9" ht="15.75" customHeight="1" x14ac:dyDescent="0.3">
      <c r="A49" s="113">
        <v>9</v>
      </c>
      <c r="B49" s="114" t="s">
        <v>248</v>
      </c>
      <c r="C49" s="114" t="s">
        <v>233</v>
      </c>
      <c r="D49" s="115">
        <v>72</v>
      </c>
      <c r="E49" s="115">
        <v>62</v>
      </c>
      <c r="F49" s="115">
        <f>SUM(D49:E49)</f>
        <v>134</v>
      </c>
      <c r="G49" s="112">
        <v>2</v>
      </c>
      <c r="H49" s="115">
        <v>134</v>
      </c>
      <c r="I49" s="116">
        <v>2</v>
      </c>
    </row>
    <row r="50" spans="1:9" ht="15.75" customHeight="1" x14ac:dyDescent="0.3">
      <c r="A50" s="335">
        <v>6</v>
      </c>
      <c r="B50" s="336" t="s">
        <v>236</v>
      </c>
      <c r="C50" s="336" t="s">
        <v>233</v>
      </c>
      <c r="D50" s="339">
        <v>62</v>
      </c>
      <c r="E50" s="339">
        <v>64</v>
      </c>
      <c r="F50" s="339">
        <f>SUM(D50:E50)</f>
        <v>126</v>
      </c>
      <c r="G50" s="338">
        <v>1</v>
      </c>
      <c r="H50" s="339">
        <v>126</v>
      </c>
      <c r="I50" s="340">
        <v>1</v>
      </c>
    </row>
    <row r="51" spans="1:9" ht="15.75" customHeight="1" x14ac:dyDescent="0.3"/>
    <row r="52" spans="1:9" ht="15.75" customHeight="1" x14ac:dyDescent="0.3">
      <c r="A52" s="102"/>
      <c r="B52" s="103" t="s">
        <v>72</v>
      </c>
      <c r="C52" s="104" t="s">
        <v>1451</v>
      </c>
      <c r="D52" s="104"/>
      <c r="E52" s="104" t="s">
        <v>1658</v>
      </c>
      <c r="F52" s="103"/>
      <c r="G52" s="103"/>
      <c r="H52" s="103"/>
      <c r="I52" s="103"/>
    </row>
    <row r="53" spans="1:9" ht="15.75" customHeight="1" x14ac:dyDescent="0.3">
      <c r="A53" s="191">
        <v>2</v>
      </c>
      <c r="B53" s="251" t="s">
        <v>7</v>
      </c>
      <c r="C53" s="252" t="s">
        <v>8</v>
      </c>
      <c r="D53" s="200"/>
      <c r="E53" s="253"/>
      <c r="F53" s="208" t="s">
        <v>9</v>
      </c>
      <c r="G53" s="208" t="s">
        <v>10</v>
      </c>
      <c r="H53" s="208" t="s">
        <v>11</v>
      </c>
      <c r="I53" s="209" t="s">
        <v>12</v>
      </c>
    </row>
    <row r="54" spans="1:9" ht="15.75" customHeight="1" x14ac:dyDescent="0.3">
      <c r="A54" s="360">
        <v>6</v>
      </c>
      <c r="B54" s="366" t="s">
        <v>232</v>
      </c>
      <c r="C54" s="366" t="s">
        <v>233</v>
      </c>
      <c r="D54" s="361">
        <v>67</v>
      </c>
      <c r="E54" s="361">
        <v>85</v>
      </c>
      <c r="F54" s="361">
        <f>SUM(D54:E54)</f>
        <v>152</v>
      </c>
      <c r="G54" s="361">
        <v>9</v>
      </c>
      <c r="H54" s="361">
        <v>152</v>
      </c>
      <c r="I54" s="477">
        <v>9</v>
      </c>
    </row>
    <row r="55" spans="1:9" ht="15.75" customHeight="1" x14ac:dyDescent="0.3">
      <c r="A55" s="113">
        <v>8</v>
      </c>
      <c r="B55" s="114" t="s">
        <v>1454</v>
      </c>
      <c r="C55" s="114" t="s">
        <v>233</v>
      </c>
      <c r="D55" s="115">
        <v>66</v>
      </c>
      <c r="E55" s="115">
        <v>60</v>
      </c>
      <c r="F55" s="115">
        <f>SUM(D55:E55)</f>
        <v>126</v>
      </c>
      <c r="G55" s="112">
        <v>8</v>
      </c>
      <c r="H55" s="115">
        <v>126</v>
      </c>
      <c r="I55" s="116">
        <v>8</v>
      </c>
    </row>
    <row r="56" spans="1:9" ht="15.75" customHeight="1" x14ac:dyDescent="0.3">
      <c r="A56" s="113">
        <v>4</v>
      </c>
      <c r="B56" s="114" t="s">
        <v>254</v>
      </c>
      <c r="C56" s="114" t="s">
        <v>233</v>
      </c>
      <c r="D56" s="115">
        <v>57</v>
      </c>
      <c r="E56" s="115">
        <v>59</v>
      </c>
      <c r="F56" s="115">
        <f>SUM(D56:E56)</f>
        <v>116</v>
      </c>
      <c r="G56" s="112">
        <v>7</v>
      </c>
      <c r="H56" s="115">
        <v>116</v>
      </c>
      <c r="I56" s="116">
        <v>7</v>
      </c>
    </row>
    <row r="57" spans="1:9" ht="15.75" customHeight="1" x14ac:dyDescent="0.3">
      <c r="A57" s="113">
        <v>2</v>
      </c>
      <c r="B57" s="114" t="s">
        <v>83</v>
      </c>
      <c r="C57" s="114" t="s">
        <v>44</v>
      </c>
      <c r="D57" s="115">
        <v>67</v>
      </c>
      <c r="E57" s="115">
        <v>46</v>
      </c>
      <c r="F57" s="115">
        <f>SUM(D57:E57)</f>
        <v>113</v>
      </c>
      <c r="G57" s="112">
        <v>6</v>
      </c>
      <c r="H57" s="115">
        <v>113</v>
      </c>
      <c r="I57" s="116">
        <v>6</v>
      </c>
    </row>
    <row r="58" spans="1:9" ht="15.75" customHeight="1" x14ac:dyDescent="0.3">
      <c r="A58" s="113">
        <v>9</v>
      </c>
      <c r="B58" s="114" t="s">
        <v>258</v>
      </c>
      <c r="C58" s="114" t="s">
        <v>233</v>
      </c>
      <c r="D58" s="115">
        <v>55</v>
      </c>
      <c r="E58" s="115">
        <v>57</v>
      </c>
      <c r="F58" s="115">
        <f>SUM(D58:E58)</f>
        <v>112</v>
      </c>
      <c r="G58" s="112">
        <v>5</v>
      </c>
      <c r="H58" s="115">
        <v>112</v>
      </c>
      <c r="I58" s="116">
        <v>5</v>
      </c>
    </row>
    <row r="59" spans="1:9" ht="15.75" customHeight="1" x14ac:dyDescent="0.3">
      <c r="A59" s="113">
        <v>7</v>
      </c>
      <c r="B59" s="114" t="s">
        <v>1453</v>
      </c>
      <c r="C59" s="114" t="s">
        <v>233</v>
      </c>
      <c r="D59" s="115">
        <v>59</v>
      </c>
      <c r="E59" s="115">
        <v>52</v>
      </c>
      <c r="F59" s="115">
        <f>SUM(D59:E59)</f>
        <v>111</v>
      </c>
      <c r="G59" s="112">
        <v>4</v>
      </c>
      <c r="H59" s="115">
        <v>111</v>
      </c>
      <c r="I59" s="116">
        <v>4</v>
      </c>
    </row>
    <row r="60" spans="1:9" ht="15.75" customHeight="1" x14ac:dyDescent="0.3">
      <c r="A60" s="113">
        <v>3</v>
      </c>
      <c r="B60" s="114" t="s">
        <v>1452</v>
      </c>
      <c r="C60" s="114" t="s">
        <v>233</v>
      </c>
      <c r="D60" s="115">
        <v>25</v>
      </c>
      <c r="E60" s="115">
        <v>60</v>
      </c>
      <c r="F60" s="115">
        <f>SUM(D60:E60)</f>
        <v>85</v>
      </c>
      <c r="G60" s="112">
        <v>3</v>
      </c>
      <c r="H60" s="115">
        <v>85</v>
      </c>
      <c r="I60" s="116">
        <v>3</v>
      </c>
    </row>
    <row r="61" spans="1:9" ht="15.75" customHeight="1" x14ac:dyDescent="0.3">
      <c r="A61" s="113">
        <v>5</v>
      </c>
      <c r="B61" s="114" t="s">
        <v>255</v>
      </c>
      <c r="C61" s="114" t="s">
        <v>233</v>
      </c>
      <c r="D61" s="115">
        <v>31</v>
      </c>
      <c r="E61" s="115">
        <v>29</v>
      </c>
      <c r="F61" s="115">
        <f>SUM(D61:E61)</f>
        <v>60</v>
      </c>
      <c r="G61" s="112">
        <v>2</v>
      </c>
      <c r="H61" s="115">
        <v>60</v>
      </c>
      <c r="I61" s="116">
        <v>2</v>
      </c>
    </row>
    <row r="62" spans="1:9" ht="15.75" customHeight="1" x14ac:dyDescent="0.3">
      <c r="A62" s="335">
        <v>1</v>
      </c>
      <c r="B62" s="462" t="s">
        <v>689</v>
      </c>
      <c r="C62" s="462" t="s">
        <v>28</v>
      </c>
      <c r="D62" s="339" t="s">
        <v>120</v>
      </c>
      <c r="E62" s="339"/>
      <c r="F62" s="339">
        <f>SUM(D62:E62)</f>
        <v>0</v>
      </c>
      <c r="G62" s="338">
        <v>0</v>
      </c>
      <c r="H62" s="463">
        <v>0</v>
      </c>
      <c r="I62" s="465">
        <v>0</v>
      </c>
    </row>
    <row r="63" spans="1:9" ht="15.75" customHeight="1" x14ac:dyDescent="0.3"/>
    <row r="64" spans="1:9" x14ac:dyDescent="0.3">
      <c r="B64" s="96" t="s">
        <v>1455</v>
      </c>
      <c r="F64" s="120" t="s">
        <v>1853</v>
      </c>
    </row>
    <row r="65" spans="2:2" x14ac:dyDescent="0.3">
      <c r="B65" s="96" t="s">
        <v>1854</v>
      </c>
    </row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8CC5A4A3-D83D-4135-BA74-7D32C858AE8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C42F-A1D0-4128-B8F2-31772A33B2AE}">
  <sheetPr>
    <tabColor rgb="FFFFFF00"/>
    <pageSetUpPr fitToPage="1"/>
  </sheetPr>
  <dimension ref="A1:Y7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18.7109375" style="96" customWidth="1"/>
    <col min="14" max="19" width="5" style="96" customWidth="1"/>
    <col min="20" max="25" width="4.140625" style="96" customWidth="1"/>
    <col min="26" max="27" width="4.140625" customWidth="1"/>
  </cols>
  <sheetData>
    <row r="1" spans="1:25" ht="18" x14ac:dyDescent="0.35">
      <c r="A1" s="92"/>
      <c r="B1" s="93" t="s">
        <v>1440</v>
      </c>
      <c r="C1" s="93"/>
      <c r="D1" s="94"/>
      <c r="E1" s="94"/>
      <c r="F1" s="94" t="s">
        <v>149</v>
      </c>
      <c r="G1" s="94"/>
      <c r="H1" s="94"/>
      <c r="I1" s="95" t="s">
        <v>1441</v>
      </c>
      <c r="J1" s="93"/>
      <c r="K1" s="94"/>
      <c r="L1" s="95">
        <v>65535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1456</v>
      </c>
      <c r="D3" s="104"/>
      <c r="E3" s="104" t="s">
        <v>1659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4</v>
      </c>
      <c r="B5" s="467" t="s">
        <v>561</v>
      </c>
      <c r="C5" s="467" t="s">
        <v>111</v>
      </c>
      <c r="D5" s="469">
        <v>91</v>
      </c>
      <c r="E5" s="469">
        <v>90</v>
      </c>
      <c r="F5" s="346">
        <v>181</v>
      </c>
      <c r="G5" s="346">
        <v>7</v>
      </c>
      <c r="H5" s="469">
        <v>181</v>
      </c>
      <c r="I5" s="471">
        <v>7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6</v>
      </c>
      <c r="B6" s="350" t="s">
        <v>33</v>
      </c>
      <c r="C6" s="350" t="s">
        <v>34</v>
      </c>
      <c r="D6" s="351">
        <v>86</v>
      </c>
      <c r="E6" s="351">
        <v>79</v>
      </c>
      <c r="F6" s="352">
        <v>165</v>
      </c>
      <c r="G6" s="352">
        <v>6</v>
      </c>
      <c r="H6" s="351">
        <v>165</v>
      </c>
      <c r="I6" s="353">
        <v>6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3</v>
      </c>
      <c r="B7" s="350" t="s">
        <v>557</v>
      </c>
      <c r="C7" s="350" t="s">
        <v>247</v>
      </c>
      <c r="D7" s="351">
        <v>78</v>
      </c>
      <c r="E7" s="351">
        <v>77</v>
      </c>
      <c r="F7" s="352">
        <v>155</v>
      </c>
      <c r="G7" s="352">
        <v>5</v>
      </c>
      <c r="H7" s="351">
        <v>155</v>
      </c>
      <c r="I7" s="353">
        <v>5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7</v>
      </c>
      <c r="B8" s="350" t="s">
        <v>142</v>
      </c>
      <c r="C8" s="350" t="s">
        <v>34</v>
      </c>
      <c r="D8" s="351">
        <v>72</v>
      </c>
      <c r="E8" s="351">
        <v>83</v>
      </c>
      <c r="F8" s="352">
        <v>155</v>
      </c>
      <c r="G8" s="352">
        <v>5</v>
      </c>
      <c r="H8" s="351">
        <v>155</v>
      </c>
      <c r="I8" s="353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5</v>
      </c>
      <c r="B9" s="350" t="s">
        <v>585</v>
      </c>
      <c r="C9" s="350" t="s">
        <v>46</v>
      </c>
      <c r="D9" s="351">
        <v>76</v>
      </c>
      <c r="E9" s="351">
        <v>75</v>
      </c>
      <c r="F9" s="352">
        <v>151</v>
      </c>
      <c r="G9" s="352">
        <v>3</v>
      </c>
      <c r="H9" s="351">
        <v>151</v>
      </c>
      <c r="I9" s="353">
        <v>3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1</v>
      </c>
      <c r="B10" s="468" t="s">
        <v>411</v>
      </c>
      <c r="C10" s="468" t="s">
        <v>111</v>
      </c>
      <c r="D10" s="352">
        <v>77</v>
      </c>
      <c r="E10" s="352">
        <v>72</v>
      </c>
      <c r="F10" s="352">
        <v>149</v>
      </c>
      <c r="G10" s="352">
        <v>2</v>
      </c>
      <c r="H10" s="470">
        <v>149</v>
      </c>
      <c r="I10" s="472">
        <v>2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65">
        <v>2</v>
      </c>
      <c r="B11" s="356" t="s">
        <v>228</v>
      </c>
      <c r="C11" s="356" t="s">
        <v>229</v>
      </c>
      <c r="D11" s="357" t="s">
        <v>40</v>
      </c>
      <c r="E11" s="357" t="s">
        <v>478</v>
      </c>
      <c r="F11" s="358">
        <v>0</v>
      </c>
      <c r="G11" s="358">
        <v>0</v>
      </c>
      <c r="H11" s="357">
        <v>0</v>
      </c>
      <c r="I11" s="359">
        <v>0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02"/>
      <c r="B13" s="103" t="s">
        <v>5</v>
      </c>
      <c r="C13" s="104" t="s">
        <v>1457</v>
      </c>
      <c r="D13" s="104"/>
      <c r="E13" s="104" t="s">
        <v>1660</v>
      </c>
      <c r="F13" s="103"/>
      <c r="G13" s="103"/>
      <c r="H13" s="103"/>
      <c r="I13" s="103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91">
        <v>2</v>
      </c>
      <c r="B14" s="251" t="s">
        <v>7</v>
      </c>
      <c r="C14" s="252" t="s">
        <v>8</v>
      </c>
      <c r="D14" s="200"/>
      <c r="E14" s="253"/>
      <c r="F14" s="208" t="s">
        <v>9</v>
      </c>
      <c r="G14" s="208" t="s">
        <v>10</v>
      </c>
      <c r="H14" s="208" t="s">
        <v>11</v>
      </c>
      <c r="I14" s="209" t="s">
        <v>12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344">
        <v>5</v>
      </c>
      <c r="B15" s="467" t="s">
        <v>596</v>
      </c>
      <c r="C15" s="467" t="s">
        <v>46</v>
      </c>
      <c r="D15" s="469">
        <v>89</v>
      </c>
      <c r="E15" s="469">
        <v>88</v>
      </c>
      <c r="F15" s="346">
        <v>177</v>
      </c>
      <c r="G15" s="346">
        <v>6</v>
      </c>
      <c r="H15" s="469">
        <v>177</v>
      </c>
      <c r="I15" s="471">
        <v>6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54">
        <v>1</v>
      </c>
      <c r="B16" s="468" t="s">
        <v>575</v>
      </c>
      <c r="C16" s="468" t="s">
        <v>111</v>
      </c>
      <c r="D16" s="352">
        <v>90</v>
      </c>
      <c r="E16" s="352">
        <v>83</v>
      </c>
      <c r="F16" s="352">
        <v>173</v>
      </c>
      <c r="G16" s="352">
        <v>5</v>
      </c>
      <c r="H16" s="470">
        <v>173</v>
      </c>
      <c r="I16" s="472">
        <v>5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49">
        <v>4</v>
      </c>
      <c r="B17" s="350" t="s">
        <v>581</v>
      </c>
      <c r="C17" s="350" t="s">
        <v>111</v>
      </c>
      <c r="D17" s="351">
        <v>84</v>
      </c>
      <c r="E17" s="351">
        <v>87</v>
      </c>
      <c r="F17" s="352">
        <v>171</v>
      </c>
      <c r="G17" s="352">
        <v>4</v>
      </c>
      <c r="H17" s="351">
        <v>171</v>
      </c>
      <c r="I17" s="353">
        <v>4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354">
        <v>3</v>
      </c>
      <c r="B18" s="350" t="s">
        <v>595</v>
      </c>
      <c r="C18" s="350" t="s">
        <v>34</v>
      </c>
      <c r="D18" s="351">
        <v>75</v>
      </c>
      <c r="E18" s="351">
        <v>86</v>
      </c>
      <c r="F18" s="352">
        <v>161</v>
      </c>
      <c r="G18" s="352">
        <v>3</v>
      </c>
      <c r="H18" s="351">
        <v>161</v>
      </c>
      <c r="I18" s="353">
        <v>3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49">
        <v>6</v>
      </c>
      <c r="B19" s="350" t="s">
        <v>158</v>
      </c>
      <c r="C19" s="350" t="s">
        <v>34</v>
      </c>
      <c r="D19" s="351">
        <v>79</v>
      </c>
      <c r="E19" s="351">
        <v>71</v>
      </c>
      <c r="F19" s="352">
        <v>150</v>
      </c>
      <c r="G19" s="352">
        <v>2</v>
      </c>
      <c r="H19" s="351">
        <v>150</v>
      </c>
      <c r="I19" s="353">
        <v>2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65">
        <v>2</v>
      </c>
      <c r="B20" s="356" t="s">
        <v>1435</v>
      </c>
      <c r="C20" s="356" t="s">
        <v>95</v>
      </c>
      <c r="D20" s="357">
        <v>71</v>
      </c>
      <c r="E20" s="357">
        <v>67</v>
      </c>
      <c r="F20" s="358">
        <v>138</v>
      </c>
      <c r="G20" s="358">
        <v>1</v>
      </c>
      <c r="H20" s="357">
        <v>138</v>
      </c>
      <c r="I20" s="359">
        <v>1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96" t="s">
        <v>181</v>
      </c>
      <c r="F22" s="120" t="s">
        <v>1853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96" t="s">
        <v>1854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x14ac:dyDescent="0.3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</row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A086464D-86B9-4AA0-A40F-96A0F6657C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8CE5-3C8C-4396-81F2-04FCCAE967B0}">
  <sheetPr>
    <tabColor rgb="FFFFFF00"/>
    <pageSetUpPr fitToPage="1"/>
  </sheetPr>
  <dimension ref="A1:Y22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1458</v>
      </c>
      <c r="B1" s="93"/>
      <c r="C1" s="93"/>
      <c r="D1" s="94"/>
      <c r="E1" s="94"/>
      <c r="F1" s="94"/>
      <c r="G1" s="135"/>
      <c r="H1" s="94"/>
      <c r="I1" s="95" t="s">
        <v>1441</v>
      </c>
      <c r="J1" s="136">
        <v>2</v>
      </c>
      <c r="K1" s="93"/>
      <c r="L1" s="95">
        <v>65535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3</v>
      </c>
      <c r="B3" s="103"/>
      <c r="C3" s="103"/>
      <c r="D3" s="103"/>
      <c r="E3" s="103"/>
      <c r="F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9" t="s">
        <v>1278</v>
      </c>
      <c r="B4" s="200"/>
      <c r="C4" s="201">
        <v>502</v>
      </c>
      <c r="D4" s="200"/>
      <c r="E4" s="202" t="s">
        <v>12</v>
      </c>
      <c r="F4" s="203">
        <f>SUM(F5:F7)</f>
        <v>354</v>
      </c>
      <c r="G4" s="141" t="s">
        <v>184</v>
      </c>
      <c r="H4" s="96" t="s">
        <v>1459</v>
      </c>
      <c r="J4" s="301">
        <v>490</v>
      </c>
      <c r="M4" s="452">
        <v>490</v>
      </c>
      <c r="N4"/>
    </row>
    <row r="5" spans="1:25" ht="15.75" customHeight="1" x14ac:dyDescent="0.3">
      <c r="A5" s="302" t="s">
        <v>1444</v>
      </c>
      <c r="B5" s="205"/>
      <c r="C5" s="206"/>
      <c r="D5" s="303" t="s">
        <v>120</v>
      </c>
      <c r="E5" s="303"/>
      <c r="F5" s="304">
        <f>SUM(D5:E5)</f>
        <v>0</v>
      </c>
      <c r="G5"/>
      <c r="N5"/>
    </row>
    <row r="6" spans="1:25" ht="15.75" customHeight="1" x14ac:dyDescent="0.3">
      <c r="A6" s="305" t="s">
        <v>1443</v>
      </c>
      <c r="B6" s="306"/>
      <c r="C6" s="307"/>
      <c r="D6" s="308">
        <v>91</v>
      </c>
      <c r="E6" s="308">
        <v>91</v>
      </c>
      <c r="F6" s="309">
        <f>SUM(D6:E6)</f>
        <v>182</v>
      </c>
      <c r="G6"/>
      <c r="N6"/>
    </row>
    <row r="7" spans="1:25" ht="15.75" customHeight="1" x14ac:dyDescent="0.3">
      <c r="A7" s="310" t="s">
        <v>1445</v>
      </c>
      <c r="B7" s="311"/>
      <c r="C7" s="312"/>
      <c r="D7" s="313">
        <v>87</v>
      </c>
      <c r="E7" s="313">
        <v>85</v>
      </c>
      <c r="F7" s="314">
        <f>SUM(D7:E7)</f>
        <v>172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99" t="s">
        <v>1460</v>
      </c>
      <c r="B9" s="200"/>
      <c r="C9" s="201">
        <v>513</v>
      </c>
      <c r="D9" s="200"/>
      <c r="E9" s="202" t="s">
        <v>12</v>
      </c>
      <c r="F9" s="203">
        <f>SUM(F10:F12)</f>
        <v>503</v>
      </c>
      <c r="G9" s="141" t="s">
        <v>184</v>
      </c>
      <c r="H9" s="96" t="s">
        <v>838</v>
      </c>
      <c r="N9"/>
    </row>
    <row r="10" spans="1:25" ht="15.75" customHeight="1" x14ac:dyDescent="0.3">
      <c r="A10" s="302" t="s">
        <v>411</v>
      </c>
      <c r="B10" s="205"/>
      <c r="C10" s="206"/>
      <c r="D10" s="303">
        <v>77</v>
      </c>
      <c r="E10" s="303">
        <v>72</v>
      </c>
      <c r="F10" s="304">
        <f>SUM(D10:E10)</f>
        <v>149</v>
      </c>
      <c r="G10"/>
      <c r="N10"/>
    </row>
    <row r="11" spans="1:25" ht="15.75" customHeight="1" x14ac:dyDescent="0.3">
      <c r="A11" s="305" t="s">
        <v>575</v>
      </c>
      <c r="B11" s="306"/>
      <c r="C11" s="307"/>
      <c r="D11" s="308">
        <v>90</v>
      </c>
      <c r="E11" s="308">
        <v>83</v>
      </c>
      <c r="F11" s="309">
        <f>SUM(D11:E11)</f>
        <v>173</v>
      </c>
      <c r="G11"/>
      <c r="N11"/>
    </row>
    <row r="12" spans="1:25" ht="15.75" customHeight="1" x14ac:dyDescent="0.3">
      <c r="A12" s="310" t="s">
        <v>561</v>
      </c>
      <c r="B12" s="311"/>
      <c r="C12" s="312"/>
      <c r="D12" s="313">
        <v>91</v>
      </c>
      <c r="E12" s="313">
        <v>90</v>
      </c>
      <c r="F12" s="314">
        <f>SUM(D12:E12)</f>
        <v>181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99" t="s">
        <v>1461</v>
      </c>
      <c r="B14" s="200"/>
      <c r="C14" s="201">
        <v>504</v>
      </c>
      <c r="D14" s="200"/>
      <c r="E14" s="202" t="s">
        <v>12</v>
      </c>
      <c r="F14" s="203">
        <f>SUM(F15:F17)</f>
        <v>481</v>
      </c>
      <c r="G14" s="141" t="s">
        <v>184</v>
      </c>
      <c r="H14" s="199" t="s">
        <v>1462</v>
      </c>
      <c r="I14" s="200"/>
      <c r="J14" s="201">
        <v>484</v>
      </c>
      <c r="K14" s="200"/>
      <c r="L14" s="202" t="s">
        <v>12</v>
      </c>
      <c r="M14" s="203">
        <f>SUM(M15:M17)</f>
        <v>484</v>
      </c>
      <c r="N14"/>
    </row>
    <row r="15" spans="1:25" ht="15.75" customHeight="1" x14ac:dyDescent="0.3">
      <c r="A15" s="302" t="s">
        <v>595</v>
      </c>
      <c r="B15" s="205"/>
      <c r="C15" s="206"/>
      <c r="D15" s="303">
        <v>75</v>
      </c>
      <c r="E15" s="303">
        <v>86</v>
      </c>
      <c r="F15" s="304">
        <f>SUM(D15:E15)</f>
        <v>161</v>
      </c>
      <c r="G15"/>
      <c r="H15" s="302" t="s">
        <v>596</v>
      </c>
      <c r="I15" s="205"/>
      <c r="J15" s="206"/>
      <c r="K15" s="303">
        <v>89</v>
      </c>
      <c r="L15" s="303">
        <v>88</v>
      </c>
      <c r="M15" s="304">
        <f>SUM(K15:L15)</f>
        <v>177</v>
      </c>
      <c r="N15"/>
    </row>
    <row r="16" spans="1:25" ht="15.75" customHeight="1" x14ac:dyDescent="0.3">
      <c r="A16" s="305" t="s">
        <v>33</v>
      </c>
      <c r="B16" s="306"/>
      <c r="C16" s="307"/>
      <c r="D16" s="308">
        <v>86</v>
      </c>
      <c r="E16" s="308">
        <v>79</v>
      </c>
      <c r="F16" s="309">
        <f>SUM(D16:E16)</f>
        <v>165</v>
      </c>
      <c r="G16"/>
      <c r="H16" s="305" t="s">
        <v>585</v>
      </c>
      <c r="I16" s="306"/>
      <c r="J16" s="307"/>
      <c r="K16" s="308">
        <v>76</v>
      </c>
      <c r="L16" s="308">
        <v>75</v>
      </c>
      <c r="M16" s="309">
        <f>SUM(K16:L16)</f>
        <v>151</v>
      </c>
      <c r="N16"/>
    </row>
    <row r="17" spans="1:16" ht="15.75" customHeight="1" x14ac:dyDescent="0.3">
      <c r="A17" s="310" t="s">
        <v>142</v>
      </c>
      <c r="B17" s="311"/>
      <c r="C17" s="312"/>
      <c r="D17" s="313">
        <v>72</v>
      </c>
      <c r="E17" s="313">
        <v>83</v>
      </c>
      <c r="F17" s="314">
        <f>SUM(D17:E17)</f>
        <v>155</v>
      </c>
      <c r="G17"/>
      <c r="H17" s="310" t="s">
        <v>45</v>
      </c>
      <c r="I17" s="311"/>
      <c r="J17" s="312"/>
      <c r="K17" s="313">
        <v>82</v>
      </c>
      <c r="L17" s="313">
        <v>74</v>
      </c>
      <c r="M17" s="314">
        <f>SUM(K17:L17)</f>
        <v>156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</row>
    <row r="20" spans="1:16" ht="15.75" customHeight="1" x14ac:dyDescent="0.3">
      <c r="B20" s="104" t="s">
        <v>1463</v>
      </c>
      <c r="H20" s="507" t="s">
        <v>1460</v>
      </c>
      <c r="I20" s="112">
        <v>1</v>
      </c>
      <c r="J20" s="112">
        <v>1</v>
      </c>
      <c r="K20" s="112"/>
      <c r="L20" s="112"/>
      <c r="M20" s="112">
        <v>503</v>
      </c>
      <c r="N20" s="145">
        <v>2</v>
      </c>
    </row>
    <row r="21" spans="1:16" ht="15.75" customHeight="1" x14ac:dyDescent="0.3">
      <c r="B21" s="327" t="s">
        <v>1741</v>
      </c>
      <c r="H21" s="315" t="s">
        <v>1459</v>
      </c>
      <c r="I21" s="308">
        <v>1</v>
      </c>
      <c r="J21" s="308">
        <v>1</v>
      </c>
      <c r="K21" s="308"/>
      <c r="L21" s="308"/>
      <c r="M21" s="308">
        <v>490</v>
      </c>
      <c r="N21" s="309">
        <v>2</v>
      </c>
    </row>
    <row r="22" spans="1:16" ht="15.75" customHeight="1" x14ac:dyDescent="0.3">
      <c r="B22" s="104" t="s">
        <v>1737</v>
      </c>
      <c r="H22" s="315" t="s">
        <v>1462</v>
      </c>
      <c r="I22" s="308">
        <v>1</v>
      </c>
      <c r="J22" s="308">
        <v>1</v>
      </c>
      <c r="K22" s="308"/>
      <c r="L22" s="308"/>
      <c r="M22" s="308">
        <v>484</v>
      </c>
      <c r="N22" s="309">
        <v>2</v>
      </c>
    </row>
    <row r="23" spans="1:16" ht="15.75" customHeight="1" x14ac:dyDescent="0.3">
      <c r="H23" s="315" t="s">
        <v>1461</v>
      </c>
      <c r="I23" s="308">
        <v>1</v>
      </c>
      <c r="J23" s="308"/>
      <c r="K23" s="308"/>
      <c r="L23" s="308">
        <v>1</v>
      </c>
      <c r="M23" s="308">
        <v>481</v>
      </c>
      <c r="N23" s="309">
        <v>0</v>
      </c>
    </row>
    <row r="24" spans="1:16" ht="15.75" customHeight="1" x14ac:dyDescent="0.3">
      <c r="H24" s="315" t="s">
        <v>1278</v>
      </c>
      <c r="I24" s="320">
        <v>1</v>
      </c>
      <c r="J24" s="320"/>
      <c r="K24" s="320"/>
      <c r="L24" s="320">
        <v>1</v>
      </c>
      <c r="M24" s="320">
        <v>354</v>
      </c>
      <c r="N24" s="321">
        <v>0</v>
      </c>
    </row>
    <row r="25" spans="1:16" ht="15.75" customHeight="1" x14ac:dyDescent="0.3">
      <c r="H25" s="316" t="s">
        <v>838</v>
      </c>
      <c r="I25" s="313"/>
      <c r="J25" s="313"/>
      <c r="K25" s="313"/>
      <c r="L25" s="313"/>
      <c r="M25" s="313"/>
      <c r="N25" s="314"/>
    </row>
    <row r="26" spans="1:16" ht="15.75" customHeight="1" x14ac:dyDescent="0.3">
      <c r="H26" s="159"/>
      <c r="I26" s="160"/>
      <c r="J26" s="160"/>
      <c r="K26" s="160"/>
      <c r="L26" s="160"/>
      <c r="M26" s="160"/>
      <c r="N26" s="160"/>
    </row>
    <row r="27" spans="1:16" ht="15.75" customHeight="1" x14ac:dyDescent="0.3">
      <c r="A27" s="96" t="s">
        <v>1455</v>
      </c>
      <c r="E27" s="97"/>
      <c r="G27" s="168" t="s">
        <v>1853</v>
      </c>
      <c r="P27" s="160"/>
    </row>
    <row r="28" spans="1:16" ht="15.75" customHeight="1" x14ac:dyDescent="0.3">
      <c r="A28" s="96" t="s">
        <v>1854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2F29B56-8918-423B-96D9-91972C09E27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4E8-3E60-4CCB-8963-82D635A6F225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6" width="2.42578125" style="96" customWidth="1"/>
    <col min="17" max="24" width="4.140625" style="96" customWidth="1"/>
    <col min="25" max="25" width="10.28515625" style="96"/>
  </cols>
  <sheetData>
    <row r="1" spans="1:25" ht="18" x14ac:dyDescent="0.35">
      <c r="A1" s="102"/>
      <c r="B1" s="93" t="s">
        <v>549</v>
      </c>
      <c r="C1" s="93"/>
      <c r="D1" s="94"/>
      <c r="E1" s="94"/>
      <c r="F1" s="94"/>
      <c r="G1" s="94"/>
      <c r="H1" s="94"/>
      <c r="I1" s="95" t="s">
        <v>538</v>
      </c>
      <c r="J1" s="93"/>
      <c r="K1" s="94"/>
      <c r="L1" s="95">
        <v>3057486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02"/>
      <c r="B2" s="98" t="s">
        <v>2</v>
      </c>
      <c r="C2" s="122"/>
      <c r="D2" s="94"/>
      <c r="E2" s="94"/>
      <c r="F2" s="94"/>
      <c r="G2" s="94"/>
      <c r="H2" s="94"/>
      <c r="I2" s="94"/>
      <c r="J2" s="100" t="s">
        <v>1852</v>
      </c>
      <c r="K2" s="100"/>
      <c r="L2" s="100"/>
      <c r="M2" s="100"/>
      <c r="N2" s="100"/>
      <c r="O2" s="100"/>
      <c r="P2" s="94"/>
      <c r="Q2" s="94"/>
      <c r="R2" s="94"/>
      <c r="S2" s="94"/>
      <c r="T2" s="94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3</v>
      </c>
      <c r="C3" s="104" t="s">
        <v>550</v>
      </c>
      <c r="D3" s="104"/>
      <c r="E3" s="104" t="s">
        <v>1550</v>
      </c>
      <c r="F3" s="103"/>
      <c r="G3" s="103"/>
      <c r="H3" s="103"/>
      <c r="I3" s="102"/>
      <c r="J3" s="103" t="s">
        <v>5</v>
      </c>
      <c r="K3" s="104" t="s">
        <v>551</v>
      </c>
      <c r="L3" s="104"/>
      <c r="M3" s="104" t="s">
        <v>1558</v>
      </c>
      <c r="N3" s="103"/>
      <c r="O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I4" s="105">
        <v>1</v>
      </c>
      <c r="J4" s="106" t="s">
        <v>7</v>
      </c>
      <c r="K4" s="106" t="s">
        <v>8</v>
      </c>
      <c r="L4" s="110" t="s">
        <v>9</v>
      </c>
      <c r="M4" s="110" t="s">
        <v>10</v>
      </c>
      <c r="N4" s="110" t="s">
        <v>11</v>
      </c>
      <c r="O4" s="111" t="s">
        <v>12</v>
      </c>
    </row>
    <row r="5" spans="1:25" ht="15.75" customHeight="1" x14ac:dyDescent="0.3">
      <c r="A5" s="330">
        <v>6</v>
      </c>
      <c r="B5" s="331" t="s">
        <v>563</v>
      </c>
      <c r="C5" s="331" t="s">
        <v>253</v>
      </c>
      <c r="D5" s="332">
        <v>191</v>
      </c>
      <c r="E5" s="303">
        <v>9</v>
      </c>
      <c r="F5" s="303">
        <v>191</v>
      </c>
      <c r="G5" s="304">
        <v>9</v>
      </c>
      <c r="I5" s="330">
        <v>9</v>
      </c>
      <c r="J5" s="331" t="s">
        <v>570</v>
      </c>
      <c r="K5" s="331" t="s">
        <v>571</v>
      </c>
      <c r="L5" s="332">
        <v>190</v>
      </c>
      <c r="M5" s="303">
        <v>9</v>
      </c>
      <c r="N5" s="303">
        <v>190</v>
      </c>
      <c r="O5" s="304">
        <v>9</v>
      </c>
    </row>
    <row r="6" spans="1:25" ht="15.75" customHeight="1" x14ac:dyDescent="0.3">
      <c r="A6" s="113">
        <v>2</v>
      </c>
      <c r="B6" s="177" t="s">
        <v>555</v>
      </c>
      <c r="C6" s="177" t="s">
        <v>556</v>
      </c>
      <c r="D6" s="129">
        <v>190</v>
      </c>
      <c r="E6" s="112">
        <v>8</v>
      </c>
      <c r="F6" s="171">
        <v>190</v>
      </c>
      <c r="G6" s="172">
        <v>8</v>
      </c>
      <c r="I6" s="113">
        <v>3</v>
      </c>
      <c r="J6" s="133" t="s">
        <v>558</v>
      </c>
      <c r="K6" s="114" t="s">
        <v>559</v>
      </c>
      <c r="L6" s="129">
        <v>180</v>
      </c>
      <c r="M6" s="112">
        <v>8</v>
      </c>
      <c r="N6" s="115">
        <v>180</v>
      </c>
      <c r="O6" s="116">
        <v>8</v>
      </c>
    </row>
    <row r="7" spans="1:25" ht="15.75" customHeight="1" x14ac:dyDescent="0.3">
      <c r="A7" s="113">
        <v>7</v>
      </c>
      <c r="B7" s="114" t="s">
        <v>565</v>
      </c>
      <c r="C7" s="114" t="s">
        <v>253</v>
      </c>
      <c r="D7" s="129">
        <v>190</v>
      </c>
      <c r="E7" s="112">
        <v>8</v>
      </c>
      <c r="F7" s="115">
        <v>190</v>
      </c>
      <c r="G7" s="116">
        <v>8</v>
      </c>
      <c r="I7" s="113">
        <v>7</v>
      </c>
      <c r="J7" s="114" t="s">
        <v>566</v>
      </c>
      <c r="K7" s="114" t="s">
        <v>567</v>
      </c>
      <c r="L7" s="129">
        <v>180</v>
      </c>
      <c r="M7" s="112">
        <v>8</v>
      </c>
      <c r="N7" s="115">
        <v>180</v>
      </c>
      <c r="O7" s="116">
        <v>8</v>
      </c>
    </row>
    <row r="8" spans="1:25" ht="15.75" customHeight="1" x14ac:dyDescent="0.3">
      <c r="A8" s="113">
        <v>8</v>
      </c>
      <c r="B8" s="114" t="s">
        <v>568</v>
      </c>
      <c r="C8" s="114" t="s">
        <v>227</v>
      </c>
      <c r="D8" s="129">
        <v>189</v>
      </c>
      <c r="E8" s="112">
        <v>6</v>
      </c>
      <c r="F8" s="115">
        <v>189</v>
      </c>
      <c r="G8" s="116">
        <v>6</v>
      </c>
      <c r="I8" s="113">
        <v>8</v>
      </c>
      <c r="J8" s="114" t="s">
        <v>33</v>
      </c>
      <c r="K8" s="114" t="s">
        <v>34</v>
      </c>
      <c r="L8" s="129">
        <v>179</v>
      </c>
      <c r="M8" s="112">
        <v>6</v>
      </c>
      <c r="N8" s="115">
        <v>179</v>
      </c>
      <c r="O8" s="116">
        <v>6</v>
      </c>
    </row>
    <row r="9" spans="1:25" ht="15.75" customHeight="1" x14ac:dyDescent="0.3">
      <c r="A9" s="113">
        <v>4</v>
      </c>
      <c r="B9" s="114" t="s">
        <v>543</v>
      </c>
      <c r="C9" s="114" t="s">
        <v>544</v>
      </c>
      <c r="D9" s="129">
        <v>188</v>
      </c>
      <c r="E9" s="112">
        <v>5</v>
      </c>
      <c r="F9" s="115">
        <v>188</v>
      </c>
      <c r="G9" s="116">
        <v>5</v>
      </c>
      <c r="I9" s="113">
        <v>6</v>
      </c>
      <c r="J9" s="114" t="s">
        <v>564</v>
      </c>
      <c r="K9" s="114" t="s">
        <v>554</v>
      </c>
      <c r="L9" s="129">
        <v>176</v>
      </c>
      <c r="M9" s="112">
        <v>5</v>
      </c>
      <c r="N9" s="115">
        <v>176</v>
      </c>
      <c r="O9" s="116">
        <v>5</v>
      </c>
    </row>
    <row r="10" spans="1:25" ht="15.75" customHeight="1" x14ac:dyDescent="0.3">
      <c r="A10" s="113">
        <v>1</v>
      </c>
      <c r="B10" s="177" t="s">
        <v>552</v>
      </c>
      <c r="C10" s="177" t="s">
        <v>247</v>
      </c>
      <c r="D10" s="129">
        <v>185</v>
      </c>
      <c r="E10" s="112">
        <v>4</v>
      </c>
      <c r="F10" s="171">
        <v>185</v>
      </c>
      <c r="G10" s="172">
        <v>4</v>
      </c>
      <c r="I10" s="113">
        <v>1</v>
      </c>
      <c r="J10" s="177" t="s">
        <v>553</v>
      </c>
      <c r="K10" s="177" t="s">
        <v>554</v>
      </c>
      <c r="L10" s="129">
        <v>175</v>
      </c>
      <c r="M10" s="112">
        <v>4</v>
      </c>
      <c r="N10" s="171">
        <v>175</v>
      </c>
      <c r="O10" s="172">
        <v>4</v>
      </c>
    </row>
    <row r="11" spans="1:25" ht="15.75" customHeight="1" x14ac:dyDescent="0.3">
      <c r="A11" s="113">
        <v>3</v>
      </c>
      <c r="B11" s="114" t="s">
        <v>211</v>
      </c>
      <c r="C11" s="114" t="s">
        <v>210</v>
      </c>
      <c r="D11" s="129">
        <v>184</v>
      </c>
      <c r="E11" s="112">
        <v>3</v>
      </c>
      <c r="F11" s="115">
        <v>184</v>
      </c>
      <c r="G11" s="116">
        <v>3</v>
      </c>
      <c r="I11" s="113">
        <v>4</v>
      </c>
      <c r="J11" s="114" t="s">
        <v>560</v>
      </c>
      <c r="K11" s="114" t="s">
        <v>147</v>
      </c>
      <c r="L11" s="129">
        <v>174</v>
      </c>
      <c r="M11" s="112">
        <v>3</v>
      </c>
      <c r="N11" s="115">
        <v>174</v>
      </c>
      <c r="O11" s="116">
        <v>3</v>
      </c>
    </row>
    <row r="12" spans="1:25" ht="15.75" customHeight="1" x14ac:dyDescent="0.3">
      <c r="A12" s="113">
        <v>9</v>
      </c>
      <c r="B12" s="114" t="s">
        <v>569</v>
      </c>
      <c r="C12" s="114" t="s">
        <v>44</v>
      </c>
      <c r="D12" s="129">
        <v>183</v>
      </c>
      <c r="E12" s="112">
        <v>2</v>
      </c>
      <c r="F12" s="115">
        <v>183</v>
      </c>
      <c r="G12" s="116">
        <v>2</v>
      </c>
      <c r="I12" s="113">
        <v>5</v>
      </c>
      <c r="J12" s="114" t="s">
        <v>562</v>
      </c>
      <c r="K12" s="114" t="s">
        <v>253</v>
      </c>
      <c r="L12" s="129">
        <v>171</v>
      </c>
      <c r="M12" s="112">
        <v>2</v>
      </c>
      <c r="N12" s="115">
        <v>171</v>
      </c>
      <c r="O12" s="116">
        <v>2</v>
      </c>
    </row>
    <row r="13" spans="1:25" ht="15.75" customHeight="1" x14ac:dyDescent="0.3">
      <c r="A13" s="335">
        <v>5</v>
      </c>
      <c r="B13" s="336" t="s">
        <v>561</v>
      </c>
      <c r="C13" s="336" t="s">
        <v>111</v>
      </c>
      <c r="D13" s="337">
        <v>178</v>
      </c>
      <c r="E13" s="338">
        <v>1</v>
      </c>
      <c r="F13" s="339">
        <v>178</v>
      </c>
      <c r="G13" s="340">
        <v>1</v>
      </c>
      <c r="I13" s="335">
        <v>2</v>
      </c>
      <c r="J13" s="336" t="s">
        <v>557</v>
      </c>
      <c r="K13" s="336" t="s">
        <v>247</v>
      </c>
      <c r="L13" s="337">
        <v>167</v>
      </c>
      <c r="M13" s="338">
        <v>1</v>
      </c>
      <c r="N13" s="339">
        <v>167</v>
      </c>
      <c r="O13" s="340">
        <v>1</v>
      </c>
    </row>
    <row r="14" spans="1:25" ht="15.75" customHeight="1" x14ac:dyDescent="0.3"/>
    <row r="15" spans="1:25" ht="15.75" customHeight="1" x14ac:dyDescent="0.3">
      <c r="A15" s="102"/>
      <c r="B15" s="103" t="s">
        <v>47</v>
      </c>
      <c r="C15" s="104" t="s">
        <v>536</v>
      </c>
      <c r="D15" s="104"/>
      <c r="E15" s="104" t="s">
        <v>1559</v>
      </c>
      <c r="F15" s="103"/>
      <c r="G15" s="103"/>
      <c r="I15" s="102"/>
      <c r="J15" s="103" t="s">
        <v>49</v>
      </c>
      <c r="K15" s="104" t="s">
        <v>572</v>
      </c>
      <c r="L15" s="104"/>
      <c r="M15" s="104" t="s">
        <v>1560</v>
      </c>
      <c r="N15" s="103"/>
      <c r="O15" s="103"/>
    </row>
    <row r="16" spans="1:25" ht="15.75" customHeight="1" x14ac:dyDescent="0.3">
      <c r="A16" s="105">
        <v>1</v>
      </c>
      <c r="B16" s="106" t="s">
        <v>7</v>
      </c>
      <c r="C16" s="106" t="s">
        <v>8</v>
      </c>
      <c r="D16" s="110" t="s">
        <v>9</v>
      </c>
      <c r="E16" s="110" t="s">
        <v>10</v>
      </c>
      <c r="F16" s="110" t="s">
        <v>11</v>
      </c>
      <c r="G16" s="111" t="s">
        <v>12</v>
      </c>
      <c r="I16" s="105">
        <v>1</v>
      </c>
      <c r="J16" s="106" t="s">
        <v>7</v>
      </c>
      <c r="K16" s="106" t="s">
        <v>8</v>
      </c>
      <c r="L16" s="110" t="s">
        <v>9</v>
      </c>
      <c r="M16" s="110" t="s">
        <v>10</v>
      </c>
      <c r="N16" s="110" t="s">
        <v>11</v>
      </c>
      <c r="O16" s="111" t="s">
        <v>12</v>
      </c>
    </row>
    <row r="17" spans="1:15" ht="15.75" customHeight="1" x14ac:dyDescent="0.3">
      <c r="A17" s="330">
        <v>3</v>
      </c>
      <c r="B17" s="331" t="s">
        <v>576</v>
      </c>
      <c r="C17" s="331" t="s">
        <v>559</v>
      </c>
      <c r="D17" s="332">
        <v>181</v>
      </c>
      <c r="E17" s="303">
        <v>9</v>
      </c>
      <c r="F17" s="303">
        <v>181</v>
      </c>
      <c r="G17" s="304">
        <v>9</v>
      </c>
      <c r="I17" s="330">
        <v>8</v>
      </c>
      <c r="J17" s="331" t="s">
        <v>586</v>
      </c>
      <c r="K17" s="331" t="s">
        <v>571</v>
      </c>
      <c r="L17" s="332">
        <v>180</v>
      </c>
      <c r="M17" s="303">
        <v>9</v>
      </c>
      <c r="N17" s="303">
        <v>180</v>
      </c>
      <c r="O17" s="304">
        <v>9</v>
      </c>
    </row>
    <row r="18" spans="1:15" ht="15.75" customHeight="1" x14ac:dyDescent="0.3">
      <c r="A18" s="113">
        <v>1</v>
      </c>
      <c r="B18" s="177" t="s">
        <v>57</v>
      </c>
      <c r="C18" s="177" t="s">
        <v>25</v>
      </c>
      <c r="D18" s="129">
        <v>179</v>
      </c>
      <c r="E18" s="112">
        <v>8</v>
      </c>
      <c r="F18" s="171">
        <v>179</v>
      </c>
      <c r="G18" s="172">
        <v>8</v>
      </c>
      <c r="I18" s="113">
        <v>3</v>
      </c>
      <c r="J18" s="114" t="s">
        <v>577</v>
      </c>
      <c r="K18" s="114" t="s">
        <v>367</v>
      </c>
      <c r="L18" s="129">
        <v>177</v>
      </c>
      <c r="M18" s="112">
        <v>8</v>
      </c>
      <c r="N18" s="115">
        <v>177</v>
      </c>
      <c r="O18" s="116">
        <v>8</v>
      </c>
    </row>
    <row r="19" spans="1:15" ht="15.75" customHeight="1" x14ac:dyDescent="0.3">
      <c r="A19" s="113">
        <v>4</v>
      </c>
      <c r="B19" s="114" t="s">
        <v>578</v>
      </c>
      <c r="C19" s="114" t="s">
        <v>147</v>
      </c>
      <c r="D19" s="129">
        <v>179</v>
      </c>
      <c r="E19" s="112">
        <v>8</v>
      </c>
      <c r="F19" s="115">
        <v>179</v>
      </c>
      <c r="G19" s="116">
        <v>8</v>
      </c>
      <c r="I19" s="113">
        <v>5</v>
      </c>
      <c r="J19" s="114" t="s">
        <v>580</v>
      </c>
      <c r="K19" s="114" t="s">
        <v>227</v>
      </c>
      <c r="L19" s="129">
        <v>173</v>
      </c>
      <c r="M19" s="112">
        <v>7</v>
      </c>
      <c r="N19" s="115">
        <v>173</v>
      </c>
      <c r="O19" s="116">
        <v>7</v>
      </c>
    </row>
    <row r="20" spans="1:15" ht="15.75" customHeight="1" x14ac:dyDescent="0.3">
      <c r="A20" s="113">
        <v>7</v>
      </c>
      <c r="B20" s="114" t="s">
        <v>583</v>
      </c>
      <c r="C20" s="114" t="s">
        <v>559</v>
      </c>
      <c r="D20" s="129">
        <v>179</v>
      </c>
      <c r="E20" s="112">
        <v>8</v>
      </c>
      <c r="F20" s="115">
        <v>179</v>
      </c>
      <c r="G20" s="116">
        <v>8</v>
      </c>
      <c r="I20" s="113">
        <v>2</v>
      </c>
      <c r="J20" s="114" t="s">
        <v>575</v>
      </c>
      <c r="K20" s="114" t="s">
        <v>111</v>
      </c>
      <c r="L20" s="129">
        <v>172</v>
      </c>
      <c r="M20" s="112">
        <v>6</v>
      </c>
      <c r="N20" s="115">
        <v>172</v>
      </c>
      <c r="O20" s="116">
        <v>6</v>
      </c>
    </row>
    <row r="21" spans="1:15" ht="15.75" customHeight="1" x14ac:dyDescent="0.3">
      <c r="A21" s="113">
        <v>8</v>
      </c>
      <c r="B21" s="114" t="s">
        <v>585</v>
      </c>
      <c r="C21" s="114" t="s">
        <v>46</v>
      </c>
      <c r="D21" s="129">
        <v>177</v>
      </c>
      <c r="E21" s="112">
        <v>5</v>
      </c>
      <c r="F21" s="115">
        <v>177</v>
      </c>
      <c r="G21" s="116">
        <v>5</v>
      </c>
      <c r="I21" s="113">
        <v>4</v>
      </c>
      <c r="J21" s="114" t="s">
        <v>579</v>
      </c>
      <c r="K21" s="114" t="s">
        <v>247</v>
      </c>
      <c r="L21" s="129">
        <v>172</v>
      </c>
      <c r="M21" s="112">
        <v>6</v>
      </c>
      <c r="N21" s="115">
        <v>172</v>
      </c>
      <c r="O21" s="116">
        <v>6</v>
      </c>
    </row>
    <row r="22" spans="1:15" ht="15.75" customHeight="1" x14ac:dyDescent="0.3">
      <c r="A22" s="113">
        <v>5</v>
      </c>
      <c r="B22" s="114" t="s">
        <v>109</v>
      </c>
      <c r="C22" s="114" t="s">
        <v>545</v>
      </c>
      <c r="D22" s="129">
        <v>174</v>
      </c>
      <c r="E22" s="112">
        <v>4</v>
      </c>
      <c r="F22" s="115">
        <v>174</v>
      </c>
      <c r="G22" s="116">
        <v>4</v>
      </c>
      <c r="I22" s="113">
        <v>1</v>
      </c>
      <c r="J22" s="177" t="s">
        <v>573</v>
      </c>
      <c r="K22" s="177" t="s">
        <v>22</v>
      </c>
      <c r="L22" s="129">
        <v>170</v>
      </c>
      <c r="M22" s="112">
        <v>4</v>
      </c>
      <c r="N22" s="171">
        <v>170</v>
      </c>
      <c r="O22" s="172">
        <v>4</v>
      </c>
    </row>
    <row r="23" spans="1:15" ht="15.75" customHeight="1" x14ac:dyDescent="0.3">
      <c r="A23" s="113">
        <v>6</v>
      </c>
      <c r="B23" s="114" t="s">
        <v>581</v>
      </c>
      <c r="C23" s="114" t="s">
        <v>111</v>
      </c>
      <c r="D23" s="129">
        <v>174</v>
      </c>
      <c r="E23" s="112">
        <v>4</v>
      </c>
      <c r="F23" s="115">
        <v>174</v>
      </c>
      <c r="G23" s="116">
        <v>4</v>
      </c>
      <c r="I23" s="113">
        <v>6</v>
      </c>
      <c r="J23" s="114" t="s">
        <v>582</v>
      </c>
      <c r="K23" s="114" t="s">
        <v>25</v>
      </c>
      <c r="L23" s="129">
        <v>168</v>
      </c>
      <c r="M23" s="112">
        <v>3</v>
      </c>
      <c r="N23" s="115">
        <v>168</v>
      </c>
      <c r="O23" s="116">
        <v>3</v>
      </c>
    </row>
    <row r="24" spans="1:15" ht="15.75" customHeight="1" x14ac:dyDescent="0.3">
      <c r="A24" s="113">
        <v>9</v>
      </c>
      <c r="B24" s="114" t="s">
        <v>294</v>
      </c>
      <c r="C24" s="114" t="s">
        <v>284</v>
      </c>
      <c r="D24" s="129">
        <v>170</v>
      </c>
      <c r="E24" s="112">
        <v>2</v>
      </c>
      <c r="F24" s="115">
        <v>170</v>
      </c>
      <c r="G24" s="116">
        <v>2</v>
      </c>
      <c r="I24" s="113">
        <v>9</v>
      </c>
      <c r="J24" s="114" t="s">
        <v>587</v>
      </c>
      <c r="K24" s="114" t="s">
        <v>571</v>
      </c>
      <c r="L24" s="129">
        <v>168</v>
      </c>
      <c r="M24" s="112">
        <v>3</v>
      </c>
      <c r="N24" s="115">
        <v>168</v>
      </c>
      <c r="O24" s="116">
        <v>3</v>
      </c>
    </row>
    <row r="25" spans="1:15" ht="15.75" customHeight="1" x14ac:dyDescent="0.3">
      <c r="A25" s="335">
        <v>2</v>
      </c>
      <c r="B25" s="336" t="s">
        <v>574</v>
      </c>
      <c r="C25" s="336" t="s">
        <v>556</v>
      </c>
      <c r="D25" s="337">
        <v>169</v>
      </c>
      <c r="E25" s="338">
        <v>1</v>
      </c>
      <c r="F25" s="339">
        <v>169</v>
      </c>
      <c r="G25" s="340">
        <v>1</v>
      </c>
      <c r="I25" s="335">
        <v>7</v>
      </c>
      <c r="J25" s="336" t="s">
        <v>584</v>
      </c>
      <c r="K25" s="336" t="s">
        <v>227</v>
      </c>
      <c r="L25" s="337">
        <v>167</v>
      </c>
      <c r="M25" s="338">
        <v>1</v>
      </c>
      <c r="N25" s="339">
        <v>167</v>
      </c>
      <c r="O25" s="340">
        <v>1</v>
      </c>
    </row>
    <row r="26" spans="1:15" ht="15.75" customHeight="1" x14ac:dyDescent="0.3"/>
    <row r="27" spans="1:15" ht="15.75" customHeight="1" x14ac:dyDescent="0.3">
      <c r="A27" s="102"/>
      <c r="B27" s="103" t="s">
        <v>72</v>
      </c>
      <c r="C27" s="104" t="s">
        <v>588</v>
      </c>
      <c r="D27" s="104"/>
      <c r="E27" s="104" t="s">
        <v>1561</v>
      </c>
      <c r="F27" s="103"/>
      <c r="G27" s="103"/>
      <c r="I27" s="102"/>
      <c r="J27" s="103" t="s">
        <v>74</v>
      </c>
      <c r="K27" s="104" t="s">
        <v>589</v>
      </c>
      <c r="L27" s="104"/>
      <c r="M27" s="104" t="s">
        <v>1562</v>
      </c>
      <c r="N27" s="103"/>
      <c r="O27" s="103"/>
    </row>
    <row r="28" spans="1:15" ht="15.75" customHeight="1" x14ac:dyDescent="0.3">
      <c r="A28" s="105">
        <v>1</v>
      </c>
      <c r="B28" s="106" t="s">
        <v>7</v>
      </c>
      <c r="C28" s="106" t="s">
        <v>8</v>
      </c>
      <c r="D28" s="110" t="s">
        <v>9</v>
      </c>
      <c r="E28" s="110" t="s">
        <v>10</v>
      </c>
      <c r="F28" s="110" t="s">
        <v>11</v>
      </c>
      <c r="G28" s="111" t="s">
        <v>12</v>
      </c>
      <c r="I28" s="105">
        <v>1</v>
      </c>
      <c r="J28" s="106" t="s">
        <v>7</v>
      </c>
      <c r="K28" s="106" t="s">
        <v>8</v>
      </c>
      <c r="L28" s="110" t="s">
        <v>9</v>
      </c>
      <c r="M28" s="110" t="s">
        <v>10</v>
      </c>
      <c r="N28" s="110" t="s">
        <v>11</v>
      </c>
      <c r="O28" s="111" t="s">
        <v>12</v>
      </c>
    </row>
    <row r="29" spans="1:15" ht="15.75" customHeight="1" x14ac:dyDescent="0.3">
      <c r="A29" s="330">
        <v>3</v>
      </c>
      <c r="B29" s="331" t="s">
        <v>592</v>
      </c>
      <c r="C29" s="331" t="s">
        <v>14</v>
      </c>
      <c r="D29" s="332">
        <v>183</v>
      </c>
      <c r="E29" s="303">
        <v>9</v>
      </c>
      <c r="F29" s="303">
        <v>183</v>
      </c>
      <c r="G29" s="304">
        <v>9</v>
      </c>
      <c r="I29" s="330">
        <v>2</v>
      </c>
      <c r="J29" s="331" t="s">
        <v>366</v>
      </c>
      <c r="K29" s="331" t="s">
        <v>367</v>
      </c>
      <c r="L29" s="332">
        <v>180</v>
      </c>
      <c r="M29" s="303">
        <v>9</v>
      </c>
      <c r="N29" s="303">
        <v>180</v>
      </c>
      <c r="O29" s="304">
        <v>9</v>
      </c>
    </row>
    <row r="30" spans="1:15" ht="15.75" customHeight="1" x14ac:dyDescent="0.3">
      <c r="A30" s="113">
        <v>2</v>
      </c>
      <c r="B30" s="114" t="s">
        <v>591</v>
      </c>
      <c r="C30" s="114" t="s">
        <v>44</v>
      </c>
      <c r="D30" s="129">
        <v>174</v>
      </c>
      <c r="E30" s="112">
        <v>8</v>
      </c>
      <c r="F30" s="115">
        <v>174</v>
      </c>
      <c r="G30" s="116">
        <v>8</v>
      </c>
      <c r="I30" s="113">
        <v>6</v>
      </c>
      <c r="J30" s="114" t="s">
        <v>598</v>
      </c>
      <c r="K30" s="114" t="s">
        <v>46</v>
      </c>
      <c r="L30" s="129">
        <v>174</v>
      </c>
      <c r="M30" s="112">
        <v>8</v>
      </c>
      <c r="N30" s="115">
        <v>174</v>
      </c>
      <c r="O30" s="116">
        <v>8</v>
      </c>
    </row>
    <row r="31" spans="1:15" ht="15.75" customHeight="1" x14ac:dyDescent="0.3">
      <c r="A31" s="113">
        <v>1</v>
      </c>
      <c r="B31" s="177" t="s">
        <v>590</v>
      </c>
      <c r="C31" s="177" t="s">
        <v>227</v>
      </c>
      <c r="D31" s="129">
        <v>168</v>
      </c>
      <c r="E31" s="112">
        <v>7</v>
      </c>
      <c r="F31" s="171">
        <v>168</v>
      </c>
      <c r="G31" s="172">
        <v>7</v>
      </c>
      <c r="I31" s="113">
        <v>9</v>
      </c>
      <c r="J31" s="114" t="s">
        <v>603</v>
      </c>
      <c r="K31" s="114" t="s">
        <v>554</v>
      </c>
      <c r="L31" s="129">
        <v>173</v>
      </c>
      <c r="M31" s="112">
        <v>7</v>
      </c>
      <c r="N31" s="115">
        <v>173</v>
      </c>
      <c r="O31" s="116">
        <v>7</v>
      </c>
    </row>
    <row r="32" spans="1:15" ht="15.75" customHeight="1" x14ac:dyDescent="0.3">
      <c r="A32" s="113">
        <v>5</v>
      </c>
      <c r="B32" s="114" t="s">
        <v>595</v>
      </c>
      <c r="C32" s="114" t="s">
        <v>34</v>
      </c>
      <c r="D32" s="129">
        <v>168</v>
      </c>
      <c r="E32" s="112">
        <v>7</v>
      </c>
      <c r="F32" s="115">
        <v>168</v>
      </c>
      <c r="G32" s="116">
        <v>7</v>
      </c>
      <c r="I32" s="113">
        <v>4</v>
      </c>
      <c r="J32" s="114" t="s">
        <v>594</v>
      </c>
      <c r="K32" s="114" t="s">
        <v>227</v>
      </c>
      <c r="L32" s="129">
        <v>170</v>
      </c>
      <c r="M32" s="112">
        <v>6</v>
      </c>
      <c r="N32" s="115">
        <v>170</v>
      </c>
      <c r="O32" s="116">
        <v>6</v>
      </c>
    </row>
    <row r="33" spans="1:15" ht="15.75" customHeight="1" x14ac:dyDescent="0.3">
      <c r="A33" s="113">
        <v>9</v>
      </c>
      <c r="B33" s="114" t="s">
        <v>602</v>
      </c>
      <c r="C33" s="114" t="s">
        <v>554</v>
      </c>
      <c r="D33" s="129">
        <v>167</v>
      </c>
      <c r="E33" s="112">
        <v>5</v>
      </c>
      <c r="F33" s="115">
        <v>167</v>
      </c>
      <c r="G33" s="116">
        <v>5</v>
      </c>
      <c r="I33" s="113">
        <v>7</v>
      </c>
      <c r="J33" s="114" t="s">
        <v>599</v>
      </c>
      <c r="K33" s="114" t="s">
        <v>253</v>
      </c>
      <c r="L33" s="129">
        <v>169</v>
      </c>
      <c r="M33" s="112">
        <v>5</v>
      </c>
      <c r="N33" s="115">
        <v>169</v>
      </c>
      <c r="O33" s="116">
        <v>5</v>
      </c>
    </row>
    <row r="34" spans="1:15" ht="15.75" customHeight="1" x14ac:dyDescent="0.3">
      <c r="A34" s="113">
        <v>6</v>
      </c>
      <c r="B34" s="114" t="s">
        <v>597</v>
      </c>
      <c r="C34" s="114" t="s">
        <v>554</v>
      </c>
      <c r="D34" s="129">
        <v>162</v>
      </c>
      <c r="E34" s="112">
        <v>4</v>
      </c>
      <c r="F34" s="115">
        <v>162</v>
      </c>
      <c r="G34" s="116">
        <v>4</v>
      </c>
      <c r="I34" s="113">
        <v>1</v>
      </c>
      <c r="J34" s="177" t="s">
        <v>15</v>
      </c>
      <c r="K34" s="177" t="s">
        <v>16</v>
      </c>
      <c r="L34" s="129">
        <v>166</v>
      </c>
      <c r="M34" s="112">
        <v>4</v>
      </c>
      <c r="N34" s="171">
        <v>166</v>
      </c>
      <c r="O34" s="172">
        <v>4</v>
      </c>
    </row>
    <row r="35" spans="1:15" ht="15.75" customHeight="1" x14ac:dyDescent="0.3">
      <c r="A35" s="113">
        <v>4</v>
      </c>
      <c r="B35" s="114" t="s">
        <v>593</v>
      </c>
      <c r="C35" s="114" t="s">
        <v>177</v>
      </c>
      <c r="D35" s="129">
        <v>158</v>
      </c>
      <c r="E35" s="112">
        <v>3</v>
      </c>
      <c r="F35" s="115">
        <v>158</v>
      </c>
      <c r="G35" s="116">
        <v>3</v>
      </c>
      <c r="I35" s="113">
        <v>3</v>
      </c>
      <c r="J35" s="114" t="s">
        <v>540</v>
      </c>
      <c r="K35" s="114" t="s">
        <v>247</v>
      </c>
      <c r="L35" s="129">
        <v>166</v>
      </c>
      <c r="M35" s="112">
        <v>4</v>
      </c>
      <c r="N35" s="115">
        <v>166</v>
      </c>
      <c r="O35" s="116">
        <v>4</v>
      </c>
    </row>
    <row r="36" spans="1:15" ht="15.75" customHeight="1" x14ac:dyDescent="0.3">
      <c r="A36" s="113">
        <v>7</v>
      </c>
      <c r="B36" s="114" t="s">
        <v>503</v>
      </c>
      <c r="C36" s="114" t="s">
        <v>367</v>
      </c>
      <c r="D36" s="129">
        <v>148</v>
      </c>
      <c r="E36" s="112">
        <v>2</v>
      </c>
      <c r="F36" s="115">
        <v>148</v>
      </c>
      <c r="G36" s="116">
        <v>2</v>
      </c>
      <c r="I36" s="113">
        <v>5</v>
      </c>
      <c r="J36" s="114" t="s">
        <v>596</v>
      </c>
      <c r="K36" s="114" t="s">
        <v>46</v>
      </c>
      <c r="L36" s="129">
        <v>163</v>
      </c>
      <c r="M36" s="112">
        <v>2</v>
      </c>
      <c r="N36" s="115">
        <v>163</v>
      </c>
      <c r="O36" s="116">
        <v>2</v>
      </c>
    </row>
    <row r="37" spans="1:15" ht="15.75" customHeight="1" x14ac:dyDescent="0.3">
      <c r="A37" s="335">
        <v>8</v>
      </c>
      <c r="B37" s="336" t="s">
        <v>600</v>
      </c>
      <c r="C37" s="336" t="s">
        <v>22</v>
      </c>
      <c r="D37" s="337">
        <v>143</v>
      </c>
      <c r="E37" s="338">
        <v>1</v>
      </c>
      <c r="F37" s="339">
        <v>143</v>
      </c>
      <c r="G37" s="340">
        <v>1</v>
      </c>
      <c r="I37" s="335">
        <v>8</v>
      </c>
      <c r="J37" s="336" t="s">
        <v>601</v>
      </c>
      <c r="K37" s="336" t="s">
        <v>556</v>
      </c>
      <c r="L37" s="337">
        <v>162</v>
      </c>
      <c r="M37" s="338">
        <v>1</v>
      </c>
      <c r="N37" s="339">
        <v>162</v>
      </c>
      <c r="O37" s="340">
        <v>1</v>
      </c>
    </row>
    <row r="38" spans="1:15" ht="15.75" customHeight="1" x14ac:dyDescent="0.3"/>
    <row r="39" spans="1:15" ht="15.75" customHeight="1" x14ac:dyDescent="0.3">
      <c r="A39" s="102"/>
      <c r="B39" s="103" t="s">
        <v>98</v>
      </c>
      <c r="C39" s="104" t="s">
        <v>604</v>
      </c>
      <c r="D39" s="104"/>
      <c r="E39" s="104" t="s">
        <v>1563</v>
      </c>
      <c r="F39" s="103"/>
      <c r="G39" s="103"/>
      <c r="I39" s="102"/>
      <c r="J39" s="103" t="s">
        <v>100</v>
      </c>
      <c r="K39" s="104" t="s">
        <v>605</v>
      </c>
      <c r="L39" s="104"/>
      <c r="M39" s="104" t="s">
        <v>1564</v>
      </c>
      <c r="N39" s="103"/>
      <c r="O39" s="103"/>
    </row>
    <row r="40" spans="1:15" ht="15.75" customHeight="1" x14ac:dyDescent="0.3">
      <c r="A40" s="105">
        <v>1</v>
      </c>
      <c r="B40" s="106" t="s">
        <v>7</v>
      </c>
      <c r="C40" s="106" t="s">
        <v>8</v>
      </c>
      <c r="D40" s="110" t="s">
        <v>9</v>
      </c>
      <c r="E40" s="110" t="s">
        <v>10</v>
      </c>
      <c r="F40" s="110" t="s">
        <v>11</v>
      </c>
      <c r="G40" s="111" t="s">
        <v>12</v>
      </c>
      <c r="I40" s="105">
        <v>1</v>
      </c>
      <c r="J40" s="106" t="s">
        <v>7</v>
      </c>
      <c r="K40" s="106" t="s">
        <v>8</v>
      </c>
      <c r="L40" s="110" t="s">
        <v>9</v>
      </c>
      <c r="M40" s="110" t="s">
        <v>10</v>
      </c>
      <c r="N40" s="110" t="s">
        <v>11</v>
      </c>
      <c r="O40" s="111" t="s">
        <v>12</v>
      </c>
    </row>
    <row r="41" spans="1:15" ht="15.75" customHeight="1" x14ac:dyDescent="0.3">
      <c r="A41" s="330">
        <v>1</v>
      </c>
      <c r="B41" s="341" t="s">
        <v>327</v>
      </c>
      <c r="C41" s="341" t="s">
        <v>242</v>
      </c>
      <c r="D41" s="332">
        <v>181</v>
      </c>
      <c r="E41" s="303">
        <v>9</v>
      </c>
      <c r="F41" s="333">
        <v>181</v>
      </c>
      <c r="G41" s="334">
        <v>9</v>
      </c>
      <c r="I41" s="330">
        <v>6</v>
      </c>
      <c r="J41" s="331" t="s">
        <v>615</v>
      </c>
      <c r="K41" s="331" t="s">
        <v>247</v>
      </c>
      <c r="L41" s="332">
        <v>178</v>
      </c>
      <c r="M41" s="303">
        <v>9</v>
      </c>
      <c r="N41" s="303">
        <v>178</v>
      </c>
      <c r="O41" s="304">
        <v>9</v>
      </c>
    </row>
    <row r="42" spans="1:15" ht="15.75" customHeight="1" x14ac:dyDescent="0.3">
      <c r="A42" s="113">
        <v>5</v>
      </c>
      <c r="B42" s="114" t="s">
        <v>612</v>
      </c>
      <c r="C42" s="114" t="s">
        <v>22</v>
      </c>
      <c r="D42" s="129">
        <v>170</v>
      </c>
      <c r="E42" s="112">
        <v>8</v>
      </c>
      <c r="F42" s="115">
        <v>170</v>
      </c>
      <c r="G42" s="116">
        <v>8</v>
      </c>
      <c r="I42" s="113">
        <v>9</v>
      </c>
      <c r="J42" s="114" t="s">
        <v>617</v>
      </c>
      <c r="K42" s="114" t="s">
        <v>247</v>
      </c>
      <c r="L42" s="129">
        <v>170</v>
      </c>
      <c r="M42" s="112">
        <v>8</v>
      </c>
      <c r="N42" s="115">
        <v>170</v>
      </c>
      <c r="O42" s="116">
        <v>8</v>
      </c>
    </row>
    <row r="43" spans="1:15" ht="15.75" customHeight="1" x14ac:dyDescent="0.3">
      <c r="A43" s="113">
        <v>9</v>
      </c>
      <c r="B43" s="114" t="s">
        <v>374</v>
      </c>
      <c r="C43" s="114" t="s">
        <v>247</v>
      </c>
      <c r="D43" s="129">
        <v>170</v>
      </c>
      <c r="E43" s="112">
        <v>8</v>
      </c>
      <c r="F43" s="115">
        <v>170</v>
      </c>
      <c r="G43" s="116">
        <v>8</v>
      </c>
      <c r="I43" s="113">
        <v>4</v>
      </c>
      <c r="J43" s="114" t="s">
        <v>611</v>
      </c>
      <c r="K43" s="114" t="s">
        <v>95</v>
      </c>
      <c r="L43" s="129">
        <v>168</v>
      </c>
      <c r="M43" s="112">
        <v>7</v>
      </c>
      <c r="N43" s="115">
        <v>168</v>
      </c>
      <c r="O43" s="116">
        <v>7</v>
      </c>
    </row>
    <row r="44" spans="1:15" ht="15.75" customHeight="1" x14ac:dyDescent="0.3">
      <c r="A44" s="113">
        <v>2</v>
      </c>
      <c r="B44" s="114" t="s">
        <v>606</v>
      </c>
      <c r="C44" s="114" t="s">
        <v>111</v>
      </c>
      <c r="D44" s="129">
        <v>164</v>
      </c>
      <c r="E44" s="112">
        <v>6</v>
      </c>
      <c r="F44" s="115">
        <v>164</v>
      </c>
      <c r="G44" s="116">
        <v>6</v>
      </c>
      <c r="I44" s="113">
        <v>1</v>
      </c>
      <c r="J44" s="177" t="s">
        <v>411</v>
      </c>
      <c r="K44" s="177" t="s">
        <v>111</v>
      </c>
      <c r="L44" s="129">
        <v>166</v>
      </c>
      <c r="M44" s="112">
        <v>6</v>
      </c>
      <c r="N44" s="171">
        <v>166</v>
      </c>
      <c r="O44" s="172">
        <v>6</v>
      </c>
    </row>
    <row r="45" spans="1:15" ht="15.75" customHeight="1" x14ac:dyDescent="0.3">
      <c r="A45" s="113">
        <v>4</v>
      </c>
      <c r="B45" s="114" t="s">
        <v>610</v>
      </c>
      <c r="C45" s="114" t="s">
        <v>108</v>
      </c>
      <c r="D45" s="129">
        <v>162</v>
      </c>
      <c r="E45" s="112">
        <v>5</v>
      </c>
      <c r="F45" s="115">
        <v>162</v>
      </c>
      <c r="G45" s="116">
        <v>5</v>
      </c>
      <c r="I45" s="113">
        <v>5</v>
      </c>
      <c r="J45" s="114" t="s">
        <v>613</v>
      </c>
      <c r="K45" s="114" t="s">
        <v>253</v>
      </c>
      <c r="L45" s="129">
        <v>166</v>
      </c>
      <c r="M45" s="112">
        <v>6</v>
      </c>
      <c r="N45" s="115">
        <v>166</v>
      </c>
      <c r="O45" s="116">
        <v>6</v>
      </c>
    </row>
    <row r="46" spans="1:15" ht="15.75" customHeight="1" x14ac:dyDescent="0.3">
      <c r="A46" s="113">
        <v>8</v>
      </c>
      <c r="B46" s="114" t="s">
        <v>132</v>
      </c>
      <c r="C46" s="114" t="s">
        <v>14</v>
      </c>
      <c r="D46" s="129">
        <v>158</v>
      </c>
      <c r="E46" s="112">
        <v>4</v>
      </c>
      <c r="F46" s="115">
        <v>158</v>
      </c>
      <c r="G46" s="116">
        <v>4</v>
      </c>
      <c r="I46" s="113">
        <v>7</v>
      </c>
      <c r="J46" s="114" t="s">
        <v>142</v>
      </c>
      <c r="K46" s="114" t="s">
        <v>34</v>
      </c>
      <c r="L46" s="129">
        <v>161</v>
      </c>
      <c r="M46" s="112">
        <v>4</v>
      </c>
      <c r="N46" s="115">
        <v>161</v>
      </c>
      <c r="O46" s="116">
        <v>4</v>
      </c>
    </row>
    <row r="47" spans="1:15" ht="15.75" customHeight="1" x14ac:dyDescent="0.3">
      <c r="A47" s="113">
        <v>3</v>
      </c>
      <c r="B47" s="114" t="s">
        <v>608</v>
      </c>
      <c r="C47" s="114" t="s">
        <v>264</v>
      </c>
      <c r="D47" s="129">
        <v>150</v>
      </c>
      <c r="E47" s="112">
        <v>3</v>
      </c>
      <c r="F47" s="115">
        <v>150</v>
      </c>
      <c r="G47" s="116">
        <v>3</v>
      </c>
      <c r="I47" s="113">
        <v>3</v>
      </c>
      <c r="J47" s="114" t="s">
        <v>609</v>
      </c>
      <c r="K47" s="114" t="s">
        <v>242</v>
      </c>
      <c r="L47" s="129">
        <v>157</v>
      </c>
      <c r="M47" s="112">
        <v>3</v>
      </c>
      <c r="N47" s="115">
        <v>157</v>
      </c>
      <c r="O47" s="116">
        <v>3</v>
      </c>
    </row>
    <row r="48" spans="1:15" ht="15.75" customHeight="1" x14ac:dyDescent="0.3">
      <c r="A48" s="113">
        <v>7</v>
      </c>
      <c r="B48" s="114" t="s">
        <v>616</v>
      </c>
      <c r="C48" s="114" t="s">
        <v>247</v>
      </c>
      <c r="D48" s="129">
        <v>86</v>
      </c>
      <c r="E48" s="112">
        <v>2</v>
      </c>
      <c r="F48" s="115">
        <v>86</v>
      </c>
      <c r="G48" s="116">
        <v>2</v>
      </c>
      <c r="I48" s="113">
        <v>8</v>
      </c>
      <c r="J48" s="114" t="s">
        <v>45</v>
      </c>
      <c r="K48" s="114" t="s">
        <v>46</v>
      </c>
      <c r="L48" s="129">
        <v>157</v>
      </c>
      <c r="M48" s="112">
        <v>3</v>
      </c>
      <c r="N48" s="115">
        <v>157</v>
      </c>
      <c r="O48" s="116">
        <v>3</v>
      </c>
    </row>
    <row r="49" spans="1:15" ht="15.75" customHeight="1" x14ac:dyDescent="0.3">
      <c r="A49" s="335">
        <v>6</v>
      </c>
      <c r="B49" s="336" t="s">
        <v>614</v>
      </c>
      <c r="C49" s="336" t="s">
        <v>247</v>
      </c>
      <c r="D49" s="337" t="s">
        <v>120</v>
      </c>
      <c r="E49" s="338">
        <v>0</v>
      </c>
      <c r="F49" s="339">
        <v>0</v>
      </c>
      <c r="G49" s="340">
        <v>0</v>
      </c>
      <c r="I49" s="335">
        <v>2</v>
      </c>
      <c r="J49" s="336" t="s">
        <v>607</v>
      </c>
      <c r="K49" s="336" t="s">
        <v>264</v>
      </c>
      <c r="L49" s="337">
        <v>155</v>
      </c>
      <c r="M49" s="338">
        <v>1</v>
      </c>
      <c r="N49" s="339">
        <v>155</v>
      </c>
      <c r="O49" s="340">
        <v>1</v>
      </c>
    </row>
    <row r="50" spans="1:15" ht="15.75" customHeight="1" x14ac:dyDescent="0.3"/>
    <row r="51" spans="1:15" ht="15.75" customHeight="1" x14ac:dyDescent="0.3">
      <c r="A51" s="102"/>
      <c r="B51" s="103" t="s">
        <v>123</v>
      </c>
      <c r="C51" s="104" t="s">
        <v>618</v>
      </c>
      <c r="D51" s="104"/>
      <c r="E51" s="104" t="s">
        <v>1565</v>
      </c>
      <c r="F51" s="103"/>
      <c r="G51" s="103"/>
      <c r="I51" s="102"/>
      <c r="J51" s="103" t="s">
        <v>125</v>
      </c>
      <c r="K51" s="104" t="s">
        <v>619</v>
      </c>
      <c r="L51" s="104"/>
      <c r="M51" s="104" t="s">
        <v>1551</v>
      </c>
      <c r="N51" s="103"/>
      <c r="O51" s="103"/>
    </row>
    <row r="52" spans="1:15" ht="15.75" customHeight="1" x14ac:dyDescent="0.3">
      <c r="A52" s="105">
        <v>1</v>
      </c>
      <c r="B52" s="106" t="s">
        <v>7</v>
      </c>
      <c r="C52" s="106" t="s">
        <v>8</v>
      </c>
      <c r="D52" s="110" t="s">
        <v>9</v>
      </c>
      <c r="E52" s="110" t="s">
        <v>10</v>
      </c>
      <c r="F52" s="110" t="s">
        <v>11</v>
      </c>
      <c r="G52" s="111" t="s">
        <v>12</v>
      </c>
      <c r="I52" s="105">
        <v>1</v>
      </c>
      <c r="J52" s="106" t="s">
        <v>7</v>
      </c>
      <c r="K52" s="106" t="s">
        <v>8</v>
      </c>
      <c r="L52" s="110" t="s">
        <v>9</v>
      </c>
      <c r="M52" s="110" t="s">
        <v>10</v>
      </c>
      <c r="N52" s="110" t="s">
        <v>11</v>
      </c>
      <c r="O52" s="111" t="s">
        <v>12</v>
      </c>
    </row>
    <row r="53" spans="1:15" x14ac:dyDescent="0.3">
      <c r="A53" s="330">
        <v>3</v>
      </c>
      <c r="B53" s="331" t="s">
        <v>622</v>
      </c>
      <c r="C53" s="331" t="s">
        <v>108</v>
      </c>
      <c r="D53" s="332">
        <v>173</v>
      </c>
      <c r="E53" s="303">
        <v>9</v>
      </c>
      <c r="F53" s="303">
        <v>173</v>
      </c>
      <c r="G53" s="304">
        <v>9</v>
      </c>
      <c r="I53" s="330">
        <v>6</v>
      </c>
      <c r="J53" s="331" t="s">
        <v>627</v>
      </c>
      <c r="K53" s="331" t="s">
        <v>253</v>
      </c>
      <c r="L53" s="332">
        <v>169</v>
      </c>
      <c r="M53" s="303">
        <v>9</v>
      </c>
      <c r="N53" s="303">
        <v>169</v>
      </c>
      <c r="O53" s="304">
        <v>9</v>
      </c>
    </row>
    <row r="54" spans="1:15" x14ac:dyDescent="0.3">
      <c r="A54" s="113">
        <v>5</v>
      </c>
      <c r="B54" s="114" t="s">
        <v>625</v>
      </c>
      <c r="C54" s="114" t="s">
        <v>247</v>
      </c>
      <c r="D54" s="129">
        <v>170</v>
      </c>
      <c r="E54" s="112">
        <v>8</v>
      </c>
      <c r="F54" s="115">
        <v>170</v>
      </c>
      <c r="G54" s="116">
        <v>8</v>
      </c>
      <c r="I54" s="113">
        <v>3</v>
      </c>
      <c r="J54" s="114" t="s">
        <v>623</v>
      </c>
      <c r="K54" s="114" t="s">
        <v>108</v>
      </c>
      <c r="L54" s="129">
        <v>165</v>
      </c>
      <c r="M54" s="112">
        <v>8</v>
      </c>
      <c r="N54" s="115">
        <v>165</v>
      </c>
      <c r="O54" s="116">
        <v>8</v>
      </c>
    </row>
    <row r="55" spans="1:15" x14ac:dyDescent="0.3">
      <c r="A55" s="113">
        <v>6</v>
      </c>
      <c r="B55" s="114" t="s">
        <v>97</v>
      </c>
      <c r="C55" s="114" t="s">
        <v>37</v>
      </c>
      <c r="D55" s="129">
        <v>166</v>
      </c>
      <c r="E55" s="112">
        <v>7</v>
      </c>
      <c r="F55" s="115">
        <v>166</v>
      </c>
      <c r="G55" s="116">
        <v>7</v>
      </c>
      <c r="I55" s="113">
        <v>5</v>
      </c>
      <c r="J55" s="114" t="s">
        <v>626</v>
      </c>
      <c r="K55" s="114" t="s">
        <v>108</v>
      </c>
      <c r="L55" s="129">
        <v>163</v>
      </c>
      <c r="M55" s="112">
        <v>7</v>
      </c>
      <c r="N55" s="115">
        <v>163</v>
      </c>
      <c r="O55" s="116">
        <v>7</v>
      </c>
    </row>
    <row r="56" spans="1:15" x14ac:dyDescent="0.3">
      <c r="A56" s="113">
        <v>9</v>
      </c>
      <c r="B56" s="114" t="s">
        <v>631</v>
      </c>
      <c r="C56" s="114" t="s">
        <v>44</v>
      </c>
      <c r="D56" s="129">
        <v>166</v>
      </c>
      <c r="E56" s="112">
        <v>7</v>
      </c>
      <c r="F56" s="115">
        <v>166</v>
      </c>
      <c r="G56" s="116">
        <v>7</v>
      </c>
      <c r="I56" s="113">
        <v>9</v>
      </c>
      <c r="J56" s="114" t="s">
        <v>156</v>
      </c>
      <c r="K56" s="114" t="s">
        <v>157</v>
      </c>
      <c r="L56" s="129">
        <v>158</v>
      </c>
      <c r="M56" s="112">
        <v>6</v>
      </c>
      <c r="N56" s="115">
        <v>158</v>
      </c>
      <c r="O56" s="116">
        <v>6</v>
      </c>
    </row>
    <row r="57" spans="1:15" x14ac:dyDescent="0.3">
      <c r="A57" s="113">
        <v>1</v>
      </c>
      <c r="B57" s="177" t="s">
        <v>81</v>
      </c>
      <c r="C57" s="177" t="s">
        <v>71</v>
      </c>
      <c r="D57" s="129">
        <v>164</v>
      </c>
      <c r="E57" s="112">
        <v>5</v>
      </c>
      <c r="F57" s="171">
        <v>164</v>
      </c>
      <c r="G57" s="172">
        <v>5</v>
      </c>
      <c r="I57" s="113">
        <v>7</v>
      </c>
      <c r="J57" s="114" t="s">
        <v>629</v>
      </c>
      <c r="K57" s="114" t="s">
        <v>253</v>
      </c>
      <c r="L57" s="129">
        <v>157</v>
      </c>
      <c r="M57" s="112">
        <v>5</v>
      </c>
      <c r="N57" s="115">
        <v>157</v>
      </c>
      <c r="O57" s="116">
        <v>5</v>
      </c>
    </row>
    <row r="58" spans="1:15" x14ac:dyDescent="0.3">
      <c r="A58" s="113">
        <v>2</v>
      </c>
      <c r="B58" s="114" t="s">
        <v>620</v>
      </c>
      <c r="C58" s="114" t="s">
        <v>71</v>
      </c>
      <c r="D58" s="129">
        <v>162</v>
      </c>
      <c r="E58" s="112">
        <v>4</v>
      </c>
      <c r="F58" s="115">
        <v>162</v>
      </c>
      <c r="G58" s="116">
        <v>4</v>
      </c>
      <c r="I58" s="113">
        <v>8</v>
      </c>
      <c r="J58" s="114" t="s">
        <v>24</v>
      </c>
      <c r="K58" s="114" t="s">
        <v>25</v>
      </c>
      <c r="L58" s="129">
        <v>153</v>
      </c>
      <c r="M58" s="112">
        <v>4</v>
      </c>
      <c r="N58" s="115">
        <v>153</v>
      </c>
      <c r="O58" s="116">
        <v>4</v>
      </c>
    </row>
    <row r="59" spans="1:15" x14ac:dyDescent="0.3">
      <c r="A59" s="113">
        <v>8</v>
      </c>
      <c r="B59" s="114" t="s">
        <v>630</v>
      </c>
      <c r="C59" s="114" t="s">
        <v>247</v>
      </c>
      <c r="D59" s="129">
        <v>150</v>
      </c>
      <c r="E59" s="112">
        <v>3</v>
      </c>
      <c r="F59" s="115">
        <v>150</v>
      </c>
      <c r="G59" s="116">
        <v>3</v>
      </c>
      <c r="I59" s="113">
        <v>1</v>
      </c>
      <c r="J59" s="177" t="s">
        <v>104</v>
      </c>
      <c r="K59" s="177" t="s">
        <v>571</v>
      </c>
      <c r="L59" s="129">
        <v>152</v>
      </c>
      <c r="M59" s="112">
        <v>3</v>
      </c>
      <c r="N59" s="171">
        <v>152</v>
      </c>
      <c r="O59" s="172">
        <v>3</v>
      </c>
    </row>
    <row r="60" spans="1:15" x14ac:dyDescent="0.3">
      <c r="A60" s="113">
        <v>7</v>
      </c>
      <c r="B60" s="114" t="s">
        <v>628</v>
      </c>
      <c r="C60" s="114" t="s">
        <v>147</v>
      </c>
      <c r="D60" s="129">
        <v>148</v>
      </c>
      <c r="E60" s="112">
        <v>2</v>
      </c>
      <c r="F60" s="115">
        <v>148</v>
      </c>
      <c r="G60" s="116">
        <v>2</v>
      </c>
      <c r="I60" s="113">
        <v>4</v>
      </c>
      <c r="J60" s="114" t="s">
        <v>624</v>
      </c>
      <c r="K60" s="114" t="s">
        <v>39</v>
      </c>
      <c r="L60" s="129">
        <v>105</v>
      </c>
      <c r="M60" s="112">
        <v>2</v>
      </c>
      <c r="N60" s="115">
        <v>105</v>
      </c>
      <c r="O60" s="116">
        <v>2</v>
      </c>
    </row>
    <row r="61" spans="1:15" x14ac:dyDescent="0.3">
      <c r="A61" s="335">
        <v>4</v>
      </c>
      <c r="B61" s="336" t="s">
        <v>112</v>
      </c>
      <c r="C61" s="336" t="s">
        <v>571</v>
      </c>
      <c r="D61" s="337" t="s">
        <v>120</v>
      </c>
      <c r="E61" s="338">
        <v>0</v>
      </c>
      <c r="F61" s="339">
        <v>0</v>
      </c>
      <c r="G61" s="340">
        <v>0</v>
      </c>
      <c r="I61" s="335">
        <v>2</v>
      </c>
      <c r="J61" s="336" t="s">
        <v>621</v>
      </c>
      <c r="K61" s="336" t="s">
        <v>247</v>
      </c>
      <c r="L61" s="337">
        <v>0</v>
      </c>
      <c r="M61" s="338">
        <v>0</v>
      </c>
      <c r="N61" s="339">
        <v>0</v>
      </c>
      <c r="O61" s="340">
        <v>0</v>
      </c>
    </row>
    <row r="63" spans="1:15" x14ac:dyDescent="0.3">
      <c r="B63" s="96" t="s">
        <v>548</v>
      </c>
      <c r="F63" s="120" t="s">
        <v>1853</v>
      </c>
    </row>
    <row r="64" spans="1:15" x14ac:dyDescent="0.3">
      <c r="B64" s="96" t="s">
        <v>1854</v>
      </c>
    </row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tooltip="Go to the Index sheet" display="á" xr:uid="{5D392998-9FE5-4562-8CD1-FC7610904D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586B-D13E-4E52-AD95-B88DA12B0F60}">
  <sheetPr>
    <tabColor rgb="FFC00000"/>
    <pageSetUpPr fitToPage="1"/>
  </sheetPr>
  <dimension ref="A1:Y67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1234</v>
      </c>
      <c r="C1" s="93"/>
      <c r="D1" s="94"/>
      <c r="E1" s="94"/>
      <c r="F1" s="94"/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25"/>
      <c r="B2" s="98" t="s">
        <v>2</v>
      </c>
      <c r="C2" s="273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1235</v>
      </c>
      <c r="D3" s="104"/>
      <c r="E3" s="104" t="s">
        <v>1590</v>
      </c>
      <c r="F3" s="103"/>
      <c r="G3" s="103"/>
      <c r="H3" s="103"/>
      <c r="I3" s="103"/>
      <c r="J3" s="103"/>
      <c r="K3" s="96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7</v>
      </c>
      <c r="B5" s="366" t="s">
        <v>68</v>
      </c>
      <c r="C5" s="366" t="s">
        <v>32</v>
      </c>
      <c r="D5" s="369">
        <v>100.005</v>
      </c>
      <c r="E5" s="369">
        <v>100.003</v>
      </c>
      <c r="F5" s="370">
        <f>SUM(D5:E5)</f>
        <v>200.00799999999998</v>
      </c>
      <c r="G5" s="361">
        <v>9</v>
      </c>
      <c r="H5" s="370">
        <v>200.00799999999998</v>
      </c>
      <c r="I5" s="477">
        <v>9</v>
      </c>
      <c r="K5" s="96"/>
    </row>
    <row r="6" spans="1:25" ht="15.75" customHeight="1" x14ac:dyDescent="0.3">
      <c r="A6" s="113">
        <v>8</v>
      </c>
      <c r="B6" s="114" t="s">
        <v>747</v>
      </c>
      <c r="C6" s="114" t="s">
        <v>32</v>
      </c>
      <c r="D6" s="255">
        <v>99.003</v>
      </c>
      <c r="E6" s="255">
        <v>99.001000000000005</v>
      </c>
      <c r="F6" s="256">
        <f>SUM(D6:E6)</f>
        <v>198.00400000000002</v>
      </c>
      <c r="G6" s="112">
        <v>8</v>
      </c>
      <c r="H6" s="256">
        <v>198.00400000000002</v>
      </c>
      <c r="I6" s="116">
        <v>8</v>
      </c>
      <c r="K6" s="96"/>
    </row>
    <row r="7" spans="1:25" ht="15.75" customHeight="1" x14ac:dyDescent="0.3">
      <c r="A7" s="113">
        <v>9</v>
      </c>
      <c r="B7" s="114" t="s">
        <v>852</v>
      </c>
      <c r="C7" s="114" t="s">
        <v>32</v>
      </c>
      <c r="D7" s="255">
        <v>99.003</v>
      </c>
      <c r="E7" s="255">
        <v>98.003</v>
      </c>
      <c r="F7" s="256">
        <f>SUM(D7:E7)</f>
        <v>197.006</v>
      </c>
      <c r="G7" s="112">
        <v>7</v>
      </c>
      <c r="H7" s="256">
        <v>197.006</v>
      </c>
      <c r="I7" s="116">
        <v>7</v>
      </c>
      <c r="J7" s="158"/>
      <c r="K7" s="96"/>
    </row>
    <row r="8" spans="1:25" ht="15.75" customHeight="1" x14ac:dyDescent="0.3">
      <c r="A8" s="113">
        <v>1</v>
      </c>
      <c r="B8" s="114" t="s">
        <v>1137</v>
      </c>
      <c r="C8" s="114" t="s">
        <v>1056</v>
      </c>
      <c r="D8" s="255">
        <v>99.003</v>
      </c>
      <c r="E8" s="255">
        <v>98</v>
      </c>
      <c r="F8" s="256">
        <f>SUM(D8:E8)</f>
        <v>197.00299999999999</v>
      </c>
      <c r="G8" s="112">
        <v>6</v>
      </c>
      <c r="H8" s="256">
        <v>197.00299999999999</v>
      </c>
      <c r="I8" s="172">
        <v>6</v>
      </c>
    </row>
    <row r="9" spans="1:25" ht="15.75" customHeight="1" x14ac:dyDescent="0.3">
      <c r="A9" s="113">
        <v>3</v>
      </c>
      <c r="B9" s="114" t="s">
        <v>1131</v>
      </c>
      <c r="C9" s="114" t="s">
        <v>71</v>
      </c>
      <c r="D9" s="255">
        <v>99.001999999999995</v>
      </c>
      <c r="E9" s="255">
        <v>97.001000000000005</v>
      </c>
      <c r="F9" s="256">
        <f>SUM(D9:E9)</f>
        <v>196.00299999999999</v>
      </c>
      <c r="G9" s="112">
        <v>5</v>
      </c>
      <c r="H9" s="256">
        <v>196.00299999999999</v>
      </c>
      <c r="I9" s="116">
        <v>5</v>
      </c>
    </row>
    <row r="10" spans="1:25" x14ac:dyDescent="0.3">
      <c r="A10" s="113">
        <v>4</v>
      </c>
      <c r="B10" s="114" t="s">
        <v>156</v>
      </c>
      <c r="C10" s="114" t="s">
        <v>157</v>
      </c>
      <c r="D10" s="255">
        <v>98.003</v>
      </c>
      <c r="E10" s="255">
        <v>97.001000000000005</v>
      </c>
      <c r="F10" s="256">
        <f>SUM(D10:E10)</f>
        <v>195.00400000000002</v>
      </c>
      <c r="G10" s="112">
        <v>4</v>
      </c>
      <c r="H10" s="256">
        <v>195.00400000000002</v>
      </c>
      <c r="I10" s="116">
        <v>4</v>
      </c>
    </row>
    <row r="11" spans="1:25" x14ac:dyDescent="0.3">
      <c r="A11" s="113">
        <v>6</v>
      </c>
      <c r="B11" s="114" t="s">
        <v>437</v>
      </c>
      <c r="C11" s="114" t="s">
        <v>71</v>
      </c>
      <c r="D11" s="255">
        <v>98.001999999999995</v>
      </c>
      <c r="E11" s="255">
        <v>96.001000000000005</v>
      </c>
      <c r="F11" s="256">
        <f>SUM(D11:E11)</f>
        <v>194.00299999999999</v>
      </c>
      <c r="G11" s="112">
        <v>3</v>
      </c>
      <c r="H11" s="256">
        <v>194.00299999999999</v>
      </c>
      <c r="I11" s="116">
        <v>3</v>
      </c>
    </row>
    <row r="12" spans="1:25" x14ac:dyDescent="0.3">
      <c r="A12" s="113">
        <v>5</v>
      </c>
      <c r="B12" s="114" t="s">
        <v>454</v>
      </c>
      <c r="C12" s="114" t="s">
        <v>71</v>
      </c>
      <c r="D12" s="255">
        <v>96.003</v>
      </c>
      <c r="E12" s="255">
        <v>96.001000000000005</v>
      </c>
      <c r="F12" s="256">
        <f>SUM(D12:E12)</f>
        <v>192.00400000000002</v>
      </c>
      <c r="G12" s="112">
        <v>2</v>
      </c>
      <c r="H12" s="256">
        <v>192.00400000000002</v>
      </c>
      <c r="I12" s="116">
        <v>2</v>
      </c>
    </row>
    <row r="13" spans="1:25" x14ac:dyDescent="0.3">
      <c r="A13" s="335">
        <v>2</v>
      </c>
      <c r="B13" s="336" t="s">
        <v>1236</v>
      </c>
      <c r="C13" s="336" t="s">
        <v>217</v>
      </c>
      <c r="D13" s="371">
        <v>94.001999999999995</v>
      </c>
      <c r="E13" s="371">
        <v>92</v>
      </c>
      <c r="F13" s="372">
        <f>SUM(D13:E13)</f>
        <v>186.00200000000001</v>
      </c>
      <c r="G13" s="338">
        <v>1</v>
      </c>
      <c r="H13" s="478">
        <v>186.00200000000001</v>
      </c>
      <c r="I13" s="465">
        <v>1</v>
      </c>
    </row>
    <row r="15" spans="1:25" x14ac:dyDescent="0.3">
      <c r="A15" s="102"/>
      <c r="B15" s="103" t="s">
        <v>5</v>
      </c>
      <c r="C15" s="104" t="s">
        <v>1237</v>
      </c>
      <c r="D15" s="104"/>
      <c r="E15" s="104" t="s">
        <v>1591</v>
      </c>
      <c r="F15" s="103"/>
      <c r="G15" s="103"/>
      <c r="H15" s="103"/>
      <c r="I15" s="103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</row>
    <row r="17" spans="1:9" x14ac:dyDescent="0.3">
      <c r="A17" s="360">
        <v>1</v>
      </c>
      <c r="B17" s="366" t="s">
        <v>51</v>
      </c>
      <c r="C17" s="366" t="s">
        <v>32</v>
      </c>
      <c r="D17" s="369">
        <v>100.005</v>
      </c>
      <c r="E17" s="369">
        <v>98.001000000000005</v>
      </c>
      <c r="F17" s="370">
        <f>SUM(D17:E17)</f>
        <v>198.006</v>
      </c>
      <c r="G17" s="361">
        <v>9</v>
      </c>
      <c r="H17" s="370">
        <v>198.006</v>
      </c>
      <c r="I17" s="363">
        <v>9</v>
      </c>
    </row>
    <row r="18" spans="1:9" x14ac:dyDescent="0.3">
      <c r="A18" s="113">
        <v>4</v>
      </c>
      <c r="B18" s="114" t="s">
        <v>1138</v>
      </c>
      <c r="C18" s="114" t="s">
        <v>71</v>
      </c>
      <c r="D18" s="255">
        <v>100.004</v>
      </c>
      <c r="E18" s="255">
        <v>98.001999999999995</v>
      </c>
      <c r="F18" s="256">
        <f>SUM(D18:E18)</f>
        <v>198.006</v>
      </c>
      <c r="G18" s="112">
        <v>9</v>
      </c>
      <c r="H18" s="256">
        <v>198.006</v>
      </c>
      <c r="I18" s="116">
        <v>9</v>
      </c>
    </row>
    <row r="19" spans="1:9" x14ac:dyDescent="0.3">
      <c r="A19" s="113">
        <v>3</v>
      </c>
      <c r="B19" s="114" t="s">
        <v>81</v>
      </c>
      <c r="C19" s="114" t="s">
        <v>71</v>
      </c>
      <c r="D19" s="255">
        <v>99.004000000000005</v>
      </c>
      <c r="E19" s="255">
        <v>98.004000000000005</v>
      </c>
      <c r="F19" s="256">
        <f>SUM(D19:E19)</f>
        <v>197.00800000000001</v>
      </c>
      <c r="G19" s="112">
        <v>7</v>
      </c>
      <c r="H19" s="256">
        <v>197.00800000000001</v>
      </c>
      <c r="I19" s="116">
        <v>7</v>
      </c>
    </row>
    <row r="20" spans="1:9" x14ac:dyDescent="0.3">
      <c r="A20" s="113">
        <v>5</v>
      </c>
      <c r="B20" s="114" t="s">
        <v>430</v>
      </c>
      <c r="C20" s="114" t="s">
        <v>44</v>
      </c>
      <c r="D20" s="255">
        <v>98.004000000000005</v>
      </c>
      <c r="E20" s="255">
        <v>96.001000000000005</v>
      </c>
      <c r="F20" s="256">
        <f>SUM(D20:E20)</f>
        <v>194.005</v>
      </c>
      <c r="G20" s="112">
        <v>6</v>
      </c>
      <c r="H20" s="256">
        <v>194.005</v>
      </c>
      <c r="I20" s="116">
        <v>6</v>
      </c>
    </row>
    <row r="21" spans="1:9" x14ac:dyDescent="0.3">
      <c r="A21" s="113">
        <v>7</v>
      </c>
      <c r="B21" s="114" t="s">
        <v>1238</v>
      </c>
      <c r="C21" s="114" t="s">
        <v>20</v>
      </c>
      <c r="D21" s="255">
        <v>98.001999999999995</v>
      </c>
      <c r="E21" s="255">
        <v>96</v>
      </c>
      <c r="F21" s="256">
        <f>SUM(D21:E21)</f>
        <v>194.00200000000001</v>
      </c>
      <c r="G21" s="112">
        <v>5</v>
      </c>
      <c r="H21" s="256">
        <v>194.00200000000001</v>
      </c>
      <c r="I21" s="116">
        <v>5</v>
      </c>
    </row>
    <row r="22" spans="1:9" x14ac:dyDescent="0.3">
      <c r="A22" s="113">
        <v>8</v>
      </c>
      <c r="B22" s="114" t="s">
        <v>438</v>
      </c>
      <c r="C22" s="114" t="s">
        <v>79</v>
      </c>
      <c r="D22" s="255">
        <v>97.001000000000005</v>
      </c>
      <c r="E22" s="255">
        <v>96</v>
      </c>
      <c r="F22" s="256">
        <f>SUM(D22:E22)</f>
        <v>193.001</v>
      </c>
      <c r="G22" s="112">
        <v>4</v>
      </c>
      <c r="H22" s="256">
        <v>193.001</v>
      </c>
      <c r="I22" s="116">
        <v>4</v>
      </c>
    </row>
    <row r="23" spans="1:9" x14ac:dyDescent="0.3">
      <c r="A23" s="113">
        <v>2</v>
      </c>
      <c r="B23" s="114" t="s">
        <v>428</v>
      </c>
      <c r="C23" s="114" t="s">
        <v>429</v>
      </c>
      <c r="D23" s="255">
        <v>98.003</v>
      </c>
      <c r="E23" s="255">
        <v>94</v>
      </c>
      <c r="F23" s="256">
        <f>SUM(D23:E23)</f>
        <v>192.00299999999999</v>
      </c>
      <c r="G23" s="112">
        <v>3</v>
      </c>
      <c r="H23" s="256">
        <v>192.00299999999999</v>
      </c>
      <c r="I23" s="116">
        <v>3</v>
      </c>
    </row>
    <row r="24" spans="1:9" x14ac:dyDescent="0.3">
      <c r="A24" s="113">
        <v>6</v>
      </c>
      <c r="B24" s="114" t="s">
        <v>439</v>
      </c>
      <c r="C24" s="114" t="s">
        <v>429</v>
      </c>
      <c r="D24" s="255">
        <v>96.001999999999995</v>
      </c>
      <c r="E24" s="255">
        <v>94.001999999999995</v>
      </c>
      <c r="F24" s="256">
        <f>SUM(D24:E24)</f>
        <v>190.00399999999999</v>
      </c>
      <c r="G24" s="112">
        <v>2</v>
      </c>
      <c r="H24" s="256">
        <v>190.00399999999999</v>
      </c>
      <c r="I24" s="116">
        <v>2</v>
      </c>
    </row>
    <row r="25" spans="1:9" x14ac:dyDescent="0.3">
      <c r="A25" s="335">
        <v>9</v>
      </c>
      <c r="B25" s="336" t="s">
        <v>1239</v>
      </c>
      <c r="C25" s="336" t="s">
        <v>217</v>
      </c>
      <c r="D25" s="371">
        <v>97.001000000000005</v>
      </c>
      <c r="E25" s="371">
        <v>92</v>
      </c>
      <c r="F25" s="372">
        <f>SUM(D25:E25)</f>
        <v>189.001</v>
      </c>
      <c r="G25" s="338">
        <v>1</v>
      </c>
      <c r="H25" s="372">
        <v>189.001</v>
      </c>
      <c r="I25" s="340">
        <v>1</v>
      </c>
    </row>
    <row r="27" spans="1:9" x14ac:dyDescent="0.3">
      <c r="A27" s="102"/>
      <c r="B27" s="103" t="s">
        <v>47</v>
      </c>
      <c r="C27" s="104" t="s">
        <v>1240</v>
      </c>
      <c r="D27" s="104"/>
      <c r="E27" s="104" t="s">
        <v>1592</v>
      </c>
      <c r="F27" s="103"/>
      <c r="G27" s="103"/>
      <c r="H27" s="103"/>
      <c r="I27" s="103"/>
    </row>
    <row r="28" spans="1:9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</row>
    <row r="29" spans="1:9" x14ac:dyDescent="0.3">
      <c r="A29" s="360">
        <v>5</v>
      </c>
      <c r="B29" s="366" t="s">
        <v>1143</v>
      </c>
      <c r="C29" s="366" t="s">
        <v>1056</v>
      </c>
      <c r="D29" s="369">
        <v>99.004999999999995</v>
      </c>
      <c r="E29" s="369">
        <v>98.001999999999995</v>
      </c>
      <c r="F29" s="370">
        <f>SUM(D29:E29)</f>
        <v>197.00700000000001</v>
      </c>
      <c r="G29" s="361">
        <v>10</v>
      </c>
      <c r="H29" s="370">
        <v>197.00700000000001</v>
      </c>
      <c r="I29" s="477">
        <v>10</v>
      </c>
    </row>
    <row r="30" spans="1:9" x14ac:dyDescent="0.3">
      <c r="A30" s="113">
        <v>7</v>
      </c>
      <c r="B30" s="114" t="s">
        <v>155</v>
      </c>
      <c r="C30" s="114" t="s">
        <v>32</v>
      </c>
      <c r="D30" s="255">
        <v>100.002</v>
      </c>
      <c r="E30" s="255">
        <v>97.001999999999995</v>
      </c>
      <c r="F30" s="256">
        <f>SUM(D30:E30)</f>
        <v>197.00399999999999</v>
      </c>
      <c r="G30" s="112">
        <v>9</v>
      </c>
      <c r="H30" s="256">
        <v>197.00399999999999</v>
      </c>
      <c r="I30" s="116">
        <v>9</v>
      </c>
    </row>
    <row r="31" spans="1:9" x14ac:dyDescent="0.3">
      <c r="A31" s="113">
        <v>2</v>
      </c>
      <c r="B31" s="114" t="s">
        <v>443</v>
      </c>
      <c r="C31" s="114" t="s">
        <v>39</v>
      </c>
      <c r="D31" s="255">
        <v>99.001000000000005</v>
      </c>
      <c r="E31" s="255">
        <v>97.001999999999995</v>
      </c>
      <c r="F31" s="256">
        <f>SUM(D31:E31)</f>
        <v>196.00299999999999</v>
      </c>
      <c r="G31" s="112">
        <v>8</v>
      </c>
      <c r="H31" s="256">
        <v>196.00299999999999</v>
      </c>
      <c r="I31" s="116">
        <v>8</v>
      </c>
    </row>
    <row r="32" spans="1:9" x14ac:dyDescent="0.3">
      <c r="A32" s="113">
        <v>6</v>
      </c>
      <c r="B32" s="114" t="s">
        <v>153</v>
      </c>
      <c r="C32" s="114" t="s">
        <v>16</v>
      </c>
      <c r="D32" s="255">
        <v>98.004000000000005</v>
      </c>
      <c r="E32" s="255">
        <v>96.001000000000005</v>
      </c>
      <c r="F32" s="256">
        <f>SUM(D32:E32)</f>
        <v>194.005</v>
      </c>
      <c r="G32" s="112">
        <v>7</v>
      </c>
      <c r="H32" s="256">
        <v>194.005</v>
      </c>
      <c r="I32" s="116">
        <v>7</v>
      </c>
    </row>
    <row r="33" spans="1:9" x14ac:dyDescent="0.3">
      <c r="A33" s="113">
        <v>10</v>
      </c>
      <c r="B33" s="114" t="s">
        <v>911</v>
      </c>
      <c r="C33" s="114" t="s">
        <v>912</v>
      </c>
      <c r="D33" s="255">
        <v>99.001999999999995</v>
      </c>
      <c r="E33" s="255">
        <v>95.001000000000005</v>
      </c>
      <c r="F33" s="256">
        <f>SUM(D33:E33)</f>
        <v>194.00299999999999</v>
      </c>
      <c r="G33" s="112">
        <v>6</v>
      </c>
      <c r="H33" s="256">
        <v>194.00299999999999</v>
      </c>
      <c r="I33" s="116">
        <v>6</v>
      </c>
    </row>
    <row r="34" spans="1:9" x14ac:dyDescent="0.3">
      <c r="A34" s="113">
        <v>8</v>
      </c>
      <c r="B34" s="114" t="s">
        <v>471</v>
      </c>
      <c r="C34" s="114" t="s">
        <v>25</v>
      </c>
      <c r="D34" s="255">
        <v>97.001999999999995</v>
      </c>
      <c r="E34" s="255">
        <v>96.003</v>
      </c>
      <c r="F34" s="256">
        <f>SUM(D34:E34)</f>
        <v>193.005</v>
      </c>
      <c r="G34" s="112">
        <v>5</v>
      </c>
      <c r="H34" s="256">
        <v>193.005</v>
      </c>
      <c r="I34" s="116">
        <v>5</v>
      </c>
    </row>
    <row r="35" spans="1:9" x14ac:dyDescent="0.3">
      <c r="A35" s="113">
        <v>9</v>
      </c>
      <c r="B35" s="114" t="s">
        <v>1122</v>
      </c>
      <c r="C35" s="114" t="s">
        <v>545</v>
      </c>
      <c r="D35" s="255">
        <v>98.003</v>
      </c>
      <c r="E35" s="255">
        <v>95.001999999999995</v>
      </c>
      <c r="F35" s="256">
        <f>SUM(D35:E35)</f>
        <v>193.005</v>
      </c>
      <c r="G35" s="112">
        <v>5</v>
      </c>
      <c r="H35" s="256">
        <v>193.005</v>
      </c>
      <c r="I35" s="116">
        <v>5</v>
      </c>
    </row>
    <row r="36" spans="1:9" x14ac:dyDescent="0.3">
      <c r="A36" s="113">
        <v>3</v>
      </c>
      <c r="B36" s="114" t="s">
        <v>1161</v>
      </c>
      <c r="C36" s="114" t="s">
        <v>429</v>
      </c>
      <c r="D36" s="255">
        <v>97.001999999999995</v>
      </c>
      <c r="E36" s="255">
        <v>96.001000000000005</v>
      </c>
      <c r="F36" s="256">
        <f>SUM(D36:E36)</f>
        <v>193.00299999999999</v>
      </c>
      <c r="G36" s="112">
        <v>3</v>
      </c>
      <c r="H36" s="256">
        <v>193.00299999999999</v>
      </c>
      <c r="I36" s="116">
        <v>3</v>
      </c>
    </row>
    <row r="37" spans="1:9" x14ac:dyDescent="0.3">
      <c r="A37" s="113">
        <v>4</v>
      </c>
      <c r="B37" s="114" t="s">
        <v>1241</v>
      </c>
      <c r="C37" s="114" t="s">
        <v>79</v>
      </c>
      <c r="D37" s="255">
        <v>98.001000000000005</v>
      </c>
      <c r="E37" s="255">
        <v>95</v>
      </c>
      <c r="F37" s="256">
        <f>SUM(D37:E37)</f>
        <v>193.001</v>
      </c>
      <c r="G37" s="112">
        <v>2</v>
      </c>
      <c r="H37" s="256">
        <v>193.001</v>
      </c>
      <c r="I37" s="116">
        <v>2</v>
      </c>
    </row>
    <row r="38" spans="1:9" x14ac:dyDescent="0.3">
      <c r="A38" s="335">
        <v>1</v>
      </c>
      <c r="B38" s="336" t="s">
        <v>1128</v>
      </c>
      <c r="C38" s="336" t="s">
        <v>429</v>
      </c>
      <c r="D38" s="371">
        <v>96.001000000000005</v>
      </c>
      <c r="E38" s="371">
        <v>96.001000000000005</v>
      </c>
      <c r="F38" s="372">
        <f>SUM(D38:E38)</f>
        <v>192.00200000000001</v>
      </c>
      <c r="G38" s="338">
        <v>1</v>
      </c>
      <c r="H38" s="372">
        <v>192.00200000000001</v>
      </c>
      <c r="I38" s="465">
        <v>1</v>
      </c>
    </row>
    <row r="40" spans="1:9" x14ac:dyDescent="0.3">
      <c r="A40" s="102"/>
      <c r="B40" s="103" t="s">
        <v>49</v>
      </c>
      <c r="C40" s="104" t="s">
        <v>876</v>
      </c>
      <c r="D40" s="104"/>
      <c r="E40" s="104" t="s">
        <v>1593</v>
      </c>
      <c r="F40" s="103"/>
      <c r="G40" s="103"/>
      <c r="H40" s="103"/>
      <c r="I40" s="103"/>
    </row>
    <row r="41" spans="1:9" x14ac:dyDescent="0.3">
      <c r="A41" s="191">
        <v>2</v>
      </c>
      <c r="B41" s="251" t="s">
        <v>7</v>
      </c>
      <c r="C41" s="252" t="s">
        <v>8</v>
      </c>
      <c r="D41" s="200"/>
      <c r="E41" s="253"/>
      <c r="F41" s="208" t="s">
        <v>9</v>
      </c>
      <c r="G41" s="208" t="s">
        <v>10</v>
      </c>
      <c r="H41" s="208" t="s">
        <v>11</v>
      </c>
      <c r="I41" s="209" t="s">
        <v>12</v>
      </c>
    </row>
    <row r="42" spans="1:9" x14ac:dyDescent="0.3">
      <c r="A42" s="360">
        <v>2</v>
      </c>
      <c r="B42" s="366" t="s">
        <v>931</v>
      </c>
      <c r="C42" s="366" t="s">
        <v>32</v>
      </c>
      <c r="D42" s="369">
        <v>99.003</v>
      </c>
      <c r="E42" s="369">
        <v>99.001000000000005</v>
      </c>
      <c r="F42" s="370">
        <f>SUM(D42:E42)</f>
        <v>198.00400000000002</v>
      </c>
      <c r="G42" s="361">
        <v>9</v>
      </c>
      <c r="H42" s="370">
        <v>198.00400000000002</v>
      </c>
      <c r="I42" s="477">
        <v>9</v>
      </c>
    </row>
    <row r="43" spans="1:9" x14ac:dyDescent="0.3">
      <c r="A43" s="113">
        <v>4</v>
      </c>
      <c r="B43" s="114" t="s">
        <v>1136</v>
      </c>
      <c r="C43" s="114" t="s">
        <v>1056</v>
      </c>
      <c r="D43" s="255">
        <v>100.004</v>
      </c>
      <c r="E43" s="255">
        <v>97.003</v>
      </c>
      <c r="F43" s="256">
        <f>SUM(D43:E43)</f>
        <v>197.00700000000001</v>
      </c>
      <c r="G43" s="112">
        <v>8</v>
      </c>
      <c r="H43" s="256">
        <v>197.00700000000001</v>
      </c>
      <c r="I43" s="116">
        <v>8</v>
      </c>
    </row>
    <row r="44" spans="1:9" x14ac:dyDescent="0.3">
      <c r="A44" s="113">
        <v>5</v>
      </c>
      <c r="B44" s="114" t="s">
        <v>1086</v>
      </c>
      <c r="C44" s="114" t="s">
        <v>314</v>
      </c>
      <c r="D44" s="255">
        <v>99.004999999999995</v>
      </c>
      <c r="E44" s="255">
        <v>98.001999999999995</v>
      </c>
      <c r="F44" s="256">
        <f>SUM(D44:E44)</f>
        <v>197.00700000000001</v>
      </c>
      <c r="G44" s="112">
        <v>8</v>
      </c>
      <c r="H44" s="256">
        <v>197.00700000000001</v>
      </c>
      <c r="I44" s="116">
        <v>8</v>
      </c>
    </row>
    <row r="45" spans="1:9" x14ac:dyDescent="0.3">
      <c r="A45" s="113">
        <v>3</v>
      </c>
      <c r="B45" s="114" t="s">
        <v>1129</v>
      </c>
      <c r="C45" s="114" t="s">
        <v>20</v>
      </c>
      <c r="D45" s="255">
        <v>100.005</v>
      </c>
      <c r="E45" s="255">
        <v>96.001000000000005</v>
      </c>
      <c r="F45" s="256">
        <f>SUM(D45:E45)</f>
        <v>196.006</v>
      </c>
      <c r="G45" s="112">
        <v>6</v>
      </c>
      <c r="H45" s="256">
        <v>196.006</v>
      </c>
      <c r="I45" s="116">
        <v>6</v>
      </c>
    </row>
    <row r="46" spans="1:9" x14ac:dyDescent="0.3">
      <c r="A46" s="113">
        <v>7</v>
      </c>
      <c r="B46" s="114" t="s">
        <v>1242</v>
      </c>
      <c r="C46" s="114" t="s">
        <v>79</v>
      </c>
      <c r="D46" s="255">
        <v>99.001999999999995</v>
      </c>
      <c r="E46" s="255">
        <v>97.001000000000005</v>
      </c>
      <c r="F46" s="256">
        <f>SUM(D46:E46)</f>
        <v>196.00299999999999</v>
      </c>
      <c r="G46" s="112">
        <v>5</v>
      </c>
      <c r="H46" s="256">
        <v>196.00299999999999</v>
      </c>
      <c r="I46" s="116">
        <v>5</v>
      </c>
    </row>
    <row r="47" spans="1:9" x14ac:dyDescent="0.3">
      <c r="A47" s="113">
        <v>9</v>
      </c>
      <c r="B47" s="114" t="s">
        <v>1033</v>
      </c>
      <c r="C47" s="114" t="s">
        <v>217</v>
      </c>
      <c r="D47" s="255">
        <v>98.001999999999995</v>
      </c>
      <c r="E47" s="255">
        <v>98.001000000000005</v>
      </c>
      <c r="F47" s="256">
        <f>SUM(D47:E47)</f>
        <v>196.00299999999999</v>
      </c>
      <c r="G47" s="112">
        <v>5</v>
      </c>
      <c r="H47" s="256">
        <v>196.00299999999999</v>
      </c>
      <c r="I47" s="116">
        <v>5</v>
      </c>
    </row>
    <row r="48" spans="1:9" x14ac:dyDescent="0.3">
      <c r="A48" s="113">
        <v>6</v>
      </c>
      <c r="B48" s="114" t="s">
        <v>93</v>
      </c>
      <c r="C48" s="114" t="s">
        <v>39</v>
      </c>
      <c r="D48" s="255">
        <v>98.001999999999995</v>
      </c>
      <c r="E48" s="255">
        <v>95.003</v>
      </c>
      <c r="F48" s="256">
        <f>SUM(D48:E48)</f>
        <v>193.005</v>
      </c>
      <c r="G48" s="112">
        <v>3</v>
      </c>
      <c r="H48" s="256">
        <v>193.005</v>
      </c>
      <c r="I48" s="116">
        <v>3</v>
      </c>
    </row>
    <row r="49" spans="1:9" x14ac:dyDescent="0.3">
      <c r="A49" s="113">
        <v>1</v>
      </c>
      <c r="B49" s="114" t="s">
        <v>1148</v>
      </c>
      <c r="C49" s="114" t="s">
        <v>807</v>
      </c>
      <c r="D49" s="255">
        <v>98.003</v>
      </c>
      <c r="E49" s="255">
        <v>93</v>
      </c>
      <c r="F49" s="256">
        <f>SUM(D49:E49)</f>
        <v>191.00299999999999</v>
      </c>
      <c r="G49" s="112">
        <v>2</v>
      </c>
      <c r="H49" s="256">
        <v>191.00299999999999</v>
      </c>
      <c r="I49" s="172">
        <v>2</v>
      </c>
    </row>
    <row r="50" spans="1:9" x14ac:dyDescent="0.3">
      <c r="A50" s="335">
        <v>8</v>
      </c>
      <c r="B50" s="336" t="s">
        <v>1243</v>
      </c>
      <c r="C50" s="336" t="s">
        <v>807</v>
      </c>
      <c r="D50" s="371">
        <v>95.001999999999995</v>
      </c>
      <c r="E50" s="371">
        <v>95</v>
      </c>
      <c r="F50" s="372">
        <f>SUM(D50:E50)</f>
        <v>190.00200000000001</v>
      </c>
      <c r="G50" s="338">
        <v>1</v>
      </c>
      <c r="H50" s="372">
        <v>190.00200000000001</v>
      </c>
      <c r="I50" s="340">
        <v>1</v>
      </c>
    </row>
    <row r="52" spans="1:9" x14ac:dyDescent="0.3">
      <c r="A52" s="102"/>
      <c r="B52" s="103" t="s">
        <v>72</v>
      </c>
      <c r="C52" s="104" t="s">
        <v>890</v>
      </c>
      <c r="D52" s="104"/>
      <c r="E52" s="104" t="s">
        <v>1594</v>
      </c>
      <c r="F52" s="103"/>
      <c r="G52" s="103"/>
      <c r="H52" s="103"/>
      <c r="I52" s="103"/>
    </row>
    <row r="53" spans="1:9" x14ac:dyDescent="0.3">
      <c r="A53" s="191">
        <v>2</v>
      </c>
      <c r="B53" s="251" t="s">
        <v>7</v>
      </c>
      <c r="C53" s="252" t="s">
        <v>8</v>
      </c>
      <c r="D53" s="200"/>
      <c r="E53" s="253"/>
      <c r="F53" s="208" t="s">
        <v>9</v>
      </c>
      <c r="G53" s="208" t="s">
        <v>10</v>
      </c>
      <c r="H53" s="208" t="s">
        <v>11</v>
      </c>
      <c r="I53" s="209" t="s">
        <v>12</v>
      </c>
    </row>
    <row r="54" spans="1:9" x14ac:dyDescent="0.3">
      <c r="A54" s="360">
        <v>6</v>
      </c>
      <c r="B54" s="366" t="s">
        <v>831</v>
      </c>
      <c r="C54" s="366" t="s">
        <v>804</v>
      </c>
      <c r="D54" s="369">
        <v>99.001000000000005</v>
      </c>
      <c r="E54" s="369">
        <v>98.001999999999995</v>
      </c>
      <c r="F54" s="370">
        <f>SUM(D54:E54)</f>
        <v>197.00299999999999</v>
      </c>
      <c r="G54" s="361">
        <v>9</v>
      </c>
      <c r="H54" s="370">
        <v>197.00299999999999</v>
      </c>
      <c r="I54" s="477">
        <v>9</v>
      </c>
    </row>
    <row r="55" spans="1:9" x14ac:dyDescent="0.3">
      <c r="A55" s="113">
        <v>4</v>
      </c>
      <c r="B55" s="114" t="s">
        <v>1245</v>
      </c>
      <c r="C55" s="114" t="s">
        <v>807</v>
      </c>
      <c r="D55" s="255">
        <v>98.001000000000005</v>
      </c>
      <c r="E55" s="255">
        <v>97.001000000000005</v>
      </c>
      <c r="F55" s="256">
        <f>SUM(D55:E55)</f>
        <v>195.00200000000001</v>
      </c>
      <c r="G55" s="112">
        <v>8</v>
      </c>
      <c r="H55" s="256">
        <v>195.00200000000001</v>
      </c>
      <c r="I55" s="116">
        <v>8</v>
      </c>
    </row>
    <row r="56" spans="1:9" x14ac:dyDescent="0.3">
      <c r="A56" s="113">
        <v>7</v>
      </c>
      <c r="B56" s="114" t="s">
        <v>1139</v>
      </c>
      <c r="C56" s="114" t="s">
        <v>32</v>
      </c>
      <c r="D56" s="255">
        <v>98.001999999999995</v>
      </c>
      <c r="E56" s="255">
        <v>96.001000000000005</v>
      </c>
      <c r="F56" s="256">
        <f>SUM(D56:E56)</f>
        <v>194.00299999999999</v>
      </c>
      <c r="G56" s="112">
        <v>7</v>
      </c>
      <c r="H56" s="256">
        <v>194.00299999999999</v>
      </c>
      <c r="I56" s="116">
        <v>7</v>
      </c>
    </row>
    <row r="57" spans="1:9" x14ac:dyDescent="0.3">
      <c r="A57" s="113">
        <v>1</v>
      </c>
      <c r="B57" s="114" t="s">
        <v>1244</v>
      </c>
      <c r="C57" s="114" t="s">
        <v>79</v>
      </c>
      <c r="D57" s="255">
        <v>100.001</v>
      </c>
      <c r="E57" s="255">
        <v>93</v>
      </c>
      <c r="F57" s="256">
        <f>SUM(D57:E57)</f>
        <v>193.001</v>
      </c>
      <c r="G57" s="112">
        <v>6</v>
      </c>
      <c r="H57" s="256">
        <v>193.001</v>
      </c>
      <c r="I57" s="172">
        <v>6</v>
      </c>
    </row>
    <row r="58" spans="1:9" x14ac:dyDescent="0.3">
      <c r="A58" s="113">
        <v>2</v>
      </c>
      <c r="B58" s="114" t="s">
        <v>754</v>
      </c>
      <c r="C58" s="114" t="s">
        <v>79</v>
      </c>
      <c r="D58" s="255">
        <v>98.003</v>
      </c>
      <c r="E58" s="255">
        <v>94</v>
      </c>
      <c r="F58" s="256">
        <f>SUM(D58:E58)</f>
        <v>192.00299999999999</v>
      </c>
      <c r="G58" s="112">
        <v>5</v>
      </c>
      <c r="H58" s="256">
        <v>192.00299999999999</v>
      </c>
      <c r="I58" s="116">
        <v>5</v>
      </c>
    </row>
    <row r="59" spans="1:9" x14ac:dyDescent="0.3">
      <c r="A59" s="113">
        <v>3</v>
      </c>
      <c r="B59" s="114" t="s">
        <v>130</v>
      </c>
      <c r="C59" s="114" t="s">
        <v>39</v>
      </c>
      <c r="D59" s="255">
        <v>97</v>
      </c>
      <c r="E59" s="255">
        <v>95.003</v>
      </c>
      <c r="F59" s="256">
        <f>SUM(D59:E59)</f>
        <v>192.00299999999999</v>
      </c>
      <c r="G59" s="112">
        <v>5</v>
      </c>
      <c r="H59" s="256">
        <v>192.00299999999999</v>
      </c>
      <c r="I59" s="116">
        <v>5</v>
      </c>
    </row>
    <row r="60" spans="1:9" x14ac:dyDescent="0.3">
      <c r="A60" s="113">
        <v>8</v>
      </c>
      <c r="B60" s="114" t="s">
        <v>1140</v>
      </c>
      <c r="C60" s="114" t="s">
        <v>1056</v>
      </c>
      <c r="D60" s="255">
        <v>96.001000000000005</v>
      </c>
      <c r="E60" s="255">
        <v>95.001000000000005</v>
      </c>
      <c r="F60" s="256">
        <f>SUM(D60:E60)</f>
        <v>191.00200000000001</v>
      </c>
      <c r="G60" s="112">
        <v>3</v>
      </c>
      <c r="H60" s="256">
        <v>191.00200000000001</v>
      </c>
      <c r="I60" s="116">
        <v>3</v>
      </c>
    </row>
    <row r="61" spans="1:9" x14ac:dyDescent="0.3">
      <c r="A61" s="113">
        <v>9</v>
      </c>
      <c r="B61" s="114" t="s">
        <v>895</v>
      </c>
      <c r="C61" s="114" t="s">
        <v>20</v>
      </c>
      <c r="D61" s="255">
        <v>94</v>
      </c>
      <c r="E61" s="255">
        <v>92.001000000000005</v>
      </c>
      <c r="F61" s="256">
        <f>SUM(D61:E61)</f>
        <v>186.001</v>
      </c>
      <c r="G61" s="112">
        <v>2</v>
      </c>
      <c r="H61" s="256">
        <v>186.001</v>
      </c>
      <c r="I61" s="116">
        <v>2</v>
      </c>
    </row>
    <row r="62" spans="1:9" x14ac:dyDescent="0.3">
      <c r="A62" s="335">
        <v>5</v>
      </c>
      <c r="B62" s="336" t="s">
        <v>1190</v>
      </c>
      <c r="C62" s="336" t="s">
        <v>429</v>
      </c>
      <c r="D62" s="371">
        <v>91</v>
      </c>
      <c r="E62" s="371">
        <v>87</v>
      </c>
      <c r="F62" s="372">
        <f>SUM(D62:E62)</f>
        <v>178</v>
      </c>
      <c r="G62" s="338">
        <v>1</v>
      </c>
      <c r="H62" s="372">
        <v>178</v>
      </c>
      <c r="I62" s="340">
        <v>1</v>
      </c>
    </row>
    <row r="64" spans="1:9" x14ac:dyDescent="0.3">
      <c r="B64" s="96" t="s">
        <v>896</v>
      </c>
    </row>
    <row r="66" spans="2:5" x14ac:dyDescent="0.3">
      <c r="B66" s="96" t="s">
        <v>1146</v>
      </c>
      <c r="E66" s="120" t="s">
        <v>1853</v>
      </c>
    </row>
    <row r="67" spans="2:5" x14ac:dyDescent="0.3">
      <c r="B67" s="96" t="s">
        <v>1854</v>
      </c>
    </row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EDA70152-0A4D-40CA-9F86-90B2D0804414}"/>
  </hyperlinks>
  <printOptions horizontalCentered="1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9AE4-9B9D-4B92-922E-AD1DD68458EF}">
  <sheetPr>
    <tabColor rgb="FFC00000"/>
    <pageSetUpPr fitToPage="1"/>
  </sheetPr>
  <dimension ref="A1:Y7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1234</v>
      </c>
      <c r="C1" s="93"/>
      <c r="D1" s="94"/>
      <c r="E1" s="94"/>
      <c r="F1" s="94"/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25"/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74</v>
      </c>
      <c r="C3" s="104" t="s">
        <v>1246</v>
      </c>
      <c r="D3" s="104"/>
      <c r="E3" s="104" t="s">
        <v>1595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60">
        <v>1</v>
      </c>
      <c r="B5" s="366" t="s">
        <v>1163</v>
      </c>
      <c r="C5" s="366" t="s">
        <v>32</v>
      </c>
      <c r="D5" s="369">
        <v>99.003</v>
      </c>
      <c r="E5" s="369">
        <v>99.001000000000005</v>
      </c>
      <c r="F5" s="370">
        <f>SUM(D5:E5)</f>
        <v>198.00400000000002</v>
      </c>
      <c r="G5" s="361">
        <v>9</v>
      </c>
      <c r="H5" s="370">
        <v>198.00400000000002</v>
      </c>
      <c r="I5" s="363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6</v>
      </c>
      <c r="B6" s="128" t="s">
        <v>1133</v>
      </c>
      <c r="C6" s="128" t="s">
        <v>32</v>
      </c>
      <c r="D6" s="255">
        <v>99.001000000000005</v>
      </c>
      <c r="E6" s="255">
        <v>98.001000000000005</v>
      </c>
      <c r="F6" s="256">
        <f>SUM(D6:E6)</f>
        <v>197.00200000000001</v>
      </c>
      <c r="G6" s="112">
        <v>8</v>
      </c>
      <c r="H6" s="257">
        <v>197.00200000000001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9</v>
      </c>
      <c r="B7" s="128" t="s">
        <v>491</v>
      </c>
      <c r="C7" s="128" t="s">
        <v>79</v>
      </c>
      <c r="D7" s="255">
        <v>99.004999999999995</v>
      </c>
      <c r="E7" s="255">
        <v>95.001000000000005</v>
      </c>
      <c r="F7" s="256">
        <f>SUM(D7:E7)</f>
        <v>194.006</v>
      </c>
      <c r="G7" s="112">
        <v>7</v>
      </c>
      <c r="H7" s="257">
        <v>194.006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7</v>
      </c>
      <c r="B8" s="128" t="s">
        <v>1251</v>
      </c>
      <c r="C8" s="128" t="s">
        <v>79</v>
      </c>
      <c r="D8" s="255">
        <v>97.001000000000005</v>
      </c>
      <c r="E8" s="255">
        <v>94.001999999999995</v>
      </c>
      <c r="F8" s="256">
        <f>SUM(D8:E8)</f>
        <v>191.00299999999999</v>
      </c>
      <c r="G8" s="112">
        <v>6</v>
      </c>
      <c r="H8" s="257">
        <v>191.00299999999999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4</v>
      </c>
      <c r="B9" s="128" t="s">
        <v>1249</v>
      </c>
      <c r="C9" s="128" t="s">
        <v>79</v>
      </c>
      <c r="D9" s="255">
        <v>98.001999999999995</v>
      </c>
      <c r="E9" s="255">
        <v>90.001000000000005</v>
      </c>
      <c r="F9" s="256">
        <f>SUM(D9:E9)</f>
        <v>188.00299999999999</v>
      </c>
      <c r="G9" s="112">
        <v>5</v>
      </c>
      <c r="H9" s="257">
        <v>188.00299999999999</v>
      </c>
      <c r="I9" s="130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3">
      <c r="A10" s="127">
        <v>8</v>
      </c>
      <c r="B10" s="128" t="s">
        <v>146</v>
      </c>
      <c r="C10" s="128" t="s">
        <v>804</v>
      </c>
      <c r="D10" s="255">
        <v>95.001000000000005</v>
      </c>
      <c r="E10" s="255">
        <v>92.001000000000005</v>
      </c>
      <c r="F10" s="256">
        <f>SUM(D10:E10)</f>
        <v>187.00200000000001</v>
      </c>
      <c r="G10" s="112">
        <v>4</v>
      </c>
      <c r="H10" s="257">
        <v>187.00200000000001</v>
      </c>
      <c r="I10" s="130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3">
      <c r="A11" s="113">
        <v>5</v>
      </c>
      <c r="B11" s="128" t="s">
        <v>1250</v>
      </c>
      <c r="C11" s="128" t="s">
        <v>79</v>
      </c>
      <c r="D11" s="255">
        <v>94.001999999999995</v>
      </c>
      <c r="E11" s="255">
        <v>91</v>
      </c>
      <c r="F11" s="256">
        <f>SUM(D11:E11)</f>
        <v>185.00200000000001</v>
      </c>
      <c r="G11" s="112">
        <v>3</v>
      </c>
      <c r="H11" s="257">
        <v>185.00200000000001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3">
      <c r="A12" s="127">
        <v>2</v>
      </c>
      <c r="B12" s="128" t="s">
        <v>1247</v>
      </c>
      <c r="C12" s="128" t="s">
        <v>314</v>
      </c>
      <c r="D12" s="255">
        <v>91</v>
      </c>
      <c r="E12" s="255">
        <v>88</v>
      </c>
      <c r="F12" s="256">
        <f>SUM(D12:E12)</f>
        <v>179</v>
      </c>
      <c r="G12" s="112">
        <v>2</v>
      </c>
      <c r="H12" s="257">
        <v>179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3">
      <c r="A13" s="335">
        <v>3</v>
      </c>
      <c r="B13" s="342" t="s">
        <v>1248</v>
      </c>
      <c r="C13" s="342" t="s">
        <v>71</v>
      </c>
      <c r="D13" s="371">
        <v>0</v>
      </c>
      <c r="E13" s="371">
        <v>0</v>
      </c>
      <c r="F13" s="372">
        <f>SUM(D13:E13)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x14ac:dyDescent="0.3">
      <c r="A15" s="102"/>
      <c r="B15" s="103" t="s">
        <v>98</v>
      </c>
      <c r="C15" s="104" t="s">
        <v>1252</v>
      </c>
      <c r="D15" s="104"/>
      <c r="E15" s="104" t="s">
        <v>1596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x14ac:dyDescent="0.3">
      <c r="A17" s="360">
        <v>9</v>
      </c>
      <c r="B17" s="479" t="s">
        <v>1253</v>
      </c>
      <c r="C17" s="479" t="s">
        <v>44</v>
      </c>
      <c r="D17" s="369">
        <v>98.001000000000005</v>
      </c>
      <c r="E17" s="369">
        <v>97.001999999999995</v>
      </c>
      <c r="F17" s="370">
        <f>SUM(D17:E17)</f>
        <v>195.00299999999999</v>
      </c>
      <c r="G17" s="361">
        <v>9</v>
      </c>
      <c r="H17" s="480">
        <v>195.00299999999999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113">
        <v>5</v>
      </c>
      <c r="B18" s="128" t="s">
        <v>1120</v>
      </c>
      <c r="C18" s="128" t="s">
        <v>217</v>
      </c>
      <c r="D18" s="255">
        <v>96.003</v>
      </c>
      <c r="E18" s="255">
        <v>95.001000000000005</v>
      </c>
      <c r="F18" s="256">
        <f>SUM(D18:E18)</f>
        <v>191.00400000000002</v>
      </c>
      <c r="G18" s="112">
        <v>8</v>
      </c>
      <c r="H18" s="257">
        <v>191.00400000000002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x14ac:dyDescent="0.3">
      <c r="A19" s="127">
        <v>4</v>
      </c>
      <c r="B19" s="128" t="s">
        <v>830</v>
      </c>
      <c r="C19" s="128" t="s">
        <v>804</v>
      </c>
      <c r="D19" s="255">
        <v>95.001999999999995</v>
      </c>
      <c r="E19" s="255">
        <v>95.001999999999995</v>
      </c>
      <c r="F19" s="256">
        <f>SUM(D19:E19)</f>
        <v>190.00399999999999</v>
      </c>
      <c r="G19" s="112">
        <v>7</v>
      </c>
      <c r="H19" s="257">
        <v>190.00399999999999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3">
      <c r="A20" s="113">
        <v>3</v>
      </c>
      <c r="B20" s="128" t="s">
        <v>347</v>
      </c>
      <c r="C20" s="128" t="s">
        <v>71</v>
      </c>
      <c r="D20" s="255">
        <v>96.001000000000005</v>
      </c>
      <c r="E20" s="255">
        <v>93</v>
      </c>
      <c r="F20" s="256">
        <f>SUM(D20:E20)</f>
        <v>189.001</v>
      </c>
      <c r="G20" s="112">
        <v>6</v>
      </c>
      <c r="H20" s="257">
        <v>189.001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x14ac:dyDescent="0.3">
      <c r="A21" s="113">
        <v>7</v>
      </c>
      <c r="B21" s="128" t="s">
        <v>355</v>
      </c>
      <c r="C21" s="128" t="s">
        <v>807</v>
      </c>
      <c r="D21" s="255">
        <v>97.001000000000005</v>
      </c>
      <c r="E21" s="255">
        <v>92</v>
      </c>
      <c r="F21" s="256">
        <f>SUM(D21:E21)</f>
        <v>189.001</v>
      </c>
      <c r="G21" s="112">
        <v>6</v>
      </c>
      <c r="H21" s="257">
        <v>189.001</v>
      </c>
      <c r="I21" s="130">
        <v>6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3">
      <c r="A22" s="127">
        <v>8</v>
      </c>
      <c r="B22" s="128" t="s">
        <v>435</v>
      </c>
      <c r="C22" s="128" t="s">
        <v>39</v>
      </c>
      <c r="D22" s="255">
        <v>95</v>
      </c>
      <c r="E22" s="255">
        <v>93</v>
      </c>
      <c r="F22" s="256">
        <f>SUM(D22:E22)</f>
        <v>188</v>
      </c>
      <c r="G22" s="112">
        <v>4</v>
      </c>
      <c r="H22" s="257">
        <v>188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3">
      <c r="A23" s="127">
        <v>6</v>
      </c>
      <c r="B23" s="128" t="s">
        <v>1151</v>
      </c>
      <c r="C23" s="128" t="s">
        <v>1056</v>
      </c>
      <c r="D23" s="255">
        <v>94</v>
      </c>
      <c r="E23" s="255">
        <v>93</v>
      </c>
      <c r="F23" s="256">
        <f>SUM(D23:E23)</f>
        <v>187</v>
      </c>
      <c r="G23" s="112">
        <v>3</v>
      </c>
      <c r="H23" s="257">
        <v>187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3">
      <c r="A24" s="127">
        <v>2</v>
      </c>
      <c r="B24" s="128" t="s">
        <v>1167</v>
      </c>
      <c r="C24" s="128" t="s">
        <v>314</v>
      </c>
      <c r="D24" s="255">
        <v>92</v>
      </c>
      <c r="E24" s="255">
        <v>91</v>
      </c>
      <c r="F24" s="256">
        <f>SUM(D24:E24)</f>
        <v>183</v>
      </c>
      <c r="G24" s="112">
        <v>2</v>
      </c>
      <c r="H24" s="257">
        <v>183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3">
      <c r="A25" s="335">
        <v>1</v>
      </c>
      <c r="B25" s="336" t="s">
        <v>411</v>
      </c>
      <c r="C25" s="336" t="s">
        <v>60</v>
      </c>
      <c r="D25" s="371">
        <v>92.001999999999995</v>
      </c>
      <c r="E25" s="371">
        <v>90</v>
      </c>
      <c r="F25" s="372">
        <f>SUM(D25:E25)</f>
        <v>182.00200000000001</v>
      </c>
      <c r="G25" s="338">
        <v>1</v>
      </c>
      <c r="H25" s="372">
        <v>182.00200000000001</v>
      </c>
      <c r="I25" s="465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3">
      <c r="A27" s="102"/>
      <c r="B27" s="103" t="s">
        <v>100</v>
      </c>
      <c r="C27" s="104" t="s">
        <v>1254</v>
      </c>
      <c r="D27" s="104"/>
      <c r="E27" s="104" t="s">
        <v>1597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3">
      <c r="A29" s="482">
        <v>6</v>
      </c>
      <c r="B29" s="479" t="s">
        <v>990</v>
      </c>
      <c r="C29" s="479" t="s">
        <v>804</v>
      </c>
      <c r="D29" s="369">
        <v>99.001000000000005</v>
      </c>
      <c r="E29" s="369">
        <v>98.003</v>
      </c>
      <c r="F29" s="370">
        <f>SUM(D29:E29)</f>
        <v>197.00400000000002</v>
      </c>
      <c r="G29" s="361">
        <v>9</v>
      </c>
      <c r="H29" s="480">
        <v>197.00400000000002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3">
      <c r="A30" s="127">
        <v>8</v>
      </c>
      <c r="B30" s="128" t="s">
        <v>1186</v>
      </c>
      <c r="C30" s="128" t="s">
        <v>32</v>
      </c>
      <c r="D30" s="255">
        <v>98.003</v>
      </c>
      <c r="E30" s="255">
        <v>98.001000000000005</v>
      </c>
      <c r="F30" s="256">
        <f>SUM(D30:E30)</f>
        <v>196.00400000000002</v>
      </c>
      <c r="G30" s="112">
        <v>8</v>
      </c>
      <c r="H30" s="257">
        <v>196.00400000000002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3">
      <c r="A31" s="113">
        <v>9</v>
      </c>
      <c r="B31" s="128" t="s">
        <v>436</v>
      </c>
      <c r="C31" s="128" t="s">
        <v>429</v>
      </c>
      <c r="D31" s="255">
        <v>98.003</v>
      </c>
      <c r="E31" s="255">
        <v>96.001000000000005</v>
      </c>
      <c r="F31" s="256">
        <f>SUM(D31:E31)</f>
        <v>194.00400000000002</v>
      </c>
      <c r="G31" s="112">
        <v>7</v>
      </c>
      <c r="H31" s="257">
        <v>194.00400000000002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3">
      <c r="A32" s="127">
        <v>2</v>
      </c>
      <c r="B32" s="128" t="s">
        <v>1255</v>
      </c>
      <c r="C32" s="128" t="s">
        <v>429</v>
      </c>
      <c r="D32" s="255">
        <v>97.001999999999995</v>
      </c>
      <c r="E32" s="255">
        <v>97</v>
      </c>
      <c r="F32" s="256">
        <f>SUM(D32:E32)</f>
        <v>194.00200000000001</v>
      </c>
      <c r="G32" s="112">
        <v>6</v>
      </c>
      <c r="H32" s="257">
        <v>194.00200000000001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3">
      <c r="A33" s="113">
        <v>7</v>
      </c>
      <c r="B33" s="128" t="s">
        <v>1258</v>
      </c>
      <c r="C33" s="128" t="s">
        <v>79</v>
      </c>
      <c r="D33" s="255">
        <v>95.001000000000005</v>
      </c>
      <c r="E33" s="255">
        <v>94.001000000000005</v>
      </c>
      <c r="F33" s="256">
        <f>SUM(D33:E33)</f>
        <v>189.00200000000001</v>
      </c>
      <c r="G33" s="112">
        <v>5</v>
      </c>
      <c r="H33" s="257">
        <v>189.00200000000001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3">
      <c r="A34" s="113">
        <v>1</v>
      </c>
      <c r="B34" s="114" t="s">
        <v>1181</v>
      </c>
      <c r="C34" s="114" t="s">
        <v>314</v>
      </c>
      <c r="D34" s="255">
        <v>94.001999999999995</v>
      </c>
      <c r="E34" s="255">
        <v>94.001000000000005</v>
      </c>
      <c r="F34" s="256">
        <f>SUM(D34:E34)</f>
        <v>188.00299999999999</v>
      </c>
      <c r="G34" s="112">
        <v>4</v>
      </c>
      <c r="H34" s="256">
        <v>188.00299999999999</v>
      </c>
      <c r="I34" s="172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3">
      <c r="A35" s="113">
        <v>3</v>
      </c>
      <c r="B35" s="128" t="s">
        <v>1162</v>
      </c>
      <c r="C35" s="128" t="s">
        <v>545</v>
      </c>
      <c r="D35" s="255">
        <v>95.001000000000005</v>
      </c>
      <c r="E35" s="255">
        <v>93</v>
      </c>
      <c r="F35" s="256">
        <f>SUM(D35:E35)</f>
        <v>188.001</v>
      </c>
      <c r="G35" s="112">
        <v>3</v>
      </c>
      <c r="H35" s="257">
        <v>188.001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3">
      <c r="A36" s="127">
        <v>4</v>
      </c>
      <c r="B36" s="128" t="s">
        <v>1256</v>
      </c>
      <c r="C36" s="128" t="s">
        <v>79</v>
      </c>
      <c r="D36" s="255">
        <v>94</v>
      </c>
      <c r="E36" s="255">
        <v>93.001999999999995</v>
      </c>
      <c r="F36" s="256">
        <f>SUM(D36:E36)</f>
        <v>187.00200000000001</v>
      </c>
      <c r="G36" s="112">
        <v>2</v>
      </c>
      <c r="H36" s="257">
        <v>187.00200000000001</v>
      </c>
      <c r="I36" s="130">
        <v>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3">
      <c r="A37" s="335">
        <v>5</v>
      </c>
      <c r="B37" s="342" t="s">
        <v>1257</v>
      </c>
      <c r="C37" s="342" t="s">
        <v>32</v>
      </c>
      <c r="D37" s="371">
        <v>95.001000000000005</v>
      </c>
      <c r="E37" s="371">
        <v>92.001000000000005</v>
      </c>
      <c r="F37" s="372">
        <f>SUM(D37:E37)</f>
        <v>187.00200000000001</v>
      </c>
      <c r="G37" s="338">
        <v>2</v>
      </c>
      <c r="H37" s="373">
        <v>187.00200000000001</v>
      </c>
      <c r="I37" s="343">
        <v>2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3">
      <c r="A39" s="102"/>
      <c r="B39" s="103" t="s">
        <v>123</v>
      </c>
      <c r="C39" s="104" t="s">
        <v>1259</v>
      </c>
      <c r="D39" s="104"/>
      <c r="E39" s="104" t="s">
        <v>1598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3">
      <c r="A41" s="360">
        <v>5</v>
      </c>
      <c r="B41" s="479" t="s">
        <v>943</v>
      </c>
      <c r="C41" s="479" t="s">
        <v>79</v>
      </c>
      <c r="D41" s="369">
        <v>97.001000000000005</v>
      </c>
      <c r="E41" s="369">
        <v>96.003</v>
      </c>
      <c r="F41" s="370">
        <f>SUM(D41:E41)</f>
        <v>193.00400000000002</v>
      </c>
      <c r="G41" s="361">
        <v>8</v>
      </c>
      <c r="H41" s="480">
        <v>193.00400000000002</v>
      </c>
      <c r="I41" s="481">
        <v>8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3">
      <c r="A42" s="113">
        <v>1</v>
      </c>
      <c r="B42" s="114" t="s">
        <v>1260</v>
      </c>
      <c r="C42" s="114" t="s">
        <v>79</v>
      </c>
      <c r="D42" s="255">
        <v>97.001000000000005</v>
      </c>
      <c r="E42" s="255">
        <v>95.001999999999995</v>
      </c>
      <c r="F42" s="256">
        <f>SUM(D42:E42)</f>
        <v>192.00299999999999</v>
      </c>
      <c r="G42" s="112">
        <v>7</v>
      </c>
      <c r="H42" s="256">
        <v>192.00299999999999</v>
      </c>
      <c r="I42" s="172">
        <v>7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3">
      <c r="A43" s="113">
        <v>7</v>
      </c>
      <c r="B43" s="128" t="s">
        <v>1193</v>
      </c>
      <c r="C43" s="128" t="s">
        <v>804</v>
      </c>
      <c r="D43" s="255">
        <v>98.001999999999995</v>
      </c>
      <c r="E43" s="255">
        <v>94.001000000000005</v>
      </c>
      <c r="F43" s="256">
        <f>SUM(D43:E43)</f>
        <v>192.00299999999999</v>
      </c>
      <c r="G43" s="112">
        <v>7</v>
      </c>
      <c r="H43" s="257">
        <v>192.00299999999999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3">
      <c r="A44" s="127">
        <v>2</v>
      </c>
      <c r="B44" s="128" t="s">
        <v>1261</v>
      </c>
      <c r="C44" s="128" t="s">
        <v>79</v>
      </c>
      <c r="D44" s="255">
        <v>96.001000000000005</v>
      </c>
      <c r="E44" s="255">
        <v>95.001000000000005</v>
      </c>
      <c r="F44" s="256">
        <f>SUM(D44:E44)</f>
        <v>191.00200000000001</v>
      </c>
      <c r="G44" s="112">
        <v>5</v>
      </c>
      <c r="H44" s="257">
        <v>191.00200000000001</v>
      </c>
      <c r="I44" s="130">
        <v>5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3">
      <c r="A45" s="127">
        <v>8</v>
      </c>
      <c r="B45" s="128" t="s">
        <v>455</v>
      </c>
      <c r="C45" s="128" t="s">
        <v>39</v>
      </c>
      <c r="D45" s="255">
        <v>96.001000000000005</v>
      </c>
      <c r="E45" s="255">
        <v>95.001000000000005</v>
      </c>
      <c r="F45" s="256">
        <f>SUM(D45:E45)</f>
        <v>191.00200000000001</v>
      </c>
      <c r="G45" s="112">
        <v>5</v>
      </c>
      <c r="H45" s="257">
        <v>191.00200000000001</v>
      </c>
      <c r="I45" s="130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3">
      <c r="A46" s="127">
        <v>4</v>
      </c>
      <c r="B46" s="128" t="s">
        <v>940</v>
      </c>
      <c r="C46" s="128" t="s">
        <v>79</v>
      </c>
      <c r="D46" s="255">
        <v>93.001999999999995</v>
      </c>
      <c r="E46" s="255">
        <v>88</v>
      </c>
      <c r="F46" s="256">
        <f>SUM(D46:E46)</f>
        <v>181.00200000000001</v>
      </c>
      <c r="G46" s="112">
        <v>3</v>
      </c>
      <c r="H46" s="257">
        <v>181.00200000000001</v>
      </c>
      <c r="I46" s="130">
        <v>3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3">
      <c r="A47" s="113">
        <v>3</v>
      </c>
      <c r="B47" s="128" t="s">
        <v>1262</v>
      </c>
      <c r="C47" s="128" t="s">
        <v>79</v>
      </c>
      <c r="D47" s="255">
        <v>90.001000000000005</v>
      </c>
      <c r="E47" s="255">
        <v>90.001000000000005</v>
      </c>
      <c r="F47" s="256">
        <f>SUM(D47:E47)</f>
        <v>180.00200000000001</v>
      </c>
      <c r="G47" s="112">
        <v>2</v>
      </c>
      <c r="H47" s="257">
        <v>180.00200000000001</v>
      </c>
      <c r="I47" s="130">
        <v>2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3">
      <c r="A48" s="364">
        <v>6</v>
      </c>
      <c r="B48" s="342" t="s">
        <v>1263</v>
      </c>
      <c r="C48" s="342" t="s">
        <v>545</v>
      </c>
      <c r="D48" s="371">
        <v>77</v>
      </c>
      <c r="E48" s="448">
        <v>62</v>
      </c>
      <c r="F48" s="372">
        <f>SUM(D48:E48)</f>
        <v>139</v>
      </c>
      <c r="G48" s="338">
        <v>1</v>
      </c>
      <c r="H48" s="373">
        <v>139</v>
      </c>
      <c r="I48" s="343">
        <v>1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3">
      <c r="A50" s="102"/>
      <c r="B50" s="103" t="s">
        <v>125</v>
      </c>
      <c r="C50" s="104" t="s">
        <v>1264</v>
      </c>
      <c r="D50" s="104"/>
      <c r="E50" s="104" t="s">
        <v>1550</v>
      </c>
      <c r="F50" s="103"/>
      <c r="G50" s="103"/>
      <c r="H50" s="103"/>
      <c r="I50" s="103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3">
      <c r="A51" s="191">
        <v>2</v>
      </c>
      <c r="B51" s="251" t="s">
        <v>7</v>
      </c>
      <c r="C51" s="252" t="s">
        <v>8</v>
      </c>
      <c r="D51" s="200"/>
      <c r="E51" s="253"/>
      <c r="F51" s="208" t="s">
        <v>9</v>
      </c>
      <c r="G51" s="208" t="s">
        <v>10</v>
      </c>
      <c r="H51" s="208" t="s">
        <v>11</v>
      </c>
      <c r="I51" s="209" t="s">
        <v>12</v>
      </c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3">
      <c r="A52" s="360">
        <v>1</v>
      </c>
      <c r="B52" s="366" t="s">
        <v>1265</v>
      </c>
      <c r="C52" s="366" t="s">
        <v>79</v>
      </c>
      <c r="D52" s="369">
        <v>99.001000000000005</v>
      </c>
      <c r="E52" s="369">
        <v>98.001999999999995</v>
      </c>
      <c r="F52" s="370">
        <f>SUM(D52:E52)</f>
        <v>197.00299999999999</v>
      </c>
      <c r="G52" s="361">
        <v>9</v>
      </c>
      <c r="H52" s="370">
        <v>197.00299999999999</v>
      </c>
      <c r="I52" s="363">
        <v>9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13">
        <v>9</v>
      </c>
      <c r="B53" s="128" t="s">
        <v>1032</v>
      </c>
      <c r="C53" s="128" t="s">
        <v>217</v>
      </c>
      <c r="D53" s="255">
        <v>94.001000000000005</v>
      </c>
      <c r="E53" s="255">
        <v>93.001000000000005</v>
      </c>
      <c r="F53" s="256">
        <f>SUM(D53:E53)</f>
        <v>187.00200000000001</v>
      </c>
      <c r="G53" s="112">
        <v>8</v>
      </c>
      <c r="H53" s="257">
        <v>187.00200000000001</v>
      </c>
      <c r="I53" s="130">
        <v>8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13">
        <v>7</v>
      </c>
      <c r="B54" s="128" t="s">
        <v>456</v>
      </c>
      <c r="C54" s="128" t="s">
        <v>79</v>
      </c>
      <c r="D54" s="255">
        <v>99</v>
      </c>
      <c r="E54" s="255">
        <v>88</v>
      </c>
      <c r="F54" s="256">
        <f>SUM(D54:E54)</f>
        <v>187</v>
      </c>
      <c r="G54" s="112">
        <v>7</v>
      </c>
      <c r="H54" s="257">
        <v>187</v>
      </c>
      <c r="I54" s="130">
        <v>7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13">
        <v>3</v>
      </c>
      <c r="B55" s="128" t="s">
        <v>541</v>
      </c>
      <c r="C55" s="128" t="s">
        <v>79</v>
      </c>
      <c r="D55" s="255">
        <v>93.001999999999995</v>
      </c>
      <c r="E55" s="255">
        <v>93</v>
      </c>
      <c r="F55" s="256">
        <f>SUM(D55:E55)</f>
        <v>186.00200000000001</v>
      </c>
      <c r="G55" s="112">
        <v>6</v>
      </c>
      <c r="H55" s="257">
        <v>186.00200000000001</v>
      </c>
      <c r="I55" s="130">
        <v>6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7">
        <v>4</v>
      </c>
      <c r="B56" s="128" t="s">
        <v>1199</v>
      </c>
      <c r="C56" s="128" t="s">
        <v>429</v>
      </c>
      <c r="D56" s="255">
        <v>94.001999999999995</v>
      </c>
      <c r="E56" s="255">
        <v>92</v>
      </c>
      <c r="F56" s="256">
        <f>SUM(D56:E56)</f>
        <v>186.00200000000001</v>
      </c>
      <c r="G56" s="112">
        <v>6</v>
      </c>
      <c r="H56" s="257">
        <v>186.00200000000001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7">
        <v>6</v>
      </c>
      <c r="B57" s="128" t="s">
        <v>1177</v>
      </c>
      <c r="C57" s="128" t="s">
        <v>25</v>
      </c>
      <c r="D57" s="255">
        <v>93</v>
      </c>
      <c r="E57" s="255">
        <v>91</v>
      </c>
      <c r="F57" s="256">
        <f>SUM(D57:E57)</f>
        <v>184</v>
      </c>
      <c r="G57" s="112">
        <v>4</v>
      </c>
      <c r="H57" s="257">
        <v>184</v>
      </c>
      <c r="I57" s="130">
        <v>4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7">
        <v>2</v>
      </c>
      <c r="B58" s="128" t="s">
        <v>1266</v>
      </c>
      <c r="C58" s="128" t="s">
        <v>804</v>
      </c>
      <c r="D58" s="255">
        <v>93.001000000000005</v>
      </c>
      <c r="E58" s="255">
        <v>90</v>
      </c>
      <c r="F58" s="256">
        <f>SUM(D58:E58)</f>
        <v>183.001</v>
      </c>
      <c r="G58" s="112">
        <v>3</v>
      </c>
      <c r="H58" s="257">
        <v>183.001</v>
      </c>
      <c r="I58" s="130">
        <v>3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7">
        <v>8</v>
      </c>
      <c r="B59" s="128" t="s">
        <v>1268</v>
      </c>
      <c r="C59" s="128" t="s">
        <v>429</v>
      </c>
      <c r="D59" s="255">
        <v>98.001999999999995</v>
      </c>
      <c r="E59" s="255">
        <v>83</v>
      </c>
      <c r="F59" s="256">
        <f>SUM(D59:E59)</f>
        <v>181.00200000000001</v>
      </c>
      <c r="G59" s="112">
        <v>2</v>
      </c>
      <c r="H59" s="257">
        <v>181.00200000000001</v>
      </c>
      <c r="I59" s="130">
        <v>2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335">
        <v>5</v>
      </c>
      <c r="B60" s="342" t="s">
        <v>1267</v>
      </c>
      <c r="C60" s="342" t="s">
        <v>79</v>
      </c>
      <c r="D60" s="371" t="s">
        <v>120</v>
      </c>
      <c r="E60" s="371"/>
      <c r="F60" s="372">
        <f>SUM(D60:E60)</f>
        <v>0</v>
      </c>
      <c r="G60" s="338">
        <v>0</v>
      </c>
      <c r="H60" s="373">
        <v>0</v>
      </c>
      <c r="I60" s="343">
        <v>0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 t="s">
        <v>896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96" t="s">
        <v>1146</v>
      </c>
      <c r="E64" s="120" t="s">
        <v>1853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96" t="s">
        <v>1854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x14ac:dyDescent="0.3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</row>
  </sheetData>
  <sortState xmlns:xlrd2="http://schemas.microsoft.com/office/spreadsheetml/2017/richdata2" ref="A41:I48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189E234B-1E96-4E2C-A531-76291E10AE5E}"/>
  </hyperlinks>
  <printOptions horizontalCentered="1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3585-8B9C-4D57-8C8E-D1A33117A77F}">
  <sheetPr>
    <tabColor rgb="FFC00000"/>
    <pageSetUpPr fitToPage="1"/>
  </sheetPr>
  <dimension ref="A1:Y7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1234</v>
      </c>
      <c r="C1" s="93"/>
      <c r="D1" s="94"/>
      <c r="E1" s="94"/>
      <c r="F1" s="94" t="s">
        <v>149</v>
      </c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25"/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1269</v>
      </c>
      <c r="D3" s="104"/>
      <c r="E3" s="104" t="s">
        <v>1599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1</v>
      </c>
      <c r="B5" s="367" t="s">
        <v>51</v>
      </c>
      <c r="C5" s="367" t="s">
        <v>32</v>
      </c>
      <c r="D5" s="374">
        <v>100.005</v>
      </c>
      <c r="E5" s="374">
        <v>98.001000000000005</v>
      </c>
      <c r="F5" s="374">
        <v>198.006</v>
      </c>
      <c r="G5" s="346">
        <v>9</v>
      </c>
      <c r="H5" s="374">
        <v>198.006</v>
      </c>
      <c r="I5" s="348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2</v>
      </c>
      <c r="B6" s="350" t="s">
        <v>931</v>
      </c>
      <c r="C6" s="350" t="s">
        <v>32</v>
      </c>
      <c r="D6" s="375">
        <v>99.003</v>
      </c>
      <c r="E6" s="375">
        <v>99.001000000000005</v>
      </c>
      <c r="F6" s="376">
        <v>198.00400000000002</v>
      </c>
      <c r="G6" s="352">
        <v>8</v>
      </c>
      <c r="H6" s="375">
        <v>198.00400000000002</v>
      </c>
      <c r="I6" s="353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5</v>
      </c>
      <c r="B7" s="350" t="s">
        <v>155</v>
      </c>
      <c r="C7" s="350" t="s">
        <v>32</v>
      </c>
      <c r="D7" s="375">
        <v>100.002</v>
      </c>
      <c r="E7" s="375">
        <v>97.001999999999995</v>
      </c>
      <c r="F7" s="376">
        <v>197.00399999999999</v>
      </c>
      <c r="G7" s="352">
        <v>7</v>
      </c>
      <c r="H7" s="375">
        <v>197.00399999999999</v>
      </c>
      <c r="I7" s="353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3</v>
      </c>
      <c r="B8" s="350" t="s">
        <v>1129</v>
      </c>
      <c r="C8" s="350" t="s">
        <v>20</v>
      </c>
      <c r="D8" s="375">
        <v>100.005</v>
      </c>
      <c r="E8" s="375">
        <v>96.001000000000005</v>
      </c>
      <c r="F8" s="376">
        <v>196.006</v>
      </c>
      <c r="G8" s="352">
        <v>6</v>
      </c>
      <c r="H8" s="375">
        <v>196.006</v>
      </c>
      <c r="I8" s="353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6</v>
      </c>
      <c r="B9" s="350" t="s">
        <v>156</v>
      </c>
      <c r="C9" s="350" t="s">
        <v>157</v>
      </c>
      <c r="D9" s="375">
        <v>98.003</v>
      </c>
      <c r="E9" s="375">
        <v>97.001000000000005</v>
      </c>
      <c r="F9" s="376">
        <v>195.00400000000002</v>
      </c>
      <c r="G9" s="352">
        <v>5</v>
      </c>
      <c r="H9" s="375">
        <v>195.00400000000002</v>
      </c>
      <c r="I9" s="353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3">
      <c r="A10" s="349">
        <v>4</v>
      </c>
      <c r="B10" s="350" t="s">
        <v>153</v>
      </c>
      <c r="C10" s="350" t="s">
        <v>16</v>
      </c>
      <c r="D10" s="375">
        <v>98.004000000000005</v>
      </c>
      <c r="E10" s="375">
        <v>96.001000000000005</v>
      </c>
      <c r="F10" s="376">
        <v>194.005</v>
      </c>
      <c r="G10" s="352">
        <v>4</v>
      </c>
      <c r="H10" s="375">
        <v>194.005</v>
      </c>
      <c r="I10" s="353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3">
      <c r="A11" s="354">
        <v>9</v>
      </c>
      <c r="B11" s="350" t="s">
        <v>911</v>
      </c>
      <c r="C11" s="350" t="s">
        <v>912</v>
      </c>
      <c r="D11" s="375">
        <v>99.001999999999995</v>
      </c>
      <c r="E11" s="375">
        <v>95.001000000000005</v>
      </c>
      <c r="F11" s="376">
        <v>194.00299999999999</v>
      </c>
      <c r="G11" s="352">
        <v>3</v>
      </c>
      <c r="H11" s="375">
        <v>194.00299999999999</v>
      </c>
      <c r="I11" s="353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3">
      <c r="A12" s="354">
        <v>7</v>
      </c>
      <c r="B12" s="350" t="s">
        <v>1238</v>
      </c>
      <c r="C12" s="350" t="s">
        <v>20</v>
      </c>
      <c r="D12" s="375">
        <v>98.001999999999995</v>
      </c>
      <c r="E12" s="375">
        <v>96</v>
      </c>
      <c r="F12" s="376">
        <v>194.00200000000001</v>
      </c>
      <c r="G12" s="352">
        <v>2</v>
      </c>
      <c r="H12" s="375">
        <v>194.00200000000001</v>
      </c>
      <c r="I12" s="353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3">
      <c r="A13" s="365">
        <v>8</v>
      </c>
      <c r="B13" s="356" t="s">
        <v>438</v>
      </c>
      <c r="C13" s="356" t="s">
        <v>79</v>
      </c>
      <c r="D13" s="377">
        <v>97.001000000000005</v>
      </c>
      <c r="E13" s="377">
        <v>96</v>
      </c>
      <c r="F13" s="378">
        <v>193.001</v>
      </c>
      <c r="G13" s="358">
        <v>1</v>
      </c>
      <c r="H13" s="377">
        <v>193.001</v>
      </c>
      <c r="I13" s="359">
        <v>1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x14ac:dyDescent="0.3">
      <c r="A15" s="102"/>
      <c r="B15" s="103" t="s">
        <v>5</v>
      </c>
      <c r="C15" s="104" t="s">
        <v>959</v>
      </c>
      <c r="D15" s="104"/>
      <c r="E15" s="104" t="s">
        <v>1600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x14ac:dyDescent="0.3">
      <c r="A17" s="344">
        <v>7</v>
      </c>
      <c r="B17" s="467" t="s">
        <v>1242</v>
      </c>
      <c r="C17" s="467" t="s">
        <v>79</v>
      </c>
      <c r="D17" s="483">
        <v>99.001999999999995</v>
      </c>
      <c r="E17" s="483">
        <v>97.001000000000005</v>
      </c>
      <c r="F17" s="374">
        <v>196.00299999999999</v>
      </c>
      <c r="G17" s="346">
        <v>9</v>
      </c>
      <c r="H17" s="483">
        <v>196.00299999999999</v>
      </c>
      <c r="I17" s="47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349">
        <v>8</v>
      </c>
      <c r="B18" s="350" t="s">
        <v>1253</v>
      </c>
      <c r="C18" s="350" t="s">
        <v>44</v>
      </c>
      <c r="D18" s="375">
        <v>98.001000000000005</v>
      </c>
      <c r="E18" s="375">
        <v>97.001999999999995</v>
      </c>
      <c r="F18" s="376">
        <v>195.00299999999999</v>
      </c>
      <c r="G18" s="352">
        <v>8</v>
      </c>
      <c r="H18" s="375">
        <v>195.00299999999999</v>
      </c>
      <c r="I18" s="353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x14ac:dyDescent="0.3">
      <c r="A19" s="354">
        <v>9</v>
      </c>
      <c r="B19" s="350" t="s">
        <v>491</v>
      </c>
      <c r="C19" s="350" t="s">
        <v>79</v>
      </c>
      <c r="D19" s="375">
        <v>99.004999999999995</v>
      </c>
      <c r="E19" s="375">
        <v>95.001000000000005</v>
      </c>
      <c r="F19" s="376">
        <v>194.006</v>
      </c>
      <c r="G19" s="352">
        <v>7</v>
      </c>
      <c r="H19" s="375">
        <v>194.006</v>
      </c>
      <c r="I19" s="353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3">
      <c r="A20" s="354">
        <v>1</v>
      </c>
      <c r="B20" s="411" t="s">
        <v>1244</v>
      </c>
      <c r="C20" s="411" t="s">
        <v>79</v>
      </c>
      <c r="D20" s="376">
        <v>100.001</v>
      </c>
      <c r="E20" s="376">
        <v>93</v>
      </c>
      <c r="F20" s="376">
        <v>193.001</v>
      </c>
      <c r="G20" s="352">
        <v>6</v>
      </c>
      <c r="H20" s="376">
        <v>193.001</v>
      </c>
      <c r="I20" s="472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x14ac:dyDescent="0.3">
      <c r="A21" s="349">
        <v>2</v>
      </c>
      <c r="B21" s="350" t="s">
        <v>754</v>
      </c>
      <c r="C21" s="350" t="s">
        <v>79</v>
      </c>
      <c r="D21" s="375">
        <v>98.003</v>
      </c>
      <c r="E21" s="375">
        <v>94</v>
      </c>
      <c r="F21" s="376">
        <v>192.00299999999999</v>
      </c>
      <c r="G21" s="352">
        <v>5</v>
      </c>
      <c r="H21" s="375">
        <v>192.00299999999999</v>
      </c>
      <c r="I21" s="353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3">
      <c r="A22" s="349">
        <v>4</v>
      </c>
      <c r="B22" s="350" t="s">
        <v>1257</v>
      </c>
      <c r="C22" s="350" t="s">
        <v>32</v>
      </c>
      <c r="D22" s="375">
        <v>95.001000000000005</v>
      </c>
      <c r="E22" s="375">
        <v>92.001000000000005</v>
      </c>
      <c r="F22" s="376">
        <v>187.00200000000001</v>
      </c>
      <c r="G22" s="352">
        <v>4</v>
      </c>
      <c r="H22" s="375">
        <v>187.00200000000001</v>
      </c>
      <c r="I22" s="353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3">
      <c r="A23" s="349">
        <v>6</v>
      </c>
      <c r="B23" s="350" t="s">
        <v>895</v>
      </c>
      <c r="C23" s="350" t="s">
        <v>20</v>
      </c>
      <c r="D23" s="375">
        <v>94</v>
      </c>
      <c r="E23" s="375">
        <v>92.001000000000005</v>
      </c>
      <c r="F23" s="376">
        <v>186.001</v>
      </c>
      <c r="G23" s="352">
        <v>3</v>
      </c>
      <c r="H23" s="375">
        <v>186.001</v>
      </c>
      <c r="I23" s="353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3">
      <c r="A24" s="354">
        <v>3</v>
      </c>
      <c r="B24" s="350" t="s">
        <v>411</v>
      </c>
      <c r="C24" s="350" t="s">
        <v>60</v>
      </c>
      <c r="D24" s="375">
        <v>92.001999999999995</v>
      </c>
      <c r="E24" s="375">
        <v>90</v>
      </c>
      <c r="F24" s="376">
        <v>182.00200000000001</v>
      </c>
      <c r="G24" s="352">
        <v>2</v>
      </c>
      <c r="H24" s="375">
        <v>182.00200000000001</v>
      </c>
      <c r="I24" s="353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3">
      <c r="A25" s="355">
        <v>5</v>
      </c>
      <c r="B25" s="356" t="s">
        <v>1247</v>
      </c>
      <c r="C25" s="356" t="s">
        <v>314</v>
      </c>
      <c r="D25" s="377">
        <v>91</v>
      </c>
      <c r="E25" s="377">
        <v>88</v>
      </c>
      <c r="F25" s="378">
        <v>179</v>
      </c>
      <c r="G25" s="358">
        <v>1</v>
      </c>
      <c r="H25" s="377">
        <v>179</v>
      </c>
      <c r="I25" s="359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3">
      <c r="A27" s="102"/>
      <c r="B27" s="103" t="s">
        <v>47</v>
      </c>
      <c r="C27" s="104" t="s">
        <v>1270</v>
      </c>
      <c r="D27" s="104"/>
      <c r="E27" s="104" t="s">
        <v>1601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3">
      <c r="A29" s="473">
        <v>2</v>
      </c>
      <c r="B29" s="467" t="s">
        <v>1265</v>
      </c>
      <c r="C29" s="467" t="s">
        <v>79</v>
      </c>
      <c r="D29" s="483">
        <v>99.001000000000005</v>
      </c>
      <c r="E29" s="483">
        <v>98.001999999999995</v>
      </c>
      <c r="F29" s="374">
        <v>197.00299999999999</v>
      </c>
      <c r="G29" s="346">
        <v>9</v>
      </c>
      <c r="H29" s="483">
        <v>197.00299999999999</v>
      </c>
      <c r="I29" s="47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3">
      <c r="A30" s="349">
        <v>8</v>
      </c>
      <c r="B30" s="350" t="s">
        <v>1186</v>
      </c>
      <c r="C30" s="350" t="s">
        <v>32</v>
      </c>
      <c r="D30" s="375">
        <v>98.003</v>
      </c>
      <c r="E30" s="375">
        <v>98.001000000000005</v>
      </c>
      <c r="F30" s="376">
        <v>196.00400000000002</v>
      </c>
      <c r="G30" s="352">
        <v>8</v>
      </c>
      <c r="H30" s="375">
        <v>196.00400000000002</v>
      </c>
      <c r="I30" s="353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3">
      <c r="A31" s="354">
        <v>5</v>
      </c>
      <c r="B31" s="350" t="s">
        <v>943</v>
      </c>
      <c r="C31" s="350" t="s">
        <v>79</v>
      </c>
      <c r="D31" s="375">
        <v>97.001000000000005</v>
      </c>
      <c r="E31" s="375">
        <v>96.003</v>
      </c>
      <c r="F31" s="376">
        <v>193.00400000000002</v>
      </c>
      <c r="G31" s="352">
        <v>7</v>
      </c>
      <c r="H31" s="375">
        <v>193.00400000000002</v>
      </c>
      <c r="I31" s="353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3">
      <c r="A32" s="354">
        <v>1</v>
      </c>
      <c r="B32" s="411" t="s">
        <v>1260</v>
      </c>
      <c r="C32" s="411" t="s">
        <v>79</v>
      </c>
      <c r="D32" s="376">
        <v>97.001000000000005</v>
      </c>
      <c r="E32" s="376">
        <v>95.001999999999995</v>
      </c>
      <c r="F32" s="376">
        <v>192.00299999999999</v>
      </c>
      <c r="G32" s="352">
        <v>6</v>
      </c>
      <c r="H32" s="376">
        <v>192.00299999999999</v>
      </c>
      <c r="I32" s="472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3">
      <c r="A33" s="354">
        <v>3</v>
      </c>
      <c r="B33" s="350" t="s">
        <v>1261</v>
      </c>
      <c r="C33" s="350" t="s">
        <v>79</v>
      </c>
      <c r="D33" s="375">
        <v>96.001000000000005</v>
      </c>
      <c r="E33" s="375">
        <v>95.001000000000005</v>
      </c>
      <c r="F33" s="376">
        <v>191.00200000000001</v>
      </c>
      <c r="G33" s="352">
        <v>5</v>
      </c>
      <c r="H33" s="375">
        <v>191.00200000000001</v>
      </c>
      <c r="I33" s="353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3">
      <c r="A34" s="349">
        <v>6</v>
      </c>
      <c r="B34" s="350" t="s">
        <v>1256</v>
      </c>
      <c r="C34" s="350" t="s">
        <v>79</v>
      </c>
      <c r="D34" s="375">
        <v>94</v>
      </c>
      <c r="E34" s="375">
        <v>93.001999999999995</v>
      </c>
      <c r="F34" s="376">
        <v>187.00200000000001</v>
      </c>
      <c r="G34" s="352">
        <v>4</v>
      </c>
      <c r="H34" s="375">
        <v>187.00200000000001</v>
      </c>
      <c r="I34" s="353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3">
      <c r="A35" s="354">
        <v>9</v>
      </c>
      <c r="B35" s="350" t="s">
        <v>456</v>
      </c>
      <c r="C35" s="350" t="s">
        <v>79</v>
      </c>
      <c r="D35" s="375">
        <v>99</v>
      </c>
      <c r="E35" s="375">
        <v>88</v>
      </c>
      <c r="F35" s="376">
        <v>187</v>
      </c>
      <c r="G35" s="352">
        <v>3</v>
      </c>
      <c r="H35" s="375">
        <v>187</v>
      </c>
      <c r="I35" s="353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3">
      <c r="A36" s="354">
        <v>7</v>
      </c>
      <c r="B36" s="350" t="s">
        <v>541</v>
      </c>
      <c r="C36" s="350" t="s">
        <v>79</v>
      </c>
      <c r="D36" s="375">
        <v>93.001999999999995</v>
      </c>
      <c r="E36" s="375">
        <v>93</v>
      </c>
      <c r="F36" s="376">
        <v>186.00200000000001</v>
      </c>
      <c r="G36" s="352">
        <v>2</v>
      </c>
      <c r="H36" s="375">
        <v>186.00200000000001</v>
      </c>
      <c r="I36" s="353">
        <v>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3">
      <c r="A37" s="365">
        <v>4</v>
      </c>
      <c r="B37" s="356" t="s">
        <v>940</v>
      </c>
      <c r="C37" s="356" t="s">
        <v>79</v>
      </c>
      <c r="D37" s="377">
        <v>93.001999999999995</v>
      </c>
      <c r="E37" s="377">
        <v>88</v>
      </c>
      <c r="F37" s="378">
        <v>181.00200000000001</v>
      </c>
      <c r="G37" s="358">
        <v>1</v>
      </c>
      <c r="H37" s="377">
        <v>181.00200000000001</v>
      </c>
      <c r="I37" s="359">
        <v>1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3">
      <c r="A39" s="126"/>
      <c r="B39" s="126" t="s">
        <v>896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3">
      <c r="A41" s="126"/>
      <c r="B41" s="96" t="s">
        <v>181</v>
      </c>
      <c r="E41" s="120" t="s">
        <v>1853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3">
      <c r="A42" s="126"/>
      <c r="B42" s="96" t="s">
        <v>1854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x14ac:dyDescent="0.3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</row>
  </sheetData>
  <sheetProtection selectLockedCells="1" selectUnlockedCells="1"/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tooltip="Go to the Index sheet" display="á" xr:uid="{20D89226-78CC-4829-AAEA-F67D8BCC9AF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C3F0-BCA5-44C2-A935-BB688C6DD737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2" width="5" style="96"/>
    <col min="3" max="3" width="5.140625" style="96" bestFit="1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9" width="5" style="96"/>
    <col min="10" max="10" width="5.7109375" style="96" bestFit="1" customWidth="1"/>
    <col min="11" max="12" width="7.7109375" style="96" customWidth="1"/>
    <col min="13" max="13" width="9.7109375" style="96" customWidth="1"/>
    <col min="14" max="14" width="5" style="96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1271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192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3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1214</v>
      </c>
      <c r="B4" s="200"/>
      <c r="C4" s="201">
        <v>587</v>
      </c>
      <c r="D4" s="200"/>
      <c r="E4" s="202" t="s">
        <v>12</v>
      </c>
      <c r="F4" s="260">
        <f>SUM(F5:F7)</f>
        <v>591.01700000000005</v>
      </c>
      <c r="G4" s="141" t="s">
        <v>184</v>
      </c>
      <c r="H4" s="179" t="s">
        <v>1272</v>
      </c>
      <c r="I4" s="179"/>
      <c r="J4" s="267">
        <v>587</v>
      </c>
      <c r="K4" s="179"/>
      <c r="L4" s="179"/>
      <c r="M4" s="452">
        <v>587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customFormat="1" ht="15.75" customHeight="1" x14ac:dyDescent="0.3">
      <c r="A5" s="268" t="s">
        <v>1136</v>
      </c>
      <c r="B5" s="205"/>
      <c r="C5" s="206"/>
      <c r="D5" s="269">
        <v>100.004</v>
      </c>
      <c r="E5" s="269">
        <v>97.003</v>
      </c>
      <c r="F5" s="270">
        <f>SUM(D5:E5)</f>
        <v>197.00700000000001</v>
      </c>
      <c r="H5" s="179"/>
      <c r="I5" s="179"/>
      <c r="J5" s="179"/>
      <c r="K5" s="179"/>
      <c r="L5" s="179"/>
      <c r="M5" s="179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1143</v>
      </c>
      <c r="B6" s="147"/>
      <c r="C6" s="148"/>
      <c r="D6" s="254">
        <v>99.004999999999995</v>
      </c>
      <c r="E6" s="254">
        <v>98.001999999999995</v>
      </c>
      <c r="F6" s="261">
        <f>SUM(D6:E6)</f>
        <v>197.00700000000001</v>
      </c>
      <c r="H6" s="179"/>
      <c r="I6" s="179"/>
      <c r="J6" s="179"/>
      <c r="K6" s="179"/>
      <c r="L6" s="179"/>
      <c r="M6" s="179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1137</v>
      </c>
      <c r="B7" s="150"/>
      <c r="C7" s="151"/>
      <c r="D7" s="258">
        <v>99.003</v>
      </c>
      <c r="E7" s="258">
        <v>98</v>
      </c>
      <c r="F7" s="271">
        <f>SUM(D7:E7)</f>
        <v>197.00299999999999</v>
      </c>
      <c r="H7" s="179"/>
      <c r="I7" s="179"/>
      <c r="J7" s="179"/>
      <c r="K7" s="179"/>
      <c r="L7" s="179"/>
      <c r="M7" s="179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customFormat="1" ht="15.75" customHeight="1" x14ac:dyDescent="0.3">
      <c r="O8" s="179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1273</v>
      </c>
      <c r="B9" s="200"/>
      <c r="C9" s="201">
        <v>588</v>
      </c>
      <c r="D9" s="200"/>
      <c r="E9" s="202" t="s">
        <v>12</v>
      </c>
      <c r="F9" s="260">
        <f>SUM(F10:F12)</f>
        <v>571.00599999999997</v>
      </c>
      <c r="G9" s="141" t="s">
        <v>184</v>
      </c>
      <c r="H9" s="199" t="s">
        <v>1274</v>
      </c>
      <c r="I9" s="200"/>
      <c r="J9" s="201">
        <v>586</v>
      </c>
      <c r="K9" s="200"/>
      <c r="L9" s="202" t="s">
        <v>12</v>
      </c>
      <c r="M9" s="260">
        <f>SUM(M10:M12)</f>
        <v>582.005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customFormat="1" ht="15.75" customHeight="1" x14ac:dyDescent="0.3">
      <c r="A10" s="268" t="s">
        <v>1236</v>
      </c>
      <c r="B10" s="205"/>
      <c r="C10" s="206"/>
      <c r="D10" s="269">
        <v>94.001999999999995</v>
      </c>
      <c r="E10" s="269">
        <v>92</v>
      </c>
      <c r="F10" s="270">
        <f>SUM(D10:E10)</f>
        <v>186.00200000000001</v>
      </c>
      <c r="H10" s="268" t="s">
        <v>1241</v>
      </c>
      <c r="I10" s="205"/>
      <c r="J10" s="206"/>
      <c r="K10" s="269">
        <v>98.001000000000005</v>
      </c>
      <c r="L10" s="269">
        <v>95</v>
      </c>
      <c r="M10" s="270">
        <f>SUM(K10:L10)</f>
        <v>193.001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1033</v>
      </c>
      <c r="B11" s="147"/>
      <c r="C11" s="148"/>
      <c r="D11" s="254">
        <v>98.001999999999995</v>
      </c>
      <c r="E11" s="254">
        <v>98.001000000000005</v>
      </c>
      <c r="F11" s="261">
        <f>SUM(D11:E11)</f>
        <v>196.00299999999999</v>
      </c>
      <c r="H11" s="146" t="s">
        <v>1242</v>
      </c>
      <c r="I11" s="147"/>
      <c r="J11" s="148"/>
      <c r="K11" s="254">
        <v>99.001999999999995</v>
      </c>
      <c r="L11" s="254">
        <v>97.001000000000005</v>
      </c>
      <c r="M11" s="261">
        <f>SUM(K11:L11)</f>
        <v>196.00299999999999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1239</v>
      </c>
      <c r="B12" s="150"/>
      <c r="C12" s="151"/>
      <c r="D12" s="258">
        <v>97.001000000000005</v>
      </c>
      <c r="E12" s="258">
        <v>92</v>
      </c>
      <c r="F12" s="271">
        <f>SUM(D12:E12)</f>
        <v>189.001</v>
      </c>
      <c r="H12" s="149" t="s">
        <v>438</v>
      </c>
      <c r="I12" s="150"/>
      <c r="J12" s="151"/>
      <c r="K12" s="258">
        <v>97.001000000000005</v>
      </c>
      <c r="L12" s="258">
        <v>96</v>
      </c>
      <c r="M12" s="271">
        <f>SUM(K12:L12)</f>
        <v>193.001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customFormat="1" ht="15.75" customHeight="1" x14ac:dyDescent="0.3"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1275</v>
      </c>
      <c r="B14" s="200"/>
      <c r="C14" s="201">
        <v>593</v>
      </c>
      <c r="D14" s="200"/>
      <c r="E14" s="202" t="s">
        <v>12</v>
      </c>
      <c r="F14" s="260">
        <f>SUM(F15:F17)</f>
        <v>595.01800000000003</v>
      </c>
      <c r="G14" s="141" t="s">
        <v>184</v>
      </c>
      <c r="H14" s="199" t="s">
        <v>1276</v>
      </c>
      <c r="I14" s="200"/>
      <c r="J14" s="201">
        <v>587</v>
      </c>
      <c r="K14" s="200"/>
      <c r="L14" s="202" t="s">
        <v>12</v>
      </c>
      <c r="M14" s="260">
        <f>SUM(M15:M17)</f>
        <v>593.01400000000001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customFormat="1" ht="15.75" customHeight="1" x14ac:dyDescent="0.3">
      <c r="A15" s="268" t="s">
        <v>68</v>
      </c>
      <c r="B15" s="205"/>
      <c r="C15" s="206"/>
      <c r="D15" s="269">
        <v>100.005</v>
      </c>
      <c r="E15" s="269">
        <v>100.003</v>
      </c>
      <c r="F15" s="270">
        <f>SUM(D15:E15)</f>
        <v>200.00799999999998</v>
      </c>
      <c r="H15" s="268" t="s">
        <v>51</v>
      </c>
      <c r="I15" s="205"/>
      <c r="J15" s="206"/>
      <c r="K15" s="269">
        <v>100.005</v>
      </c>
      <c r="L15" s="269">
        <v>98.001000000000005</v>
      </c>
      <c r="M15" s="270">
        <f>SUM(K15:L15)</f>
        <v>198.006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747</v>
      </c>
      <c r="B16" s="147"/>
      <c r="C16" s="148"/>
      <c r="D16" s="254">
        <v>99.003</v>
      </c>
      <c r="E16" s="254">
        <v>99.001000000000005</v>
      </c>
      <c r="F16" s="261">
        <f>SUM(D16:E16)</f>
        <v>198.00400000000002</v>
      </c>
      <c r="H16" s="146" t="s">
        <v>931</v>
      </c>
      <c r="I16" s="147"/>
      <c r="J16" s="148"/>
      <c r="K16" s="254">
        <v>99.003</v>
      </c>
      <c r="L16" s="254">
        <v>99.001000000000005</v>
      </c>
      <c r="M16" s="261">
        <f>SUM(K16:L16)</f>
        <v>198.00400000000002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852</v>
      </c>
      <c r="B17" s="150"/>
      <c r="C17" s="151"/>
      <c r="D17" s="258">
        <v>99.003</v>
      </c>
      <c r="E17" s="258">
        <v>98.003</v>
      </c>
      <c r="F17" s="271">
        <f>SUM(D17:E17)</f>
        <v>197.006</v>
      </c>
      <c r="H17" s="149" t="s">
        <v>155</v>
      </c>
      <c r="I17" s="150"/>
      <c r="J17" s="151"/>
      <c r="K17" s="258">
        <v>100.002</v>
      </c>
      <c r="L17" s="258">
        <v>97.001999999999995</v>
      </c>
      <c r="M17" s="271">
        <f>SUM(K17:L17)</f>
        <v>197.00399999999999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1:25" customFormat="1" ht="15.75" customHeight="1" x14ac:dyDescent="0.3"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96" t="s">
        <v>1277</v>
      </c>
      <c r="C20" s="96"/>
      <c r="D20" s="96"/>
      <c r="E20" s="96"/>
      <c r="F20" s="96"/>
      <c r="G20" s="97"/>
      <c r="H20" s="507" t="s">
        <v>1275</v>
      </c>
      <c r="I20" s="112">
        <v>1</v>
      </c>
      <c r="J20" s="112">
        <v>1</v>
      </c>
      <c r="K20" s="112"/>
      <c r="L20" s="112"/>
      <c r="M20" s="509">
        <v>595.01800000000003</v>
      </c>
      <c r="N20" s="145">
        <v>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6" t="s">
        <v>1742</v>
      </c>
      <c r="C21" s="96"/>
      <c r="D21" s="96"/>
      <c r="E21" s="96"/>
      <c r="F21" s="96"/>
      <c r="G21" s="97"/>
      <c r="H21" s="272" t="s">
        <v>1214</v>
      </c>
      <c r="I21" s="171">
        <v>1</v>
      </c>
      <c r="J21" s="171">
        <v>1</v>
      </c>
      <c r="K21" s="171"/>
      <c r="L21" s="171"/>
      <c r="M21" s="510">
        <v>591.01700000000005</v>
      </c>
      <c r="N21" s="172">
        <v>2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56" t="s">
        <v>1274</v>
      </c>
      <c r="I22" s="115">
        <v>1</v>
      </c>
      <c r="J22" s="115">
        <v>1</v>
      </c>
      <c r="K22" s="115"/>
      <c r="L22" s="115"/>
      <c r="M22" s="453">
        <v>582.005</v>
      </c>
      <c r="N22" s="116">
        <v>2</v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56" t="s">
        <v>1276</v>
      </c>
      <c r="I23" s="115">
        <v>1</v>
      </c>
      <c r="J23" s="115"/>
      <c r="K23" s="115"/>
      <c r="L23" s="115">
        <v>1</v>
      </c>
      <c r="M23" s="453">
        <v>593.01400000000001</v>
      </c>
      <c r="N23" s="116">
        <v>0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56" t="s">
        <v>1272</v>
      </c>
      <c r="I24" s="115">
        <v>1</v>
      </c>
      <c r="J24" s="115"/>
      <c r="K24" s="115"/>
      <c r="L24" s="115">
        <v>1</v>
      </c>
      <c r="M24" s="453">
        <v>587</v>
      </c>
      <c r="N24" s="116">
        <v>0</v>
      </c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508" t="s">
        <v>1273</v>
      </c>
      <c r="I25" s="117">
        <v>1</v>
      </c>
      <c r="J25" s="117"/>
      <c r="K25" s="117"/>
      <c r="L25" s="117">
        <v>1</v>
      </c>
      <c r="M25" s="454">
        <v>571.00599999999997</v>
      </c>
      <c r="N25" s="118">
        <v>0</v>
      </c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161"/>
      <c r="B27" s="161"/>
      <c r="C27" s="161"/>
      <c r="D27" s="161"/>
      <c r="E27" s="162"/>
      <c r="F27" s="161"/>
      <c r="G27" s="162"/>
      <c r="H27" s="161"/>
      <c r="I27" s="161"/>
      <c r="J27" s="161"/>
      <c r="K27" s="161"/>
      <c r="L27" s="161"/>
      <c r="M27" s="161"/>
      <c r="N27" s="161"/>
      <c r="O27" s="96"/>
      <c r="P27" s="160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A28" s="96"/>
      <c r="B28" s="96"/>
      <c r="C28" s="96"/>
      <c r="D28" s="96"/>
      <c r="E28" s="97"/>
      <c r="F28" s="96"/>
      <c r="G28" s="97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103" t="s">
        <v>5</v>
      </c>
      <c r="B29" s="103"/>
      <c r="C29" s="103"/>
      <c r="D29" s="103"/>
      <c r="E29" s="102"/>
      <c r="F29" s="103"/>
      <c r="G29" s="102"/>
      <c r="H29" s="103"/>
      <c r="I29" s="103"/>
      <c r="J29" s="103"/>
      <c r="K29" s="103"/>
      <c r="L29" s="103"/>
      <c r="M29" s="103"/>
      <c r="N29" s="103"/>
      <c r="O29" s="103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199" t="s">
        <v>1278</v>
      </c>
      <c r="B30" s="200"/>
      <c r="C30" s="201">
        <v>583</v>
      </c>
      <c r="D30" s="200"/>
      <c r="E30" s="202" t="s">
        <v>12</v>
      </c>
      <c r="F30" s="260">
        <f>SUM(F31:F33)</f>
        <v>576.00700000000006</v>
      </c>
      <c r="G30" s="141" t="s">
        <v>184</v>
      </c>
      <c r="H30" s="126" t="s">
        <v>1220</v>
      </c>
      <c r="I30" s="126"/>
      <c r="J30" s="204">
        <v>580</v>
      </c>
      <c r="K30" s="126"/>
      <c r="L30" s="126"/>
      <c r="M30" s="458">
        <v>580</v>
      </c>
      <c r="O30" s="126"/>
      <c r="P30" s="126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A31" s="268" t="s">
        <v>1148</v>
      </c>
      <c r="B31" s="205"/>
      <c r="C31" s="206"/>
      <c r="D31" s="269">
        <v>98.003</v>
      </c>
      <c r="E31" s="269">
        <v>93</v>
      </c>
      <c r="F31" s="270">
        <f>SUM(D31:E31)</f>
        <v>191.00299999999999</v>
      </c>
      <c r="H31" s="126"/>
      <c r="I31" s="126"/>
      <c r="J31" s="126"/>
      <c r="K31" s="126"/>
      <c r="L31" s="126"/>
      <c r="M31" s="126"/>
      <c r="O31" s="126"/>
      <c r="P31" s="126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A32" s="146" t="s">
        <v>1245</v>
      </c>
      <c r="B32" s="147"/>
      <c r="C32" s="148"/>
      <c r="D32" s="254">
        <v>98.001000000000005</v>
      </c>
      <c r="E32" s="254">
        <v>97.001000000000005</v>
      </c>
      <c r="F32" s="261">
        <f>SUM(D32:E32)</f>
        <v>195.00200000000001</v>
      </c>
      <c r="H32" s="126"/>
      <c r="I32" s="126"/>
      <c r="J32" s="126"/>
      <c r="K32" s="126"/>
      <c r="L32" s="126"/>
      <c r="M32" s="126"/>
      <c r="O32" s="126"/>
      <c r="P32" s="126"/>
      <c r="Q32" s="126"/>
      <c r="R32" s="126"/>
      <c r="S32" s="126"/>
      <c r="T32" s="126"/>
      <c r="U32" s="96"/>
      <c r="V32" s="96"/>
      <c r="W32" s="96"/>
      <c r="X32" s="96"/>
      <c r="Y32" s="96"/>
    </row>
    <row r="33" spans="1:25" customFormat="1" ht="15.75" customHeight="1" x14ac:dyDescent="0.3">
      <c r="A33" s="149" t="s">
        <v>1243</v>
      </c>
      <c r="B33" s="150"/>
      <c r="C33" s="151"/>
      <c r="D33" s="258">
        <v>95.001999999999995</v>
      </c>
      <c r="E33" s="258">
        <v>95</v>
      </c>
      <c r="F33" s="271">
        <f>SUM(D33:E33)</f>
        <v>190.00200000000001</v>
      </c>
      <c r="H33" s="126"/>
      <c r="I33" s="126"/>
      <c r="J33" s="126"/>
      <c r="K33" s="126"/>
      <c r="L33" s="126"/>
      <c r="M33" s="126"/>
      <c r="O33" s="126"/>
      <c r="P33" s="126"/>
      <c r="Q33" s="126"/>
      <c r="R33" s="126"/>
      <c r="S33" s="126"/>
      <c r="T33" s="126"/>
      <c r="U33" s="96"/>
      <c r="V33" s="96"/>
      <c r="W33" s="96"/>
      <c r="X33" s="96"/>
      <c r="Y33" s="96"/>
    </row>
    <row r="34" spans="1:25" customFormat="1" ht="15.75" customHeight="1" x14ac:dyDescent="0.3">
      <c r="O34" s="126"/>
      <c r="P34" s="126"/>
      <c r="Q34" s="126"/>
      <c r="R34" s="126"/>
      <c r="S34" s="126"/>
      <c r="T34" s="126"/>
      <c r="U34" s="96"/>
      <c r="V34" s="96"/>
      <c r="W34" s="96"/>
      <c r="X34" s="96"/>
      <c r="Y34" s="96"/>
    </row>
    <row r="35" spans="1:25" customFormat="1" ht="15.75" customHeight="1" x14ac:dyDescent="0.3">
      <c r="A35" s="199" t="s">
        <v>857</v>
      </c>
      <c r="B35" s="200"/>
      <c r="C35" s="201">
        <v>585</v>
      </c>
      <c r="D35" s="200"/>
      <c r="E35" s="202" t="s">
        <v>12</v>
      </c>
      <c r="F35" s="260">
        <f>SUM(F36:F38)</f>
        <v>570.00900000000001</v>
      </c>
      <c r="G35" s="141" t="s">
        <v>184</v>
      </c>
      <c r="H35" s="199" t="s">
        <v>1279</v>
      </c>
      <c r="I35" s="200"/>
      <c r="J35" s="201">
        <v>580</v>
      </c>
      <c r="K35" s="200"/>
      <c r="L35" s="202" t="s">
        <v>12</v>
      </c>
      <c r="M35" s="260">
        <f>SUM(M36:M38)</f>
        <v>579.01</v>
      </c>
      <c r="O35" s="126"/>
      <c r="P35" s="126"/>
      <c r="Q35" s="126"/>
      <c r="R35" s="126"/>
      <c r="S35" s="126"/>
      <c r="T35" s="126"/>
      <c r="U35" s="96"/>
      <c r="V35" s="96"/>
      <c r="W35" s="96"/>
      <c r="X35" s="96"/>
      <c r="Y35" s="96"/>
    </row>
    <row r="36" spans="1:25" customFormat="1" ht="15.75" customHeight="1" x14ac:dyDescent="0.3">
      <c r="A36" s="268" t="s">
        <v>1129</v>
      </c>
      <c r="B36" s="205"/>
      <c r="C36" s="206"/>
      <c r="D36" s="269">
        <v>100.004</v>
      </c>
      <c r="E36" s="269">
        <v>98.003</v>
      </c>
      <c r="F36" s="270">
        <f>SUM(D36:E36)</f>
        <v>198.00700000000001</v>
      </c>
      <c r="H36" s="268" t="s">
        <v>1244</v>
      </c>
      <c r="I36" s="205"/>
      <c r="J36" s="206"/>
      <c r="K36" s="269">
        <v>100.001</v>
      </c>
      <c r="L36" s="269">
        <v>93</v>
      </c>
      <c r="M36" s="270">
        <f>SUM(K36:L36)</f>
        <v>193.001</v>
      </c>
      <c r="O36" s="126"/>
      <c r="P36" s="126"/>
      <c r="Q36" s="126"/>
      <c r="R36" s="126"/>
      <c r="S36" s="126"/>
      <c r="T36" s="126"/>
      <c r="U36" s="96"/>
      <c r="V36" s="96"/>
      <c r="W36" s="96"/>
      <c r="X36" s="96"/>
      <c r="Y36" s="96"/>
    </row>
    <row r="37" spans="1:25" customFormat="1" ht="15.75" customHeight="1" x14ac:dyDescent="0.3">
      <c r="A37" s="146" t="s">
        <v>895</v>
      </c>
      <c r="B37" s="147"/>
      <c r="C37" s="148"/>
      <c r="D37" s="254">
        <v>89</v>
      </c>
      <c r="E37" s="254">
        <v>89</v>
      </c>
      <c r="F37" s="261">
        <f>SUM(D37:E37)</f>
        <v>178</v>
      </c>
      <c r="H37" s="146" t="s">
        <v>754</v>
      </c>
      <c r="I37" s="147"/>
      <c r="J37" s="148"/>
      <c r="K37" s="254">
        <v>98.003</v>
      </c>
      <c r="L37" s="254">
        <v>94</v>
      </c>
      <c r="M37" s="261">
        <f>SUM(K37:L37)</f>
        <v>192.00299999999999</v>
      </c>
      <c r="O37" s="126"/>
      <c r="P37" s="126"/>
      <c r="Q37" s="126"/>
      <c r="R37" s="126"/>
      <c r="S37" s="126"/>
      <c r="T37" s="126"/>
      <c r="U37" s="96"/>
      <c r="V37" s="96"/>
      <c r="W37" s="96"/>
      <c r="X37" s="96"/>
      <c r="Y37" s="96"/>
    </row>
    <row r="38" spans="1:25" customFormat="1" ht="15.75" customHeight="1" x14ac:dyDescent="0.3">
      <c r="A38" s="149" t="s">
        <v>1238</v>
      </c>
      <c r="B38" s="150"/>
      <c r="C38" s="151"/>
      <c r="D38" s="258">
        <v>98.001999999999995</v>
      </c>
      <c r="E38" s="258">
        <v>96</v>
      </c>
      <c r="F38" s="271">
        <f>SUM(D38:E38)</f>
        <v>194.00200000000001</v>
      </c>
      <c r="H38" s="149" t="s">
        <v>491</v>
      </c>
      <c r="I38" s="150"/>
      <c r="J38" s="151"/>
      <c r="K38" s="258">
        <v>99.004999999999995</v>
      </c>
      <c r="L38" s="258">
        <v>95.001000000000005</v>
      </c>
      <c r="M38" s="271">
        <f>SUM(K38:L38)</f>
        <v>194.006</v>
      </c>
      <c r="O38" s="126"/>
      <c r="P38" s="126"/>
      <c r="Q38" s="126"/>
      <c r="R38" s="126"/>
      <c r="S38" s="126"/>
      <c r="T38" s="126"/>
      <c r="U38" s="96"/>
      <c r="V38" s="96"/>
      <c r="W38" s="96"/>
      <c r="X38" s="96"/>
      <c r="Y38" s="96"/>
    </row>
    <row r="39" spans="1:25" customFormat="1" ht="15.75" customHeight="1" x14ac:dyDescent="0.3">
      <c r="O39" s="126"/>
      <c r="P39" s="126"/>
      <c r="Q39" s="126"/>
      <c r="R39" s="126"/>
      <c r="S39" s="126"/>
      <c r="T39" s="126"/>
      <c r="U39" s="96"/>
      <c r="V39" s="96"/>
      <c r="W39" s="96"/>
      <c r="X39" s="96"/>
      <c r="Y39" s="96"/>
    </row>
    <row r="40" spans="1:25" customFormat="1" ht="15.75" customHeight="1" x14ac:dyDescent="0.3">
      <c r="A40" s="199" t="s">
        <v>1280</v>
      </c>
      <c r="B40" s="200"/>
      <c r="C40" s="201">
        <v>577</v>
      </c>
      <c r="D40" s="200"/>
      <c r="E40" s="202" t="s">
        <v>12</v>
      </c>
      <c r="F40" s="260">
        <f>SUM(F41:F43)</f>
        <v>574.00900000000001</v>
      </c>
      <c r="G40" s="141" t="s">
        <v>184</v>
      </c>
      <c r="H40" s="199" t="s">
        <v>789</v>
      </c>
      <c r="I40" s="200"/>
      <c r="J40" s="201">
        <v>580</v>
      </c>
      <c r="K40" s="200"/>
      <c r="L40" s="202" t="s">
        <v>12</v>
      </c>
      <c r="M40" s="260">
        <f>SUM(M41:M43)</f>
        <v>589.00700000000006</v>
      </c>
      <c r="O40" s="126"/>
      <c r="P40" s="126"/>
      <c r="Q40" s="126"/>
      <c r="R40" s="126"/>
      <c r="S40" s="126"/>
      <c r="T40" s="126"/>
      <c r="U40" s="96"/>
      <c r="V40" s="96"/>
      <c r="W40" s="96"/>
      <c r="X40" s="96"/>
      <c r="Y40" s="96"/>
    </row>
    <row r="41" spans="1:25" customFormat="1" ht="15.75" customHeight="1" x14ac:dyDescent="0.3">
      <c r="A41" s="268" t="s">
        <v>830</v>
      </c>
      <c r="B41" s="205"/>
      <c r="C41" s="206"/>
      <c r="D41" s="269">
        <v>95.001999999999995</v>
      </c>
      <c r="E41" s="269">
        <v>95.001999999999995</v>
      </c>
      <c r="F41" s="270">
        <f>SUM(D41:E41)</f>
        <v>190.00399999999999</v>
      </c>
      <c r="H41" s="268" t="s">
        <v>1163</v>
      </c>
      <c r="I41" s="205"/>
      <c r="J41" s="206"/>
      <c r="K41" s="269">
        <v>99.001000000000005</v>
      </c>
      <c r="L41" s="269">
        <v>99.001000000000005</v>
      </c>
      <c r="M41" s="270">
        <f>SUM(K41:L41)</f>
        <v>198.00200000000001</v>
      </c>
      <c r="O41" s="126"/>
      <c r="P41" s="126"/>
      <c r="Q41" s="126"/>
      <c r="R41" s="126"/>
      <c r="S41" s="126"/>
      <c r="T41" s="126"/>
      <c r="U41" s="96"/>
      <c r="V41" s="96"/>
      <c r="W41" s="96"/>
      <c r="X41" s="96"/>
      <c r="Y41" s="96"/>
    </row>
    <row r="42" spans="1:25" customFormat="1" ht="15.75" customHeight="1" x14ac:dyDescent="0.3">
      <c r="A42" s="146" t="s">
        <v>831</v>
      </c>
      <c r="B42" s="147"/>
      <c r="C42" s="148"/>
      <c r="D42" s="254">
        <v>99.001000000000005</v>
      </c>
      <c r="E42" s="254">
        <v>98.001999999999995</v>
      </c>
      <c r="F42" s="261">
        <f>SUM(D42:E42)</f>
        <v>197.00299999999999</v>
      </c>
      <c r="H42" s="146" t="s">
        <v>1139</v>
      </c>
      <c r="I42" s="147"/>
      <c r="J42" s="148"/>
      <c r="K42" s="254">
        <v>98.001999999999995</v>
      </c>
      <c r="L42" s="254">
        <v>96.001000000000005</v>
      </c>
      <c r="M42" s="261">
        <f>SUM(K42:L42)</f>
        <v>194.00299999999999</v>
      </c>
      <c r="O42" s="126"/>
      <c r="P42" s="126"/>
      <c r="Q42" s="126"/>
      <c r="R42" s="126"/>
      <c r="S42" s="126"/>
      <c r="T42" s="126"/>
      <c r="U42" s="96"/>
      <c r="V42" s="96"/>
      <c r="W42" s="96"/>
      <c r="X42" s="96"/>
      <c r="Y42" s="96"/>
    </row>
    <row r="43" spans="1:25" customFormat="1" ht="15.75" customHeight="1" x14ac:dyDescent="0.3">
      <c r="A43" s="149" t="s">
        <v>146</v>
      </c>
      <c r="B43" s="150"/>
      <c r="C43" s="151"/>
      <c r="D43" s="258">
        <v>95.001000000000005</v>
      </c>
      <c r="E43" s="258">
        <v>92.001000000000005</v>
      </c>
      <c r="F43" s="271">
        <f>SUM(D43:E43)</f>
        <v>187.00200000000001</v>
      </c>
      <c r="H43" s="149" t="s">
        <v>1133</v>
      </c>
      <c r="I43" s="150"/>
      <c r="J43" s="151"/>
      <c r="K43" s="258">
        <v>99.001000000000005</v>
      </c>
      <c r="L43" s="258">
        <v>98.001000000000005</v>
      </c>
      <c r="M43" s="271">
        <f>SUM(K43:L43)</f>
        <v>197.00200000000001</v>
      </c>
      <c r="O43" s="126"/>
      <c r="P43" s="126"/>
      <c r="Q43" s="126"/>
      <c r="R43" s="126"/>
      <c r="S43" s="126"/>
      <c r="T43" s="126"/>
      <c r="U43" s="96"/>
      <c r="V43" s="96"/>
      <c r="W43" s="96"/>
      <c r="X43" s="96"/>
      <c r="Y43" s="96"/>
    </row>
    <row r="44" spans="1:25" customFormat="1" ht="15.75" customHeight="1" x14ac:dyDescent="0.3">
      <c r="O44" s="126"/>
      <c r="P44" s="126"/>
      <c r="Q44" s="126"/>
      <c r="R44" s="126"/>
      <c r="S44" s="126"/>
      <c r="T44" s="126"/>
      <c r="U44" s="96"/>
      <c r="V44" s="96"/>
      <c r="W44" s="96"/>
      <c r="X44" s="96"/>
      <c r="Y44" s="96"/>
    </row>
    <row r="45" spans="1:25" customFormat="1" ht="15.75" customHeight="1" x14ac:dyDescent="0.3">
      <c r="A45" s="96"/>
      <c r="B45" s="96"/>
      <c r="C45" s="96"/>
      <c r="D45" s="96"/>
      <c r="E45" s="96"/>
      <c r="F45" s="96"/>
      <c r="G45" s="97"/>
      <c r="H45" s="207" t="s">
        <v>5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1:25" customFormat="1" ht="15.75" customHeight="1" x14ac:dyDescent="0.3">
      <c r="A46" s="96"/>
      <c r="B46" s="104" t="s">
        <v>1281</v>
      </c>
      <c r="C46" s="96"/>
      <c r="D46" s="96"/>
      <c r="E46" s="96"/>
      <c r="F46" s="96"/>
      <c r="G46" s="97"/>
      <c r="H46" s="163" t="s">
        <v>789</v>
      </c>
      <c r="I46" s="164">
        <v>1</v>
      </c>
      <c r="J46" s="164">
        <v>1</v>
      </c>
      <c r="K46" s="164"/>
      <c r="L46" s="164"/>
      <c r="M46" s="455">
        <v>589.00700000000006</v>
      </c>
      <c r="N46" s="165">
        <v>2</v>
      </c>
      <c r="O46" s="126"/>
      <c r="P46" s="126"/>
      <c r="Q46" s="96"/>
      <c r="R46" s="96"/>
      <c r="S46" s="96"/>
      <c r="T46" s="96"/>
      <c r="U46" s="96"/>
      <c r="V46" s="96"/>
      <c r="W46" s="96"/>
      <c r="X46" s="96"/>
      <c r="Y46" s="96"/>
    </row>
    <row r="47" spans="1:25" customFormat="1" ht="15.75" customHeight="1" x14ac:dyDescent="0.3">
      <c r="A47" s="96"/>
      <c r="B47" s="327" t="s">
        <v>1743</v>
      </c>
      <c r="C47" s="96"/>
      <c r="D47" s="96"/>
      <c r="E47" s="96"/>
      <c r="F47" s="96"/>
      <c r="G47" s="97"/>
      <c r="H47" s="166" t="s">
        <v>1220</v>
      </c>
      <c r="I47" s="129">
        <v>1</v>
      </c>
      <c r="J47" s="129">
        <v>1</v>
      </c>
      <c r="K47" s="129"/>
      <c r="L47" s="129"/>
      <c r="M47" s="456">
        <v>580</v>
      </c>
      <c r="N47" s="130">
        <v>2</v>
      </c>
      <c r="O47" s="126"/>
      <c r="P47" s="126"/>
      <c r="Q47" s="96"/>
      <c r="R47" s="96"/>
      <c r="S47" s="96"/>
      <c r="T47" s="96"/>
      <c r="U47" s="96"/>
      <c r="V47" s="96"/>
      <c r="W47" s="96"/>
      <c r="X47" s="96"/>
      <c r="Y47" s="96"/>
    </row>
    <row r="48" spans="1:25" customFormat="1" ht="15.75" customHeight="1" x14ac:dyDescent="0.3">
      <c r="A48" s="96"/>
      <c r="B48" s="104" t="s">
        <v>1737</v>
      </c>
      <c r="C48" s="96"/>
      <c r="D48" s="96"/>
      <c r="E48" s="96"/>
      <c r="F48" s="96"/>
      <c r="G48" s="97"/>
      <c r="H48" s="166" t="s">
        <v>1279</v>
      </c>
      <c r="I48" s="129">
        <v>1</v>
      </c>
      <c r="J48" s="129">
        <v>1</v>
      </c>
      <c r="K48" s="129"/>
      <c r="L48" s="129"/>
      <c r="M48" s="456">
        <v>579.01</v>
      </c>
      <c r="N48" s="130">
        <v>2</v>
      </c>
      <c r="O48" s="126"/>
      <c r="P48" s="126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A49" s="96"/>
      <c r="B49" s="96"/>
      <c r="C49" s="96"/>
      <c r="D49" s="96"/>
      <c r="E49" s="97"/>
      <c r="F49" s="96"/>
      <c r="G49" s="97"/>
      <c r="H49" s="166" t="s">
        <v>1278</v>
      </c>
      <c r="I49" s="129">
        <v>1</v>
      </c>
      <c r="J49" s="129"/>
      <c r="K49" s="129"/>
      <c r="L49" s="129">
        <v>1</v>
      </c>
      <c r="M49" s="456">
        <v>576.00700000000006</v>
      </c>
      <c r="N49" s="130">
        <v>0</v>
      </c>
      <c r="O49" s="126"/>
      <c r="P49" s="126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A50" s="96"/>
      <c r="B50" s="96"/>
      <c r="C50" s="96"/>
      <c r="D50" s="96"/>
      <c r="E50" s="97"/>
      <c r="F50" s="96"/>
      <c r="G50" s="97"/>
      <c r="H50" s="166" t="s">
        <v>1280</v>
      </c>
      <c r="I50" s="129">
        <v>1</v>
      </c>
      <c r="J50" s="129"/>
      <c r="K50" s="129"/>
      <c r="L50" s="129">
        <v>1</v>
      </c>
      <c r="M50" s="456">
        <v>574.00900000000001</v>
      </c>
      <c r="N50" s="130">
        <v>0</v>
      </c>
      <c r="O50" s="126"/>
      <c r="P50" s="126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A51" s="96"/>
      <c r="B51" s="96"/>
      <c r="C51" s="96"/>
      <c r="D51" s="96"/>
      <c r="E51" s="97"/>
      <c r="F51" s="96"/>
      <c r="G51" s="97"/>
      <c r="H51" s="167" t="s">
        <v>857</v>
      </c>
      <c r="I51" s="131">
        <v>1</v>
      </c>
      <c r="J51" s="131"/>
      <c r="K51" s="131"/>
      <c r="L51" s="131">
        <v>1</v>
      </c>
      <c r="M51" s="457">
        <v>570.00900000000001</v>
      </c>
      <c r="N51" s="132">
        <v>0</v>
      </c>
      <c r="O51" s="126"/>
      <c r="P51" s="126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A52" s="179"/>
      <c r="B52" s="179"/>
      <c r="C52" s="179"/>
      <c r="D52" s="179"/>
      <c r="E52" s="179"/>
      <c r="F52" s="179"/>
      <c r="G52" s="264"/>
      <c r="H52" s="179"/>
      <c r="I52" s="179"/>
      <c r="J52" s="179"/>
      <c r="K52" s="179"/>
      <c r="L52" s="179"/>
      <c r="M52" s="179"/>
      <c r="N52" s="179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179" t="s">
        <v>896</v>
      </c>
      <c r="B53" s="179"/>
      <c r="C53" s="179"/>
      <c r="D53" s="179"/>
      <c r="E53" s="179"/>
      <c r="F53" s="179"/>
      <c r="G53" s="264"/>
      <c r="H53" s="179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179"/>
      <c r="B54" s="179"/>
      <c r="C54" s="179"/>
      <c r="D54" s="179"/>
      <c r="E54" s="179"/>
      <c r="F54" s="179"/>
      <c r="G54" s="264"/>
      <c r="H54" s="179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96" t="s">
        <v>1146</v>
      </c>
      <c r="B55" s="96"/>
      <c r="C55" s="96"/>
      <c r="D55" s="96"/>
      <c r="E55" s="168" t="s">
        <v>1853</v>
      </c>
      <c r="F55" s="96"/>
      <c r="G55" s="96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96" t="s">
        <v>1854</v>
      </c>
      <c r="B56" s="96"/>
      <c r="C56" s="96"/>
      <c r="D56" s="96"/>
      <c r="E56" s="96"/>
      <c r="F56" s="96"/>
      <c r="G56" s="97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spans="1:25" customFormat="1" ht="15.75" customHeight="1" x14ac:dyDescent="0.3">
      <c r="A110" s="179"/>
      <c r="B110" s="179"/>
      <c r="C110" s="179"/>
      <c r="D110" s="179"/>
      <c r="E110" s="179"/>
      <c r="F110" s="179"/>
      <c r="G110" s="264"/>
      <c r="H110" s="179"/>
      <c r="I110" s="179"/>
      <c r="J110" s="179"/>
      <c r="K110" s="179"/>
      <c r="L110" s="179"/>
      <c r="M110" s="179"/>
      <c r="N110" s="179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spans="1:25" customFormat="1" ht="15.75" customHeight="1" x14ac:dyDescent="0.3">
      <c r="A111" s="179"/>
      <c r="B111" s="179"/>
      <c r="C111" s="179"/>
      <c r="D111" s="179"/>
      <c r="E111" s="179"/>
      <c r="F111" s="179"/>
      <c r="G111" s="264"/>
      <c r="H111" s="179"/>
      <c r="I111" s="179"/>
      <c r="J111" s="179"/>
      <c r="K111" s="179"/>
      <c r="L111" s="179"/>
      <c r="M111" s="179"/>
      <c r="N111" s="179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3A3129D6-FFD5-42B6-BD9D-B9A4BE1DDE6B}"/>
  </hyperlinks>
  <printOptions horizontalCentered="1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C5FF-EF2A-480E-BD53-68A6CC83B1DB}">
  <sheetPr>
    <tabColor rgb="FFC00000"/>
    <pageSetUpPr fitToPage="1"/>
  </sheetPr>
  <dimension ref="A1:Y109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2" width="5" style="96"/>
    <col min="3" max="3" width="5.140625" style="96" bestFit="1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9" width="5" style="96"/>
    <col min="10" max="10" width="5.7109375" style="96" bestFit="1" customWidth="1"/>
    <col min="11" max="12" width="7.7109375" style="96" customWidth="1"/>
    <col min="13" max="13" width="9.7109375" style="96" customWidth="1"/>
    <col min="14" max="14" width="5" style="96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1271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192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47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1282</v>
      </c>
      <c r="B4" s="200"/>
      <c r="C4" s="201">
        <v>577</v>
      </c>
      <c r="D4" s="200"/>
      <c r="E4" s="202" t="s">
        <v>12</v>
      </c>
      <c r="F4" s="260">
        <f>SUM(F5:F7)</f>
        <v>564.00800000000004</v>
      </c>
      <c r="G4" s="141" t="s">
        <v>184</v>
      </c>
      <c r="H4" s="126" t="s">
        <v>1283</v>
      </c>
      <c r="I4" s="126"/>
      <c r="J4" s="204">
        <v>562</v>
      </c>
      <c r="K4" s="126"/>
      <c r="L4" s="126"/>
      <c r="M4" s="458">
        <v>562</v>
      </c>
      <c r="O4" s="126"/>
      <c r="P4" s="126"/>
      <c r="Q4" s="126"/>
      <c r="R4" s="126"/>
      <c r="S4" s="126"/>
      <c r="T4" s="126"/>
      <c r="U4" s="96"/>
      <c r="V4" s="96"/>
      <c r="W4" s="96"/>
      <c r="X4" s="96"/>
      <c r="Y4" s="96"/>
    </row>
    <row r="5" spans="1:25" customFormat="1" ht="15.75" customHeight="1" x14ac:dyDescent="0.3">
      <c r="A5" s="268" t="s">
        <v>1249</v>
      </c>
      <c r="B5" s="205"/>
      <c r="C5" s="206"/>
      <c r="D5" s="269">
        <v>98.001999999999995</v>
      </c>
      <c r="E5" s="269">
        <v>90.001000000000005</v>
      </c>
      <c r="F5" s="270">
        <f>SUM(D5:E5)</f>
        <v>188.00299999999999</v>
      </c>
      <c r="H5" s="126"/>
      <c r="I5" s="126"/>
      <c r="J5" s="126"/>
      <c r="K5" s="126"/>
      <c r="L5" s="126"/>
      <c r="M5" s="126"/>
      <c r="O5" s="126"/>
      <c r="P5" s="126"/>
      <c r="Q5" s="126"/>
      <c r="R5" s="126"/>
      <c r="S5" s="126"/>
      <c r="T5" s="12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1250</v>
      </c>
      <c r="B6" s="147"/>
      <c r="C6" s="148"/>
      <c r="D6" s="254">
        <v>94.001999999999995</v>
      </c>
      <c r="E6" s="254">
        <v>91</v>
      </c>
      <c r="F6" s="261">
        <f>SUM(D6:E6)</f>
        <v>185.00200000000001</v>
      </c>
      <c r="H6" s="126"/>
      <c r="I6" s="126"/>
      <c r="J6" s="126"/>
      <c r="K6" s="126"/>
      <c r="L6" s="126"/>
      <c r="M6" s="126"/>
      <c r="O6" s="126"/>
      <c r="P6" s="126"/>
      <c r="Q6" s="126"/>
      <c r="R6" s="126"/>
      <c r="S6" s="126"/>
      <c r="T6" s="12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1251</v>
      </c>
      <c r="B7" s="150"/>
      <c r="C7" s="151"/>
      <c r="D7" s="258">
        <v>97.001000000000005</v>
      </c>
      <c r="E7" s="258">
        <v>94.001999999999995</v>
      </c>
      <c r="F7" s="271">
        <f>SUM(D7:E7)</f>
        <v>191.00299999999999</v>
      </c>
      <c r="H7" s="126"/>
      <c r="I7" s="126"/>
      <c r="J7" s="126"/>
      <c r="K7" s="126"/>
      <c r="L7" s="126"/>
      <c r="M7" s="126"/>
      <c r="O7" s="126"/>
      <c r="P7" s="126"/>
      <c r="Q7" s="126"/>
      <c r="R7" s="126"/>
      <c r="S7" s="126"/>
      <c r="T7" s="126"/>
      <c r="U7" s="96"/>
      <c r="V7" s="96"/>
      <c r="W7" s="96"/>
      <c r="X7" s="96"/>
      <c r="Y7" s="96"/>
    </row>
    <row r="8" spans="1:25" customFormat="1" ht="15.75" customHeight="1" x14ac:dyDescent="0.3">
      <c r="O8" s="126"/>
      <c r="P8" s="126"/>
      <c r="Q8" s="126"/>
      <c r="R8" s="126"/>
      <c r="S8" s="126"/>
      <c r="T8" s="12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1284</v>
      </c>
      <c r="B9" s="200"/>
      <c r="C9" s="201">
        <v>564</v>
      </c>
      <c r="D9" s="200"/>
      <c r="E9" s="202" t="s">
        <v>12</v>
      </c>
      <c r="F9" s="260">
        <f>SUM(F10:F12)</f>
        <v>556.00600000000009</v>
      </c>
      <c r="G9" s="141" t="s">
        <v>184</v>
      </c>
      <c r="H9" s="126" t="s">
        <v>838</v>
      </c>
      <c r="I9" s="126"/>
      <c r="J9" s="126"/>
      <c r="K9" s="126"/>
      <c r="L9" s="126"/>
      <c r="M9" s="126"/>
      <c r="O9" s="126"/>
      <c r="P9" s="126"/>
      <c r="Q9" s="126"/>
      <c r="R9" s="126"/>
      <c r="S9" s="126"/>
      <c r="T9" s="126"/>
      <c r="U9" s="96"/>
      <c r="V9" s="96"/>
      <c r="W9" s="96"/>
      <c r="X9" s="96"/>
      <c r="Y9" s="96"/>
    </row>
    <row r="10" spans="1:25" customFormat="1" ht="15.75" customHeight="1" x14ac:dyDescent="0.3">
      <c r="A10" s="268" t="s">
        <v>1262</v>
      </c>
      <c r="B10" s="205"/>
      <c r="C10" s="206"/>
      <c r="D10" s="269">
        <v>90.001000000000005</v>
      </c>
      <c r="E10" s="269">
        <v>90.001000000000005</v>
      </c>
      <c r="F10" s="270">
        <f>SUM(D10:E10)</f>
        <v>180.00200000000001</v>
      </c>
      <c r="H10" s="126"/>
      <c r="I10" s="126"/>
      <c r="J10" s="126"/>
      <c r="K10" s="126"/>
      <c r="L10" s="126"/>
      <c r="M10" s="126"/>
      <c r="O10" s="126"/>
      <c r="P10" s="126"/>
      <c r="Q10" s="126"/>
      <c r="R10" s="126"/>
      <c r="S10" s="126"/>
      <c r="T10" s="12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1256</v>
      </c>
      <c r="B11" s="147"/>
      <c r="C11" s="148"/>
      <c r="D11" s="254">
        <v>94</v>
      </c>
      <c r="E11" s="254">
        <v>93.001999999999995</v>
      </c>
      <c r="F11" s="261">
        <f>SUM(D11:E11)</f>
        <v>187.00200000000001</v>
      </c>
      <c r="H11" s="126"/>
      <c r="I11" s="126"/>
      <c r="J11" s="126"/>
      <c r="K11" s="126"/>
      <c r="L11" s="126"/>
      <c r="M11" s="126"/>
      <c r="O11" s="126"/>
      <c r="P11" s="126"/>
      <c r="Q11" s="126"/>
      <c r="R11" s="126"/>
      <c r="S11" s="126"/>
      <c r="T11" s="12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1258</v>
      </c>
      <c r="B12" s="150"/>
      <c r="C12" s="151"/>
      <c r="D12" s="258">
        <v>95.001000000000005</v>
      </c>
      <c r="E12" s="258">
        <v>94.001000000000005</v>
      </c>
      <c r="F12" s="271">
        <f>SUM(D12:E12)</f>
        <v>189.00200000000001</v>
      </c>
      <c r="H12" s="126"/>
      <c r="I12" s="126"/>
      <c r="J12" s="126"/>
      <c r="K12" s="126"/>
      <c r="L12" s="126"/>
      <c r="M12" s="126"/>
      <c r="O12" s="126"/>
      <c r="P12" s="126"/>
      <c r="Q12" s="126"/>
      <c r="R12" s="126"/>
      <c r="S12" s="126"/>
      <c r="T12" s="126"/>
      <c r="U12" s="96"/>
      <c r="V12" s="96"/>
      <c r="W12" s="96"/>
      <c r="X12" s="96"/>
      <c r="Y12" s="96"/>
    </row>
    <row r="13" spans="1:25" customFormat="1" ht="15.75" customHeight="1" x14ac:dyDescent="0.3">
      <c r="O13" s="126"/>
      <c r="P13" s="126"/>
      <c r="Q13" s="126"/>
      <c r="R13" s="126"/>
      <c r="S13" s="126"/>
      <c r="T13" s="12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1285</v>
      </c>
      <c r="B14" s="200"/>
      <c r="C14" s="201">
        <v>559</v>
      </c>
      <c r="D14" s="200"/>
      <c r="E14" s="202" t="s">
        <v>12</v>
      </c>
      <c r="F14" s="260">
        <f>SUM(F15:F17)</f>
        <v>566.00900000000001</v>
      </c>
      <c r="G14" s="141" t="s">
        <v>184</v>
      </c>
      <c r="H14" s="199" t="s">
        <v>1286</v>
      </c>
      <c r="I14" s="200"/>
      <c r="J14" s="201">
        <v>555</v>
      </c>
      <c r="K14" s="200"/>
      <c r="L14" s="202" t="s">
        <v>12</v>
      </c>
      <c r="M14" s="260">
        <f>SUM(M15:M17)</f>
        <v>574.00700000000006</v>
      </c>
      <c r="O14" s="126"/>
      <c r="P14" s="126"/>
      <c r="Q14" s="126"/>
      <c r="R14" s="126"/>
      <c r="S14" s="126"/>
      <c r="T14" s="126"/>
      <c r="U14" s="96"/>
      <c r="V14" s="96"/>
      <c r="W14" s="96"/>
      <c r="X14" s="96"/>
      <c r="Y14" s="96"/>
    </row>
    <row r="15" spans="1:25" customFormat="1" ht="15.75" customHeight="1" x14ac:dyDescent="0.3">
      <c r="A15" s="268" t="s">
        <v>1260</v>
      </c>
      <c r="B15" s="205"/>
      <c r="C15" s="206"/>
      <c r="D15" s="269">
        <v>97.001000000000005</v>
      </c>
      <c r="E15" s="269">
        <v>95.001999999999995</v>
      </c>
      <c r="F15" s="270">
        <f>SUM(D15:E15)</f>
        <v>192.00299999999999</v>
      </c>
      <c r="H15" s="268" t="s">
        <v>1265</v>
      </c>
      <c r="I15" s="205"/>
      <c r="J15" s="206"/>
      <c r="K15" s="269">
        <v>99.001000000000005</v>
      </c>
      <c r="L15" s="269">
        <v>98.001999999999995</v>
      </c>
      <c r="M15" s="270">
        <f>SUM(K15:L15)</f>
        <v>197.00299999999999</v>
      </c>
      <c r="O15" s="126"/>
      <c r="P15" s="126"/>
      <c r="Q15" s="126"/>
      <c r="R15" s="126"/>
      <c r="S15" s="126"/>
      <c r="T15" s="12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940</v>
      </c>
      <c r="B16" s="147"/>
      <c r="C16" s="148"/>
      <c r="D16" s="254">
        <v>93.001999999999995</v>
      </c>
      <c r="E16" s="254">
        <v>88</v>
      </c>
      <c r="F16" s="261">
        <f>SUM(D16:E16)</f>
        <v>181.00200000000001</v>
      </c>
      <c r="H16" s="146" t="s">
        <v>1261</v>
      </c>
      <c r="I16" s="147"/>
      <c r="J16" s="148"/>
      <c r="K16" s="254">
        <v>96.001000000000005</v>
      </c>
      <c r="L16" s="254">
        <v>95.001000000000005</v>
      </c>
      <c r="M16" s="261">
        <f>SUM(K16:L16)</f>
        <v>191.00200000000001</v>
      </c>
      <c r="O16" s="126"/>
      <c r="P16" s="126"/>
      <c r="Q16" s="126"/>
      <c r="R16" s="126"/>
      <c r="S16" s="126"/>
      <c r="T16" s="12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943</v>
      </c>
      <c r="B17" s="150"/>
      <c r="C17" s="151"/>
      <c r="D17" s="258">
        <v>97.001000000000005</v>
      </c>
      <c r="E17" s="258">
        <v>96.003</v>
      </c>
      <c r="F17" s="271">
        <f>SUM(D17:E17)</f>
        <v>193.00400000000002</v>
      </c>
      <c r="H17" s="149" t="s">
        <v>541</v>
      </c>
      <c r="I17" s="150"/>
      <c r="J17" s="151"/>
      <c r="K17" s="258">
        <v>93.001999999999995</v>
      </c>
      <c r="L17" s="258">
        <v>93</v>
      </c>
      <c r="M17" s="271">
        <f>SUM(K17:L17)</f>
        <v>186.00200000000001</v>
      </c>
      <c r="O17" s="126"/>
      <c r="P17" s="126"/>
      <c r="Q17" s="126"/>
      <c r="R17" s="126"/>
      <c r="S17" s="126"/>
      <c r="T17" s="126"/>
      <c r="U17" s="96"/>
      <c r="V17" s="96"/>
      <c r="W17" s="96"/>
      <c r="X17" s="96"/>
      <c r="Y17" s="96"/>
    </row>
    <row r="18" spans="1:25" customFormat="1" ht="15.75" customHeight="1" x14ac:dyDescent="0.3">
      <c r="O18" s="126"/>
      <c r="P18" s="126"/>
      <c r="Q18" s="126"/>
      <c r="R18" s="126"/>
      <c r="S18" s="126"/>
      <c r="T18" s="12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47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104" t="s">
        <v>1287</v>
      </c>
      <c r="C20" s="96"/>
      <c r="D20" s="96"/>
      <c r="E20" s="96"/>
      <c r="F20" s="96"/>
      <c r="G20" s="97"/>
      <c r="H20" s="163" t="s">
        <v>1286</v>
      </c>
      <c r="I20" s="164">
        <v>1</v>
      </c>
      <c r="J20" s="164">
        <v>1</v>
      </c>
      <c r="K20" s="164"/>
      <c r="L20" s="164"/>
      <c r="M20" s="455">
        <v>574.00700000000006</v>
      </c>
      <c r="N20" s="165">
        <v>2</v>
      </c>
      <c r="O20" s="126"/>
      <c r="P20" s="12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7" t="s">
        <v>1744</v>
      </c>
      <c r="C21" s="96"/>
      <c r="D21" s="96"/>
      <c r="E21" s="96"/>
      <c r="F21" s="96"/>
      <c r="G21" s="97"/>
      <c r="H21" s="166" t="s">
        <v>1282</v>
      </c>
      <c r="I21" s="129">
        <v>1</v>
      </c>
      <c r="J21" s="129">
        <v>1</v>
      </c>
      <c r="K21" s="129"/>
      <c r="L21" s="129"/>
      <c r="M21" s="456">
        <v>564.00800000000004</v>
      </c>
      <c r="N21" s="130">
        <v>2</v>
      </c>
      <c r="O21" s="126"/>
      <c r="P21" s="12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66" t="s">
        <v>1284</v>
      </c>
      <c r="I22" s="129">
        <v>1</v>
      </c>
      <c r="J22" s="129">
        <v>1</v>
      </c>
      <c r="K22" s="129"/>
      <c r="L22" s="129"/>
      <c r="M22" s="456">
        <v>556.00600000000009</v>
      </c>
      <c r="N22" s="130">
        <v>2</v>
      </c>
      <c r="O22" s="126"/>
      <c r="P22" s="12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66" t="s">
        <v>1285</v>
      </c>
      <c r="I23" s="129">
        <v>1</v>
      </c>
      <c r="J23" s="129"/>
      <c r="K23" s="129"/>
      <c r="L23" s="129">
        <v>1</v>
      </c>
      <c r="M23" s="456">
        <v>566.00900000000001</v>
      </c>
      <c r="N23" s="130">
        <v>0</v>
      </c>
      <c r="O23" s="126"/>
      <c r="P23" s="12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66" t="s">
        <v>1283</v>
      </c>
      <c r="I24" s="129">
        <v>1</v>
      </c>
      <c r="J24" s="129"/>
      <c r="K24" s="129"/>
      <c r="L24" s="129">
        <v>1</v>
      </c>
      <c r="M24" s="456">
        <v>562</v>
      </c>
      <c r="N24" s="130">
        <v>0</v>
      </c>
      <c r="O24" s="126"/>
      <c r="P24" s="12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67" t="s">
        <v>838</v>
      </c>
      <c r="I25" s="131"/>
      <c r="J25" s="131"/>
      <c r="K25" s="131"/>
      <c r="L25" s="131"/>
      <c r="M25" s="457"/>
      <c r="N25" s="132"/>
      <c r="O25" s="126"/>
      <c r="P25" s="12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96" t="s">
        <v>896</v>
      </c>
      <c r="B27" s="96"/>
      <c r="C27" s="96"/>
      <c r="D27" s="96"/>
      <c r="E27" s="97"/>
      <c r="F27" s="96"/>
      <c r="G27" s="97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G28" s="141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96" t="s">
        <v>1146</v>
      </c>
      <c r="B29" s="96"/>
      <c r="C29" s="96"/>
      <c r="D29" s="96"/>
      <c r="E29" s="168" t="s">
        <v>1853</v>
      </c>
      <c r="F29" s="96"/>
      <c r="G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96" t="s">
        <v>1854</v>
      </c>
      <c r="B30" s="96"/>
      <c r="C30" s="96"/>
      <c r="D30" s="96"/>
      <c r="E30" s="96"/>
      <c r="F30" s="96"/>
      <c r="G30" s="97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G31" s="141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G32" s="141"/>
      <c r="Q32" s="126"/>
      <c r="R32" s="126"/>
      <c r="S32" s="126"/>
      <c r="T32" s="126"/>
      <c r="U32" s="96"/>
      <c r="V32" s="96"/>
      <c r="W32" s="96"/>
      <c r="X32" s="96"/>
      <c r="Y32" s="96"/>
    </row>
    <row r="33" spans="7:25" customFormat="1" ht="15.75" customHeight="1" x14ac:dyDescent="0.3">
      <c r="G33" s="141"/>
      <c r="Q33" s="126"/>
      <c r="R33" s="126"/>
      <c r="S33" s="126"/>
      <c r="T33" s="126"/>
      <c r="U33" s="96"/>
      <c r="V33" s="96"/>
      <c r="W33" s="96"/>
      <c r="X33" s="96"/>
      <c r="Y33" s="96"/>
    </row>
    <row r="34" spans="7:25" customFormat="1" ht="15.75" customHeight="1" x14ac:dyDescent="0.3">
      <c r="G34" s="141"/>
      <c r="Q34" s="126"/>
      <c r="R34" s="126"/>
      <c r="S34" s="126"/>
      <c r="T34" s="126"/>
      <c r="U34" s="96"/>
      <c r="V34" s="96"/>
      <c r="W34" s="96"/>
      <c r="X34" s="96"/>
      <c r="Y34" s="96"/>
    </row>
    <row r="35" spans="7:25" customFormat="1" ht="15.75" customHeight="1" x14ac:dyDescent="0.3">
      <c r="G35" s="141"/>
      <c r="Q35" s="126"/>
      <c r="R35" s="126"/>
      <c r="S35" s="126"/>
      <c r="T35" s="126"/>
      <c r="U35" s="96"/>
      <c r="V35" s="96"/>
      <c r="W35" s="96"/>
      <c r="X35" s="96"/>
      <c r="Y35" s="96"/>
    </row>
    <row r="36" spans="7:25" customFormat="1" ht="15.75" customHeight="1" x14ac:dyDescent="0.3">
      <c r="G36" s="141"/>
      <c r="Q36" s="126"/>
      <c r="R36" s="126"/>
      <c r="S36" s="126"/>
      <c r="T36" s="126"/>
      <c r="U36" s="96"/>
      <c r="V36" s="96"/>
      <c r="W36" s="96"/>
      <c r="X36" s="96"/>
      <c r="Y36" s="96"/>
    </row>
    <row r="37" spans="7:25" customFormat="1" ht="15.75" customHeight="1" x14ac:dyDescent="0.3">
      <c r="G37" s="141"/>
      <c r="Q37" s="126"/>
      <c r="R37" s="126"/>
      <c r="S37" s="126"/>
      <c r="T37" s="126"/>
      <c r="U37" s="96"/>
      <c r="V37" s="96"/>
      <c r="W37" s="96"/>
      <c r="X37" s="96"/>
      <c r="Y37" s="96"/>
    </row>
    <row r="38" spans="7:25" customFormat="1" ht="15.75" customHeight="1" x14ac:dyDescent="0.3">
      <c r="G38" s="141"/>
      <c r="Q38" s="126"/>
      <c r="R38" s="126"/>
      <c r="S38" s="126"/>
      <c r="T38" s="126"/>
      <c r="U38" s="96"/>
      <c r="V38" s="96"/>
      <c r="W38" s="96"/>
      <c r="X38" s="96"/>
      <c r="Y38" s="96"/>
    </row>
    <row r="39" spans="7:25" customFormat="1" ht="15.75" customHeight="1" x14ac:dyDescent="0.3">
      <c r="G39" s="141"/>
      <c r="Q39" s="126"/>
      <c r="R39" s="126"/>
      <c r="S39" s="126"/>
      <c r="T39" s="126"/>
      <c r="U39" s="96"/>
      <c r="V39" s="96"/>
      <c r="W39" s="96"/>
      <c r="X39" s="96"/>
      <c r="Y39" s="96"/>
    </row>
    <row r="40" spans="7:25" customFormat="1" ht="15.75" customHeight="1" x14ac:dyDescent="0.3">
      <c r="G40" s="141"/>
      <c r="Q40" s="126"/>
      <c r="R40" s="126"/>
      <c r="S40" s="126"/>
      <c r="T40" s="126"/>
      <c r="U40" s="96"/>
      <c r="V40" s="96"/>
      <c r="W40" s="96"/>
      <c r="X40" s="96"/>
      <c r="Y40" s="96"/>
    </row>
    <row r="41" spans="7:25" customFormat="1" ht="15.75" customHeight="1" x14ac:dyDescent="0.3">
      <c r="G41" s="141"/>
      <c r="Q41" s="126"/>
      <c r="R41" s="126"/>
      <c r="S41" s="126"/>
      <c r="T41" s="126"/>
      <c r="U41" s="96"/>
      <c r="V41" s="96"/>
      <c r="W41" s="96"/>
      <c r="X41" s="96"/>
      <c r="Y41" s="96"/>
    </row>
    <row r="42" spans="7:25" customFormat="1" ht="15.75" customHeight="1" x14ac:dyDescent="0.3">
      <c r="G42" s="141"/>
      <c r="Q42" s="126"/>
      <c r="R42" s="126"/>
      <c r="S42" s="126"/>
      <c r="T42" s="126"/>
      <c r="U42" s="96"/>
      <c r="V42" s="96"/>
      <c r="W42" s="96"/>
      <c r="X42" s="96"/>
      <c r="Y42" s="96"/>
    </row>
    <row r="43" spans="7:25" customFormat="1" ht="15.75" customHeight="1" x14ac:dyDescent="0.3">
      <c r="G43" s="141"/>
      <c r="Q43" s="126"/>
      <c r="R43" s="126"/>
      <c r="S43" s="126"/>
      <c r="T43" s="126"/>
      <c r="U43" s="96"/>
      <c r="V43" s="96"/>
      <c r="W43" s="96"/>
      <c r="X43" s="96"/>
      <c r="Y43" s="96"/>
    </row>
    <row r="44" spans="7:25" customFormat="1" ht="15.75" customHeight="1" x14ac:dyDescent="0.3">
      <c r="G44" s="141"/>
      <c r="Q44" s="126"/>
      <c r="R44" s="126"/>
      <c r="S44" s="126"/>
      <c r="T44" s="126"/>
      <c r="U44" s="96"/>
      <c r="V44" s="96"/>
      <c r="W44" s="96"/>
      <c r="X44" s="96"/>
      <c r="Y44" s="96"/>
    </row>
    <row r="45" spans="7:25" customFormat="1" ht="15.75" customHeight="1" x14ac:dyDescent="0.3">
      <c r="G45" s="141"/>
      <c r="Q45" s="96"/>
      <c r="R45" s="96"/>
      <c r="S45" s="96"/>
      <c r="T45" s="96"/>
      <c r="U45" s="96"/>
      <c r="V45" s="96"/>
      <c r="W45" s="96"/>
      <c r="X45" s="96"/>
      <c r="Y45" s="96"/>
    </row>
    <row r="46" spans="7:25" customFormat="1" ht="15.75" customHeight="1" x14ac:dyDescent="0.3">
      <c r="G46" s="141"/>
      <c r="Q46" s="96"/>
      <c r="R46" s="96"/>
      <c r="S46" s="96"/>
      <c r="T46" s="96"/>
      <c r="U46" s="96"/>
      <c r="V46" s="96"/>
      <c r="W46" s="96"/>
      <c r="X46" s="96"/>
      <c r="Y46" s="96"/>
    </row>
    <row r="47" spans="7:25" customFormat="1" ht="15.75" customHeight="1" x14ac:dyDescent="0.3">
      <c r="G47" s="141"/>
      <c r="Q47" s="96"/>
      <c r="R47" s="96"/>
      <c r="S47" s="96"/>
      <c r="T47" s="96"/>
      <c r="U47" s="96"/>
      <c r="V47" s="96"/>
      <c r="W47" s="96"/>
      <c r="X47" s="96"/>
      <c r="Y47" s="96"/>
    </row>
    <row r="48" spans="7:25" customFormat="1" ht="15.75" customHeight="1" x14ac:dyDescent="0.3">
      <c r="G48" s="141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G49" s="141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G50" s="141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G51" s="141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G52" s="141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96"/>
      <c r="B53" s="96"/>
      <c r="C53" s="96"/>
      <c r="D53" s="96"/>
      <c r="E53" s="96"/>
      <c r="F53" s="96"/>
      <c r="G53" s="97"/>
      <c r="H53" s="96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96"/>
      <c r="B54" s="96"/>
      <c r="C54" s="96"/>
      <c r="D54" s="96"/>
      <c r="E54" s="96"/>
      <c r="F54" s="96"/>
      <c r="G54" s="97"/>
      <c r="H54" s="96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179"/>
      <c r="B55" s="179"/>
      <c r="C55" s="179"/>
      <c r="D55" s="179"/>
      <c r="E55" s="179"/>
      <c r="F55" s="179"/>
      <c r="G55" s="264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179"/>
      <c r="B56" s="179"/>
      <c r="C56" s="179"/>
      <c r="D56" s="179"/>
      <c r="E56" s="179"/>
      <c r="F56" s="179"/>
      <c r="G56" s="264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08F2287A-7A10-4F42-8623-1AB2798E454A}"/>
  </hyperlinks>
  <printOptions horizontalCentered="1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9EF7-B7BA-4495-9D91-214D11A41FCD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1118</v>
      </c>
      <c r="C1" s="93"/>
      <c r="D1" s="94"/>
      <c r="E1" s="94"/>
      <c r="F1" s="94"/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6"/>
      <c r="B2" s="98" t="s">
        <v>2</v>
      </c>
      <c r="C2" s="99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906</v>
      </c>
      <c r="D3" s="104"/>
      <c r="E3" s="104" t="s">
        <v>1602</v>
      </c>
      <c r="F3" s="103"/>
      <c r="G3" s="103"/>
      <c r="H3" s="103"/>
      <c r="I3" s="103"/>
      <c r="J3" s="103"/>
      <c r="K3" s="96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1</v>
      </c>
      <c r="B5" s="366" t="s">
        <v>81</v>
      </c>
      <c r="C5" s="366" t="s">
        <v>71</v>
      </c>
      <c r="D5" s="369">
        <v>100.003</v>
      </c>
      <c r="E5" s="369">
        <v>100.003</v>
      </c>
      <c r="F5" s="370">
        <f>SUM(D5:E5)</f>
        <v>200.006</v>
      </c>
      <c r="G5" s="361">
        <v>9</v>
      </c>
      <c r="H5" s="370">
        <v>200.006</v>
      </c>
      <c r="I5" s="363">
        <v>9</v>
      </c>
      <c r="K5" s="96"/>
    </row>
    <row r="6" spans="1:25" ht="15.75" customHeight="1" x14ac:dyDescent="0.3">
      <c r="A6" s="113">
        <v>8</v>
      </c>
      <c r="B6" s="114" t="s">
        <v>911</v>
      </c>
      <c r="C6" s="114" t="s">
        <v>912</v>
      </c>
      <c r="D6" s="255">
        <v>100.002</v>
      </c>
      <c r="E6" s="255">
        <v>99.001999999999995</v>
      </c>
      <c r="F6" s="256">
        <f>SUM(D6:E6)</f>
        <v>199.00399999999999</v>
      </c>
      <c r="G6" s="112">
        <v>8</v>
      </c>
      <c r="H6" s="256">
        <v>199.00399999999999</v>
      </c>
      <c r="I6" s="116">
        <v>8</v>
      </c>
      <c r="K6" s="96"/>
    </row>
    <row r="7" spans="1:25" ht="15.75" customHeight="1" x14ac:dyDescent="0.3">
      <c r="A7" s="113">
        <v>5</v>
      </c>
      <c r="B7" s="114" t="s">
        <v>156</v>
      </c>
      <c r="C7" s="114" t="s">
        <v>157</v>
      </c>
      <c r="D7" s="255">
        <v>100.001</v>
      </c>
      <c r="E7" s="255">
        <v>98.001999999999995</v>
      </c>
      <c r="F7" s="256">
        <f>SUM(D7:E7)</f>
        <v>198.00299999999999</v>
      </c>
      <c r="G7" s="112">
        <v>7</v>
      </c>
      <c r="H7" s="256">
        <v>198.00299999999999</v>
      </c>
      <c r="I7" s="116">
        <v>7</v>
      </c>
      <c r="J7" s="158"/>
      <c r="K7" s="96"/>
    </row>
    <row r="8" spans="1:25" ht="15.75" customHeight="1" x14ac:dyDescent="0.3">
      <c r="A8" s="113">
        <v>9</v>
      </c>
      <c r="B8" s="114" t="s">
        <v>747</v>
      </c>
      <c r="C8" s="114" t="s">
        <v>32</v>
      </c>
      <c r="D8" s="255">
        <v>99.003</v>
      </c>
      <c r="E8" s="255">
        <v>99</v>
      </c>
      <c r="F8" s="256">
        <f>SUM(D8:E8)</f>
        <v>198.00299999999999</v>
      </c>
      <c r="G8" s="112">
        <v>7</v>
      </c>
      <c r="H8" s="256">
        <v>198.00299999999999</v>
      </c>
      <c r="I8" s="116">
        <v>7</v>
      </c>
    </row>
    <row r="9" spans="1:25" ht="15.75" customHeight="1" x14ac:dyDescent="0.3">
      <c r="A9" s="113">
        <v>6</v>
      </c>
      <c r="B9" s="114" t="s">
        <v>65</v>
      </c>
      <c r="C9" s="114" t="s">
        <v>39</v>
      </c>
      <c r="D9" s="255">
        <v>99.001000000000005</v>
      </c>
      <c r="E9" s="255">
        <v>98.001999999999995</v>
      </c>
      <c r="F9" s="256">
        <f>SUM(D9:E9)</f>
        <v>197.00299999999999</v>
      </c>
      <c r="G9" s="112">
        <v>5</v>
      </c>
      <c r="H9" s="256">
        <v>197.00299999999999</v>
      </c>
      <c r="I9" s="116">
        <v>5</v>
      </c>
    </row>
    <row r="10" spans="1:25" x14ac:dyDescent="0.3">
      <c r="A10" s="113">
        <v>7</v>
      </c>
      <c r="B10" s="114" t="s">
        <v>1122</v>
      </c>
      <c r="C10" s="114" t="s">
        <v>545</v>
      </c>
      <c r="D10" s="255">
        <v>99.001999999999995</v>
      </c>
      <c r="E10" s="255">
        <v>98.001000000000005</v>
      </c>
      <c r="F10" s="256">
        <f>SUM(D10:E10)</f>
        <v>197.00299999999999</v>
      </c>
      <c r="G10" s="112">
        <v>5</v>
      </c>
      <c r="H10" s="256">
        <v>197.00299999999999</v>
      </c>
      <c r="I10" s="116">
        <v>5</v>
      </c>
    </row>
    <row r="11" spans="1:25" x14ac:dyDescent="0.3">
      <c r="A11" s="113">
        <v>3</v>
      </c>
      <c r="B11" s="114" t="s">
        <v>1121</v>
      </c>
      <c r="C11" s="114" t="s">
        <v>39</v>
      </c>
      <c r="D11" s="255">
        <v>100.002</v>
      </c>
      <c r="E11" s="255">
        <v>97</v>
      </c>
      <c r="F11" s="256">
        <f>SUM(D11:E11)</f>
        <v>197.00200000000001</v>
      </c>
      <c r="G11" s="112">
        <v>3</v>
      </c>
      <c r="H11" s="256">
        <v>197.00200000000001</v>
      </c>
      <c r="I11" s="116">
        <v>3</v>
      </c>
    </row>
    <row r="12" spans="1:25" x14ac:dyDescent="0.3">
      <c r="A12" s="113">
        <v>4</v>
      </c>
      <c r="B12" s="114" t="s">
        <v>93</v>
      </c>
      <c r="C12" s="114" t="s">
        <v>39</v>
      </c>
      <c r="D12" s="255">
        <v>99.003</v>
      </c>
      <c r="E12" s="255">
        <v>97.004000000000005</v>
      </c>
      <c r="F12" s="256">
        <f>SUM(D12:E12)</f>
        <v>196.00700000000001</v>
      </c>
      <c r="G12" s="112">
        <v>2</v>
      </c>
      <c r="H12" s="256">
        <v>196.00700000000001</v>
      </c>
      <c r="I12" s="116">
        <v>2</v>
      </c>
    </row>
    <row r="13" spans="1:25" x14ac:dyDescent="0.3">
      <c r="A13" s="335">
        <v>2</v>
      </c>
      <c r="B13" s="336" t="s">
        <v>1120</v>
      </c>
      <c r="C13" s="336" t="s">
        <v>217</v>
      </c>
      <c r="D13" s="371">
        <v>99.004000000000005</v>
      </c>
      <c r="E13" s="371">
        <v>95.001000000000005</v>
      </c>
      <c r="F13" s="372">
        <f>SUM(D13:E13)</f>
        <v>194.005</v>
      </c>
      <c r="G13" s="338">
        <v>1</v>
      </c>
      <c r="H13" s="478">
        <v>194.005</v>
      </c>
      <c r="I13" s="465">
        <v>1</v>
      </c>
    </row>
    <row r="15" spans="1:25" x14ac:dyDescent="0.3">
      <c r="A15" s="102"/>
      <c r="B15" s="103" t="s">
        <v>5</v>
      </c>
      <c r="C15" s="104" t="s">
        <v>1123</v>
      </c>
      <c r="D15" s="104"/>
      <c r="E15" s="104" t="s">
        <v>1608</v>
      </c>
      <c r="F15" s="103"/>
      <c r="G15" s="103"/>
      <c r="H15" s="103"/>
      <c r="I15" s="103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</row>
    <row r="17" spans="1:9" x14ac:dyDescent="0.3">
      <c r="A17" s="360">
        <v>8</v>
      </c>
      <c r="B17" s="366" t="s">
        <v>68</v>
      </c>
      <c r="C17" s="366" t="s">
        <v>32</v>
      </c>
      <c r="D17" s="369">
        <v>100.004</v>
      </c>
      <c r="E17" s="369">
        <v>100.003</v>
      </c>
      <c r="F17" s="370">
        <f>SUM(D17:E17)</f>
        <v>200.00700000000001</v>
      </c>
      <c r="G17" s="361">
        <v>9</v>
      </c>
      <c r="H17" s="370">
        <v>200.00700000000001</v>
      </c>
      <c r="I17" s="477">
        <v>9</v>
      </c>
    </row>
    <row r="18" spans="1:9" x14ac:dyDescent="0.3">
      <c r="A18" s="113">
        <v>9</v>
      </c>
      <c r="B18" s="114" t="s">
        <v>852</v>
      </c>
      <c r="C18" s="114" t="s">
        <v>32</v>
      </c>
      <c r="D18" s="255">
        <v>100.004</v>
      </c>
      <c r="E18" s="255">
        <v>100</v>
      </c>
      <c r="F18" s="256">
        <f>SUM(D18:E18)</f>
        <v>200.00400000000002</v>
      </c>
      <c r="G18" s="112">
        <v>8</v>
      </c>
      <c r="H18" s="256">
        <v>200.00400000000002</v>
      </c>
      <c r="I18" s="116">
        <v>8</v>
      </c>
    </row>
    <row r="19" spans="1:9" x14ac:dyDescent="0.3">
      <c r="A19" s="113">
        <v>4</v>
      </c>
      <c r="B19" s="114" t="s">
        <v>155</v>
      </c>
      <c r="C19" s="114" t="s">
        <v>32</v>
      </c>
      <c r="D19" s="255">
        <v>100.001</v>
      </c>
      <c r="E19" s="255">
        <v>99.003</v>
      </c>
      <c r="F19" s="256">
        <f>SUM(D19:E19)</f>
        <v>199.00400000000002</v>
      </c>
      <c r="G19" s="112">
        <v>7</v>
      </c>
      <c r="H19" s="256">
        <v>199.00400000000002</v>
      </c>
      <c r="I19" s="116">
        <v>7</v>
      </c>
    </row>
    <row r="20" spans="1:9" x14ac:dyDescent="0.3">
      <c r="A20" s="113">
        <v>2</v>
      </c>
      <c r="B20" s="114" t="s">
        <v>109</v>
      </c>
      <c r="C20" s="114" t="s">
        <v>545</v>
      </c>
      <c r="D20" s="255">
        <v>100.001</v>
      </c>
      <c r="E20" s="255">
        <v>99.001999999999995</v>
      </c>
      <c r="F20" s="256">
        <f>SUM(D20:E20)</f>
        <v>199.00299999999999</v>
      </c>
      <c r="G20" s="112">
        <v>6</v>
      </c>
      <c r="H20" s="256">
        <v>199.00299999999999</v>
      </c>
      <c r="I20" s="116">
        <v>6</v>
      </c>
    </row>
    <row r="21" spans="1:9" x14ac:dyDescent="0.3">
      <c r="A21" s="113">
        <v>6</v>
      </c>
      <c r="B21" s="114" t="s">
        <v>437</v>
      </c>
      <c r="C21" s="114" t="s">
        <v>71</v>
      </c>
      <c r="D21" s="255">
        <v>98.001000000000005</v>
      </c>
      <c r="E21" s="255">
        <v>97.001999999999995</v>
      </c>
      <c r="F21" s="256">
        <f>SUM(D21:E21)</f>
        <v>195.00299999999999</v>
      </c>
      <c r="G21" s="112">
        <v>5</v>
      </c>
      <c r="H21" s="256">
        <v>195.00299999999999</v>
      </c>
      <c r="I21" s="116">
        <v>5</v>
      </c>
    </row>
    <row r="22" spans="1:9" x14ac:dyDescent="0.3">
      <c r="A22" s="113">
        <v>5</v>
      </c>
      <c r="B22" s="114" t="s">
        <v>64</v>
      </c>
      <c r="C22" s="114" t="s">
        <v>25</v>
      </c>
      <c r="D22" s="255">
        <v>100</v>
      </c>
      <c r="E22" s="255">
        <v>94</v>
      </c>
      <c r="F22" s="256">
        <f>SUM(D22:E22)</f>
        <v>194</v>
      </c>
      <c r="G22" s="112">
        <v>4</v>
      </c>
      <c r="H22" s="256">
        <v>194</v>
      </c>
      <c r="I22" s="116">
        <v>4</v>
      </c>
    </row>
    <row r="23" spans="1:9" x14ac:dyDescent="0.3">
      <c r="A23" s="113">
        <v>7</v>
      </c>
      <c r="B23" s="114" t="s">
        <v>1126</v>
      </c>
      <c r="C23" s="114" t="s">
        <v>71</v>
      </c>
      <c r="D23" s="255">
        <v>95.001999999999995</v>
      </c>
      <c r="E23" s="255">
        <v>93</v>
      </c>
      <c r="F23" s="256">
        <f>SUM(D23:E23)</f>
        <v>188.00200000000001</v>
      </c>
      <c r="G23" s="112">
        <v>3</v>
      </c>
      <c r="H23" s="256">
        <v>188.00200000000001</v>
      </c>
      <c r="I23" s="116">
        <v>3</v>
      </c>
    </row>
    <row r="24" spans="1:9" x14ac:dyDescent="0.3">
      <c r="A24" s="113">
        <v>1</v>
      </c>
      <c r="B24" s="114" t="s">
        <v>224</v>
      </c>
      <c r="C24" s="114" t="s">
        <v>225</v>
      </c>
      <c r="D24" s="255">
        <v>94</v>
      </c>
      <c r="E24" s="255">
        <v>94</v>
      </c>
      <c r="F24" s="256">
        <f>SUM(D24:E24)</f>
        <v>188</v>
      </c>
      <c r="G24" s="112">
        <v>2</v>
      </c>
      <c r="H24" s="256">
        <v>188</v>
      </c>
      <c r="I24" s="172">
        <v>2</v>
      </c>
    </row>
    <row r="25" spans="1:9" x14ac:dyDescent="0.3">
      <c r="A25" s="335">
        <v>3</v>
      </c>
      <c r="B25" s="336" t="s">
        <v>1124</v>
      </c>
      <c r="C25" s="336" t="s">
        <v>1125</v>
      </c>
      <c r="D25" s="371">
        <v>95</v>
      </c>
      <c r="E25" s="371">
        <v>93</v>
      </c>
      <c r="F25" s="372">
        <f>SUM(D25:E25)</f>
        <v>188</v>
      </c>
      <c r="G25" s="338">
        <v>2</v>
      </c>
      <c r="H25" s="372">
        <v>188</v>
      </c>
      <c r="I25" s="340">
        <v>2</v>
      </c>
    </row>
    <row r="27" spans="1:9" x14ac:dyDescent="0.3">
      <c r="A27" s="102"/>
      <c r="B27" s="103" t="s">
        <v>47</v>
      </c>
      <c r="C27" s="104" t="s">
        <v>1127</v>
      </c>
      <c r="D27" s="104"/>
      <c r="E27" s="104" t="s">
        <v>1599</v>
      </c>
      <c r="F27" s="103"/>
      <c r="G27" s="103"/>
      <c r="H27" s="103"/>
      <c r="I27" s="103"/>
    </row>
    <row r="28" spans="1:9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</row>
    <row r="29" spans="1:9" x14ac:dyDescent="0.3">
      <c r="A29" s="360">
        <v>4</v>
      </c>
      <c r="B29" s="366" t="s">
        <v>1129</v>
      </c>
      <c r="C29" s="366" t="s">
        <v>20</v>
      </c>
      <c r="D29" s="369">
        <v>100.005</v>
      </c>
      <c r="E29" s="369">
        <v>100.005</v>
      </c>
      <c r="F29" s="370">
        <f>SUM(D29:E29)</f>
        <v>200.01</v>
      </c>
      <c r="G29" s="361">
        <v>9</v>
      </c>
      <c r="H29" s="370">
        <v>200.01</v>
      </c>
      <c r="I29" s="477">
        <v>9</v>
      </c>
    </row>
    <row r="30" spans="1:9" x14ac:dyDescent="0.3">
      <c r="A30" s="113">
        <v>1</v>
      </c>
      <c r="B30" s="114" t="s">
        <v>1128</v>
      </c>
      <c r="C30" s="114" t="s">
        <v>429</v>
      </c>
      <c r="D30" s="255">
        <v>98.001999999999995</v>
      </c>
      <c r="E30" s="255">
        <v>98.001999999999995</v>
      </c>
      <c r="F30" s="256">
        <f>SUM(D30:E30)</f>
        <v>196.00399999999999</v>
      </c>
      <c r="G30" s="112">
        <v>8</v>
      </c>
      <c r="H30" s="256">
        <v>196.00399999999999</v>
      </c>
      <c r="I30" s="172">
        <v>8</v>
      </c>
    </row>
    <row r="31" spans="1:9" x14ac:dyDescent="0.3">
      <c r="A31" s="113">
        <v>8</v>
      </c>
      <c r="B31" s="114" t="s">
        <v>1133</v>
      </c>
      <c r="C31" s="114" t="s">
        <v>32</v>
      </c>
      <c r="D31" s="255">
        <v>99.001999999999995</v>
      </c>
      <c r="E31" s="255">
        <v>97</v>
      </c>
      <c r="F31" s="256">
        <f>SUM(D31:E31)</f>
        <v>196.00200000000001</v>
      </c>
      <c r="G31" s="112">
        <v>7</v>
      </c>
      <c r="H31" s="256">
        <v>196.00200000000001</v>
      </c>
      <c r="I31" s="116">
        <v>7</v>
      </c>
    </row>
    <row r="32" spans="1:9" x14ac:dyDescent="0.3">
      <c r="A32" s="113">
        <v>2</v>
      </c>
      <c r="B32" s="114" t="s">
        <v>443</v>
      </c>
      <c r="C32" s="114" t="s">
        <v>39</v>
      </c>
      <c r="D32" s="255">
        <v>98.001000000000005</v>
      </c>
      <c r="E32" s="255">
        <v>97.001999999999995</v>
      </c>
      <c r="F32" s="256">
        <f>SUM(D32:E32)</f>
        <v>195.00299999999999</v>
      </c>
      <c r="G32" s="112">
        <v>6</v>
      </c>
      <c r="H32" s="256">
        <v>195.00299999999999</v>
      </c>
      <c r="I32" s="116">
        <v>6</v>
      </c>
    </row>
    <row r="33" spans="1:9" x14ac:dyDescent="0.3">
      <c r="A33" s="113">
        <v>3</v>
      </c>
      <c r="B33" s="114" t="s">
        <v>428</v>
      </c>
      <c r="C33" s="114" t="s">
        <v>429</v>
      </c>
      <c r="D33" s="255">
        <v>98.001999999999995</v>
      </c>
      <c r="E33" s="255">
        <v>97</v>
      </c>
      <c r="F33" s="256">
        <f>SUM(D33:E33)</f>
        <v>195.00200000000001</v>
      </c>
      <c r="G33" s="112">
        <v>5</v>
      </c>
      <c r="H33" s="256">
        <v>195.00200000000001</v>
      </c>
      <c r="I33" s="116">
        <v>5</v>
      </c>
    </row>
    <row r="34" spans="1:9" x14ac:dyDescent="0.3">
      <c r="A34" s="113">
        <v>6</v>
      </c>
      <c r="B34" s="114" t="s">
        <v>1131</v>
      </c>
      <c r="C34" s="114" t="s">
        <v>71</v>
      </c>
      <c r="D34" s="255">
        <v>98.001000000000005</v>
      </c>
      <c r="E34" s="255">
        <v>97.001000000000005</v>
      </c>
      <c r="F34" s="256">
        <f>SUM(D34:E34)</f>
        <v>195.00200000000001</v>
      </c>
      <c r="G34" s="112">
        <v>5</v>
      </c>
      <c r="H34" s="256">
        <v>195.00200000000001</v>
      </c>
      <c r="I34" s="116">
        <v>5</v>
      </c>
    </row>
    <row r="35" spans="1:9" x14ac:dyDescent="0.3">
      <c r="A35" s="113">
        <v>7</v>
      </c>
      <c r="B35" s="114" t="s">
        <v>1132</v>
      </c>
      <c r="C35" s="114" t="s">
        <v>25</v>
      </c>
      <c r="D35" s="255">
        <v>99</v>
      </c>
      <c r="E35" s="255">
        <v>95</v>
      </c>
      <c r="F35" s="256">
        <f>SUM(D35:E35)</f>
        <v>194</v>
      </c>
      <c r="G35" s="112">
        <v>3</v>
      </c>
      <c r="H35" s="256">
        <v>194</v>
      </c>
      <c r="I35" s="116">
        <v>3</v>
      </c>
    </row>
    <row r="36" spans="1:9" x14ac:dyDescent="0.3">
      <c r="A36" s="113">
        <v>9</v>
      </c>
      <c r="B36" s="114" t="s">
        <v>491</v>
      </c>
      <c r="C36" s="114" t="s">
        <v>429</v>
      </c>
      <c r="D36" s="255">
        <v>98.001999999999995</v>
      </c>
      <c r="E36" s="255">
        <v>94</v>
      </c>
      <c r="F36" s="256">
        <f>SUM(D36:E36)</f>
        <v>192.00200000000001</v>
      </c>
      <c r="G36" s="112">
        <v>2</v>
      </c>
      <c r="H36" s="256">
        <v>192.00200000000001</v>
      </c>
      <c r="I36" s="116">
        <v>2</v>
      </c>
    </row>
    <row r="37" spans="1:9" x14ac:dyDescent="0.3">
      <c r="A37" s="335">
        <v>5</v>
      </c>
      <c r="B37" s="336" t="s">
        <v>1130</v>
      </c>
      <c r="C37" s="336" t="s">
        <v>807</v>
      </c>
      <c r="D37" s="371" t="s">
        <v>422</v>
      </c>
      <c r="E37" s="371"/>
      <c r="F37" s="372">
        <f>SUM(D37:E37)</f>
        <v>0</v>
      </c>
      <c r="G37" s="338">
        <v>0</v>
      </c>
      <c r="H37" s="372">
        <v>0</v>
      </c>
      <c r="I37" s="340">
        <v>0</v>
      </c>
    </row>
    <row r="39" spans="1:9" x14ac:dyDescent="0.3">
      <c r="A39" s="102"/>
      <c r="B39" s="103" t="s">
        <v>49</v>
      </c>
      <c r="C39" s="104" t="s">
        <v>1134</v>
      </c>
      <c r="D39" s="104"/>
      <c r="E39" s="104" t="s">
        <v>1609</v>
      </c>
      <c r="F39" s="103"/>
      <c r="G39" s="103"/>
      <c r="H39" s="103"/>
      <c r="I39" s="103"/>
    </row>
    <row r="40" spans="1:9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</row>
    <row r="41" spans="1:9" x14ac:dyDescent="0.3">
      <c r="A41" s="360">
        <v>4</v>
      </c>
      <c r="B41" s="366" t="s">
        <v>1137</v>
      </c>
      <c r="C41" s="366" t="s">
        <v>1056</v>
      </c>
      <c r="D41" s="369">
        <v>100.002</v>
      </c>
      <c r="E41" s="369">
        <v>98</v>
      </c>
      <c r="F41" s="370">
        <f>SUM(D41:E41)</f>
        <v>198.00200000000001</v>
      </c>
      <c r="G41" s="361">
        <v>9</v>
      </c>
      <c r="H41" s="370">
        <v>198.00200000000001</v>
      </c>
      <c r="I41" s="477">
        <v>9</v>
      </c>
    </row>
    <row r="42" spans="1:9" x14ac:dyDescent="0.3">
      <c r="A42" s="113">
        <v>6</v>
      </c>
      <c r="B42" s="114" t="s">
        <v>908</v>
      </c>
      <c r="C42" s="114" t="s">
        <v>60</v>
      </c>
      <c r="D42" s="255">
        <v>99.001000000000005</v>
      </c>
      <c r="E42" s="255">
        <v>99.001000000000005</v>
      </c>
      <c r="F42" s="256">
        <f>SUM(D42:E42)</f>
        <v>198.00200000000001</v>
      </c>
      <c r="G42" s="112">
        <v>9</v>
      </c>
      <c r="H42" s="256">
        <v>198.00200000000001</v>
      </c>
      <c r="I42" s="116">
        <v>9</v>
      </c>
    </row>
    <row r="43" spans="1:9" x14ac:dyDescent="0.3">
      <c r="A43" s="113">
        <v>1</v>
      </c>
      <c r="B43" s="114" t="s">
        <v>347</v>
      </c>
      <c r="C43" s="114" t="s">
        <v>71</v>
      </c>
      <c r="D43" s="255">
        <v>100.002</v>
      </c>
      <c r="E43" s="255">
        <v>97.001000000000005</v>
      </c>
      <c r="F43" s="256">
        <f>SUM(D43:E43)</f>
        <v>197.00299999999999</v>
      </c>
      <c r="G43" s="112">
        <v>7</v>
      </c>
      <c r="H43" s="256">
        <v>197.00299999999999</v>
      </c>
      <c r="I43" s="172">
        <v>7</v>
      </c>
    </row>
    <row r="44" spans="1:9" x14ac:dyDescent="0.3">
      <c r="A44" s="113">
        <v>3</v>
      </c>
      <c r="B44" s="114" t="s">
        <v>1136</v>
      </c>
      <c r="C44" s="114" t="s">
        <v>1056</v>
      </c>
      <c r="D44" s="255">
        <v>98.001000000000005</v>
      </c>
      <c r="E44" s="255">
        <v>98.001000000000005</v>
      </c>
      <c r="F44" s="256">
        <f>SUM(D44:E44)</f>
        <v>196.00200000000001</v>
      </c>
      <c r="G44" s="112">
        <v>6</v>
      </c>
      <c r="H44" s="256">
        <v>196.00200000000001</v>
      </c>
      <c r="I44" s="116">
        <v>6</v>
      </c>
    </row>
    <row r="45" spans="1:9" x14ac:dyDescent="0.3">
      <c r="A45" s="113">
        <v>5</v>
      </c>
      <c r="B45" s="114" t="s">
        <v>1138</v>
      </c>
      <c r="C45" s="114" t="s">
        <v>71</v>
      </c>
      <c r="D45" s="255">
        <v>97.003</v>
      </c>
      <c r="E45" s="255">
        <v>96.001000000000005</v>
      </c>
      <c r="F45" s="256">
        <f>SUM(D45:E45)</f>
        <v>193.00400000000002</v>
      </c>
      <c r="G45" s="112">
        <v>5</v>
      </c>
      <c r="H45" s="256">
        <v>193.00400000000002</v>
      </c>
      <c r="I45" s="116">
        <v>5</v>
      </c>
    </row>
    <row r="46" spans="1:9" x14ac:dyDescent="0.3">
      <c r="A46" s="113">
        <v>9</v>
      </c>
      <c r="B46" s="114" t="s">
        <v>1141</v>
      </c>
      <c r="C46" s="114" t="s">
        <v>71</v>
      </c>
      <c r="D46" s="255">
        <v>97.001999999999995</v>
      </c>
      <c r="E46" s="255">
        <v>96.001000000000005</v>
      </c>
      <c r="F46" s="256">
        <f>SUM(D46:E46)</f>
        <v>193.00299999999999</v>
      </c>
      <c r="G46" s="112">
        <v>4</v>
      </c>
      <c r="H46" s="256">
        <v>193.00299999999999</v>
      </c>
      <c r="I46" s="116">
        <v>4</v>
      </c>
    </row>
    <row r="47" spans="1:9" x14ac:dyDescent="0.3">
      <c r="A47" s="113">
        <v>2</v>
      </c>
      <c r="B47" s="114" t="s">
        <v>1135</v>
      </c>
      <c r="C47" s="114" t="s">
        <v>32</v>
      </c>
      <c r="D47" s="255">
        <v>98</v>
      </c>
      <c r="E47" s="255">
        <v>95.001000000000005</v>
      </c>
      <c r="F47" s="256">
        <f>SUM(D47:E47)</f>
        <v>193.001</v>
      </c>
      <c r="G47" s="112">
        <v>3</v>
      </c>
      <c r="H47" s="256">
        <v>193.001</v>
      </c>
      <c r="I47" s="116">
        <v>3</v>
      </c>
    </row>
    <row r="48" spans="1:9" x14ac:dyDescent="0.3">
      <c r="A48" s="113">
        <v>7</v>
      </c>
      <c r="B48" s="114" t="s">
        <v>1139</v>
      </c>
      <c r="C48" s="114" t="s">
        <v>32</v>
      </c>
      <c r="D48" s="255">
        <v>96</v>
      </c>
      <c r="E48" s="255">
        <v>95</v>
      </c>
      <c r="F48" s="256">
        <f>SUM(D48:E48)</f>
        <v>191</v>
      </c>
      <c r="G48" s="112">
        <v>2</v>
      </c>
      <c r="H48" s="256">
        <v>191</v>
      </c>
      <c r="I48" s="116">
        <v>2</v>
      </c>
    </row>
    <row r="49" spans="1:9" x14ac:dyDescent="0.3">
      <c r="A49" s="335">
        <v>8</v>
      </c>
      <c r="B49" s="336" t="s">
        <v>1140</v>
      </c>
      <c r="C49" s="336" t="s">
        <v>1056</v>
      </c>
      <c r="D49" s="371">
        <v>96.001999999999995</v>
      </c>
      <c r="E49" s="371">
        <v>94</v>
      </c>
      <c r="F49" s="372">
        <f>SUM(D49:E49)</f>
        <v>190.00200000000001</v>
      </c>
      <c r="G49" s="338">
        <v>1</v>
      </c>
      <c r="H49" s="372">
        <v>190.00200000000001</v>
      </c>
      <c r="I49" s="340">
        <v>1</v>
      </c>
    </row>
    <row r="51" spans="1:9" x14ac:dyDescent="0.3">
      <c r="A51" s="102"/>
      <c r="B51" s="103" t="s">
        <v>72</v>
      </c>
      <c r="C51" s="104" t="s">
        <v>898</v>
      </c>
      <c r="D51" s="104"/>
      <c r="E51" s="104" t="s">
        <v>1609</v>
      </c>
      <c r="F51" s="103"/>
      <c r="G51" s="103"/>
      <c r="H51" s="103"/>
      <c r="I51" s="103"/>
    </row>
    <row r="52" spans="1:9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</row>
    <row r="53" spans="1:9" x14ac:dyDescent="0.3">
      <c r="A53" s="360">
        <v>5</v>
      </c>
      <c r="B53" s="366" t="s">
        <v>831</v>
      </c>
      <c r="C53" s="366" t="s">
        <v>804</v>
      </c>
      <c r="D53" s="369">
        <v>100.001</v>
      </c>
      <c r="E53" s="369">
        <v>99.001999999999995</v>
      </c>
      <c r="F53" s="370">
        <f>SUM(D53:E53)</f>
        <v>199.00299999999999</v>
      </c>
      <c r="G53" s="361">
        <v>9</v>
      </c>
      <c r="H53" s="370">
        <v>199.00299999999999</v>
      </c>
      <c r="I53" s="477">
        <v>9</v>
      </c>
    </row>
    <row r="54" spans="1:9" x14ac:dyDescent="0.3">
      <c r="A54" s="113">
        <v>2</v>
      </c>
      <c r="B54" s="114" t="s">
        <v>130</v>
      </c>
      <c r="C54" s="114" t="s">
        <v>39</v>
      </c>
      <c r="D54" s="255">
        <v>99.003</v>
      </c>
      <c r="E54" s="255">
        <v>97.001000000000005</v>
      </c>
      <c r="F54" s="256">
        <f>SUM(D54:E54)</f>
        <v>196.00400000000002</v>
      </c>
      <c r="G54" s="112">
        <v>8</v>
      </c>
      <c r="H54" s="256">
        <v>196.00400000000002</v>
      </c>
      <c r="I54" s="116">
        <v>8</v>
      </c>
    </row>
    <row r="55" spans="1:9" x14ac:dyDescent="0.3">
      <c r="A55" s="113">
        <v>8</v>
      </c>
      <c r="B55" s="114" t="s">
        <v>435</v>
      </c>
      <c r="C55" s="114" t="s">
        <v>39</v>
      </c>
      <c r="D55" s="255">
        <v>98.001999999999995</v>
      </c>
      <c r="E55" s="255">
        <v>98.001999999999995</v>
      </c>
      <c r="F55" s="256">
        <f>SUM(D55:E55)</f>
        <v>196.00399999999999</v>
      </c>
      <c r="G55" s="112">
        <v>8</v>
      </c>
      <c r="H55" s="256">
        <v>196.00399999999999</v>
      </c>
      <c r="I55" s="116">
        <v>8</v>
      </c>
    </row>
    <row r="56" spans="1:9" x14ac:dyDescent="0.3">
      <c r="A56" s="113">
        <v>7</v>
      </c>
      <c r="B56" s="114" t="s">
        <v>1145</v>
      </c>
      <c r="C56" s="114" t="s">
        <v>60</v>
      </c>
      <c r="D56" s="255">
        <v>98.001000000000005</v>
      </c>
      <c r="E56" s="255">
        <v>97.003</v>
      </c>
      <c r="F56" s="256">
        <f>SUM(D56:E56)</f>
        <v>195.00400000000002</v>
      </c>
      <c r="G56" s="112">
        <v>6</v>
      </c>
      <c r="H56" s="256">
        <v>195.00400000000002</v>
      </c>
      <c r="I56" s="116">
        <v>6</v>
      </c>
    </row>
    <row r="57" spans="1:9" x14ac:dyDescent="0.3">
      <c r="A57" s="113">
        <v>3</v>
      </c>
      <c r="B57" s="114" t="s">
        <v>1143</v>
      </c>
      <c r="C57" s="114" t="s">
        <v>1056</v>
      </c>
      <c r="D57" s="255">
        <v>98</v>
      </c>
      <c r="E57" s="255">
        <v>97.001999999999995</v>
      </c>
      <c r="F57" s="256">
        <f>SUM(D57:E57)</f>
        <v>195.00200000000001</v>
      </c>
      <c r="G57" s="112">
        <v>5</v>
      </c>
      <c r="H57" s="256">
        <v>195.00200000000001</v>
      </c>
      <c r="I57" s="116">
        <v>5</v>
      </c>
    </row>
    <row r="58" spans="1:9" x14ac:dyDescent="0.3">
      <c r="A58" s="113">
        <v>6</v>
      </c>
      <c r="B58" s="114" t="s">
        <v>153</v>
      </c>
      <c r="C58" s="114" t="s">
        <v>16</v>
      </c>
      <c r="D58" s="255">
        <v>98</v>
      </c>
      <c r="E58" s="255">
        <v>96.001000000000005</v>
      </c>
      <c r="F58" s="256">
        <f>SUM(D58:E58)</f>
        <v>194.001</v>
      </c>
      <c r="G58" s="112">
        <v>4</v>
      </c>
      <c r="H58" s="256">
        <v>194.001</v>
      </c>
      <c r="I58" s="116">
        <v>4</v>
      </c>
    </row>
    <row r="59" spans="1:9" x14ac:dyDescent="0.3">
      <c r="A59" s="113">
        <v>4</v>
      </c>
      <c r="B59" s="114" t="s">
        <v>1144</v>
      </c>
      <c r="C59" s="114" t="s">
        <v>60</v>
      </c>
      <c r="D59" s="255">
        <v>98.001999999999995</v>
      </c>
      <c r="E59" s="255">
        <v>94.001000000000005</v>
      </c>
      <c r="F59" s="256">
        <f>SUM(D59:E59)</f>
        <v>192.00299999999999</v>
      </c>
      <c r="G59" s="112">
        <v>3</v>
      </c>
      <c r="H59" s="256">
        <v>192.00299999999999</v>
      </c>
      <c r="I59" s="116">
        <v>3</v>
      </c>
    </row>
    <row r="60" spans="1:9" x14ac:dyDescent="0.3">
      <c r="A60" s="113">
        <v>9</v>
      </c>
      <c r="B60" s="114" t="s">
        <v>146</v>
      </c>
      <c r="C60" s="114" t="s">
        <v>804</v>
      </c>
      <c r="D60" s="255">
        <v>96.001999999999995</v>
      </c>
      <c r="E60" s="255">
        <v>96.001000000000005</v>
      </c>
      <c r="F60" s="256">
        <f>SUM(D60:E60)</f>
        <v>192.00299999999999</v>
      </c>
      <c r="G60" s="112">
        <v>3</v>
      </c>
      <c r="H60" s="256">
        <v>192.00299999999999</v>
      </c>
      <c r="I60" s="116">
        <v>3</v>
      </c>
    </row>
    <row r="61" spans="1:9" x14ac:dyDescent="0.3">
      <c r="A61" s="335">
        <v>1</v>
      </c>
      <c r="B61" s="336" t="s">
        <v>1142</v>
      </c>
      <c r="C61" s="336" t="s">
        <v>1125</v>
      </c>
      <c r="D61" s="371">
        <v>98</v>
      </c>
      <c r="E61" s="371">
        <v>92</v>
      </c>
      <c r="F61" s="372">
        <f>SUM(D61:E61)</f>
        <v>190</v>
      </c>
      <c r="G61" s="338">
        <v>1</v>
      </c>
      <c r="H61" s="372">
        <v>190</v>
      </c>
      <c r="I61" s="465">
        <v>1</v>
      </c>
    </row>
    <row r="63" spans="1:9" x14ac:dyDescent="0.3">
      <c r="B63" s="96" t="s">
        <v>896</v>
      </c>
    </row>
    <row r="65" spans="2:5" x14ac:dyDescent="0.3">
      <c r="B65" s="96" t="s">
        <v>1146</v>
      </c>
      <c r="E65" s="120" t="s">
        <v>1853</v>
      </c>
    </row>
    <row r="66" spans="2:5" x14ac:dyDescent="0.3">
      <c r="B66" s="96" t="s">
        <v>1854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D9FAC73F-D86E-4369-938B-38ECE794E97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A3B4-B2AC-4652-989B-DC29529E6D05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1118</v>
      </c>
      <c r="C1" s="93"/>
      <c r="D1" s="94"/>
      <c r="E1" s="94"/>
      <c r="F1" s="94"/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6"/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74</v>
      </c>
      <c r="C3" s="104" t="s">
        <v>1147</v>
      </c>
      <c r="D3" s="104"/>
      <c r="E3" s="104" t="s">
        <v>1610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82">
        <v>2</v>
      </c>
      <c r="B5" s="479" t="s">
        <v>931</v>
      </c>
      <c r="C5" s="479" t="s">
        <v>32</v>
      </c>
      <c r="D5" s="369">
        <v>100.001</v>
      </c>
      <c r="E5" s="369">
        <v>99</v>
      </c>
      <c r="F5" s="370">
        <f>SUM(D5:E5)</f>
        <v>199.001</v>
      </c>
      <c r="G5" s="361">
        <v>9</v>
      </c>
      <c r="H5" s="480">
        <v>199.001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1</v>
      </c>
      <c r="B6" s="114" t="s">
        <v>1148</v>
      </c>
      <c r="C6" s="114" t="s">
        <v>807</v>
      </c>
      <c r="D6" s="255">
        <v>99.001999999999995</v>
      </c>
      <c r="E6" s="255">
        <v>99.001999999999995</v>
      </c>
      <c r="F6" s="256">
        <f>SUM(D6:E6)</f>
        <v>198.00399999999999</v>
      </c>
      <c r="G6" s="112">
        <v>8</v>
      </c>
      <c r="H6" s="256">
        <v>198.00399999999999</v>
      </c>
      <c r="I6" s="172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27">
        <v>6</v>
      </c>
      <c r="B7" s="128" t="s">
        <v>1151</v>
      </c>
      <c r="C7" s="128" t="s">
        <v>1056</v>
      </c>
      <c r="D7" s="255">
        <v>100.001</v>
      </c>
      <c r="E7" s="255">
        <v>96</v>
      </c>
      <c r="F7" s="256">
        <f>SUM(D7:E7)</f>
        <v>196.001</v>
      </c>
      <c r="G7" s="112">
        <v>7</v>
      </c>
      <c r="H7" s="257">
        <v>196.001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3</v>
      </c>
      <c r="B8" s="128" t="s">
        <v>1086</v>
      </c>
      <c r="C8" s="128" t="s">
        <v>314</v>
      </c>
      <c r="D8" s="255">
        <v>97.001000000000005</v>
      </c>
      <c r="E8" s="255">
        <v>97.001000000000005</v>
      </c>
      <c r="F8" s="256">
        <f>SUM(D8:E8)</f>
        <v>194.00200000000001</v>
      </c>
      <c r="G8" s="112">
        <v>6</v>
      </c>
      <c r="H8" s="257">
        <v>194.00200000000001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4</v>
      </c>
      <c r="B9" s="128" t="s">
        <v>1149</v>
      </c>
      <c r="C9" s="128" t="s">
        <v>25</v>
      </c>
      <c r="D9" s="255">
        <v>97.001999999999995</v>
      </c>
      <c r="E9" s="255">
        <v>96.001000000000005</v>
      </c>
      <c r="F9" s="256">
        <f>SUM(D9:E9)</f>
        <v>193.00299999999999</v>
      </c>
      <c r="G9" s="112">
        <v>5</v>
      </c>
      <c r="H9" s="257">
        <v>193.00299999999999</v>
      </c>
      <c r="I9" s="130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3">
      <c r="A10" s="113">
        <v>5</v>
      </c>
      <c r="B10" s="128" t="s">
        <v>1150</v>
      </c>
      <c r="C10" s="128" t="s">
        <v>71</v>
      </c>
      <c r="D10" s="255">
        <v>98.001999999999995</v>
      </c>
      <c r="E10" s="255">
        <v>95.001000000000005</v>
      </c>
      <c r="F10" s="256">
        <f>SUM(D10:E10)</f>
        <v>193.00299999999999</v>
      </c>
      <c r="G10" s="112">
        <v>5</v>
      </c>
      <c r="H10" s="257">
        <v>193.00299999999999</v>
      </c>
      <c r="I10" s="130">
        <v>5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3">
      <c r="A11" s="127">
        <v>8</v>
      </c>
      <c r="B11" s="128" t="s">
        <v>1153</v>
      </c>
      <c r="C11" s="128" t="s">
        <v>1154</v>
      </c>
      <c r="D11" s="255">
        <v>97.004000000000005</v>
      </c>
      <c r="E11" s="255">
        <v>93</v>
      </c>
      <c r="F11" s="256">
        <f>SUM(D11:E11)</f>
        <v>190.00400000000002</v>
      </c>
      <c r="G11" s="112">
        <v>3</v>
      </c>
      <c r="H11" s="257">
        <v>190.00400000000002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3">
      <c r="A12" s="113">
        <v>7</v>
      </c>
      <c r="B12" s="128" t="s">
        <v>1152</v>
      </c>
      <c r="C12" s="128" t="s">
        <v>92</v>
      </c>
      <c r="D12" s="255">
        <v>98.001000000000005</v>
      </c>
      <c r="E12" s="255">
        <v>92</v>
      </c>
      <c r="F12" s="256">
        <f>SUM(D12:E12)</f>
        <v>190.001</v>
      </c>
      <c r="G12" s="112">
        <v>2</v>
      </c>
      <c r="H12" s="257">
        <v>190.001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3">
      <c r="A13" s="335">
        <v>9</v>
      </c>
      <c r="B13" s="342" t="s">
        <v>1155</v>
      </c>
      <c r="C13" s="342" t="s">
        <v>92</v>
      </c>
      <c r="D13" s="371" t="s">
        <v>120</v>
      </c>
      <c r="E13" s="371"/>
      <c r="F13" s="372">
        <f>SUM(D13:E13)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x14ac:dyDescent="0.3">
      <c r="A15" s="102"/>
      <c r="B15" s="103" t="s">
        <v>98</v>
      </c>
      <c r="C15" s="104" t="s">
        <v>890</v>
      </c>
      <c r="D15" s="104"/>
      <c r="E15" s="104" t="s">
        <v>1611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x14ac:dyDescent="0.3">
      <c r="A17" s="360">
        <v>1</v>
      </c>
      <c r="B17" s="366" t="s">
        <v>51</v>
      </c>
      <c r="C17" s="366" t="s">
        <v>32</v>
      </c>
      <c r="D17" s="369">
        <v>100.001</v>
      </c>
      <c r="E17" s="369">
        <v>98.001000000000005</v>
      </c>
      <c r="F17" s="370">
        <f>SUM(D17:E17)</f>
        <v>198.00200000000001</v>
      </c>
      <c r="G17" s="361">
        <v>9</v>
      </c>
      <c r="H17" s="370">
        <v>198.00200000000001</v>
      </c>
      <c r="I17" s="363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113">
        <v>5</v>
      </c>
      <c r="B18" s="128" t="s">
        <v>871</v>
      </c>
      <c r="C18" s="128" t="s">
        <v>60</v>
      </c>
      <c r="D18" s="255">
        <v>99.001999999999995</v>
      </c>
      <c r="E18" s="255">
        <v>97.003</v>
      </c>
      <c r="F18" s="256">
        <f>SUM(D18:E18)</f>
        <v>196.005</v>
      </c>
      <c r="G18" s="112">
        <v>8</v>
      </c>
      <c r="H18" s="257">
        <v>196.005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x14ac:dyDescent="0.3">
      <c r="A19" s="127">
        <v>2</v>
      </c>
      <c r="B19" s="128" t="s">
        <v>1156</v>
      </c>
      <c r="C19" s="128" t="s">
        <v>217</v>
      </c>
      <c r="D19" s="255">
        <v>100</v>
      </c>
      <c r="E19" s="255">
        <v>96</v>
      </c>
      <c r="F19" s="256">
        <f>SUM(D19:E19)</f>
        <v>196</v>
      </c>
      <c r="G19" s="112">
        <v>7</v>
      </c>
      <c r="H19" s="257">
        <v>196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3">
      <c r="A20" s="127">
        <v>6</v>
      </c>
      <c r="B20" s="128" t="s">
        <v>1159</v>
      </c>
      <c r="C20" s="128" t="s">
        <v>1125</v>
      </c>
      <c r="D20" s="255">
        <v>100.001</v>
      </c>
      <c r="E20" s="255">
        <v>95</v>
      </c>
      <c r="F20" s="256">
        <f>SUM(D20:E20)</f>
        <v>195.001</v>
      </c>
      <c r="G20" s="112">
        <v>6</v>
      </c>
      <c r="H20" s="257">
        <v>195.001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x14ac:dyDescent="0.3">
      <c r="A21" s="127">
        <v>4</v>
      </c>
      <c r="B21" s="128" t="s">
        <v>1158</v>
      </c>
      <c r="C21" s="128" t="s">
        <v>25</v>
      </c>
      <c r="D21" s="255">
        <v>98.001000000000005</v>
      </c>
      <c r="E21" s="255">
        <v>96.001000000000005</v>
      </c>
      <c r="F21" s="256">
        <f>SUM(D21:E21)</f>
        <v>194.00200000000001</v>
      </c>
      <c r="G21" s="112">
        <v>5</v>
      </c>
      <c r="H21" s="257">
        <v>194.00200000000001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3">
      <c r="A22" s="113">
        <v>7</v>
      </c>
      <c r="B22" s="128" t="s">
        <v>1160</v>
      </c>
      <c r="C22" s="128" t="s">
        <v>1125</v>
      </c>
      <c r="D22" s="255">
        <v>96</v>
      </c>
      <c r="E22" s="255">
        <v>94</v>
      </c>
      <c r="F22" s="256">
        <f>SUM(D22:E22)</f>
        <v>190</v>
      </c>
      <c r="G22" s="112">
        <v>4</v>
      </c>
      <c r="H22" s="257">
        <v>190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3">
      <c r="A23" s="127">
        <v>8</v>
      </c>
      <c r="B23" s="128" t="s">
        <v>895</v>
      </c>
      <c r="C23" s="128" t="s">
        <v>20</v>
      </c>
      <c r="D23" s="255">
        <v>94</v>
      </c>
      <c r="E23" s="255">
        <v>93.001000000000005</v>
      </c>
      <c r="F23" s="256">
        <f>SUM(D23:E23)</f>
        <v>187.001</v>
      </c>
      <c r="G23" s="112">
        <v>3</v>
      </c>
      <c r="H23" s="257">
        <v>187.001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3">
      <c r="A24" s="113">
        <v>9</v>
      </c>
      <c r="B24" s="128" t="s">
        <v>874</v>
      </c>
      <c r="C24" s="128" t="s">
        <v>545</v>
      </c>
      <c r="D24" s="255">
        <v>93</v>
      </c>
      <c r="E24" s="255">
        <v>91.001000000000005</v>
      </c>
      <c r="F24" s="256">
        <f>SUM(D24:E24)</f>
        <v>184.001</v>
      </c>
      <c r="G24" s="112">
        <v>2</v>
      </c>
      <c r="H24" s="257">
        <v>184.001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3">
      <c r="A25" s="335">
        <v>3</v>
      </c>
      <c r="B25" s="342" t="s">
        <v>1157</v>
      </c>
      <c r="C25" s="342" t="s">
        <v>92</v>
      </c>
      <c r="D25" s="371">
        <v>97.001000000000005</v>
      </c>
      <c r="E25" s="371">
        <v>0</v>
      </c>
      <c r="F25" s="372">
        <f>SUM(D25:E25)</f>
        <v>97.001000000000005</v>
      </c>
      <c r="G25" s="338">
        <v>1</v>
      </c>
      <c r="H25" s="373">
        <v>97.001000000000005</v>
      </c>
      <c r="I25" s="343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3">
      <c r="A27" s="102"/>
      <c r="B27" s="103" t="s">
        <v>100</v>
      </c>
      <c r="C27" s="104" t="s">
        <v>481</v>
      </c>
      <c r="D27" s="104"/>
      <c r="E27" s="104" t="s">
        <v>1612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3">
      <c r="A29" s="360">
        <v>3</v>
      </c>
      <c r="B29" s="479" t="s">
        <v>830</v>
      </c>
      <c r="C29" s="479" t="s">
        <v>804</v>
      </c>
      <c r="D29" s="369">
        <v>99.001999999999995</v>
      </c>
      <c r="E29" s="369">
        <v>99.001000000000005</v>
      </c>
      <c r="F29" s="370">
        <f>SUM(D29:E29)</f>
        <v>198.00299999999999</v>
      </c>
      <c r="G29" s="361">
        <v>9</v>
      </c>
      <c r="H29" s="480">
        <v>198.00299999999999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3">
      <c r="A30" s="127">
        <v>2</v>
      </c>
      <c r="B30" s="128" t="s">
        <v>1161</v>
      </c>
      <c r="C30" s="128" t="s">
        <v>429</v>
      </c>
      <c r="D30" s="255">
        <v>100.002</v>
      </c>
      <c r="E30" s="255">
        <v>98</v>
      </c>
      <c r="F30" s="256">
        <f>SUM(D30:E30)</f>
        <v>198.00200000000001</v>
      </c>
      <c r="G30" s="112">
        <v>8</v>
      </c>
      <c r="H30" s="257">
        <v>198.00200000000001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3">
      <c r="A31" s="127">
        <v>4</v>
      </c>
      <c r="B31" s="128" t="s">
        <v>1162</v>
      </c>
      <c r="C31" s="128" t="s">
        <v>545</v>
      </c>
      <c r="D31" s="255">
        <v>99.003</v>
      </c>
      <c r="E31" s="255">
        <v>98.001999999999995</v>
      </c>
      <c r="F31" s="256">
        <f>SUM(D31:E31)</f>
        <v>197.005</v>
      </c>
      <c r="G31" s="112">
        <v>7</v>
      </c>
      <c r="H31" s="257">
        <v>197.005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3">
      <c r="A32" s="113">
        <v>5</v>
      </c>
      <c r="B32" s="128" t="s">
        <v>1163</v>
      </c>
      <c r="C32" s="128" t="s">
        <v>32</v>
      </c>
      <c r="D32" s="255">
        <v>99.001999999999995</v>
      </c>
      <c r="E32" s="255">
        <v>96</v>
      </c>
      <c r="F32" s="256">
        <f>SUM(D32:E32)</f>
        <v>195.00200000000001</v>
      </c>
      <c r="G32" s="112">
        <v>6</v>
      </c>
      <c r="H32" s="257">
        <v>195.00200000000001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3">
      <c r="A33" s="113">
        <v>7</v>
      </c>
      <c r="B33" s="128" t="s">
        <v>1164</v>
      </c>
      <c r="C33" s="128" t="s">
        <v>92</v>
      </c>
      <c r="D33" s="255">
        <v>97.003</v>
      </c>
      <c r="E33" s="255">
        <v>97.001999999999995</v>
      </c>
      <c r="F33" s="256">
        <f>SUM(D33:E33)</f>
        <v>194.005</v>
      </c>
      <c r="G33" s="112">
        <v>5</v>
      </c>
      <c r="H33" s="257">
        <v>194.005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3">
      <c r="A34" s="127">
        <v>6</v>
      </c>
      <c r="B34" s="128" t="s">
        <v>944</v>
      </c>
      <c r="C34" s="128" t="s">
        <v>60</v>
      </c>
      <c r="D34" s="255">
        <v>97.001000000000005</v>
      </c>
      <c r="E34" s="255">
        <v>96.001000000000005</v>
      </c>
      <c r="F34" s="256">
        <f>SUM(D34:E34)</f>
        <v>193.00200000000001</v>
      </c>
      <c r="G34" s="112">
        <v>4</v>
      </c>
      <c r="H34" s="257">
        <v>193.00200000000001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3">
      <c r="A35" s="113">
        <v>9</v>
      </c>
      <c r="B35" s="128" t="s">
        <v>1165</v>
      </c>
      <c r="C35" s="128" t="s">
        <v>208</v>
      </c>
      <c r="D35" s="255">
        <v>96.001000000000005</v>
      </c>
      <c r="E35" s="255">
        <v>95.001999999999995</v>
      </c>
      <c r="F35" s="256">
        <f>SUM(D35:E35)</f>
        <v>191.00299999999999</v>
      </c>
      <c r="G35" s="112">
        <v>3</v>
      </c>
      <c r="H35" s="257">
        <v>191.00299999999999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3">
      <c r="A36" s="113">
        <v>1</v>
      </c>
      <c r="B36" s="114" t="s">
        <v>260</v>
      </c>
      <c r="C36" s="114" t="s">
        <v>225</v>
      </c>
      <c r="D36" s="255">
        <v>97.001999999999995</v>
      </c>
      <c r="E36" s="255">
        <v>93</v>
      </c>
      <c r="F36" s="256">
        <f>SUM(D36:E36)</f>
        <v>190.00200000000001</v>
      </c>
      <c r="G36" s="112">
        <v>2</v>
      </c>
      <c r="H36" s="256">
        <v>190.00200000000001</v>
      </c>
      <c r="I36" s="172">
        <v>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3">
      <c r="A37" s="364">
        <v>8</v>
      </c>
      <c r="B37" s="342" t="s">
        <v>881</v>
      </c>
      <c r="C37" s="342" t="s">
        <v>278</v>
      </c>
      <c r="D37" s="371">
        <v>96</v>
      </c>
      <c r="E37" s="371">
        <v>91</v>
      </c>
      <c r="F37" s="372">
        <f>SUM(D37:E37)</f>
        <v>187</v>
      </c>
      <c r="G37" s="338">
        <v>1</v>
      </c>
      <c r="H37" s="373">
        <v>187</v>
      </c>
      <c r="I37" s="343">
        <v>1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3">
      <c r="A39" s="102"/>
      <c r="B39" s="103" t="s">
        <v>123</v>
      </c>
      <c r="C39" s="104" t="s">
        <v>1166</v>
      </c>
      <c r="D39" s="104"/>
      <c r="E39" s="104" t="s">
        <v>1613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3">
      <c r="A41" s="482">
        <v>2</v>
      </c>
      <c r="B41" s="479" t="s">
        <v>1136</v>
      </c>
      <c r="C41" s="479" t="s">
        <v>217</v>
      </c>
      <c r="D41" s="369">
        <v>99.001000000000005</v>
      </c>
      <c r="E41" s="369">
        <v>98.001000000000005</v>
      </c>
      <c r="F41" s="370">
        <f>SUM(D41:E41)</f>
        <v>197.00200000000001</v>
      </c>
      <c r="G41" s="361">
        <v>9</v>
      </c>
      <c r="H41" s="480">
        <v>197.00200000000001</v>
      </c>
      <c r="I41" s="481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3">
      <c r="A42" s="113">
        <v>3</v>
      </c>
      <c r="B42" s="128" t="s">
        <v>1168</v>
      </c>
      <c r="C42" s="128" t="s">
        <v>1154</v>
      </c>
      <c r="D42" s="255">
        <v>98.001000000000005</v>
      </c>
      <c r="E42" s="255">
        <v>98</v>
      </c>
      <c r="F42" s="256">
        <f>SUM(D42:E42)</f>
        <v>196.001</v>
      </c>
      <c r="G42" s="112">
        <v>8</v>
      </c>
      <c r="H42" s="257">
        <v>196.001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3">
      <c r="A43" s="127">
        <v>6</v>
      </c>
      <c r="B43" s="128" t="s">
        <v>487</v>
      </c>
      <c r="C43" s="128" t="s">
        <v>39</v>
      </c>
      <c r="D43" s="255">
        <v>99.001000000000005</v>
      </c>
      <c r="E43" s="255">
        <v>95.001000000000005</v>
      </c>
      <c r="F43" s="256">
        <f>SUM(D43:E43)</f>
        <v>194.00200000000001</v>
      </c>
      <c r="G43" s="112">
        <v>7</v>
      </c>
      <c r="H43" s="257">
        <v>194.00200000000001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3">
      <c r="A44" s="113">
        <v>1</v>
      </c>
      <c r="B44" s="114" t="s">
        <v>1167</v>
      </c>
      <c r="C44" s="114" t="s">
        <v>314</v>
      </c>
      <c r="D44" s="255">
        <v>100.001</v>
      </c>
      <c r="E44" s="255">
        <v>94</v>
      </c>
      <c r="F44" s="256">
        <f>SUM(D44:E44)</f>
        <v>194.001</v>
      </c>
      <c r="G44" s="112">
        <v>6</v>
      </c>
      <c r="H44" s="256">
        <v>194.001</v>
      </c>
      <c r="I44" s="172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3">
      <c r="A45" s="113">
        <v>5</v>
      </c>
      <c r="B45" s="128" t="s">
        <v>1170</v>
      </c>
      <c r="C45" s="128" t="s">
        <v>1154</v>
      </c>
      <c r="D45" s="255">
        <v>98</v>
      </c>
      <c r="E45" s="255">
        <v>96</v>
      </c>
      <c r="F45" s="256">
        <f>SUM(D45:E45)</f>
        <v>194</v>
      </c>
      <c r="G45" s="112">
        <v>5</v>
      </c>
      <c r="H45" s="257">
        <v>194</v>
      </c>
      <c r="I45" s="130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3">
      <c r="A46" s="113">
        <v>7</v>
      </c>
      <c r="B46" s="128" t="s">
        <v>454</v>
      </c>
      <c r="C46" s="128" t="s">
        <v>71</v>
      </c>
      <c r="D46" s="255">
        <v>97.001000000000005</v>
      </c>
      <c r="E46" s="255">
        <v>96</v>
      </c>
      <c r="F46" s="256">
        <f>SUM(D46:E46)</f>
        <v>193.001</v>
      </c>
      <c r="G46" s="112">
        <v>4</v>
      </c>
      <c r="H46" s="257">
        <v>193.001</v>
      </c>
      <c r="I46" s="130">
        <v>4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3">
      <c r="A47" s="127">
        <v>8</v>
      </c>
      <c r="B47" s="128" t="s">
        <v>1171</v>
      </c>
      <c r="C47" s="128" t="s">
        <v>1125</v>
      </c>
      <c r="D47" s="255">
        <v>94.001000000000005</v>
      </c>
      <c r="E47" s="255">
        <v>93</v>
      </c>
      <c r="F47" s="256">
        <f>SUM(D47:E47)</f>
        <v>187.001</v>
      </c>
      <c r="G47" s="112">
        <v>3</v>
      </c>
      <c r="H47" s="257">
        <v>187.001</v>
      </c>
      <c r="I47" s="130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3">
      <c r="A48" s="127">
        <v>4</v>
      </c>
      <c r="B48" s="128" t="s">
        <v>1169</v>
      </c>
      <c r="C48" s="128" t="s">
        <v>278</v>
      </c>
      <c r="D48" s="255">
        <v>94.001000000000005</v>
      </c>
      <c r="E48" s="255">
        <v>90</v>
      </c>
      <c r="F48" s="256">
        <f>SUM(D48:E48)</f>
        <v>184.001</v>
      </c>
      <c r="G48" s="112">
        <v>2</v>
      </c>
      <c r="H48" s="257">
        <v>184.001</v>
      </c>
      <c r="I48" s="130">
        <v>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3">
      <c r="A49" s="335">
        <v>9</v>
      </c>
      <c r="B49" s="342" t="s">
        <v>438</v>
      </c>
      <c r="C49" s="342" t="s">
        <v>429</v>
      </c>
      <c r="D49" s="371">
        <v>92</v>
      </c>
      <c r="E49" s="371">
        <v>90</v>
      </c>
      <c r="F49" s="372">
        <f>SUM(D49:E49)</f>
        <v>182</v>
      </c>
      <c r="G49" s="338">
        <v>1</v>
      </c>
      <c r="H49" s="373">
        <v>182</v>
      </c>
      <c r="I49" s="343">
        <v>1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3">
      <c r="A51" s="102"/>
      <c r="B51" s="103" t="s">
        <v>125</v>
      </c>
      <c r="C51" s="104" t="s">
        <v>1172</v>
      </c>
      <c r="D51" s="104"/>
      <c r="E51" s="104" t="s">
        <v>1603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360">
        <v>9</v>
      </c>
      <c r="B53" s="479" t="s">
        <v>696</v>
      </c>
      <c r="C53" s="479" t="s">
        <v>217</v>
      </c>
      <c r="D53" s="369">
        <v>100</v>
      </c>
      <c r="E53" s="369">
        <v>98.004000000000005</v>
      </c>
      <c r="F53" s="370">
        <f>SUM(D53:E53)</f>
        <v>198.00400000000002</v>
      </c>
      <c r="G53" s="361">
        <v>9</v>
      </c>
      <c r="H53" s="480">
        <v>198.00400000000002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13">
        <v>7</v>
      </c>
      <c r="B54" s="128" t="s">
        <v>1179</v>
      </c>
      <c r="C54" s="128" t="s">
        <v>208</v>
      </c>
      <c r="D54" s="255">
        <v>98</v>
      </c>
      <c r="E54" s="255">
        <v>97.001000000000005</v>
      </c>
      <c r="F54" s="256">
        <f>SUM(D54:E54)</f>
        <v>195.001</v>
      </c>
      <c r="G54" s="112">
        <v>8</v>
      </c>
      <c r="H54" s="257">
        <v>195.001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7">
        <v>4</v>
      </c>
      <c r="B55" s="128" t="s">
        <v>1176</v>
      </c>
      <c r="C55" s="128" t="s">
        <v>217</v>
      </c>
      <c r="D55" s="255">
        <v>97.001999999999995</v>
      </c>
      <c r="E55" s="255">
        <v>97</v>
      </c>
      <c r="F55" s="256">
        <f>SUM(D55:E55)</f>
        <v>194.00200000000001</v>
      </c>
      <c r="G55" s="112">
        <v>7</v>
      </c>
      <c r="H55" s="257">
        <v>194.00200000000001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13">
        <v>3</v>
      </c>
      <c r="B56" s="128" t="s">
        <v>1175</v>
      </c>
      <c r="C56" s="128" t="s">
        <v>71</v>
      </c>
      <c r="D56" s="255">
        <v>96.001000000000005</v>
      </c>
      <c r="E56" s="255">
        <v>95.001999999999995</v>
      </c>
      <c r="F56" s="256">
        <f>SUM(D56:E56)</f>
        <v>191.00299999999999</v>
      </c>
      <c r="G56" s="112">
        <v>6</v>
      </c>
      <c r="H56" s="257">
        <v>191.00299999999999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13">
        <v>1</v>
      </c>
      <c r="B57" s="114" t="s">
        <v>1173</v>
      </c>
      <c r="C57" s="114" t="s">
        <v>217</v>
      </c>
      <c r="D57" s="255">
        <v>97</v>
      </c>
      <c r="E57" s="255">
        <v>94.001000000000005</v>
      </c>
      <c r="F57" s="256">
        <f>SUM(D57:E57)</f>
        <v>191.001</v>
      </c>
      <c r="G57" s="112">
        <v>5</v>
      </c>
      <c r="H57" s="256">
        <v>191.001</v>
      </c>
      <c r="I57" s="172">
        <v>5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7">
        <v>6</v>
      </c>
      <c r="B58" s="128" t="s">
        <v>1178</v>
      </c>
      <c r="C58" s="128" t="s">
        <v>92</v>
      </c>
      <c r="D58" s="255">
        <v>97</v>
      </c>
      <c r="E58" s="255">
        <v>94</v>
      </c>
      <c r="F58" s="256">
        <f>SUM(D58:E58)</f>
        <v>191</v>
      </c>
      <c r="G58" s="112">
        <v>4</v>
      </c>
      <c r="H58" s="257">
        <v>191</v>
      </c>
      <c r="I58" s="130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7">
        <v>8</v>
      </c>
      <c r="B59" s="128" t="s">
        <v>501</v>
      </c>
      <c r="C59" s="128" t="s">
        <v>429</v>
      </c>
      <c r="D59" s="255">
        <v>97.001999999999995</v>
      </c>
      <c r="E59" s="255">
        <v>93</v>
      </c>
      <c r="F59" s="256">
        <f>SUM(D59:E59)</f>
        <v>190.00200000000001</v>
      </c>
      <c r="G59" s="112">
        <v>3</v>
      </c>
      <c r="H59" s="257">
        <v>190.00200000000001</v>
      </c>
      <c r="I59" s="130">
        <v>3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7">
        <v>2</v>
      </c>
      <c r="B60" s="128" t="s">
        <v>1174</v>
      </c>
      <c r="C60" s="128" t="s">
        <v>60</v>
      </c>
      <c r="D60" s="255">
        <v>94</v>
      </c>
      <c r="E60" s="255">
        <v>94</v>
      </c>
      <c r="F60" s="256">
        <f>SUM(D60:E60)</f>
        <v>188</v>
      </c>
      <c r="G60" s="112">
        <v>2</v>
      </c>
      <c r="H60" s="257">
        <v>188</v>
      </c>
      <c r="I60" s="130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335">
        <v>5</v>
      </c>
      <c r="B61" s="342" t="s">
        <v>1177</v>
      </c>
      <c r="C61" s="342" t="s">
        <v>25</v>
      </c>
      <c r="D61" s="371" t="s">
        <v>120</v>
      </c>
      <c r="E61" s="371"/>
      <c r="F61" s="372">
        <f>SUM(D61:E61)</f>
        <v>0</v>
      </c>
      <c r="G61" s="338">
        <v>0</v>
      </c>
      <c r="H61" s="373">
        <v>0</v>
      </c>
      <c r="I61" s="343">
        <v>0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96" t="s">
        <v>1146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E5BCD93C-210E-43C4-84E3-40F01B9F8BC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D670-D12F-47AF-AB1D-18C3853C0111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1118</v>
      </c>
      <c r="C1" s="93"/>
      <c r="D1" s="94"/>
      <c r="E1" s="94"/>
      <c r="F1" s="94"/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6"/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632</v>
      </c>
      <c r="C3" s="104" t="s">
        <v>1180</v>
      </c>
      <c r="D3" s="104"/>
      <c r="E3" s="104" t="s">
        <v>1604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82">
        <v>4</v>
      </c>
      <c r="B5" s="479" t="s">
        <v>973</v>
      </c>
      <c r="C5" s="479" t="s">
        <v>217</v>
      </c>
      <c r="D5" s="369">
        <v>99.001999999999995</v>
      </c>
      <c r="E5" s="369">
        <v>98</v>
      </c>
      <c r="F5" s="370">
        <f>SUM(D5:E5)</f>
        <v>197.00200000000001</v>
      </c>
      <c r="G5" s="361">
        <v>9</v>
      </c>
      <c r="H5" s="480">
        <v>197.00200000000001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2</v>
      </c>
      <c r="B6" s="128" t="s">
        <v>1182</v>
      </c>
      <c r="C6" s="128" t="s">
        <v>92</v>
      </c>
      <c r="D6" s="255">
        <v>99.001000000000005</v>
      </c>
      <c r="E6" s="255">
        <v>97</v>
      </c>
      <c r="F6" s="256">
        <f>SUM(D6:E6)</f>
        <v>196.001</v>
      </c>
      <c r="G6" s="112">
        <v>8</v>
      </c>
      <c r="H6" s="257">
        <v>196.001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9</v>
      </c>
      <c r="B7" s="128" t="s">
        <v>1032</v>
      </c>
      <c r="C7" s="128" t="s">
        <v>217</v>
      </c>
      <c r="D7" s="255">
        <v>97.001000000000005</v>
      </c>
      <c r="E7" s="255">
        <v>95</v>
      </c>
      <c r="F7" s="256">
        <f>SUM(D7:E7)</f>
        <v>192.001</v>
      </c>
      <c r="G7" s="112">
        <v>7</v>
      </c>
      <c r="H7" s="257">
        <v>192.001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5</v>
      </c>
      <c r="B8" s="128" t="s">
        <v>802</v>
      </c>
      <c r="C8" s="128" t="s">
        <v>800</v>
      </c>
      <c r="D8" s="255">
        <v>96</v>
      </c>
      <c r="E8" s="255">
        <v>96</v>
      </c>
      <c r="F8" s="256">
        <f>SUM(D8:E8)</f>
        <v>192</v>
      </c>
      <c r="G8" s="112">
        <v>6</v>
      </c>
      <c r="H8" s="257">
        <v>192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13">
        <v>1</v>
      </c>
      <c r="B9" s="114" t="s">
        <v>1181</v>
      </c>
      <c r="C9" s="114" t="s">
        <v>314</v>
      </c>
      <c r="D9" s="255">
        <v>96.001000000000005</v>
      </c>
      <c r="E9" s="255">
        <v>95</v>
      </c>
      <c r="F9" s="256">
        <f>SUM(D9:E9)</f>
        <v>191.001</v>
      </c>
      <c r="G9" s="112">
        <v>5</v>
      </c>
      <c r="H9" s="256">
        <v>191.001</v>
      </c>
      <c r="I9" s="172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3">
      <c r="A10" s="113">
        <v>3</v>
      </c>
      <c r="B10" s="128" t="s">
        <v>1183</v>
      </c>
      <c r="C10" s="128" t="s">
        <v>217</v>
      </c>
      <c r="D10" s="255">
        <v>95</v>
      </c>
      <c r="E10" s="255">
        <v>95</v>
      </c>
      <c r="F10" s="256">
        <f>SUM(D10:E10)</f>
        <v>190</v>
      </c>
      <c r="G10" s="112">
        <v>4</v>
      </c>
      <c r="H10" s="257">
        <v>190</v>
      </c>
      <c r="I10" s="130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3">
      <c r="A11" s="127">
        <v>6</v>
      </c>
      <c r="B11" s="128" t="s">
        <v>1184</v>
      </c>
      <c r="C11" s="128" t="s">
        <v>314</v>
      </c>
      <c r="D11" s="255">
        <v>96</v>
      </c>
      <c r="E11" s="266">
        <v>93</v>
      </c>
      <c r="F11" s="256">
        <f>SUM(D11:E11)</f>
        <v>189</v>
      </c>
      <c r="G11" s="112">
        <v>3</v>
      </c>
      <c r="H11" s="257">
        <v>189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3">
      <c r="A12" s="127">
        <v>8</v>
      </c>
      <c r="B12" s="128" t="s">
        <v>1186</v>
      </c>
      <c r="C12" s="128" t="s">
        <v>32</v>
      </c>
      <c r="D12" s="255">
        <v>91</v>
      </c>
      <c r="E12" s="255">
        <v>90</v>
      </c>
      <c r="F12" s="256">
        <f>SUM(D12:E12)</f>
        <v>181</v>
      </c>
      <c r="G12" s="112">
        <v>2</v>
      </c>
      <c r="H12" s="257">
        <v>181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3">
      <c r="A13" s="335">
        <v>7</v>
      </c>
      <c r="B13" s="342" t="s">
        <v>1185</v>
      </c>
      <c r="C13" s="342" t="s">
        <v>217</v>
      </c>
      <c r="D13" s="371">
        <v>100</v>
      </c>
      <c r="E13" s="371">
        <v>0</v>
      </c>
      <c r="F13" s="372">
        <f>SUM(D13:E13)</f>
        <v>100</v>
      </c>
      <c r="G13" s="338">
        <v>1</v>
      </c>
      <c r="H13" s="373">
        <v>100</v>
      </c>
      <c r="I13" s="343">
        <v>1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x14ac:dyDescent="0.3">
      <c r="A15" s="102"/>
      <c r="B15" s="103" t="s">
        <v>634</v>
      </c>
      <c r="C15" s="104" t="s">
        <v>1187</v>
      </c>
      <c r="D15" s="104"/>
      <c r="E15" s="104" t="s">
        <v>1605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x14ac:dyDescent="0.3">
      <c r="A17" s="360">
        <v>9</v>
      </c>
      <c r="B17" s="479" t="s">
        <v>455</v>
      </c>
      <c r="C17" s="479" t="s">
        <v>39</v>
      </c>
      <c r="D17" s="369">
        <v>98.001999999999995</v>
      </c>
      <c r="E17" s="369">
        <v>98.001000000000005</v>
      </c>
      <c r="F17" s="370">
        <f>SUM(D17:E17)</f>
        <v>196.00299999999999</v>
      </c>
      <c r="G17" s="361">
        <v>9</v>
      </c>
      <c r="H17" s="480">
        <v>196.00299999999999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127">
        <v>8</v>
      </c>
      <c r="B18" s="128" t="s">
        <v>1193</v>
      </c>
      <c r="C18" s="128" t="s">
        <v>804</v>
      </c>
      <c r="D18" s="255">
        <v>97.001000000000005</v>
      </c>
      <c r="E18" s="255">
        <v>97</v>
      </c>
      <c r="F18" s="256">
        <f>SUM(D18:E18)</f>
        <v>194.001</v>
      </c>
      <c r="G18" s="112">
        <v>8</v>
      </c>
      <c r="H18" s="257">
        <v>194.001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x14ac:dyDescent="0.3">
      <c r="A19" s="127">
        <v>2</v>
      </c>
      <c r="B19" s="128" t="s">
        <v>1188</v>
      </c>
      <c r="C19" s="128" t="s">
        <v>429</v>
      </c>
      <c r="D19" s="255">
        <v>97.001000000000005</v>
      </c>
      <c r="E19" s="255">
        <v>94.001000000000005</v>
      </c>
      <c r="F19" s="256">
        <f>SUM(D19:E19)</f>
        <v>191.00200000000001</v>
      </c>
      <c r="G19" s="112">
        <v>7</v>
      </c>
      <c r="H19" s="257">
        <v>191.00200000000001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3">
      <c r="A20" s="127">
        <v>6</v>
      </c>
      <c r="B20" s="128" t="s">
        <v>1191</v>
      </c>
      <c r="C20" s="128" t="s">
        <v>1154</v>
      </c>
      <c r="D20" s="255">
        <v>97.001000000000005</v>
      </c>
      <c r="E20" s="255">
        <v>94</v>
      </c>
      <c r="F20" s="256">
        <f>SUM(D20:E20)</f>
        <v>191.001</v>
      </c>
      <c r="G20" s="112">
        <v>6</v>
      </c>
      <c r="H20" s="257">
        <v>191.001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x14ac:dyDescent="0.3">
      <c r="A21" s="127">
        <v>4</v>
      </c>
      <c r="B21" s="128" t="s">
        <v>1189</v>
      </c>
      <c r="C21" s="128" t="s">
        <v>1125</v>
      </c>
      <c r="D21" s="255">
        <v>95.001000000000005</v>
      </c>
      <c r="E21" s="255">
        <v>92</v>
      </c>
      <c r="F21" s="256">
        <f>SUM(D21:E21)</f>
        <v>187.001</v>
      </c>
      <c r="G21" s="112">
        <v>5</v>
      </c>
      <c r="H21" s="257">
        <v>187.001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3">
      <c r="A22" s="113">
        <v>5</v>
      </c>
      <c r="B22" s="128" t="s">
        <v>1190</v>
      </c>
      <c r="C22" s="128" t="s">
        <v>429</v>
      </c>
      <c r="D22" s="255">
        <v>95</v>
      </c>
      <c r="E22" s="255">
        <v>92</v>
      </c>
      <c r="F22" s="256">
        <f>SUM(D22:E22)</f>
        <v>187</v>
      </c>
      <c r="G22" s="112">
        <v>4</v>
      </c>
      <c r="H22" s="257">
        <v>187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3">
      <c r="A23" s="113">
        <v>7</v>
      </c>
      <c r="B23" s="128" t="s">
        <v>1192</v>
      </c>
      <c r="C23" s="128" t="s">
        <v>208</v>
      </c>
      <c r="D23" s="255">
        <v>95</v>
      </c>
      <c r="E23" s="255">
        <v>92</v>
      </c>
      <c r="F23" s="256">
        <f>SUM(D23:E23)</f>
        <v>187</v>
      </c>
      <c r="G23" s="112">
        <v>4</v>
      </c>
      <c r="H23" s="257">
        <v>187</v>
      </c>
      <c r="I23" s="130">
        <v>4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3">
      <c r="A24" s="113">
        <v>1</v>
      </c>
      <c r="B24" s="114" t="s">
        <v>754</v>
      </c>
      <c r="C24" s="114" t="s">
        <v>429</v>
      </c>
      <c r="D24" s="255">
        <v>90</v>
      </c>
      <c r="E24" s="255">
        <v>87</v>
      </c>
      <c r="F24" s="256">
        <f>SUM(D24:E24)</f>
        <v>177</v>
      </c>
      <c r="G24" s="112">
        <v>2</v>
      </c>
      <c r="H24" s="256">
        <v>177</v>
      </c>
      <c r="I24" s="172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3">
      <c r="A25" s="335">
        <v>3</v>
      </c>
      <c r="B25" s="342" t="s">
        <v>988</v>
      </c>
      <c r="C25" s="342" t="s">
        <v>71</v>
      </c>
      <c r="D25" s="371" t="s">
        <v>120</v>
      </c>
      <c r="E25" s="371"/>
      <c r="F25" s="372">
        <f>SUM(D25:E25)</f>
        <v>0</v>
      </c>
      <c r="G25" s="338">
        <v>0</v>
      </c>
      <c r="H25" s="373">
        <v>0</v>
      </c>
      <c r="I25" s="343">
        <v>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3">
      <c r="A27" s="102"/>
      <c r="B27" s="103" t="s">
        <v>651</v>
      </c>
      <c r="C27" s="104" t="s">
        <v>1194</v>
      </c>
      <c r="D27" s="104"/>
      <c r="E27" s="104" t="s">
        <v>1606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3">
      <c r="A29" s="482">
        <v>2</v>
      </c>
      <c r="B29" s="479" t="s">
        <v>1195</v>
      </c>
      <c r="C29" s="479" t="s">
        <v>217</v>
      </c>
      <c r="D29" s="369">
        <v>97.001000000000005</v>
      </c>
      <c r="E29" s="369">
        <v>95</v>
      </c>
      <c r="F29" s="370">
        <f>SUM(D29:E29)</f>
        <v>192.001</v>
      </c>
      <c r="G29" s="361">
        <v>9</v>
      </c>
      <c r="H29" s="480">
        <v>192.001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3">
      <c r="A30" s="127">
        <v>6</v>
      </c>
      <c r="B30" s="128" t="s">
        <v>1199</v>
      </c>
      <c r="C30" s="128" t="s">
        <v>429</v>
      </c>
      <c r="D30" s="255">
        <v>95.001000000000005</v>
      </c>
      <c r="E30" s="255">
        <v>94.001000000000005</v>
      </c>
      <c r="F30" s="256">
        <f>SUM(D30:E30)</f>
        <v>189.00200000000001</v>
      </c>
      <c r="G30" s="112">
        <v>8</v>
      </c>
      <c r="H30" s="257">
        <v>189.00200000000001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3">
      <c r="A31" s="113">
        <v>9</v>
      </c>
      <c r="B31" s="128" t="s">
        <v>1202</v>
      </c>
      <c r="C31" s="128" t="s">
        <v>804</v>
      </c>
      <c r="D31" s="255">
        <v>93.001000000000005</v>
      </c>
      <c r="E31" s="255">
        <v>92.001000000000005</v>
      </c>
      <c r="F31" s="256">
        <f>SUM(D31:E31)</f>
        <v>185.00200000000001</v>
      </c>
      <c r="G31" s="112">
        <v>7</v>
      </c>
      <c r="H31" s="257">
        <v>185.00200000000001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3">
      <c r="A32" s="113">
        <v>1</v>
      </c>
      <c r="B32" s="114" t="s">
        <v>162</v>
      </c>
      <c r="C32" s="114" t="s">
        <v>32</v>
      </c>
      <c r="D32" s="255">
        <v>96.001000000000005</v>
      </c>
      <c r="E32" s="255">
        <v>88.001000000000005</v>
      </c>
      <c r="F32" s="256">
        <f>SUM(D32:E32)</f>
        <v>184.00200000000001</v>
      </c>
      <c r="G32" s="112">
        <v>6</v>
      </c>
      <c r="H32" s="256">
        <v>184.00200000000001</v>
      </c>
      <c r="I32" s="172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3">
      <c r="A33" s="113">
        <v>7</v>
      </c>
      <c r="B33" s="128" t="s">
        <v>1200</v>
      </c>
      <c r="C33" s="128" t="s">
        <v>217</v>
      </c>
      <c r="D33" s="255">
        <v>93</v>
      </c>
      <c r="E33" s="255">
        <v>90.001000000000005</v>
      </c>
      <c r="F33" s="256">
        <f>SUM(D33:E33)</f>
        <v>183.001</v>
      </c>
      <c r="G33" s="112">
        <v>5</v>
      </c>
      <c r="H33" s="257">
        <v>183.001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3">
      <c r="A34" s="127">
        <v>4</v>
      </c>
      <c r="B34" s="128" t="s">
        <v>1197</v>
      </c>
      <c r="C34" s="128" t="s">
        <v>60</v>
      </c>
      <c r="D34" s="255">
        <v>93.001000000000005</v>
      </c>
      <c r="E34" s="255">
        <v>89</v>
      </c>
      <c r="F34" s="256">
        <f>SUM(D34:E34)</f>
        <v>182.001</v>
      </c>
      <c r="G34" s="112">
        <v>4</v>
      </c>
      <c r="H34" s="257">
        <v>182.001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3">
      <c r="A35" s="113">
        <v>5</v>
      </c>
      <c r="B35" s="128" t="s">
        <v>1198</v>
      </c>
      <c r="C35" s="128" t="s">
        <v>60</v>
      </c>
      <c r="D35" s="255">
        <v>94</v>
      </c>
      <c r="E35" s="255">
        <v>87</v>
      </c>
      <c r="F35" s="256">
        <f>SUM(D35:E35)</f>
        <v>181</v>
      </c>
      <c r="G35" s="112">
        <v>3</v>
      </c>
      <c r="H35" s="257">
        <v>181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3">
      <c r="A36" s="127">
        <v>8</v>
      </c>
      <c r="B36" s="128" t="s">
        <v>1201</v>
      </c>
      <c r="C36" s="128" t="s">
        <v>217</v>
      </c>
      <c r="D36" s="255">
        <v>91</v>
      </c>
      <c r="E36" s="255">
        <v>90</v>
      </c>
      <c r="F36" s="256">
        <f>SUM(D36:E36)</f>
        <v>181</v>
      </c>
      <c r="G36" s="112">
        <v>3</v>
      </c>
      <c r="H36" s="257">
        <v>181</v>
      </c>
      <c r="I36" s="130">
        <v>3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3">
      <c r="A37" s="335">
        <v>3</v>
      </c>
      <c r="B37" s="342" t="s">
        <v>1196</v>
      </c>
      <c r="C37" s="342" t="s">
        <v>217</v>
      </c>
      <c r="D37" s="371">
        <v>89</v>
      </c>
      <c r="E37" s="371">
        <v>84</v>
      </c>
      <c r="F37" s="372">
        <f>SUM(D37:E37)</f>
        <v>173</v>
      </c>
      <c r="G37" s="338">
        <v>1</v>
      </c>
      <c r="H37" s="373">
        <v>173</v>
      </c>
      <c r="I37" s="343">
        <v>1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3">
      <c r="A39" s="102"/>
      <c r="B39" s="103" t="s">
        <v>653</v>
      </c>
      <c r="C39" s="104" t="s">
        <v>526</v>
      </c>
      <c r="D39" s="104"/>
      <c r="E39" s="104" t="s">
        <v>1607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3">
      <c r="A41" s="360">
        <v>1</v>
      </c>
      <c r="B41" s="366" t="s">
        <v>1203</v>
      </c>
      <c r="C41" s="366" t="s">
        <v>25</v>
      </c>
      <c r="D41" s="369">
        <v>98.003</v>
      </c>
      <c r="E41" s="369">
        <v>94.001000000000005</v>
      </c>
      <c r="F41" s="370">
        <f>SUM(D41:E41)</f>
        <v>192.00400000000002</v>
      </c>
      <c r="G41" s="361">
        <v>8</v>
      </c>
      <c r="H41" s="370">
        <v>192.00400000000002</v>
      </c>
      <c r="I41" s="363">
        <v>8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3">
      <c r="A42" s="113">
        <v>5</v>
      </c>
      <c r="B42" s="128" t="s">
        <v>1207</v>
      </c>
      <c r="C42" s="128" t="s">
        <v>217</v>
      </c>
      <c r="D42" s="255">
        <v>93</v>
      </c>
      <c r="E42" s="255">
        <v>92</v>
      </c>
      <c r="F42" s="256">
        <f>SUM(D42:E42)</f>
        <v>185</v>
      </c>
      <c r="G42" s="112">
        <v>7</v>
      </c>
      <c r="H42" s="257">
        <v>185</v>
      </c>
      <c r="I42" s="130">
        <v>7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3">
      <c r="A43" s="113">
        <v>3</v>
      </c>
      <c r="B43" s="128" t="s">
        <v>1205</v>
      </c>
      <c r="C43" s="128" t="s">
        <v>217</v>
      </c>
      <c r="D43" s="255">
        <v>93.001000000000005</v>
      </c>
      <c r="E43" s="255">
        <v>89</v>
      </c>
      <c r="F43" s="256">
        <f>SUM(D43:E43)</f>
        <v>182.001</v>
      </c>
      <c r="G43" s="112">
        <v>6</v>
      </c>
      <c r="H43" s="257">
        <v>182.001</v>
      </c>
      <c r="I43" s="130">
        <v>6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3">
      <c r="A44" s="127">
        <v>6</v>
      </c>
      <c r="B44" s="128" t="s">
        <v>1208</v>
      </c>
      <c r="C44" s="128" t="s">
        <v>217</v>
      </c>
      <c r="D44" s="255">
        <v>91</v>
      </c>
      <c r="E44" s="255">
        <v>88</v>
      </c>
      <c r="F44" s="256">
        <f>SUM(D44:E44)</f>
        <v>179</v>
      </c>
      <c r="G44" s="112">
        <v>5</v>
      </c>
      <c r="H44" s="257">
        <v>179</v>
      </c>
      <c r="I44" s="130">
        <v>5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3">
      <c r="A45" s="113">
        <v>7</v>
      </c>
      <c r="B45" s="128" t="s">
        <v>1209</v>
      </c>
      <c r="C45" s="128" t="s">
        <v>217</v>
      </c>
      <c r="D45" s="255">
        <v>86</v>
      </c>
      <c r="E45" s="255">
        <v>81</v>
      </c>
      <c r="F45" s="256">
        <f>SUM(D45:E45)</f>
        <v>167</v>
      </c>
      <c r="G45" s="112">
        <v>4</v>
      </c>
      <c r="H45" s="257">
        <v>167</v>
      </c>
      <c r="I45" s="130">
        <v>4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3">
      <c r="A46" s="127">
        <v>2</v>
      </c>
      <c r="B46" s="128" t="s">
        <v>1204</v>
      </c>
      <c r="C46" s="128" t="s">
        <v>217</v>
      </c>
      <c r="D46" s="266">
        <v>87</v>
      </c>
      <c r="E46" s="255">
        <v>78</v>
      </c>
      <c r="F46" s="256">
        <f>SUM(D46:E46)</f>
        <v>165</v>
      </c>
      <c r="G46" s="112">
        <v>3</v>
      </c>
      <c r="H46" s="257">
        <v>165</v>
      </c>
      <c r="I46" s="130">
        <v>3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3">
      <c r="A47" s="127">
        <v>4</v>
      </c>
      <c r="B47" s="128" t="s">
        <v>1206</v>
      </c>
      <c r="C47" s="128" t="s">
        <v>217</v>
      </c>
      <c r="D47" s="255">
        <v>82</v>
      </c>
      <c r="E47" s="255">
        <v>81</v>
      </c>
      <c r="F47" s="256">
        <f>SUM(D47:E47)</f>
        <v>163</v>
      </c>
      <c r="G47" s="112">
        <v>2</v>
      </c>
      <c r="H47" s="257">
        <v>163</v>
      </c>
      <c r="I47" s="130">
        <v>2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3">
      <c r="A48" s="364">
        <v>8</v>
      </c>
      <c r="B48" s="342" t="s">
        <v>1028</v>
      </c>
      <c r="C48" s="342" t="s">
        <v>217</v>
      </c>
      <c r="D48" s="371" t="s">
        <v>120</v>
      </c>
      <c r="E48" s="371"/>
      <c r="F48" s="372">
        <f>SUM(D48:E48)</f>
        <v>0</v>
      </c>
      <c r="G48" s="338">
        <v>0</v>
      </c>
      <c r="H48" s="373">
        <v>0</v>
      </c>
      <c r="I48" s="343">
        <v>0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3">
      <c r="A50" s="126"/>
      <c r="B50" s="126" t="s">
        <v>896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3">
      <c r="A52" s="126"/>
      <c r="B52" s="96" t="s">
        <v>1146</v>
      </c>
      <c r="E52" s="120" t="s">
        <v>1853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26"/>
      <c r="B53" s="96" t="s">
        <v>1854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ortState xmlns:xlrd2="http://schemas.microsoft.com/office/spreadsheetml/2017/richdata2" ref="A41:I48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294E953B-F749-438D-8C70-347985B938B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5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429C-943C-4989-8CE1-0CFF56D3FB9B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8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1118</v>
      </c>
      <c r="C1" s="93"/>
      <c r="D1" s="94"/>
      <c r="E1" s="94"/>
      <c r="F1" s="94" t="s">
        <v>149</v>
      </c>
      <c r="G1" s="94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6"/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1210</v>
      </c>
      <c r="D3" s="104"/>
      <c r="E3" s="104" t="s">
        <v>1614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2</v>
      </c>
      <c r="B5" s="467" t="s">
        <v>1129</v>
      </c>
      <c r="C5" s="467" t="s">
        <v>20</v>
      </c>
      <c r="D5" s="483">
        <v>100.005</v>
      </c>
      <c r="E5" s="483">
        <v>100.005</v>
      </c>
      <c r="F5" s="374">
        <v>200.01</v>
      </c>
      <c r="G5" s="346">
        <v>8</v>
      </c>
      <c r="H5" s="483">
        <v>200.01</v>
      </c>
      <c r="I5" s="471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6</v>
      </c>
      <c r="B6" s="350" t="s">
        <v>155</v>
      </c>
      <c r="C6" s="350" t="s">
        <v>32</v>
      </c>
      <c r="D6" s="375">
        <v>100.001</v>
      </c>
      <c r="E6" s="375">
        <v>99.003</v>
      </c>
      <c r="F6" s="376">
        <v>199.00400000000002</v>
      </c>
      <c r="G6" s="352">
        <v>7</v>
      </c>
      <c r="H6" s="375">
        <v>199.00400000000002</v>
      </c>
      <c r="I6" s="353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8</v>
      </c>
      <c r="B7" s="350" t="s">
        <v>911</v>
      </c>
      <c r="C7" s="350" t="s">
        <v>912</v>
      </c>
      <c r="D7" s="375">
        <v>100.002</v>
      </c>
      <c r="E7" s="375">
        <v>99.001999999999995</v>
      </c>
      <c r="F7" s="376">
        <v>199.00399999999999</v>
      </c>
      <c r="G7" s="352">
        <v>7</v>
      </c>
      <c r="H7" s="375">
        <v>199.00399999999999</v>
      </c>
      <c r="I7" s="353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7</v>
      </c>
      <c r="B8" s="350" t="s">
        <v>156</v>
      </c>
      <c r="C8" s="350" t="s">
        <v>157</v>
      </c>
      <c r="D8" s="375">
        <v>100.001</v>
      </c>
      <c r="E8" s="375">
        <v>98.001999999999995</v>
      </c>
      <c r="F8" s="376">
        <v>198.00299999999999</v>
      </c>
      <c r="G8" s="352">
        <v>5</v>
      </c>
      <c r="H8" s="375">
        <v>198.00299999999999</v>
      </c>
      <c r="I8" s="353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5</v>
      </c>
      <c r="B9" s="350" t="s">
        <v>908</v>
      </c>
      <c r="C9" s="350" t="s">
        <v>60</v>
      </c>
      <c r="D9" s="375">
        <v>99.001000000000005</v>
      </c>
      <c r="E9" s="375">
        <v>99.001000000000005</v>
      </c>
      <c r="F9" s="376">
        <v>198.00200000000001</v>
      </c>
      <c r="G9" s="352">
        <v>4</v>
      </c>
      <c r="H9" s="375">
        <v>198.00200000000001</v>
      </c>
      <c r="I9" s="353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3">
      <c r="A10" s="354">
        <v>3</v>
      </c>
      <c r="B10" s="350" t="s">
        <v>1144</v>
      </c>
      <c r="C10" s="350" t="s">
        <v>60</v>
      </c>
      <c r="D10" s="375">
        <v>98.001999999999995</v>
      </c>
      <c r="E10" s="375">
        <v>94.001000000000005</v>
      </c>
      <c r="F10" s="376">
        <v>192.00299999999999</v>
      </c>
      <c r="G10" s="352">
        <v>3</v>
      </c>
      <c r="H10" s="375">
        <v>192.00299999999999</v>
      </c>
      <c r="I10" s="353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3">
      <c r="A11" s="354">
        <v>1</v>
      </c>
      <c r="B11" s="411" t="s">
        <v>1142</v>
      </c>
      <c r="C11" s="411" t="s">
        <v>1125</v>
      </c>
      <c r="D11" s="376">
        <v>98</v>
      </c>
      <c r="E11" s="376">
        <v>92</v>
      </c>
      <c r="F11" s="376">
        <v>190</v>
      </c>
      <c r="G11" s="352">
        <v>2</v>
      </c>
      <c r="H11" s="376">
        <v>190</v>
      </c>
      <c r="I11" s="472">
        <v>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3">
      <c r="A12" s="365">
        <v>4</v>
      </c>
      <c r="B12" s="356" t="s">
        <v>1124</v>
      </c>
      <c r="C12" s="356" t="s">
        <v>1125</v>
      </c>
      <c r="D12" s="377">
        <v>95</v>
      </c>
      <c r="E12" s="377">
        <v>93</v>
      </c>
      <c r="F12" s="378">
        <v>188</v>
      </c>
      <c r="G12" s="358">
        <v>1</v>
      </c>
      <c r="H12" s="377">
        <v>188</v>
      </c>
      <c r="I12" s="359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x14ac:dyDescent="0.3">
      <c r="A14" s="102"/>
      <c r="B14" s="103" t="s">
        <v>5</v>
      </c>
      <c r="C14" s="104" t="s">
        <v>1211</v>
      </c>
      <c r="D14" s="104"/>
      <c r="E14" s="104" t="s">
        <v>1615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x14ac:dyDescent="0.3">
      <c r="A15" s="191">
        <v>2</v>
      </c>
      <c r="B15" s="251" t="s">
        <v>7</v>
      </c>
      <c r="C15" s="252" t="s">
        <v>8</v>
      </c>
      <c r="D15" s="200"/>
      <c r="E15" s="253"/>
      <c r="F15" s="208" t="s">
        <v>9</v>
      </c>
      <c r="G15" s="208" t="s">
        <v>10</v>
      </c>
      <c r="H15" s="208" t="s">
        <v>11</v>
      </c>
      <c r="I15" s="209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x14ac:dyDescent="0.3">
      <c r="A16" s="473">
        <v>2</v>
      </c>
      <c r="B16" s="467" t="s">
        <v>931</v>
      </c>
      <c r="C16" s="467" t="s">
        <v>32</v>
      </c>
      <c r="D16" s="483">
        <v>100.001</v>
      </c>
      <c r="E16" s="483">
        <v>99</v>
      </c>
      <c r="F16" s="374">
        <v>199.001</v>
      </c>
      <c r="G16" s="346">
        <v>8</v>
      </c>
      <c r="H16" s="483">
        <v>199.001</v>
      </c>
      <c r="I16" s="47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x14ac:dyDescent="0.3">
      <c r="A17" s="354">
        <v>1</v>
      </c>
      <c r="B17" s="411" t="s">
        <v>51</v>
      </c>
      <c r="C17" s="411" t="s">
        <v>32</v>
      </c>
      <c r="D17" s="376">
        <v>100.001</v>
      </c>
      <c r="E17" s="376">
        <v>98.001000000000005</v>
      </c>
      <c r="F17" s="376">
        <v>198.00200000000001</v>
      </c>
      <c r="G17" s="352">
        <v>7</v>
      </c>
      <c r="H17" s="376">
        <v>198.00200000000001</v>
      </c>
      <c r="I17" s="472">
        <v>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3">
      <c r="A18" s="354">
        <v>5</v>
      </c>
      <c r="B18" s="350" t="s">
        <v>1159</v>
      </c>
      <c r="C18" s="350" t="s">
        <v>1125</v>
      </c>
      <c r="D18" s="375">
        <v>100.001</v>
      </c>
      <c r="E18" s="375">
        <v>95</v>
      </c>
      <c r="F18" s="376">
        <v>195.001</v>
      </c>
      <c r="G18" s="352">
        <v>6</v>
      </c>
      <c r="H18" s="375">
        <v>195.001</v>
      </c>
      <c r="I18" s="353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x14ac:dyDescent="0.3">
      <c r="A19" s="349">
        <v>4</v>
      </c>
      <c r="B19" s="350" t="s">
        <v>153</v>
      </c>
      <c r="C19" s="350" t="s">
        <v>16</v>
      </c>
      <c r="D19" s="375">
        <v>98</v>
      </c>
      <c r="E19" s="375">
        <v>96.001000000000005</v>
      </c>
      <c r="F19" s="376">
        <v>194.001</v>
      </c>
      <c r="G19" s="352">
        <v>5</v>
      </c>
      <c r="H19" s="375">
        <v>194.001</v>
      </c>
      <c r="I19" s="353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3">
      <c r="A20" s="354">
        <v>3</v>
      </c>
      <c r="B20" s="350" t="s">
        <v>944</v>
      </c>
      <c r="C20" s="350" t="s">
        <v>60</v>
      </c>
      <c r="D20" s="375">
        <v>97.001000000000005</v>
      </c>
      <c r="E20" s="375">
        <v>96.001000000000005</v>
      </c>
      <c r="F20" s="376">
        <v>193.00200000000001</v>
      </c>
      <c r="G20" s="352">
        <v>4</v>
      </c>
      <c r="H20" s="375">
        <v>193.00200000000001</v>
      </c>
      <c r="I20" s="353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x14ac:dyDescent="0.3">
      <c r="A21" s="349">
        <v>6</v>
      </c>
      <c r="B21" s="350" t="s">
        <v>1160</v>
      </c>
      <c r="C21" s="350" t="s">
        <v>1125</v>
      </c>
      <c r="D21" s="375">
        <v>96</v>
      </c>
      <c r="E21" s="375">
        <v>94</v>
      </c>
      <c r="F21" s="376">
        <v>190</v>
      </c>
      <c r="G21" s="352">
        <v>3</v>
      </c>
      <c r="H21" s="375">
        <v>190</v>
      </c>
      <c r="I21" s="353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3">
      <c r="A22" s="354">
        <v>7</v>
      </c>
      <c r="B22" s="350" t="s">
        <v>895</v>
      </c>
      <c r="C22" s="350" t="s">
        <v>20</v>
      </c>
      <c r="D22" s="375">
        <v>94</v>
      </c>
      <c r="E22" s="375">
        <v>93.001000000000005</v>
      </c>
      <c r="F22" s="376">
        <v>187.001</v>
      </c>
      <c r="G22" s="352">
        <v>2</v>
      </c>
      <c r="H22" s="375">
        <v>187.001</v>
      </c>
      <c r="I22" s="353">
        <v>2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3">
      <c r="A23" s="365">
        <v>8</v>
      </c>
      <c r="B23" s="356" t="s">
        <v>1171</v>
      </c>
      <c r="C23" s="356" t="s">
        <v>1125</v>
      </c>
      <c r="D23" s="377">
        <v>94.001000000000005</v>
      </c>
      <c r="E23" s="377">
        <v>93</v>
      </c>
      <c r="F23" s="378">
        <v>187.001</v>
      </c>
      <c r="G23" s="358">
        <v>2</v>
      </c>
      <c r="H23" s="377">
        <v>187.001</v>
      </c>
      <c r="I23" s="359">
        <v>2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3">
      <c r="A25" s="102"/>
      <c r="B25" s="103" t="s">
        <v>47</v>
      </c>
      <c r="C25" s="104" t="s">
        <v>1212</v>
      </c>
      <c r="D25" s="104"/>
      <c r="E25" s="104" t="s">
        <v>1616</v>
      </c>
      <c r="F25" s="103"/>
      <c r="G25" s="103"/>
      <c r="H25" s="103"/>
      <c r="I25" s="103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3">
      <c r="A26" s="191">
        <v>2</v>
      </c>
      <c r="B26" s="251" t="s">
        <v>7</v>
      </c>
      <c r="C26" s="252" t="s">
        <v>8</v>
      </c>
      <c r="D26" s="200"/>
      <c r="E26" s="253"/>
      <c r="F26" s="208" t="s">
        <v>9</v>
      </c>
      <c r="G26" s="208" t="s">
        <v>10</v>
      </c>
      <c r="H26" s="208" t="s">
        <v>11</v>
      </c>
      <c r="I26" s="209" t="s">
        <v>12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3">
      <c r="A27" s="344">
        <v>3</v>
      </c>
      <c r="B27" s="467" t="s">
        <v>802</v>
      </c>
      <c r="C27" s="467" t="s">
        <v>800</v>
      </c>
      <c r="D27" s="483">
        <v>96</v>
      </c>
      <c r="E27" s="483">
        <v>96</v>
      </c>
      <c r="F27" s="374">
        <v>192</v>
      </c>
      <c r="G27" s="346">
        <v>7</v>
      </c>
      <c r="H27" s="483">
        <v>192</v>
      </c>
      <c r="I27" s="471">
        <v>7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3">
      <c r="A28" s="349">
        <v>4</v>
      </c>
      <c r="B28" s="350" t="s">
        <v>1184</v>
      </c>
      <c r="C28" s="350" t="s">
        <v>314</v>
      </c>
      <c r="D28" s="379">
        <v>96</v>
      </c>
      <c r="E28" s="380">
        <v>93</v>
      </c>
      <c r="F28" s="376">
        <v>189</v>
      </c>
      <c r="G28" s="352">
        <v>6</v>
      </c>
      <c r="H28" s="375">
        <v>189</v>
      </c>
      <c r="I28" s="353">
        <v>6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3">
      <c r="A29" s="354">
        <v>5</v>
      </c>
      <c r="B29" s="350" t="s">
        <v>1174</v>
      </c>
      <c r="C29" s="350" t="s">
        <v>60</v>
      </c>
      <c r="D29" s="375">
        <v>94</v>
      </c>
      <c r="E29" s="375">
        <v>94</v>
      </c>
      <c r="F29" s="376">
        <v>188</v>
      </c>
      <c r="G29" s="352">
        <v>5</v>
      </c>
      <c r="H29" s="375">
        <v>188</v>
      </c>
      <c r="I29" s="353">
        <v>5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3">
      <c r="A30" s="349">
        <v>2</v>
      </c>
      <c r="B30" s="350" t="s">
        <v>1189</v>
      </c>
      <c r="C30" s="350" t="s">
        <v>1125</v>
      </c>
      <c r="D30" s="375">
        <v>95.001000000000005</v>
      </c>
      <c r="E30" s="375">
        <v>92</v>
      </c>
      <c r="F30" s="376">
        <v>187.001</v>
      </c>
      <c r="G30" s="352">
        <v>4</v>
      </c>
      <c r="H30" s="375">
        <v>187.001</v>
      </c>
      <c r="I30" s="353">
        <v>4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3">
      <c r="A31" s="354">
        <v>1</v>
      </c>
      <c r="B31" s="411" t="s">
        <v>162</v>
      </c>
      <c r="C31" s="411" t="s">
        <v>32</v>
      </c>
      <c r="D31" s="376">
        <v>96.001000000000005</v>
      </c>
      <c r="E31" s="376">
        <v>88.001000000000005</v>
      </c>
      <c r="F31" s="376">
        <v>184.00200000000001</v>
      </c>
      <c r="G31" s="352">
        <v>3</v>
      </c>
      <c r="H31" s="376">
        <v>184.00200000000001</v>
      </c>
      <c r="I31" s="472">
        <v>3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3">
      <c r="A32" s="349">
        <v>6</v>
      </c>
      <c r="B32" s="350" t="s">
        <v>1197</v>
      </c>
      <c r="C32" s="350" t="s">
        <v>60</v>
      </c>
      <c r="D32" s="375">
        <v>93.001000000000005</v>
      </c>
      <c r="E32" s="375">
        <v>89</v>
      </c>
      <c r="F32" s="376">
        <v>182.001</v>
      </c>
      <c r="G32" s="352">
        <v>2</v>
      </c>
      <c r="H32" s="375">
        <v>182.001</v>
      </c>
      <c r="I32" s="353">
        <v>2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3">
      <c r="A33" s="355">
        <v>7</v>
      </c>
      <c r="B33" s="356" t="s">
        <v>1186</v>
      </c>
      <c r="C33" s="356" t="s">
        <v>32</v>
      </c>
      <c r="D33" s="377">
        <v>91</v>
      </c>
      <c r="E33" s="377">
        <v>90</v>
      </c>
      <c r="F33" s="378">
        <v>181</v>
      </c>
      <c r="G33" s="358">
        <v>1</v>
      </c>
      <c r="H33" s="377">
        <v>181</v>
      </c>
      <c r="I33" s="359">
        <v>1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3">
      <c r="A35" s="126"/>
      <c r="B35" s="126" t="s">
        <v>896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3">
      <c r="A37" s="126"/>
      <c r="B37" s="96" t="s">
        <v>181</v>
      </c>
      <c r="E37" s="120" t="s">
        <v>1853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3">
      <c r="A38" s="126"/>
      <c r="B38" s="96" t="s">
        <v>1854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3B905E4D-278E-4F57-BBB6-A1D3ADCF78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0BD9-3B74-4A99-A99C-2E9CD6FFAD93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1213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192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3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1214</v>
      </c>
      <c r="B4" s="200"/>
      <c r="C4" s="201">
        <v>587</v>
      </c>
      <c r="D4" s="200"/>
      <c r="E4" s="202" t="s">
        <v>12</v>
      </c>
      <c r="F4" s="260">
        <f>SUM(F5:F7)</f>
        <v>589.00600000000009</v>
      </c>
      <c r="G4" s="141" t="s">
        <v>184</v>
      </c>
      <c r="H4" s="179" t="s">
        <v>1215</v>
      </c>
      <c r="I4" s="179"/>
      <c r="J4" s="267">
        <v>590</v>
      </c>
      <c r="K4" s="179"/>
      <c r="L4" s="179"/>
      <c r="M4" s="452">
        <v>590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customFormat="1" ht="15.75" customHeight="1" x14ac:dyDescent="0.3">
      <c r="A5" s="268" t="s">
        <v>1136</v>
      </c>
      <c r="B5" s="205"/>
      <c r="C5" s="206"/>
      <c r="D5" s="269">
        <v>98.001000000000005</v>
      </c>
      <c r="E5" s="269">
        <v>98.001000000000005</v>
      </c>
      <c r="F5" s="270">
        <f>SUM(D5:E5)</f>
        <v>196.00200000000001</v>
      </c>
      <c r="H5" s="179"/>
      <c r="I5" s="179"/>
      <c r="J5" s="179"/>
      <c r="K5" s="179"/>
      <c r="L5" s="179"/>
      <c r="M5" s="179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1143</v>
      </c>
      <c r="B6" s="147"/>
      <c r="C6" s="148"/>
      <c r="D6" s="254">
        <v>98</v>
      </c>
      <c r="E6" s="254">
        <v>97.001999999999995</v>
      </c>
      <c r="F6" s="261">
        <f>SUM(D6:E6)</f>
        <v>195.00200000000001</v>
      </c>
      <c r="H6" s="179"/>
      <c r="I6" s="179"/>
      <c r="J6" s="179"/>
      <c r="K6" s="179"/>
      <c r="L6" s="179"/>
      <c r="M6" s="179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1137</v>
      </c>
      <c r="B7" s="150"/>
      <c r="C7" s="151"/>
      <c r="D7" s="258">
        <v>100.002</v>
      </c>
      <c r="E7" s="258">
        <v>98</v>
      </c>
      <c r="F7" s="271">
        <f>SUM(D7:E7)</f>
        <v>198.00200000000001</v>
      </c>
      <c r="H7" s="179"/>
      <c r="I7" s="179"/>
      <c r="J7" s="179"/>
      <c r="K7" s="179"/>
      <c r="L7" s="179"/>
      <c r="M7" s="179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customFormat="1" ht="15.75" customHeight="1" x14ac:dyDescent="0.3">
      <c r="O8" s="179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1216</v>
      </c>
      <c r="B9" s="200"/>
      <c r="C9" s="201">
        <v>595</v>
      </c>
      <c r="D9" s="200"/>
      <c r="E9" s="202" t="s">
        <v>12</v>
      </c>
      <c r="F9" s="260">
        <f>SUM(F10:F12)</f>
        <v>583.01099999999997</v>
      </c>
      <c r="G9" s="141" t="s">
        <v>184</v>
      </c>
      <c r="H9" s="199" t="s">
        <v>200</v>
      </c>
      <c r="I9" s="200"/>
      <c r="J9" s="201">
        <v>590</v>
      </c>
      <c r="K9" s="200"/>
      <c r="L9" s="202" t="s">
        <v>12</v>
      </c>
      <c r="M9" s="260">
        <f>SUM(M10:M12)</f>
        <v>587.00900000000001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customFormat="1" ht="15.75" customHeight="1" x14ac:dyDescent="0.3">
      <c r="A10" s="268" t="s">
        <v>81</v>
      </c>
      <c r="B10" s="205"/>
      <c r="C10" s="206"/>
      <c r="D10" s="269">
        <v>100.003</v>
      </c>
      <c r="E10" s="269">
        <v>100.003</v>
      </c>
      <c r="F10" s="270">
        <f>SUM(D10:E10)</f>
        <v>200.006</v>
      </c>
      <c r="H10" s="268" t="s">
        <v>1139</v>
      </c>
      <c r="I10" s="205"/>
      <c r="J10" s="206"/>
      <c r="K10" s="269">
        <v>96</v>
      </c>
      <c r="L10" s="269">
        <v>95</v>
      </c>
      <c r="M10" s="270">
        <f>SUM(K10:L10)</f>
        <v>191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437</v>
      </c>
      <c r="B11" s="147"/>
      <c r="C11" s="148"/>
      <c r="D11" s="254">
        <v>98.001000000000005</v>
      </c>
      <c r="E11" s="254">
        <v>97.001999999999995</v>
      </c>
      <c r="F11" s="261">
        <f>SUM(D11:E11)</f>
        <v>195.00299999999999</v>
      </c>
      <c r="H11" s="146" t="s">
        <v>1133</v>
      </c>
      <c r="I11" s="147"/>
      <c r="J11" s="148"/>
      <c r="K11" s="254">
        <v>99.001999999999995</v>
      </c>
      <c r="L11" s="254">
        <v>97</v>
      </c>
      <c r="M11" s="261">
        <f>SUM(K11:L11)</f>
        <v>196.00200000000001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1126</v>
      </c>
      <c r="B12" s="150"/>
      <c r="C12" s="151"/>
      <c r="D12" s="258">
        <v>95.001999999999995</v>
      </c>
      <c r="E12" s="258">
        <v>93</v>
      </c>
      <c r="F12" s="271">
        <f>SUM(D12:E12)</f>
        <v>188.00200000000001</v>
      </c>
      <c r="H12" s="149" t="s">
        <v>68</v>
      </c>
      <c r="I12" s="150"/>
      <c r="J12" s="151"/>
      <c r="K12" s="258">
        <v>100.004</v>
      </c>
      <c r="L12" s="258">
        <v>100.003</v>
      </c>
      <c r="M12" s="271">
        <f>SUM(K12:L12)</f>
        <v>200.00700000000001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customFormat="1" ht="15.75" customHeight="1" x14ac:dyDescent="0.3"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1217</v>
      </c>
      <c r="B14" s="200"/>
      <c r="C14" s="201">
        <v>589</v>
      </c>
      <c r="D14" s="200"/>
      <c r="E14" s="202" t="s">
        <v>12</v>
      </c>
      <c r="F14" s="260">
        <f>SUM(F15:F17)</f>
        <v>585.00900000000001</v>
      </c>
      <c r="G14" s="141" t="s">
        <v>184</v>
      </c>
      <c r="H14" s="199" t="s">
        <v>190</v>
      </c>
      <c r="I14" s="200"/>
      <c r="J14" s="201">
        <v>595</v>
      </c>
      <c r="K14" s="200"/>
      <c r="L14" s="202" t="s">
        <v>12</v>
      </c>
      <c r="M14" s="260">
        <f>SUM(M15:M17)</f>
        <v>597.01099999999997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customFormat="1" ht="15.75" customHeight="1" x14ac:dyDescent="0.3">
      <c r="A15" s="268" t="s">
        <v>347</v>
      </c>
      <c r="B15" s="205"/>
      <c r="C15" s="206"/>
      <c r="D15" s="269">
        <v>100.002</v>
      </c>
      <c r="E15" s="269">
        <v>97.001000000000005</v>
      </c>
      <c r="F15" s="270">
        <f>SUM(D15:E15)</f>
        <v>197.00299999999999</v>
      </c>
      <c r="H15" s="268" t="s">
        <v>155</v>
      </c>
      <c r="I15" s="205"/>
      <c r="J15" s="206"/>
      <c r="K15" s="269">
        <v>100.001</v>
      </c>
      <c r="L15" s="269">
        <v>99.003</v>
      </c>
      <c r="M15" s="270">
        <f>SUM(K15:L15)</f>
        <v>199.00400000000002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1138</v>
      </c>
      <c r="B16" s="147"/>
      <c r="C16" s="148"/>
      <c r="D16" s="254">
        <v>97.003</v>
      </c>
      <c r="E16" s="254">
        <v>96.001000000000005</v>
      </c>
      <c r="F16" s="261">
        <f>SUM(D16:E16)</f>
        <v>193.00400000000002</v>
      </c>
      <c r="H16" s="146" t="s">
        <v>747</v>
      </c>
      <c r="I16" s="147"/>
      <c r="J16" s="148"/>
      <c r="K16" s="254">
        <v>99.003</v>
      </c>
      <c r="L16" s="254">
        <v>99</v>
      </c>
      <c r="M16" s="261">
        <f>SUM(K16:L16)</f>
        <v>198.00299999999999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1131</v>
      </c>
      <c r="B17" s="150"/>
      <c r="C17" s="151"/>
      <c r="D17" s="258">
        <v>98.001000000000005</v>
      </c>
      <c r="E17" s="258">
        <v>97.001000000000005</v>
      </c>
      <c r="F17" s="271">
        <f>SUM(D17:E17)</f>
        <v>195.00200000000001</v>
      </c>
      <c r="H17" s="149" t="s">
        <v>852</v>
      </c>
      <c r="I17" s="150"/>
      <c r="J17" s="151"/>
      <c r="K17" s="258">
        <v>100.004</v>
      </c>
      <c r="L17" s="258">
        <v>100</v>
      </c>
      <c r="M17" s="271">
        <f>SUM(K17:L17)</f>
        <v>200.00400000000002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1:25" customFormat="1" ht="15.75" customHeight="1" x14ac:dyDescent="0.3"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96" t="s">
        <v>1218</v>
      </c>
      <c r="C20" s="96"/>
      <c r="D20" s="96"/>
      <c r="E20" s="96"/>
      <c r="F20" s="96"/>
      <c r="G20" s="97"/>
      <c r="H20" s="507" t="s">
        <v>190</v>
      </c>
      <c r="I20" s="112">
        <v>1</v>
      </c>
      <c r="J20" s="112">
        <v>1</v>
      </c>
      <c r="K20" s="112"/>
      <c r="L20" s="112"/>
      <c r="M20" s="509">
        <v>597.01099999999997</v>
      </c>
      <c r="N20" s="145">
        <v>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6" t="s">
        <v>1745</v>
      </c>
      <c r="C21" s="96"/>
      <c r="D21" s="96"/>
      <c r="E21" s="96"/>
      <c r="F21" s="96"/>
      <c r="G21" s="97"/>
      <c r="H21" s="156" t="s">
        <v>1215</v>
      </c>
      <c r="I21" s="115">
        <v>1</v>
      </c>
      <c r="J21" s="115">
        <v>1</v>
      </c>
      <c r="K21" s="115"/>
      <c r="L21" s="115"/>
      <c r="M21" s="453">
        <v>590</v>
      </c>
      <c r="N21" s="116">
        <v>2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272" t="s">
        <v>200</v>
      </c>
      <c r="I22" s="115">
        <v>1</v>
      </c>
      <c r="J22" s="115">
        <v>1</v>
      </c>
      <c r="K22" s="115"/>
      <c r="L22" s="115"/>
      <c r="M22" s="453">
        <v>587.00900000000001</v>
      </c>
      <c r="N22" s="116">
        <v>2</v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56" t="s">
        <v>1214</v>
      </c>
      <c r="I23" s="171">
        <v>1</v>
      </c>
      <c r="J23" s="171"/>
      <c r="K23" s="171"/>
      <c r="L23" s="171">
        <v>1</v>
      </c>
      <c r="M23" s="510">
        <v>589.00600000000009</v>
      </c>
      <c r="N23" s="172">
        <v>0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56" t="s">
        <v>1217</v>
      </c>
      <c r="I24" s="115">
        <v>1</v>
      </c>
      <c r="J24" s="115"/>
      <c r="K24" s="115"/>
      <c r="L24" s="115">
        <v>1</v>
      </c>
      <c r="M24" s="453">
        <v>585.00900000000001</v>
      </c>
      <c r="N24" s="116">
        <v>0</v>
      </c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508" t="s">
        <v>1216</v>
      </c>
      <c r="I25" s="117">
        <v>1</v>
      </c>
      <c r="J25" s="117"/>
      <c r="K25" s="117"/>
      <c r="L25" s="117">
        <v>1</v>
      </c>
      <c r="M25" s="454">
        <v>583.01099999999997</v>
      </c>
      <c r="N25" s="118">
        <v>0</v>
      </c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161"/>
      <c r="B27" s="161"/>
      <c r="C27" s="161"/>
      <c r="D27" s="161"/>
      <c r="E27" s="162"/>
      <c r="F27" s="161"/>
      <c r="G27" s="162"/>
      <c r="H27" s="161"/>
      <c r="I27" s="161"/>
      <c r="J27" s="161"/>
      <c r="K27" s="161"/>
      <c r="L27" s="161"/>
      <c r="M27" s="161"/>
      <c r="N27" s="161"/>
      <c r="O27" s="96"/>
      <c r="P27" s="160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A28" s="96"/>
      <c r="B28" s="96"/>
      <c r="C28" s="96"/>
      <c r="D28" s="96"/>
      <c r="E28" s="97"/>
      <c r="F28" s="96"/>
      <c r="G28" s="97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103" t="s">
        <v>5</v>
      </c>
      <c r="B29" s="103"/>
      <c r="C29" s="103"/>
      <c r="D29" s="103"/>
      <c r="E29" s="102"/>
      <c r="F29" s="103"/>
      <c r="G29" s="102"/>
      <c r="H29" s="103"/>
      <c r="I29" s="103"/>
      <c r="J29" s="103"/>
      <c r="K29" s="103"/>
      <c r="L29" s="103"/>
      <c r="M29" s="103"/>
      <c r="N29" s="103"/>
      <c r="O29" s="103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199" t="s">
        <v>1219</v>
      </c>
      <c r="B30" s="200"/>
      <c r="C30" s="201">
        <v>583</v>
      </c>
      <c r="D30" s="200"/>
      <c r="E30" s="202" t="s">
        <v>12</v>
      </c>
      <c r="F30" s="260">
        <f>SUM(F31:F33)</f>
        <v>589.00900000000001</v>
      </c>
      <c r="G30" s="141" t="s">
        <v>184</v>
      </c>
      <c r="H30" s="126" t="s">
        <v>1220</v>
      </c>
      <c r="I30" s="126"/>
      <c r="J30" s="204">
        <v>580</v>
      </c>
      <c r="K30" s="126"/>
      <c r="L30" s="126"/>
      <c r="M30" s="458">
        <v>580</v>
      </c>
      <c r="O30" s="126"/>
      <c r="P30" s="126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A31" s="268" t="s">
        <v>830</v>
      </c>
      <c r="B31" s="205"/>
      <c r="C31" s="206"/>
      <c r="D31" s="269">
        <v>99.001999999999995</v>
      </c>
      <c r="E31" s="269">
        <v>99.001000000000005</v>
      </c>
      <c r="F31" s="270">
        <f>SUM(D31:E31)</f>
        <v>198.00299999999999</v>
      </c>
      <c r="H31" s="126"/>
      <c r="I31" s="126"/>
      <c r="J31" s="126"/>
      <c r="K31" s="126"/>
      <c r="L31" s="126"/>
      <c r="M31" s="126"/>
      <c r="O31" s="126"/>
      <c r="P31" s="126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A32" s="146" t="s">
        <v>831</v>
      </c>
      <c r="B32" s="147"/>
      <c r="C32" s="148"/>
      <c r="D32" s="254">
        <v>100.001</v>
      </c>
      <c r="E32" s="254">
        <v>99.001999999999995</v>
      </c>
      <c r="F32" s="261">
        <f>SUM(D32:E32)</f>
        <v>199.00299999999999</v>
      </c>
      <c r="H32" s="126"/>
      <c r="I32" s="126"/>
      <c r="J32" s="126"/>
      <c r="K32" s="126"/>
      <c r="L32" s="126"/>
      <c r="M32" s="126"/>
      <c r="O32" s="126"/>
      <c r="P32" s="126"/>
      <c r="Q32" s="126"/>
      <c r="R32" s="126"/>
      <c r="S32" s="126"/>
      <c r="T32" s="126"/>
      <c r="U32" s="96"/>
      <c r="V32" s="96"/>
      <c r="W32" s="96"/>
      <c r="X32" s="96"/>
      <c r="Y32" s="96"/>
    </row>
    <row r="33" spans="1:25" customFormat="1" ht="15.75" customHeight="1" x14ac:dyDescent="0.3">
      <c r="A33" s="149" t="s">
        <v>146</v>
      </c>
      <c r="B33" s="150"/>
      <c r="C33" s="151"/>
      <c r="D33" s="258">
        <v>96.001999999999995</v>
      </c>
      <c r="E33" s="258">
        <v>96.001000000000005</v>
      </c>
      <c r="F33" s="271">
        <f>SUM(D33:E33)</f>
        <v>192.00299999999999</v>
      </c>
      <c r="H33" s="126"/>
      <c r="I33" s="126"/>
      <c r="J33" s="126"/>
      <c r="K33" s="126"/>
      <c r="L33" s="126"/>
      <c r="M33" s="126"/>
      <c r="O33" s="126"/>
      <c r="P33" s="126"/>
      <c r="Q33" s="126"/>
      <c r="R33" s="126"/>
      <c r="S33" s="126"/>
      <c r="T33" s="126"/>
      <c r="U33" s="96"/>
      <c r="V33" s="96"/>
      <c r="W33" s="96"/>
      <c r="X33" s="96"/>
      <c r="Y33" s="96"/>
    </row>
    <row r="34" spans="1:25" customFormat="1" ht="15.75" customHeight="1" x14ac:dyDescent="0.3">
      <c r="O34" s="126"/>
      <c r="P34" s="126"/>
      <c r="Q34" s="126"/>
      <c r="R34" s="126"/>
      <c r="S34" s="126"/>
      <c r="T34" s="126"/>
      <c r="U34" s="96"/>
      <c r="V34" s="96"/>
      <c r="W34" s="96"/>
      <c r="X34" s="96"/>
      <c r="Y34" s="96"/>
    </row>
    <row r="35" spans="1:25" customFormat="1" ht="15.75" customHeight="1" x14ac:dyDescent="0.3">
      <c r="A35" s="199" t="s">
        <v>1221</v>
      </c>
      <c r="B35" s="200"/>
      <c r="C35" s="201">
        <v>585</v>
      </c>
      <c r="D35" s="200"/>
      <c r="E35" s="202" t="s">
        <v>12</v>
      </c>
      <c r="F35" s="260">
        <f>SUM(F36:F38)</f>
        <v>587.00700000000006</v>
      </c>
      <c r="G35" s="141" t="s">
        <v>184</v>
      </c>
      <c r="H35" s="199" t="s">
        <v>1222</v>
      </c>
      <c r="I35" s="200"/>
      <c r="J35" s="201">
        <v>584</v>
      </c>
      <c r="K35" s="200"/>
      <c r="L35" s="202" t="s">
        <v>12</v>
      </c>
      <c r="M35" s="260">
        <f>SUM(M36:M38)</f>
        <v>590.00400000000002</v>
      </c>
      <c r="O35" s="126"/>
      <c r="P35" s="126"/>
      <c r="Q35" s="126"/>
      <c r="R35" s="126"/>
      <c r="S35" s="126"/>
      <c r="T35" s="126"/>
      <c r="U35" s="96"/>
      <c r="V35" s="96"/>
      <c r="W35" s="96"/>
      <c r="X35" s="96"/>
      <c r="Y35" s="96"/>
    </row>
    <row r="36" spans="1:25" customFormat="1" ht="15.75" customHeight="1" x14ac:dyDescent="0.3">
      <c r="A36" s="268" t="s">
        <v>1156</v>
      </c>
      <c r="B36" s="205"/>
      <c r="C36" s="206"/>
      <c r="D36" s="269">
        <v>100</v>
      </c>
      <c r="E36" s="269">
        <v>96</v>
      </c>
      <c r="F36" s="270">
        <f>SUM(D36:E36)</f>
        <v>196</v>
      </c>
      <c r="H36" s="268" t="s">
        <v>51</v>
      </c>
      <c r="I36" s="205"/>
      <c r="J36" s="206"/>
      <c r="K36" s="269">
        <v>100.001</v>
      </c>
      <c r="L36" s="269">
        <v>98.001000000000005</v>
      </c>
      <c r="M36" s="270">
        <f>SUM(K36:L36)</f>
        <v>198.00200000000001</v>
      </c>
      <c r="O36" s="126"/>
      <c r="P36" s="126"/>
      <c r="Q36" s="126"/>
      <c r="R36" s="126"/>
      <c r="S36" s="126"/>
      <c r="T36" s="126"/>
      <c r="U36" s="96"/>
      <c r="V36" s="96"/>
      <c r="W36" s="96"/>
      <c r="X36" s="96"/>
      <c r="Y36" s="96"/>
    </row>
    <row r="37" spans="1:25" customFormat="1" ht="15.75" customHeight="1" x14ac:dyDescent="0.3">
      <c r="A37" s="146" t="s">
        <v>1136</v>
      </c>
      <c r="B37" s="147"/>
      <c r="C37" s="148"/>
      <c r="D37" s="254">
        <v>99.001000000000005</v>
      </c>
      <c r="E37" s="254">
        <v>98.001000000000005</v>
      </c>
      <c r="F37" s="261">
        <f>SUM(D37:E37)</f>
        <v>197.00200000000001</v>
      </c>
      <c r="H37" s="146" t="s">
        <v>931</v>
      </c>
      <c r="I37" s="147"/>
      <c r="J37" s="148"/>
      <c r="K37" s="254">
        <v>100.001</v>
      </c>
      <c r="L37" s="254">
        <v>99</v>
      </c>
      <c r="M37" s="261">
        <f>SUM(K37:L37)</f>
        <v>199.001</v>
      </c>
      <c r="O37" s="126"/>
      <c r="P37" s="126"/>
      <c r="Q37" s="126"/>
      <c r="R37" s="126"/>
      <c r="S37" s="126"/>
      <c r="T37" s="126"/>
      <c r="U37" s="96"/>
      <c r="V37" s="96"/>
      <c r="W37" s="96"/>
      <c r="X37" s="96"/>
      <c r="Y37" s="96"/>
    </row>
    <row r="38" spans="1:25" customFormat="1" ht="15.75" customHeight="1" x14ac:dyDescent="0.3">
      <c r="A38" s="149" t="s">
        <v>1120</v>
      </c>
      <c r="B38" s="150"/>
      <c r="C38" s="151"/>
      <c r="D38" s="258">
        <v>99.004000000000005</v>
      </c>
      <c r="E38" s="258">
        <v>95.001000000000005</v>
      </c>
      <c r="F38" s="271">
        <f>SUM(D38:E38)</f>
        <v>194.005</v>
      </c>
      <c r="H38" s="149" t="s">
        <v>1135</v>
      </c>
      <c r="I38" s="150"/>
      <c r="J38" s="151"/>
      <c r="K38" s="258">
        <v>98</v>
      </c>
      <c r="L38" s="258">
        <v>95.001000000000005</v>
      </c>
      <c r="M38" s="271">
        <f>SUM(K38:L38)</f>
        <v>193.001</v>
      </c>
      <c r="O38" s="126"/>
      <c r="P38" s="126"/>
      <c r="Q38" s="126"/>
      <c r="R38" s="126"/>
      <c r="S38" s="126"/>
      <c r="T38" s="126"/>
      <c r="U38" s="96"/>
      <c r="V38" s="96"/>
      <c r="W38" s="96"/>
      <c r="X38" s="96"/>
      <c r="Y38" s="96"/>
    </row>
    <row r="39" spans="1:25" customFormat="1" ht="15.75" customHeight="1" x14ac:dyDescent="0.3">
      <c r="O39" s="126"/>
      <c r="P39" s="126"/>
      <c r="Q39" s="126"/>
      <c r="R39" s="126"/>
      <c r="S39" s="126"/>
      <c r="T39" s="126"/>
      <c r="U39" s="96"/>
      <c r="V39" s="96"/>
      <c r="W39" s="96"/>
      <c r="X39" s="96"/>
      <c r="Y39" s="96"/>
    </row>
    <row r="40" spans="1:25" customFormat="1" ht="15.75" customHeight="1" x14ac:dyDescent="0.3">
      <c r="A40" s="199" t="s">
        <v>1223</v>
      </c>
      <c r="B40" s="200"/>
      <c r="C40" s="201">
        <v>575</v>
      </c>
      <c r="D40" s="200"/>
      <c r="E40" s="202" t="s">
        <v>12</v>
      </c>
      <c r="F40" s="260">
        <f>SUM(F41:F43)</f>
        <v>572.00199999999995</v>
      </c>
      <c r="G40" s="141" t="s">
        <v>184</v>
      </c>
      <c r="H40" s="199" t="s">
        <v>1224</v>
      </c>
      <c r="I40" s="200"/>
      <c r="J40" s="201">
        <v>581</v>
      </c>
      <c r="K40" s="200"/>
      <c r="L40" s="202" t="s">
        <v>12</v>
      </c>
      <c r="M40" s="260">
        <f>SUM(M41:M43)</f>
        <v>579.00700000000006</v>
      </c>
      <c r="O40" s="126"/>
      <c r="P40" s="126"/>
      <c r="Q40" s="126"/>
      <c r="R40" s="126"/>
      <c r="S40" s="126"/>
      <c r="T40" s="126"/>
      <c r="U40" s="96"/>
      <c r="V40" s="96"/>
      <c r="W40" s="96"/>
      <c r="X40" s="96"/>
      <c r="Y40" s="96"/>
    </row>
    <row r="41" spans="1:25" customFormat="1" ht="15.75" customHeight="1" x14ac:dyDescent="0.3">
      <c r="A41" s="268" t="s">
        <v>1189</v>
      </c>
      <c r="B41" s="205"/>
      <c r="C41" s="206"/>
      <c r="D41" s="269">
        <v>95.001000000000005</v>
      </c>
      <c r="E41" s="269">
        <v>92</v>
      </c>
      <c r="F41" s="270">
        <f>SUM(D41:E41)</f>
        <v>187.001</v>
      </c>
      <c r="H41" s="268" t="s">
        <v>1150</v>
      </c>
      <c r="I41" s="205"/>
      <c r="J41" s="206"/>
      <c r="K41" s="269">
        <v>98.001999999999995</v>
      </c>
      <c r="L41" s="269">
        <v>95.001000000000005</v>
      </c>
      <c r="M41" s="270">
        <f>SUM(K41:L41)</f>
        <v>193.00299999999999</v>
      </c>
      <c r="O41" s="126"/>
      <c r="P41" s="126"/>
      <c r="Q41" s="126"/>
      <c r="R41" s="126"/>
      <c r="S41" s="126"/>
      <c r="T41" s="126"/>
      <c r="U41" s="96"/>
      <c r="V41" s="96"/>
      <c r="W41" s="96"/>
      <c r="X41" s="96"/>
      <c r="Y41" s="96"/>
    </row>
    <row r="42" spans="1:25" customFormat="1" ht="15.75" customHeight="1" x14ac:dyDescent="0.3">
      <c r="A42" s="146" t="s">
        <v>1159</v>
      </c>
      <c r="B42" s="147"/>
      <c r="C42" s="148"/>
      <c r="D42" s="254">
        <v>100.001</v>
      </c>
      <c r="E42" s="254">
        <v>95</v>
      </c>
      <c r="F42" s="261">
        <f>SUM(D42:E42)</f>
        <v>195.001</v>
      </c>
      <c r="H42" s="146" t="s">
        <v>454</v>
      </c>
      <c r="I42" s="147"/>
      <c r="J42" s="148"/>
      <c r="K42" s="254">
        <v>97.001000000000005</v>
      </c>
      <c r="L42" s="254">
        <v>96</v>
      </c>
      <c r="M42" s="261">
        <f>SUM(K42:L42)</f>
        <v>193.001</v>
      </c>
      <c r="O42" s="126"/>
      <c r="P42" s="126"/>
      <c r="Q42" s="126"/>
      <c r="R42" s="126"/>
      <c r="S42" s="126"/>
      <c r="T42" s="126"/>
      <c r="U42" s="96"/>
      <c r="V42" s="96"/>
      <c r="W42" s="96"/>
      <c r="X42" s="96"/>
      <c r="Y42" s="96"/>
    </row>
    <row r="43" spans="1:25" customFormat="1" ht="15.75" customHeight="1" x14ac:dyDescent="0.3">
      <c r="A43" s="149" t="s">
        <v>1160</v>
      </c>
      <c r="B43" s="150"/>
      <c r="C43" s="151"/>
      <c r="D43" s="258">
        <v>96</v>
      </c>
      <c r="E43" s="258">
        <v>94</v>
      </c>
      <c r="F43" s="271">
        <f>SUM(D43:E43)</f>
        <v>190</v>
      </c>
      <c r="H43" s="149" t="s">
        <v>1141</v>
      </c>
      <c r="I43" s="150"/>
      <c r="J43" s="151"/>
      <c r="K43" s="258">
        <v>97.001999999999995</v>
      </c>
      <c r="L43" s="258">
        <v>96.001000000000005</v>
      </c>
      <c r="M43" s="271">
        <f>SUM(K43:L43)</f>
        <v>193.00299999999999</v>
      </c>
      <c r="O43" s="126"/>
      <c r="P43" s="126"/>
      <c r="Q43" s="126"/>
      <c r="R43" s="126"/>
      <c r="S43" s="126"/>
      <c r="T43" s="126"/>
      <c r="U43" s="96"/>
      <c r="V43" s="96"/>
      <c r="W43" s="96"/>
      <c r="X43" s="96"/>
      <c r="Y43" s="96"/>
    </row>
    <row r="44" spans="1:25" customFormat="1" ht="15.75" customHeight="1" x14ac:dyDescent="0.3">
      <c r="O44" s="126"/>
      <c r="P44" s="126"/>
      <c r="Q44" s="126"/>
      <c r="R44" s="126"/>
      <c r="S44" s="126"/>
      <c r="T44" s="126"/>
      <c r="U44" s="96"/>
      <c r="V44" s="96"/>
      <c r="W44" s="96"/>
      <c r="X44" s="96"/>
      <c r="Y44" s="96"/>
    </row>
    <row r="45" spans="1:25" customFormat="1" ht="15.75" customHeight="1" x14ac:dyDescent="0.3">
      <c r="A45" s="96"/>
      <c r="B45" s="96"/>
      <c r="C45" s="96"/>
      <c r="D45" s="96"/>
      <c r="E45" s="96"/>
      <c r="F45" s="96"/>
      <c r="G45" s="97"/>
      <c r="H45" s="207" t="s">
        <v>5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1:25" customFormat="1" ht="15.75" customHeight="1" x14ac:dyDescent="0.3">
      <c r="A46" s="96"/>
      <c r="B46" s="104" t="s">
        <v>1225</v>
      </c>
      <c r="C46" s="96"/>
      <c r="D46" s="96"/>
      <c r="E46" s="96"/>
      <c r="F46" s="96"/>
      <c r="G46" s="97"/>
      <c r="H46" s="163" t="s">
        <v>1222</v>
      </c>
      <c r="I46" s="164">
        <v>1</v>
      </c>
      <c r="J46" s="164">
        <v>1</v>
      </c>
      <c r="K46" s="164"/>
      <c r="L46" s="164"/>
      <c r="M46" s="455">
        <v>590.00400000000002</v>
      </c>
      <c r="N46" s="165">
        <v>2</v>
      </c>
      <c r="O46" s="126"/>
      <c r="P46" s="126"/>
      <c r="Q46" s="96"/>
      <c r="R46" s="96"/>
      <c r="S46" s="96"/>
      <c r="T46" s="96"/>
      <c r="U46" s="96"/>
      <c r="V46" s="96"/>
      <c r="W46" s="96"/>
      <c r="X46" s="96"/>
      <c r="Y46" s="96"/>
    </row>
    <row r="47" spans="1:25" customFormat="1" ht="15.75" customHeight="1" x14ac:dyDescent="0.3">
      <c r="A47" s="96"/>
      <c r="B47" s="327" t="s">
        <v>1746</v>
      </c>
      <c r="C47" s="96"/>
      <c r="D47" s="96"/>
      <c r="E47" s="96"/>
      <c r="F47" s="96"/>
      <c r="G47" s="97"/>
      <c r="H47" s="166" t="s">
        <v>1219</v>
      </c>
      <c r="I47" s="129">
        <v>1</v>
      </c>
      <c r="J47" s="129">
        <v>1</v>
      </c>
      <c r="K47" s="129"/>
      <c r="L47" s="129"/>
      <c r="M47" s="456">
        <v>589.00900000000001</v>
      </c>
      <c r="N47" s="130">
        <v>2</v>
      </c>
      <c r="O47" s="126"/>
      <c r="P47" s="126"/>
      <c r="Q47" s="96"/>
      <c r="R47" s="96"/>
      <c r="S47" s="96"/>
      <c r="T47" s="96"/>
      <c r="U47" s="96"/>
      <c r="V47" s="96"/>
      <c r="W47" s="96"/>
      <c r="X47" s="96"/>
      <c r="Y47" s="96"/>
    </row>
    <row r="48" spans="1:25" customFormat="1" ht="15.75" customHeight="1" x14ac:dyDescent="0.3">
      <c r="A48" s="96"/>
      <c r="B48" s="104" t="s">
        <v>1737</v>
      </c>
      <c r="C48" s="96"/>
      <c r="D48" s="96"/>
      <c r="E48" s="96"/>
      <c r="F48" s="96"/>
      <c r="G48" s="97"/>
      <c r="H48" s="166" t="s">
        <v>1224</v>
      </c>
      <c r="I48" s="129">
        <v>1</v>
      </c>
      <c r="J48" s="129">
        <v>1</v>
      </c>
      <c r="K48" s="129"/>
      <c r="L48" s="129"/>
      <c r="M48" s="456">
        <v>579.00700000000006</v>
      </c>
      <c r="N48" s="130">
        <v>2</v>
      </c>
      <c r="O48" s="126"/>
      <c r="P48" s="126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A49" s="96"/>
      <c r="B49" s="96"/>
      <c r="C49" s="96"/>
      <c r="D49" s="96"/>
      <c r="E49" s="97"/>
      <c r="F49" s="96"/>
      <c r="G49" s="97"/>
      <c r="H49" s="166" t="s">
        <v>1221</v>
      </c>
      <c r="I49" s="129">
        <v>1</v>
      </c>
      <c r="J49" s="129"/>
      <c r="K49" s="129"/>
      <c r="L49" s="129">
        <v>1</v>
      </c>
      <c r="M49" s="456">
        <v>587.00700000000006</v>
      </c>
      <c r="N49" s="130">
        <v>0</v>
      </c>
      <c r="O49" s="126"/>
      <c r="P49" s="126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A50" s="96"/>
      <c r="B50" s="96"/>
      <c r="C50" s="96"/>
      <c r="D50" s="96"/>
      <c r="E50" s="97"/>
      <c r="F50" s="96"/>
      <c r="G50" s="97"/>
      <c r="H50" s="166" t="s">
        <v>1220</v>
      </c>
      <c r="I50" s="129">
        <v>1</v>
      </c>
      <c r="J50" s="129"/>
      <c r="K50" s="129"/>
      <c r="L50" s="129">
        <v>1</v>
      </c>
      <c r="M50" s="456">
        <v>580</v>
      </c>
      <c r="N50" s="130">
        <v>0</v>
      </c>
      <c r="O50" s="126"/>
      <c r="P50" s="126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A51" s="96"/>
      <c r="B51" s="96"/>
      <c r="C51" s="96"/>
      <c r="D51" s="96"/>
      <c r="E51" s="97"/>
      <c r="F51" s="96"/>
      <c r="G51" s="97"/>
      <c r="H51" s="167" t="s">
        <v>1223</v>
      </c>
      <c r="I51" s="131">
        <v>1</v>
      </c>
      <c r="J51" s="131"/>
      <c r="K51" s="131"/>
      <c r="L51" s="131">
        <v>1</v>
      </c>
      <c r="M51" s="457">
        <v>572.00199999999995</v>
      </c>
      <c r="N51" s="132">
        <v>0</v>
      </c>
      <c r="O51" s="126"/>
      <c r="P51" s="126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A52" s="179"/>
      <c r="B52" s="179"/>
      <c r="C52" s="179"/>
      <c r="D52" s="179"/>
      <c r="E52" s="179"/>
      <c r="F52" s="179"/>
      <c r="G52" s="264"/>
      <c r="H52" s="179"/>
      <c r="I52" s="179"/>
      <c r="J52" s="179"/>
      <c r="K52" s="179"/>
      <c r="L52" s="179"/>
      <c r="M52" s="179"/>
      <c r="N52" s="179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179" t="s">
        <v>896</v>
      </c>
      <c r="B53" s="179"/>
      <c r="C53" s="179"/>
      <c r="D53" s="179"/>
      <c r="E53" s="179"/>
      <c r="F53" s="179"/>
      <c r="G53" s="264"/>
      <c r="H53" s="179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179"/>
      <c r="B54" s="179"/>
      <c r="C54" s="179"/>
      <c r="D54" s="179"/>
      <c r="E54" s="179"/>
      <c r="F54" s="179"/>
      <c r="G54" s="264"/>
      <c r="H54" s="179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96" t="s">
        <v>1146</v>
      </c>
      <c r="B55" s="96"/>
      <c r="C55" s="96"/>
      <c r="D55" s="96"/>
      <c r="E55" s="168" t="s">
        <v>1853</v>
      </c>
      <c r="F55" s="96"/>
      <c r="G55" s="96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96" t="s">
        <v>1854</v>
      </c>
      <c r="B56" s="96"/>
      <c r="C56" s="96"/>
      <c r="D56" s="96"/>
      <c r="E56" s="96"/>
      <c r="F56" s="96"/>
      <c r="G56" s="97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spans="1:25" customFormat="1" ht="15.75" customHeight="1" x14ac:dyDescent="0.3">
      <c r="A110" s="179"/>
      <c r="B110" s="179"/>
      <c r="C110" s="179"/>
      <c r="D110" s="179"/>
      <c r="E110" s="179"/>
      <c r="F110" s="179"/>
      <c r="G110" s="264"/>
      <c r="H110" s="179"/>
      <c r="I110" s="179"/>
      <c r="J110" s="179"/>
      <c r="K110" s="179"/>
      <c r="L110" s="179"/>
      <c r="M110" s="179"/>
      <c r="N110" s="179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spans="1:25" customFormat="1" ht="15.75" customHeight="1" x14ac:dyDescent="0.3">
      <c r="A111" s="179"/>
      <c r="B111" s="179"/>
      <c r="C111" s="179"/>
      <c r="D111" s="179"/>
      <c r="E111" s="179"/>
      <c r="F111" s="179"/>
      <c r="G111" s="264"/>
      <c r="H111" s="179"/>
      <c r="I111" s="179"/>
      <c r="J111" s="179"/>
      <c r="K111" s="179"/>
      <c r="L111" s="179"/>
      <c r="M111" s="179"/>
      <c r="N111" s="179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84EE53F-DBE5-4509-9EC7-1CA8E54B7F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AD98-A398-44D1-8320-82C468248AD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6" width="2.42578125" style="96" customWidth="1"/>
    <col min="17" max="24" width="4.140625" style="96" customWidth="1"/>
    <col min="25" max="25" width="10.28515625" style="96"/>
  </cols>
  <sheetData>
    <row r="1" spans="1:25" ht="18" x14ac:dyDescent="0.35">
      <c r="A1" s="102"/>
      <c r="B1" s="93" t="s">
        <v>549</v>
      </c>
      <c r="C1" s="93"/>
      <c r="D1" s="94"/>
      <c r="E1" s="94"/>
      <c r="F1" s="94"/>
      <c r="G1" s="94"/>
      <c r="H1" s="94"/>
      <c r="I1" s="95" t="s">
        <v>538</v>
      </c>
      <c r="J1" s="93"/>
      <c r="K1" s="94"/>
      <c r="L1" s="95">
        <v>3057486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02"/>
      <c r="B2" s="98" t="s">
        <v>2</v>
      </c>
      <c r="C2" s="125"/>
      <c r="D2" s="125"/>
      <c r="E2" s="125"/>
      <c r="F2" s="125"/>
      <c r="G2" s="125"/>
      <c r="H2" s="125"/>
      <c r="I2" s="125"/>
      <c r="J2" s="123" t="s">
        <v>1852</v>
      </c>
      <c r="K2" s="123"/>
      <c r="L2" s="123"/>
      <c r="M2" s="123"/>
      <c r="N2" s="123"/>
      <c r="O2" s="123"/>
      <c r="P2" s="125"/>
      <c r="Q2" s="125"/>
      <c r="R2" s="125"/>
      <c r="S2" s="125"/>
      <c r="T2" s="125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632</v>
      </c>
      <c r="C3" s="104" t="s">
        <v>633</v>
      </c>
      <c r="D3" s="104"/>
      <c r="E3" s="104" t="s">
        <v>1552</v>
      </c>
      <c r="F3" s="103"/>
      <c r="G3" s="103"/>
      <c r="H3" s="126"/>
      <c r="I3" s="102"/>
      <c r="J3" s="103" t="s">
        <v>634</v>
      </c>
      <c r="K3" s="104" t="s">
        <v>635</v>
      </c>
      <c r="L3" s="104"/>
      <c r="M3" s="104" t="s">
        <v>1553</v>
      </c>
      <c r="N3" s="103"/>
      <c r="O3" s="103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H4" s="126"/>
      <c r="I4" s="105">
        <v>1</v>
      </c>
      <c r="J4" s="106" t="s">
        <v>7</v>
      </c>
      <c r="K4" s="106" t="s">
        <v>8</v>
      </c>
      <c r="L4" s="110" t="s">
        <v>9</v>
      </c>
      <c r="M4" s="110" t="s">
        <v>10</v>
      </c>
      <c r="N4" s="110" t="s">
        <v>11</v>
      </c>
      <c r="O4" s="111" t="s">
        <v>12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30">
        <v>3</v>
      </c>
      <c r="B5" s="461" t="s">
        <v>90</v>
      </c>
      <c r="C5" s="461" t="s">
        <v>44</v>
      </c>
      <c r="D5" s="332">
        <v>168</v>
      </c>
      <c r="E5" s="303">
        <v>9</v>
      </c>
      <c r="F5" s="332">
        <v>168</v>
      </c>
      <c r="G5" s="464">
        <v>9</v>
      </c>
      <c r="H5" s="126"/>
      <c r="I5" s="466">
        <v>8</v>
      </c>
      <c r="J5" s="461" t="s">
        <v>648</v>
      </c>
      <c r="K5" s="461" t="s">
        <v>37</v>
      </c>
      <c r="L5" s="332">
        <v>172</v>
      </c>
      <c r="M5" s="303">
        <v>9</v>
      </c>
      <c r="N5" s="332">
        <v>172</v>
      </c>
      <c r="O5" s="464">
        <v>9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9</v>
      </c>
      <c r="B6" s="128" t="s">
        <v>649</v>
      </c>
      <c r="C6" s="128" t="s">
        <v>247</v>
      </c>
      <c r="D6" s="129">
        <v>166</v>
      </c>
      <c r="E6" s="112">
        <v>8</v>
      </c>
      <c r="F6" s="129">
        <v>166</v>
      </c>
      <c r="G6" s="130">
        <v>8</v>
      </c>
      <c r="H6" s="126"/>
      <c r="I6" s="127">
        <v>2</v>
      </c>
      <c r="J6" s="128" t="s">
        <v>639</v>
      </c>
      <c r="K6" s="128" t="s">
        <v>22</v>
      </c>
      <c r="L6" s="129">
        <v>169</v>
      </c>
      <c r="M6" s="112">
        <v>8</v>
      </c>
      <c r="N6" s="129">
        <v>169</v>
      </c>
      <c r="O6" s="130">
        <v>8</v>
      </c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27">
        <v>8</v>
      </c>
      <c r="B7" s="128" t="s">
        <v>63</v>
      </c>
      <c r="C7" s="128" t="s">
        <v>14</v>
      </c>
      <c r="D7" s="129">
        <v>165</v>
      </c>
      <c r="E7" s="112">
        <v>7</v>
      </c>
      <c r="F7" s="129">
        <v>165</v>
      </c>
      <c r="G7" s="130">
        <v>7</v>
      </c>
      <c r="H7" s="126"/>
      <c r="I7" s="113">
        <v>5</v>
      </c>
      <c r="J7" s="128" t="s">
        <v>644</v>
      </c>
      <c r="K7" s="128" t="s">
        <v>325</v>
      </c>
      <c r="L7" s="129">
        <v>166</v>
      </c>
      <c r="M7" s="112">
        <v>7</v>
      </c>
      <c r="N7" s="129">
        <v>166</v>
      </c>
      <c r="O7" s="130">
        <v>7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7</v>
      </c>
      <c r="B8" s="128" t="s">
        <v>647</v>
      </c>
      <c r="C8" s="128" t="s">
        <v>554</v>
      </c>
      <c r="D8" s="129">
        <v>163</v>
      </c>
      <c r="E8" s="112">
        <v>6</v>
      </c>
      <c r="F8" s="129">
        <v>163</v>
      </c>
      <c r="G8" s="130">
        <v>6</v>
      </c>
      <c r="H8" s="126"/>
      <c r="I8" s="113">
        <v>1</v>
      </c>
      <c r="J8" s="177" t="s">
        <v>637</v>
      </c>
      <c r="K8" s="177" t="s">
        <v>217</v>
      </c>
      <c r="L8" s="129">
        <v>164</v>
      </c>
      <c r="M8" s="112">
        <v>6</v>
      </c>
      <c r="N8" s="171">
        <v>164</v>
      </c>
      <c r="O8" s="172">
        <v>6</v>
      </c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2</v>
      </c>
      <c r="B9" s="128" t="s">
        <v>638</v>
      </c>
      <c r="C9" s="128" t="s">
        <v>22</v>
      </c>
      <c r="D9" s="129">
        <v>153</v>
      </c>
      <c r="E9" s="112">
        <v>5</v>
      </c>
      <c r="F9" s="129">
        <v>153</v>
      </c>
      <c r="G9" s="130">
        <v>5</v>
      </c>
      <c r="H9" s="126"/>
      <c r="I9" s="113">
        <v>3</v>
      </c>
      <c r="J9" s="128" t="s">
        <v>640</v>
      </c>
      <c r="K9" s="128" t="s">
        <v>554</v>
      </c>
      <c r="L9" s="129">
        <v>159</v>
      </c>
      <c r="M9" s="112">
        <v>5</v>
      </c>
      <c r="N9" s="129">
        <v>159</v>
      </c>
      <c r="O9" s="130">
        <v>5</v>
      </c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27">
        <v>4</v>
      </c>
      <c r="B10" s="128" t="s">
        <v>641</v>
      </c>
      <c r="C10" s="128" t="s">
        <v>108</v>
      </c>
      <c r="D10" s="129">
        <v>152</v>
      </c>
      <c r="E10" s="112">
        <v>4</v>
      </c>
      <c r="F10" s="129">
        <v>152</v>
      </c>
      <c r="G10" s="130">
        <v>4</v>
      </c>
      <c r="H10" s="126"/>
      <c r="I10" s="127">
        <v>4</v>
      </c>
      <c r="J10" s="128" t="s">
        <v>642</v>
      </c>
      <c r="K10" s="128" t="s">
        <v>247</v>
      </c>
      <c r="L10" s="129">
        <v>159</v>
      </c>
      <c r="M10" s="112">
        <v>5</v>
      </c>
      <c r="N10" s="129">
        <v>159</v>
      </c>
      <c r="O10" s="130">
        <v>5</v>
      </c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5</v>
      </c>
      <c r="B11" s="128" t="s">
        <v>643</v>
      </c>
      <c r="C11" s="128" t="s">
        <v>325</v>
      </c>
      <c r="D11" s="129">
        <v>150</v>
      </c>
      <c r="E11" s="112">
        <v>3</v>
      </c>
      <c r="F11" s="129">
        <v>150</v>
      </c>
      <c r="G11" s="130">
        <v>3</v>
      </c>
      <c r="H11" s="126"/>
      <c r="I11" s="127">
        <v>6</v>
      </c>
      <c r="J11" s="128" t="s">
        <v>646</v>
      </c>
      <c r="K11" s="128" t="s">
        <v>247</v>
      </c>
      <c r="L11" s="129">
        <v>158</v>
      </c>
      <c r="M11" s="112">
        <v>3</v>
      </c>
      <c r="N11" s="129">
        <v>158</v>
      </c>
      <c r="O11" s="130">
        <v>3</v>
      </c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7">
        <v>6</v>
      </c>
      <c r="B12" s="128" t="s">
        <v>645</v>
      </c>
      <c r="C12" s="128" t="s">
        <v>264</v>
      </c>
      <c r="D12" s="129">
        <v>150</v>
      </c>
      <c r="E12" s="112">
        <v>3</v>
      </c>
      <c r="F12" s="129">
        <v>150</v>
      </c>
      <c r="G12" s="130">
        <v>3</v>
      </c>
      <c r="H12" s="126"/>
      <c r="I12" s="113">
        <v>9</v>
      </c>
      <c r="J12" s="128" t="s">
        <v>650</v>
      </c>
      <c r="K12" s="128" t="s">
        <v>22</v>
      </c>
      <c r="L12" s="129">
        <v>158</v>
      </c>
      <c r="M12" s="112">
        <v>3</v>
      </c>
      <c r="N12" s="129">
        <v>158</v>
      </c>
      <c r="O12" s="130">
        <v>3</v>
      </c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35">
        <v>1</v>
      </c>
      <c r="B13" s="462" t="s">
        <v>636</v>
      </c>
      <c r="C13" s="462" t="s">
        <v>325</v>
      </c>
      <c r="D13" s="337">
        <v>147</v>
      </c>
      <c r="E13" s="338">
        <v>1</v>
      </c>
      <c r="F13" s="463">
        <v>147</v>
      </c>
      <c r="G13" s="465">
        <v>1</v>
      </c>
      <c r="H13" s="126"/>
      <c r="I13" s="335">
        <v>7</v>
      </c>
      <c r="J13" s="342" t="s">
        <v>114</v>
      </c>
      <c r="K13" s="342" t="s">
        <v>14</v>
      </c>
      <c r="L13" s="337">
        <v>128</v>
      </c>
      <c r="M13" s="338">
        <v>1</v>
      </c>
      <c r="N13" s="337">
        <v>128</v>
      </c>
      <c r="O13" s="343">
        <v>1</v>
      </c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651</v>
      </c>
      <c r="C15" s="104" t="s">
        <v>652</v>
      </c>
      <c r="D15" s="104"/>
      <c r="E15" s="104" t="s">
        <v>1554</v>
      </c>
      <c r="F15" s="103"/>
      <c r="G15" s="103"/>
      <c r="H15" s="126"/>
      <c r="I15" s="102"/>
      <c r="J15" s="103" t="s">
        <v>653</v>
      </c>
      <c r="K15" s="104" t="s">
        <v>654</v>
      </c>
      <c r="L15" s="104"/>
      <c r="M15" s="104" t="s">
        <v>1555</v>
      </c>
      <c r="N15" s="103"/>
      <c r="O15" s="103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05">
        <v>1</v>
      </c>
      <c r="B16" s="106" t="s">
        <v>7</v>
      </c>
      <c r="C16" s="106" t="s">
        <v>8</v>
      </c>
      <c r="D16" s="110" t="s">
        <v>9</v>
      </c>
      <c r="E16" s="110" t="s">
        <v>10</v>
      </c>
      <c r="F16" s="110" t="s">
        <v>11</v>
      </c>
      <c r="G16" s="111" t="s">
        <v>12</v>
      </c>
      <c r="H16" s="126"/>
      <c r="I16" s="105">
        <v>1</v>
      </c>
      <c r="J16" s="106" t="s">
        <v>7</v>
      </c>
      <c r="K16" s="106" t="s">
        <v>8</v>
      </c>
      <c r="L16" s="110" t="s">
        <v>9</v>
      </c>
      <c r="M16" s="110" t="s">
        <v>10</v>
      </c>
      <c r="N16" s="110" t="s">
        <v>11</v>
      </c>
      <c r="O16" s="111" t="s">
        <v>12</v>
      </c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30">
        <v>5</v>
      </c>
      <c r="B17" s="461" t="s">
        <v>660</v>
      </c>
      <c r="C17" s="461" t="s">
        <v>247</v>
      </c>
      <c r="D17" s="332">
        <v>170</v>
      </c>
      <c r="E17" s="303">
        <v>9</v>
      </c>
      <c r="F17" s="332">
        <v>170</v>
      </c>
      <c r="G17" s="464">
        <v>9</v>
      </c>
      <c r="H17" s="126"/>
      <c r="I17" s="330">
        <v>5</v>
      </c>
      <c r="J17" s="461" t="s">
        <v>542</v>
      </c>
      <c r="K17" s="461" t="s">
        <v>247</v>
      </c>
      <c r="L17" s="332">
        <v>160</v>
      </c>
      <c r="M17" s="303">
        <v>9</v>
      </c>
      <c r="N17" s="332">
        <v>160</v>
      </c>
      <c r="O17" s="464">
        <v>9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13">
        <v>3</v>
      </c>
      <c r="B18" s="128" t="s">
        <v>656</v>
      </c>
      <c r="C18" s="128" t="s">
        <v>46</v>
      </c>
      <c r="D18" s="129">
        <v>160</v>
      </c>
      <c r="E18" s="112">
        <v>8</v>
      </c>
      <c r="F18" s="129">
        <v>160</v>
      </c>
      <c r="G18" s="130">
        <v>8</v>
      </c>
      <c r="H18" s="126"/>
      <c r="I18" s="127">
        <v>8</v>
      </c>
      <c r="J18" s="128" t="s">
        <v>665</v>
      </c>
      <c r="K18" s="128" t="s">
        <v>666</v>
      </c>
      <c r="L18" s="129">
        <v>156</v>
      </c>
      <c r="M18" s="112">
        <v>8</v>
      </c>
      <c r="N18" s="129">
        <v>156</v>
      </c>
      <c r="O18" s="130">
        <v>8</v>
      </c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7">
        <v>6</v>
      </c>
      <c r="B19" s="128" t="s">
        <v>661</v>
      </c>
      <c r="C19" s="128" t="s">
        <v>22</v>
      </c>
      <c r="D19" s="129">
        <v>154</v>
      </c>
      <c r="E19" s="112">
        <v>7</v>
      </c>
      <c r="F19" s="129">
        <v>154</v>
      </c>
      <c r="G19" s="130">
        <v>7</v>
      </c>
      <c r="H19" s="126"/>
      <c r="I19" s="113">
        <v>7</v>
      </c>
      <c r="J19" s="128" t="s">
        <v>663</v>
      </c>
      <c r="K19" s="128" t="s">
        <v>111</v>
      </c>
      <c r="L19" s="129">
        <v>152</v>
      </c>
      <c r="M19" s="112">
        <v>7</v>
      </c>
      <c r="N19" s="129">
        <v>152</v>
      </c>
      <c r="O19" s="130">
        <v>7</v>
      </c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7</v>
      </c>
      <c r="B20" s="128" t="s">
        <v>145</v>
      </c>
      <c r="C20" s="128" t="s">
        <v>22</v>
      </c>
      <c r="D20" s="129">
        <v>154</v>
      </c>
      <c r="E20" s="112">
        <v>7</v>
      </c>
      <c r="F20" s="129">
        <v>154</v>
      </c>
      <c r="G20" s="130">
        <v>7</v>
      </c>
      <c r="H20" s="126"/>
      <c r="I20" s="113">
        <v>3</v>
      </c>
      <c r="J20" s="128" t="s">
        <v>657</v>
      </c>
      <c r="K20" s="128" t="s">
        <v>147</v>
      </c>
      <c r="L20" s="129">
        <v>146</v>
      </c>
      <c r="M20" s="112">
        <v>6</v>
      </c>
      <c r="N20" s="129">
        <v>146</v>
      </c>
      <c r="O20" s="130">
        <v>6</v>
      </c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7">
        <v>8</v>
      </c>
      <c r="B21" s="128" t="s">
        <v>664</v>
      </c>
      <c r="C21" s="128" t="s">
        <v>253</v>
      </c>
      <c r="D21" s="129">
        <v>152</v>
      </c>
      <c r="E21" s="112">
        <v>5</v>
      </c>
      <c r="F21" s="129">
        <v>152</v>
      </c>
      <c r="G21" s="130">
        <v>5</v>
      </c>
      <c r="H21" s="126"/>
      <c r="I21" s="127">
        <v>6</v>
      </c>
      <c r="J21" s="128" t="s">
        <v>662</v>
      </c>
      <c r="K21" s="128" t="s">
        <v>95</v>
      </c>
      <c r="L21" s="129">
        <v>146</v>
      </c>
      <c r="M21" s="112">
        <v>6</v>
      </c>
      <c r="N21" s="129">
        <v>146</v>
      </c>
      <c r="O21" s="130">
        <v>6</v>
      </c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7">
        <v>4</v>
      </c>
      <c r="B22" s="128" t="s">
        <v>658</v>
      </c>
      <c r="C22" s="128" t="s">
        <v>95</v>
      </c>
      <c r="D22" s="129">
        <v>150</v>
      </c>
      <c r="E22" s="112">
        <v>4</v>
      </c>
      <c r="F22" s="129">
        <v>150</v>
      </c>
      <c r="G22" s="130">
        <v>4</v>
      </c>
      <c r="H22" s="126"/>
      <c r="I22" s="127">
        <v>4</v>
      </c>
      <c r="J22" s="128" t="s">
        <v>659</v>
      </c>
      <c r="K22" s="128" t="s">
        <v>22</v>
      </c>
      <c r="L22" s="129">
        <v>145</v>
      </c>
      <c r="M22" s="112">
        <v>4</v>
      </c>
      <c r="N22" s="129">
        <v>145</v>
      </c>
      <c r="O22" s="130">
        <v>4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13">
        <v>1</v>
      </c>
      <c r="B23" s="177" t="s">
        <v>655</v>
      </c>
      <c r="C23" s="177" t="s">
        <v>253</v>
      </c>
      <c r="D23" s="129">
        <v>145</v>
      </c>
      <c r="E23" s="112">
        <v>3</v>
      </c>
      <c r="F23" s="171">
        <v>145</v>
      </c>
      <c r="G23" s="172">
        <v>3</v>
      </c>
      <c r="H23" s="126"/>
      <c r="I23" s="113">
        <v>1</v>
      </c>
      <c r="J23" s="177" t="s">
        <v>53</v>
      </c>
      <c r="K23" s="177" t="s">
        <v>46</v>
      </c>
      <c r="L23" s="129">
        <v>136</v>
      </c>
      <c r="M23" s="112">
        <v>3</v>
      </c>
      <c r="N23" s="171">
        <v>136</v>
      </c>
      <c r="O23" s="172">
        <v>3</v>
      </c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7">
        <v>2</v>
      </c>
      <c r="B24" s="128" t="s">
        <v>173</v>
      </c>
      <c r="C24" s="128" t="s">
        <v>37</v>
      </c>
      <c r="D24" s="129">
        <v>145</v>
      </c>
      <c r="E24" s="112">
        <v>3</v>
      </c>
      <c r="F24" s="129">
        <v>145</v>
      </c>
      <c r="G24" s="130">
        <v>3</v>
      </c>
      <c r="H24" s="126"/>
      <c r="I24" s="113">
        <v>9</v>
      </c>
      <c r="J24" s="128" t="s">
        <v>215</v>
      </c>
      <c r="K24" s="128" t="s">
        <v>210</v>
      </c>
      <c r="L24" s="129">
        <v>136</v>
      </c>
      <c r="M24" s="112">
        <v>3</v>
      </c>
      <c r="N24" s="129">
        <v>136</v>
      </c>
      <c r="O24" s="130">
        <v>3</v>
      </c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35">
        <v>9</v>
      </c>
      <c r="B25" s="342" t="s">
        <v>667</v>
      </c>
      <c r="C25" s="342" t="s">
        <v>37</v>
      </c>
      <c r="D25" s="337">
        <v>138</v>
      </c>
      <c r="E25" s="338">
        <v>1</v>
      </c>
      <c r="F25" s="337">
        <v>138</v>
      </c>
      <c r="G25" s="343">
        <v>1</v>
      </c>
      <c r="H25" s="126"/>
      <c r="I25" s="364">
        <v>2</v>
      </c>
      <c r="J25" s="342" t="s">
        <v>345</v>
      </c>
      <c r="K25" s="342" t="s">
        <v>147</v>
      </c>
      <c r="L25" s="337">
        <v>111</v>
      </c>
      <c r="M25" s="338">
        <v>1</v>
      </c>
      <c r="N25" s="337">
        <v>111</v>
      </c>
      <c r="O25" s="343">
        <v>1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668</v>
      </c>
      <c r="C27" s="104" t="s">
        <v>669</v>
      </c>
      <c r="D27" s="104"/>
      <c r="E27" s="104" t="s">
        <v>1554</v>
      </c>
      <c r="F27" s="103"/>
      <c r="G27" s="103"/>
      <c r="H27" s="126"/>
      <c r="I27" s="102"/>
      <c r="J27" s="103" t="s">
        <v>670</v>
      </c>
      <c r="K27" s="104" t="s">
        <v>671</v>
      </c>
      <c r="L27" s="104"/>
      <c r="M27" s="104" t="s">
        <v>1556</v>
      </c>
      <c r="N27" s="103"/>
      <c r="O27" s="103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05">
        <v>1</v>
      </c>
      <c r="B28" s="106" t="s">
        <v>7</v>
      </c>
      <c r="C28" s="106" t="s">
        <v>8</v>
      </c>
      <c r="D28" s="110" t="s">
        <v>9</v>
      </c>
      <c r="E28" s="110" t="s">
        <v>10</v>
      </c>
      <c r="F28" s="110" t="s">
        <v>11</v>
      </c>
      <c r="G28" s="111" t="s">
        <v>12</v>
      </c>
      <c r="H28" s="126"/>
      <c r="I28" s="105">
        <v>1</v>
      </c>
      <c r="J28" s="106" t="s">
        <v>7</v>
      </c>
      <c r="K28" s="106" t="s">
        <v>8</v>
      </c>
      <c r="L28" s="110" t="s">
        <v>9</v>
      </c>
      <c r="M28" s="110" t="s">
        <v>10</v>
      </c>
      <c r="N28" s="110" t="s">
        <v>11</v>
      </c>
      <c r="O28" s="111" t="s">
        <v>12</v>
      </c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466">
        <v>8</v>
      </c>
      <c r="B29" s="461" t="s">
        <v>683</v>
      </c>
      <c r="C29" s="461" t="s">
        <v>22</v>
      </c>
      <c r="D29" s="332">
        <v>167</v>
      </c>
      <c r="E29" s="303">
        <v>9</v>
      </c>
      <c r="F29" s="332">
        <v>167</v>
      </c>
      <c r="G29" s="464">
        <v>9</v>
      </c>
      <c r="H29" s="126"/>
      <c r="I29" s="330">
        <v>1</v>
      </c>
      <c r="J29" s="341" t="s">
        <v>209</v>
      </c>
      <c r="K29" s="341" t="s">
        <v>210</v>
      </c>
      <c r="L29" s="332">
        <v>162</v>
      </c>
      <c r="M29" s="303">
        <v>9</v>
      </c>
      <c r="N29" s="333">
        <v>162</v>
      </c>
      <c r="O29" s="334">
        <v>9</v>
      </c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13">
        <v>3</v>
      </c>
      <c r="B30" s="128" t="s">
        <v>674</v>
      </c>
      <c r="C30" s="128" t="s">
        <v>42</v>
      </c>
      <c r="D30" s="129">
        <v>159</v>
      </c>
      <c r="E30" s="112">
        <v>8</v>
      </c>
      <c r="F30" s="129">
        <v>159</v>
      </c>
      <c r="G30" s="130">
        <v>8</v>
      </c>
      <c r="H30" s="126"/>
      <c r="I30" s="127">
        <v>8</v>
      </c>
      <c r="J30" s="128" t="s">
        <v>684</v>
      </c>
      <c r="K30" s="128" t="s">
        <v>253</v>
      </c>
      <c r="L30" s="129">
        <v>159</v>
      </c>
      <c r="M30" s="112">
        <v>8</v>
      </c>
      <c r="N30" s="129">
        <v>159</v>
      </c>
      <c r="O30" s="130">
        <v>8</v>
      </c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7">
        <v>6</v>
      </c>
      <c r="B31" s="128" t="s">
        <v>679</v>
      </c>
      <c r="C31" s="128" t="s">
        <v>208</v>
      </c>
      <c r="D31" s="129">
        <v>159</v>
      </c>
      <c r="E31" s="112">
        <v>8</v>
      </c>
      <c r="F31" s="129">
        <v>159</v>
      </c>
      <c r="G31" s="130">
        <v>8</v>
      </c>
      <c r="H31" s="126"/>
      <c r="I31" s="113">
        <v>3</v>
      </c>
      <c r="J31" s="128" t="s">
        <v>675</v>
      </c>
      <c r="K31" s="128" t="s">
        <v>22</v>
      </c>
      <c r="L31" s="129">
        <v>154</v>
      </c>
      <c r="M31" s="112">
        <v>7</v>
      </c>
      <c r="N31" s="129">
        <v>154</v>
      </c>
      <c r="O31" s="130">
        <v>7</v>
      </c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7</v>
      </c>
      <c r="B32" s="128" t="s">
        <v>681</v>
      </c>
      <c r="C32" s="128" t="s">
        <v>247</v>
      </c>
      <c r="D32" s="129">
        <v>155</v>
      </c>
      <c r="E32" s="112">
        <v>6</v>
      </c>
      <c r="F32" s="129">
        <v>155</v>
      </c>
      <c r="G32" s="130">
        <v>6</v>
      </c>
      <c r="H32" s="126"/>
      <c r="I32" s="113">
        <v>7</v>
      </c>
      <c r="J32" s="128" t="s">
        <v>682</v>
      </c>
      <c r="K32" s="128" t="s">
        <v>22</v>
      </c>
      <c r="L32" s="129">
        <v>153</v>
      </c>
      <c r="M32" s="112">
        <v>6</v>
      </c>
      <c r="N32" s="129">
        <v>153</v>
      </c>
      <c r="O32" s="130">
        <v>6</v>
      </c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1</v>
      </c>
      <c r="B33" s="177" t="s">
        <v>352</v>
      </c>
      <c r="C33" s="177" t="s">
        <v>318</v>
      </c>
      <c r="D33" s="129">
        <v>152</v>
      </c>
      <c r="E33" s="112">
        <v>5</v>
      </c>
      <c r="F33" s="171">
        <v>152</v>
      </c>
      <c r="G33" s="172">
        <v>5</v>
      </c>
      <c r="H33" s="126"/>
      <c r="I33" s="113">
        <v>9</v>
      </c>
      <c r="J33" s="128" t="s">
        <v>686</v>
      </c>
      <c r="K33" s="128" t="s">
        <v>147</v>
      </c>
      <c r="L33" s="129">
        <v>153</v>
      </c>
      <c r="M33" s="112">
        <v>6</v>
      </c>
      <c r="N33" s="129">
        <v>153</v>
      </c>
      <c r="O33" s="130">
        <v>6</v>
      </c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13">
        <v>5</v>
      </c>
      <c r="B34" s="128" t="s">
        <v>164</v>
      </c>
      <c r="C34" s="128" t="s">
        <v>14</v>
      </c>
      <c r="D34" s="129">
        <v>144</v>
      </c>
      <c r="E34" s="112">
        <v>4</v>
      </c>
      <c r="F34" s="129">
        <v>144</v>
      </c>
      <c r="G34" s="130">
        <v>4</v>
      </c>
      <c r="H34" s="126"/>
      <c r="I34" s="127">
        <v>4</v>
      </c>
      <c r="J34" s="128" t="s">
        <v>677</v>
      </c>
      <c r="K34" s="128" t="s">
        <v>264</v>
      </c>
      <c r="L34" s="129">
        <v>152</v>
      </c>
      <c r="M34" s="112">
        <v>4</v>
      </c>
      <c r="N34" s="129">
        <v>152</v>
      </c>
      <c r="O34" s="130">
        <v>4</v>
      </c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7">
        <v>4</v>
      </c>
      <c r="B35" s="128" t="s">
        <v>676</v>
      </c>
      <c r="C35" s="128" t="s">
        <v>46</v>
      </c>
      <c r="D35" s="129">
        <v>143</v>
      </c>
      <c r="E35" s="112">
        <v>3</v>
      </c>
      <c r="F35" s="129">
        <v>143</v>
      </c>
      <c r="G35" s="130">
        <v>3</v>
      </c>
      <c r="H35" s="126"/>
      <c r="I35" s="113">
        <v>5</v>
      </c>
      <c r="J35" s="128" t="s">
        <v>678</v>
      </c>
      <c r="K35" s="128" t="s">
        <v>247</v>
      </c>
      <c r="L35" s="129">
        <v>139</v>
      </c>
      <c r="M35" s="112">
        <v>3</v>
      </c>
      <c r="N35" s="129">
        <v>139</v>
      </c>
      <c r="O35" s="130">
        <v>3</v>
      </c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13">
        <v>9</v>
      </c>
      <c r="B36" s="128" t="s">
        <v>685</v>
      </c>
      <c r="C36" s="128" t="s">
        <v>22</v>
      </c>
      <c r="D36" s="129">
        <v>137</v>
      </c>
      <c r="E36" s="112">
        <v>2</v>
      </c>
      <c r="F36" s="129">
        <v>137</v>
      </c>
      <c r="G36" s="130">
        <v>2</v>
      </c>
      <c r="H36" s="126"/>
      <c r="I36" s="127">
        <v>2</v>
      </c>
      <c r="J36" s="128" t="s">
        <v>673</v>
      </c>
      <c r="K36" s="128" t="s">
        <v>108</v>
      </c>
      <c r="L36" s="129">
        <v>138</v>
      </c>
      <c r="M36" s="112">
        <v>2</v>
      </c>
      <c r="N36" s="129">
        <v>138</v>
      </c>
      <c r="O36" s="130">
        <v>2</v>
      </c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64">
        <v>2</v>
      </c>
      <c r="B37" s="342" t="s">
        <v>672</v>
      </c>
      <c r="C37" s="342" t="s">
        <v>253</v>
      </c>
      <c r="D37" s="337" t="s">
        <v>422</v>
      </c>
      <c r="E37" s="338">
        <v>0</v>
      </c>
      <c r="F37" s="337">
        <v>0</v>
      </c>
      <c r="G37" s="343">
        <v>0</v>
      </c>
      <c r="H37" s="126"/>
      <c r="I37" s="364">
        <v>6</v>
      </c>
      <c r="J37" s="342" t="s">
        <v>680</v>
      </c>
      <c r="K37" s="342" t="s">
        <v>42</v>
      </c>
      <c r="L37" s="337">
        <v>136</v>
      </c>
      <c r="M37" s="338">
        <v>1</v>
      </c>
      <c r="N37" s="337">
        <v>136</v>
      </c>
      <c r="O37" s="343">
        <v>1</v>
      </c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687</v>
      </c>
      <c r="C39" s="104" t="s">
        <v>688</v>
      </c>
      <c r="D39" s="104"/>
      <c r="E39" s="104" t="s">
        <v>1557</v>
      </c>
      <c r="F39" s="103"/>
      <c r="G39" s="103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05">
        <v>1</v>
      </c>
      <c r="B40" s="106" t="s">
        <v>7</v>
      </c>
      <c r="C40" s="106" t="s">
        <v>8</v>
      </c>
      <c r="D40" s="110" t="s">
        <v>9</v>
      </c>
      <c r="E40" s="110" t="s">
        <v>10</v>
      </c>
      <c r="F40" s="110" t="s">
        <v>11</v>
      </c>
      <c r="G40" s="111" t="s">
        <v>12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30">
        <v>3</v>
      </c>
      <c r="B41" s="461" t="s">
        <v>690</v>
      </c>
      <c r="C41" s="461" t="s">
        <v>22</v>
      </c>
      <c r="D41" s="332">
        <v>156</v>
      </c>
      <c r="E41" s="303">
        <v>9</v>
      </c>
      <c r="F41" s="332">
        <v>156</v>
      </c>
      <c r="G41" s="464">
        <v>9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7">
        <v>8</v>
      </c>
      <c r="B42" s="128" t="s">
        <v>695</v>
      </c>
      <c r="C42" s="128" t="s">
        <v>22</v>
      </c>
      <c r="D42" s="129">
        <v>140</v>
      </c>
      <c r="E42" s="112">
        <v>8</v>
      </c>
      <c r="F42" s="129">
        <v>140</v>
      </c>
      <c r="G42" s="130">
        <v>8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7">
        <v>6</v>
      </c>
      <c r="B43" s="128" t="s">
        <v>693</v>
      </c>
      <c r="C43" s="128" t="s">
        <v>108</v>
      </c>
      <c r="D43" s="129">
        <v>139</v>
      </c>
      <c r="E43" s="112">
        <v>7</v>
      </c>
      <c r="F43" s="129">
        <v>139</v>
      </c>
      <c r="G43" s="130">
        <v>7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13">
        <v>9</v>
      </c>
      <c r="B44" s="128" t="s">
        <v>696</v>
      </c>
      <c r="C44" s="128" t="s">
        <v>217</v>
      </c>
      <c r="D44" s="129">
        <v>133</v>
      </c>
      <c r="E44" s="112">
        <v>6</v>
      </c>
      <c r="F44" s="129">
        <v>133</v>
      </c>
      <c r="G44" s="130">
        <v>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4</v>
      </c>
      <c r="B45" s="128" t="s">
        <v>691</v>
      </c>
      <c r="C45" s="128" t="s">
        <v>567</v>
      </c>
      <c r="D45" s="129">
        <v>121</v>
      </c>
      <c r="E45" s="112">
        <v>5</v>
      </c>
      <c r="F45" s="129">
        <v>121</v>
      </c>
      <c r="G45" s="130">
        <v>5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13">
        <v>7</v>
      </c>
      <c r="B46" s="128" t="s">
        <v>694</v>
      </c>
      <c r="C46" s="128" t="s">
        <v>22</v>
      </c>
      <c r="D46" s="129">
        <v>111</v>
      </c>
      <c r="E46" s="112">
        <v>4</v>
      </c>
      <c r="F46" s="129">
        <v>111</v>
      </c>
      <c r="G46" s="130">
        <v>4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7">
        <v>2</v>
      </c>
      <c r="B47" s="128" t="s">
        <v>241</v>
      </c>
      <c r="C47" s="128" t="s">
        <v>242</v>
      </c>
      <c r="D47" s="129">
        <v>108</v>
      </c>
      <c r="E47" s="112">
        <v>3</v>
      </c>
      <c r="F47" s="129">
        <v>108</v>
      </c>
      <c r="G47" s="130">
        <v>3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13">
        <v>5</v>
      </c>
      <c r="B48" s="128" t="s">
        <v>692</v>
      </c>
      <c r="C48" s="128" t="s">
        <v>567</v>
      </c>
      <c r="D48" s="129">
        <v>96</v>
      </c>
      <c r="E48" s="112">
        <v>2</v>
      </c>
      <c r="F48" s="129">
        <v>96</v>
      </c>
      <c r="G48" s="130">
        <v>2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35">
        <v>1</v>
      </c>
      <c r="B49" s="462" t="s">
        <v>689</v>
      </c>
      <c r="C49" s="462" t="s">
        <v>28</v>
      </c>
      <c r="D49" s="337" t="s">
        <v>120</v>
      </c>
      <c r="E49" s="338">
        <v>0</v>
      </c>
      <c r="F49" s="463">
        <v>0</v>
      </c>
      <c r="G49" s="465">
        <v>0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96" t="s">
        <v>548</v>
      </c>
      <c r="F51" s="120" t="s">
        <v>1853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96" t="s">
        <v>1854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ortState xmlns:xlrd2="http://schemas.microsoft.com/office/spreadsheetml/2017/richdata2" ref="A41:G49">
    <sortCondition descending="1" ref="G41"/>
    <sortCondition descending="1" ref="F41"/>
  </sortState>
  <mergeCells count="1">
    <mergeCell ref="J2:O2"/>
  </mergeCells>
  <hyperlinks>
    <hyperlink ref="B2" location="'Index'!A3" tooltip="Go to the Index sheet" display="á" xr:uid="{11CE3C66-A65D-4882-A3F0-61AAEF68780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53A6-F169-411D-808E-77C22729EF94}">
  <sheetPr>
    <tabColor rgb="FFC00000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1213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192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47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1226</v>
      </c>
      <c r="B4" s="200"/>
      <c r="C4" s="201">
        <v>573</v>
      </c>
      <c r="D4" s="200"/>
      <c r="E4" s="202" t="s">
        <v>12</v>
      </c>
      <c r="F4" s="260">
        <f>SUM(F5:F7)</f>
        <v>573.00399999999991</v>
      </c>
      <c r="G4" s="141" t="s">
        <v>184</v>
      </c>
      <c r="H4" s="126" t="s">
        <v>1227</v>
      </c>
      <c r="I4" s="126"/>
      <c r="J4" s="204">
        <v>555</v>
      </c>
      <c r="K4" s="126"/>
      <c r="L4" s="126"/>
      <c r="M4" s="458">
        <v>555</v>
      </c>
      <c r="O4" s="126"/>
      <c r="P4" s="126"/>
      <c r="Q4" s="126"/>
      <c r="R4" s="126"/>
      <c r="S4" s="126"/>
      <c r="T4" s="126"/>
      <c r="U4" s="96"/>
      <c r="V4" s="96"/>
      <c r="W4" s="96"/>
      <c r="X4" s="96"/>
      <c r="Y4" s="96"/>
    </row>
    <row r="5" spans="1:25" customFormat="1" ht="15.75" customHeight="1" x14ac:dyDescent="0.3">
      <c r="A5" s="268" t="s">
        <v>1179</v>
      </c>
      <c r="B5" s="205"/>
      <c r="C5" s="206"/>
      <c r="D5" s="269">
        <v>98</v>
      </c>
      <c r="E5" s="269">
        <v>97.001000000000005</v>
      </c>
      <c r="F5" s="270">
        <f>SUM(D5:E5)</f>
        <v>195.001</v>
      </c>
      <c r="H5" s="126"/>
      <c r="I5" s="126"/>
      <c r="J5" s="126"/>
      <c r="K5" s="126"/>
      <c r="L5" s="126"/>
      <c r="M5" s="126"/>
      <c r="O5" s="126"/>
      <c r="P5" s="126"/>
      <c r="Q5" s="126"/>
      <c r="R5" s="126"/>
      <c r="S5" s="126"/>
      <c r="T5" s="12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1192</v>
      </c>
      <c r="B6" s="147"/>
      <c r="C6" s="148"/>
      <c r="D6" s="254">
        <v>95</v>
      </c>
      <c r="E6" s="254">
        <v>92</v>
      </c>
      <c r="F6" s="261">
        <f>SUM(D6:E6)</f>
        <v>187</v>
      </c>
      <c r="H6" s="126"/>
      <c r="I6" s="126"/>
      <c r="J6" s="126"/>
      <c r="K6" s="126"/>
      <c r="L6" s="126"/>
      <c r="M6" s="126"/>
      <c r="O6" s="126"/>
      <c r="P6" s="126"/>
      <c r="Q6" s="126"/>
      <c r="R6" s="126"/>
      <c r="S6" s="126"/>
      <c r="T6" s="12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1165</v>
      </c>
      <c r="B7" s="150"/>
      <c r="C7" s="151"/>
      <c r="D7" s="258">
        <v>96.001000000000005</v>
      </c>
      <c r="E7" s="258">
        <v>95.001999999999995</v>
      </c>
      <c r="F7" s="271">
        <f>SUM(D7:E7)</f>
        <v>191.00299999999999</v>
      </c>
      <c r="H7" s="126"/>
      <c r="I7" s="126"/>
      <c r="J7" s="126"/>
      <c r="K7" s="126"/>
      <c r="L7" s="126"/>
      <c r="M7" s="126"/>
      <c r="O7" s="126"/>
      <c r="P7" s="126"/>
      <c r="Q7" s="126"/>
      <c r="R7" s="126"/>
      <c r="S7" s="126"/>
      <c r="T7" s="126"/>
      <c r="U7" s="96"/>
      <c r="V7" s="96"/>
      <c r="W7" s="96"/>
      <c r="X7" s="96"/>
      <c r="Y7" s="96"/>
    </row>
    <row r="8" spans="1:25" customFormat="1" ht="15.75" customHeight="1" x14ac:dyDescent="0.3">
      <c r="O8" s="126"/>
      <c r="P8" s="126"/>
      <c r="Q8" s="126"/>
      <c r="R8" s="126"/>
      <c r="S8" s="126"/>
      <c r="T8" s="12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1228</v>
      </c>
      <c r="B9" s="200"/>
      <c r="C9" s="201">
        <v>574</v>
      </c>
      <c r="D9" s="200"/>
      <c r="E9" s="202" t="s">
        <v>12</v>
      </c>
      <c r="F9" s="260">
        <f>SUM(F10:F12)</f>
        <v>583.00700000000006</v>
      </c>
      <c r="G9" s="141" t="s">
        <v>184</v>
      </c>
      <c r="H9" s="199" t="s">
        <v>1229</v>
      </c>
      <c r="I9" s="200"/>
      <c r="J9" s="201">
        <v>542</v>
      </c>
      <c r="K9" s="200"/>
      <c r="L9" s="202" t="s">
        <v>12</v>
      </c>
      <c r="M9" s="260">
        <f>SUM(M10:M12)</f>
        <v>550.00099999999998</v>
      </c>
      <c r="O9" s="126"/>
      <c r="P9" s="126"/>
      <c r="Q9" s="126"/>
      <c r="R9" s="126"/>
      <c r="S9" s="126"/>
      <c r="T9" s="126"/>
      <c r="U9" s="96"/>
      <c r="V9" s="96"/>
      <c r="W9" s="96"/>
      <c r="X9" s="96"/>
      <c r="Y9" s="96"/>
    </row>
    <row r="10" spans="1:25" customFormat="1" ht="15.75" customHeight="1" x14ac:dyDescent="0.3">
      <c r="A10" s="268" t="s">
        <v>1173</v>
      </c>
      <c r="B10" s="205"/>
      <c r="C10" s="206"/>
      <c r="D10" s="269">
        <v>97</v>
      </c>
      <c r="E10" s="269">
        <v>94.001000000000005</v>
      </c>
      <c r="F10" s="270">
        <f>SUM(D10:E10)</f>
        <v>191.001</v>
      </c>
      <c r="H10" s="268" t="s">
        <v>1195</v>
      </c>
      <c r="I10" s="205"/>
      <c r="J10" s="206"/>
      <c r="K10" s="269">
        <v>97.001000000000005</v>
      </c>
      <c r="L10" s="269">
        <v>95</v>
      </c>
      <c r="M10" s="270">
        <f>SUM(K10:L10)</f>
        <v>192.001</v>
      </c>
      <c r="O10" s="126"/>
      <c r="P10" s="126"/>
      <c r="Q10" s="126"/>
      <c r="R10" s="126"/>
      <c r="S10" s="126"/>
      <c r="T10" s="12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1176</v>
      </c>
      <c r="B11" s="147"/>
      <c r="C11" s="148"/>
      <c r="D11" s="254">
        <v>97.001999999999995</v>
      </c>
      <c r="E11" s="254">
        <v>97</v>
      </c>
      <c r="F11" s="261">
        <f>SUM(D11:E11)</f>
        <v>194.00200000000001</v>
      </c>
      <c r="H11" s="146" t="s">
        <v>1196</v>
      </c>
      <c r="I11" s="147"/>
      <c r="J11" s="148"/>
      <c r="K11" s="254">
        <v>89</v>
      </c>
      <c r="L11" s="254">
        <v>84</v>
      </c>
      <c r="M11" s="261">
        <f>SUM(K11:L11)</f>
        <v>173</v>
      </c>
      <c r="O11" s="126"/>
      <c r="P11" s="126"/>
      <c r="Q11" s="126"/>
      <c r="R11" s="126"/>
      <c r="S11" s="126"/>
      <c r="T11" s="12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696</v>
      </c>
      <c r="B12" s="150"/>
      <c r="C12" s="151"/>
      <c r="D12" s="258">
        <v>100</v>
      </c>
      <c r="E12" s="258">
        <v>98.004000000000005</v>
      </c>
      <c r="F12" s="271">
        <f>SUM(D12:E12)</f>
        <v>198.00400000000002</v>
      </c>
      <c r="H12" s="149" t="s">
        <v>1207</v>
      </c>
      <c r="I12" s="150"/>
      <c r="J12" s="151"/>
      <c r="K12" s="258">
        <v>93</v>
      </c>
      <c r="L12" s="258">
        <v>92</v>
      </c>
      <c r="M12" s="271">
        <f>SUM(K12:L12)</f>
        <v>185</v>
      </c>
      <c r="O12" s="126"/>
      <c r="P12" s="126"/>
      <c r="Q12" s="126"/>
      <c r="R12" s="126"/>
      <c r="S12" s="126"/>
      <c r="T12" s="126"/>
      <c r="U12" s="96"/>
      <c r="V12" s="96"/>
      <c r="W12" s="96"/>
      <c r="X12" s="96"/>
      <c r="Y12" s="96"/>
    </row>
    <row r="13" spans="1:25" customFormat="1" ht="15.75" customHeight="1" x14ac:dyDescent="0.3">
      <c r="O13" s="126"/>
      <c r="P13" s="126"/>
      <c r="Q13" s="126"/>
      <c r="R13" s="126"/>
      <c r="S13" s="126"/>
      <c r="T13" s="12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1230</v>
      </c>
      <c r="B14" s="200"/>
      <c r="C14" s="201">
        <v>568</v>
      </c>
      <c r="D14" s="200"/>
      <c r="E14" s="202" t="s">
        <v>12</v>
      </c>
      <c r="F14" s="260">
        <f>SUM(F15:F17)</f>
        <v>579.00300000000004</v>
      </c>
      <c r="G14" s="141" t="s">
        <v>184</v>
      </c>
      <c r="H14" s="199" t="s">
        <v>1231</v>
      </c>
      <c r="I14" s="200"/>
      <c r="J14" s="201">
        <v>558</v>
      </c>
      <c r="K14" s="200"/>
      <c r="L14" s="202" t="s">
        <v>12</v>
      </c>
      <c r="M14" s="260">
        <f>SUM(M15:M17)</f>
        <v>464.00099999999998</v>
      </c>
      <c r="O14" s="126"/>
      <c r="P14" s="126"/>
      <c r="Q14" s="126"/>
      <c r="R14" s="126"/>
      <c r="S14" s="126"/>
      <c r="T14" s="126"/>
      <c r="U14" s="96"/>
      <c r="V14" s="96"/>
      <c r="W14" s="96"/>
      <c r="X14" s="96"/>
      <c r="Y14" s="96"/>
    </row>
    <row r="15" spans="1:25" customFormat="1" ht="15.75" customHeight="1" x14ac:dyDescent="0.3">
      <c r="A15" s="268" t="s">
        <v>1183</v>
      </c>
      <c r="B15" s="205"/>
      <c r="C15" s="206"/>
      <c r="D15" s="269">
        <v>95</v>
      </c>
      <c r="E15" s="269">
        <v>95</v>
      </c>
      <c r="F15" s="270">
        <f>SUM(D15:E15)</f>
        <v>190</v>
      </c>
      <c r="H15" s="268" t="s">
        <v>1232</v>
      </c>
      <c r="I15" s="205"/>
      <c r="J15" s="206"/>
      <c r="K15" s="269">
        <v>100</v>
      </c>
      <c r="L15" s="269">
        <v>0</v>
      </c>
      <c r="M15" s="270">
        <f>SUM(K15:L15)</f>
        <v>100</v>
      </c>
      <c r="O15" s="126"/>
      <c r="P15" s="126"/>
      <c r="Q15" s="126"/>
      <c r="R15" s="126"/>
      <c r="S15" s="126"/>
      <c r="T15" s="12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973</v>
      </c>
      <c r="B16" s="147"/>
      <c r="C16" s="148"/>
      <c r="D16" s="254">
        <v>99.001999999999995</v>
      </c>
      <c r="E16" s="254">
        <v>98</v>
      </c>
      <c r="F16" s="261">
        <f>SUM(D16:E16)</f>
        <v>197.00200000000001</v>
      </c>
      <c r="H16" s="146" t="s">
        <v>1200</v>
      </c>
      <c r="I16" s="147"/>
      <c r="J16" s="148"/>
      <c r="K16" s="254">
        <v>93</v>
      </c>
      <c r="L16" s="254">
        <v>90.001000000000005</v>
      </c>
      <c r="M16" s="261">
        <f>SUM(K16:L16)</f>
        <v>183.001</v>
      </c>
      <c r="O16" s="126"/>
      <c r="P16" s="126"/>
      <c r="Q16" s="126"/>
      <c r="R16" s="126"/>
      <c r="S16" s="126"/>
      <c r="T16" s="12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1032</v>
      </c>
      <c r="B17" s="150"/>
      <c r="C17" s="151"/>
      <c r="D17" s="258">
        <v>97.001000000000005</v>
      </c>
      <c r="E17" s="258">
        <v>95</v>
      </c>
      <c r="F17" s="271">
        <f>SUM(D17:E17)</f>
        <v>192.001</v>
      </c>
      <c r="H17" s="149" t="s">
        <v>1201</v>
      </c>
      <c r="I17" s="150"/>
      <c r="J17" s="151"/>
      <c r="K17" s="258">
        <v>91</v>
      </c>
      <c r="L17" s="258">
        <v>90</v>
      </c>
      <c r="M17" s="271">
        <f>SUM(K17:L17)</f>
        <v>181</v>
      </c>
      <c r="O17" s="126"/>
      <c r="P17" s="126"/>
      <c r="Q17" s="126"/>
      <c r="R17" s="126"/>
      <c r="S17" s="126"/>
      <c r="T17" s="126"/>
      <c r="U17" s="96"/>
      <c r="V17" s="96"/>
      <c r="W17" s="96"/>
      <c r="X17" s="96"/>
      <c r="Y17" s="96"/>
    </row>
    <row r="18" spans="1:25" customFormat="1" ht="15.75" customHeight="1" x14ac:dyDescent="0.3">
      <c r="O18" s="126"/>
      <c r="P18" s="126"/>
      <c r="Q18" s="126"/>
      <c r="R18" s="126"/>
      <c r="S18" s="126"/>
      <c r="T18" s="12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47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104" t="s">
        <v>1233</v>
      </c>
      <c r="C20" s="96"/>
      <c r="D20" s="96"/>
      <c r="E20" s="96"/>
      <c r="F20" s="96"/>
      <c r="G20" s="97"/>
      <c r="H20" s="163" t="s">
        <v>1228</v>
      </c>
      <c r="I20" s="164">
        <v>1</v>
      </c>
      <c r="J20" s="164">
        <v>1</v>
      </c>
      <c r="K20" s="164"/>
      <c r="L20" s="164"/>
      <c r="M20" s="455">
        <v>583.00700000000006</v>
      </c>
      <c r="N20" s="165">
        <v>2</v>
      </c>
      <c r="O20" s="126"/>
      <c r="P20" s="12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7" t="s">
        <v>1747</v>
      </c>
      <c r="C21" s="96"/>
      <c r="D21" s="96"/>
      <c r="E21" s="96"/>
      <c r="F21" s="96"/>
      <c r="G21" s="97"/>
      <c r="H21" s="166" t="s">
        <v>1230</v>
      </c>
      <c r="I21" s="129">
        <v>1</v>
      </c>
      <c r="J21" s="129">
        <v>1</v>
      </c>
      <c r="K21" s="129"/>
      <c r="L21" s="129"/>
      <c r="M21" s="456">
        <v>579.00300000000004</v>
      </c>
      <c r="N21" s="130">
        <v>2</v>
      </c>
      <c r="O21" s="126"/>
      <c r="P21" s="12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66" t="s">
        <v>1226</v>
      </c>
      <c r="I22" s="129">
        <v>1</v>
      </c>
      <c r="J22" s="129">
        <v>1</v>
      </c>
      <c r="K22" s="129"/>
      <c r="L22" s="129"/>
      <c r="M22" s="456">
        <v>573.00399999999991</v>
      </c>
      <c r="N22" s="130">
        <v>2</v>
      </c>
      <c r="O22" s="126"/>
      <c r="P22" s="12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66" t="s">
        <v>1227</v>
      </c>
      <c r="I23" s="129">
        <v>1</v>
      </c>
      <c r="J23" s="129"/>
      <c r="K23" s="129"/>
      <c r="L23" s="129">
        <v>1</v>
      </c>
      <c r="M23" s="456">
        <v>555</v>
      </c>
      <c r="N23" s="130">
        <v>0</v>
      </c>
      <c r="O23" s="126"/>
      <c r="P23" s="12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66" t="s">
        <v>1229</v>
      </c>
      <c r="I24" s="129">
        <v>1</v>
      </c>
      <c r="J24" s="129"/>
      <c r="K24" s="129"/>
      <c r="L24" s="129">
        <v>1</v>
      </c>
      <c r="M24" s="456">
        <v>550.00099999999998</v>
      </c>
      <c r="N24" s="130">
        <v>0</v>
      </c>
      <c r="O24" s="126"/>
      <c r="P24" s="12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67" t="s">
        <v>1231</v>
      </c>
      <c r="I25" s="131">
        <v>1</v>
      </c>
      <c r="J25" s="131"/>
      <c r="K25" s="131"/>
      <c r="L25" s="131">
        <v>1</v>
      </c>
      <c r="M25" s="457">
        <v>464.00099999999998</v>
      </c>
      <c r="N25" s="132">
        <v>0</v>
      </c>
      <c r="O25" s="126"/>
      <c r="P25" s="12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96" t="s">
        <v>896</v>
      </c>
      <c r="B27" s="96"/>
      <c r="C27" s="96"/>
      <c r="D27" s="96"/>
      <c r="E27" s="97"/>
      <c r="F27" s="96"/>
      <c r="G27" s="97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G28" s="141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96" t="s">
        <v>1146</v>
      </c>
      <c r="B29" s="96"/>
      <c r="C29" s="96"/>
      <c r="D29" s="96"/>
      <c r="E29" s="168" t="s">
        <v>1853</v>
      </c>
      <c r="F29" s="96"/>
      <c r="G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96" t="s">
        <v>1854</v>
      </c>
      <c r="B30" s="96"/>
      <c r="C30" s="96"/>
      <c r="D30" s="96"/>
      <c r="E30" s="96"/>
      <c r="F30" s="96"/>
      <c r="G30" s="97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G31" s="141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G32" s="141"/>
      <c r="Q32" s="126"/>
      <c r="R32" s="126"/>
      <c r="S32" s="126"/>
      <c r="T32" s="126"/>
      <c r="U32" s="96"/>
      <c r="V32" s="96"/>
      <c r="W32" s="96"/>
      <c r="X32" s="96"/>
      <c r="Y32" s="96"/>
    </row>
    <row r="33" spans="7:25" customFormat="1" ht="15.75" customHeight="1" x14ac:dyDescent="0.3">
      <c r="G33" s="141"/>
      <c r="Q33" s="126"/>
      <c r="R33" s="126"/>
      <c r="S33" s="126"/>
      <c r="T33" s="126"/>
      <c r="U33" s="96"/>
      <c r="V33" s="96"/>
      <c r="W33" s="96"/>
      <c r="X33" s="96"/>
      <c r="Y33" s="96"/>
    </row>
    <row r="34" spans="7:25" customFormat="1" ht="15.75" customHeight="1" x14ac:dyDescent="0.3">
      <c r="G34" s="141"/>
      <c r="Q34" s="126"/>
      <c r="R34" s="126"/>
      <c r="S34" s="126"/>
      <c r="T34" s="126"/>
      <c r="U34" s="96"/>
      <c r="V34" s="96"/>
      <c r="W34" s="96"/>
      <c r="X34" s="96"/>
      <c r="Y34" s="96"/>
    </row>
    <row r="35" spans="7:25" customFormat="1" ht="15.75" customHeight="1" x14ac:dyDescent="0.3">
      <c r="G35" s="141"/>
      <c r="Q35" s="126"/>
      <c r="R35" s="126"/>
      <c r="S35" s="126"/>
      <c r="T35" s="126"/>
      <c r="U35" s="96"/>
      <c r="V35" s="96"/>
      <c r="W35" s="96"/>
      <c r="X35" s="96"/>
      <c r="Y35" s="96"/>
    </row>
    <row r="36" spans="7:25" customFormat="1" ht="15.75" customHeight="1" x14ac:dyDescent="0.3">
      <c r="G36" s="141"/>
      <c r="Q36" s="126"/>
      <c r="R36" s="126"/>
      <c r="S36" s="126"/>
      <c r="T36" s="126"/>
      <c r="U36" s="96"/>
      <c r="V36" s="96"/>
      <c r="W36" s="96"/>
      <c r="X36" s="96"/>
      <c r="Y36" s="96"/>
    </row>
    <row r="37" spans="7:25" customFormat="1" ht="15.75" customHeight="1" x14ac:dyDescent="0.3">
      <c r="G37" s="141"/>
      <c r="Q37" s="126"/>
      <c r="R37" s="126"/>
      <c r="S37" s="126"/>
      <c r="T37" s="126"/>
      <c r="U37" s="96"/>
      <c r="V37" s="96"/>
      <c r="W37" s="96"/>
      <c r="X37" s="96"/>
      <c r="Y37" s="96"/>
    </row>
    <row r="38" spans="7:25" customFormat="1" ht="15.75" customHeight="1" x14ac:dyDescent="0.3">
      <c r="G38" s="141"/>
      <c r="Q38" s="126"/>
      <c r="R38" s="126"/>
      <c r="S38" s="126"/>
      <c r="T38" s="126"/>
      <c r="U38" s="96"/>
      <c r="V38" s="96"/>
      <c r="W38" s="96"/>
      <c r="X38" s="96"/>
      <c r="Y38" s="96"/>
    </row>
    <row r="39" spans="7:25" customFormat="1" ht="15.75" customHeight="1" x14ac:dyDescent="0.3">
      <c r="G39" s="141"/>
      <c r="Q39" s="126"/>
      <c r="R39" s="126"/>
      <c r="S39" s="126"/>
      <c r="T39" s="126"/>
      <c r="U39" s="96"/>
      <c r="V39" s="96"/>
      <c r="W39" s="96"/>
      <c r="X39" s="96"/>
      <c r="Y39" s="96"/>
    </row>
    <row r="40" spans="7:25" customFormat="1" ht="15.75" customHeight="1" x14ac:dyDescent="0.3">
      <c r="G40" s="141"/>
      <c r="Q40" s="126"/>
      <c r="R40" s="126"/>
      <c r="S40" s="126"/>
      <c r="T40" s="126"/>
      <c r="U40" s="96"/>
      <c r="V40" s="96"/>
      <c r="W40" s="96"/>
      <c r="X40" s="96"/>
      <c r="Y40" s="96"/>
    </row>
    <row r="41" spans="7:25" customFormat="1" ht="15.75" customHeight="1" x14ac:dyDescent="0.3">
      <c r="G41" s="141"/>
      <c r="Q41" s="126"/>
      <c r="R41" s="126"/>
      <c r="S41" s="126"/>
      <c r="T41" s="126"/>
      <c r="U41" s="96"/>
      <c r="V41" s="96"/>
      <c r="W41" s="96"/>
      <c r="X41" s="96"/>
      <c r="Y41" s="96"/>
    </row>
    <row r="42" spans="7:25" customFormat="1" ht="15.75" customHeight="1" x14ac:dyDescent="0.3">
      <c r="G42" s="141"/>
      <c r="Q42" s="126"/>
      <c r="R42" s="126"/>
      <c r="S42" s="126"/>
      <c r="T42" s="126"/>
      <c r="U42" s="96"/>
      <c r="V42" s="96"/>
      <c r="W42" s="96"/>
      <c r="X42" s="96"/>
      <c r="Y42" s="96"/>
    </row>
    <row r="43" spans="7:25" customFormat="1" ht="15.75" customHeight="1" x14ac:dyDescent="0.3">
      <c r="G43" s="141"/>
      <c r="Q43" s="126"/>
      <c r="R43" s="126"/>
      <c r="S43" s="126"/>
      <c r="T43" s="126"/>
      <c r="U43" s="96"/>
      <c r="V43" s="96"/>
      <c r="W43" s="96"/>
      <c r="X43" s="96"/>
      <c r="Y43" s="96"/>
    </row>
    <row r="44" spans="7:25" customFormat="1" ht="15.75" customHeight="1" x14ac:dyDescent="0.3">
      <c r="G44" s="141"/>
      <c r="Q44" s="126"/>
      <c r="R44" s="126"/>
      <c r="S44" s="126"/>
      <c r="T44" s="126"/>
      <c r="U44" s="96"/>
      <c r="V44" s="96"/>
      <c r="W44" s="96"/>
      <c r="X44" s="96"/>
      <c r="Y44" s="96"/>
    </row>
    <row r="45" spans="7:25" customFormat="1" ht="15.75" customHeight="1" x14ac:dyDescent="0.3">
      <c r="G45" s="141"/>
      <c r="Q45" s="96"/>
      <c r="R45" s="96"/>
      <c r="S45" s="96"/>
      <c r="T45" s="96"/>
      <c r="U45" s="96"/>
      <c r="V45" s="96"/>
      <c r="W45" s="96"/>
      <c r="X45" s="96"/>
      <c r="Y45" s="96"/>
    </row>
    <row r="46" spans="7:25" customFormat="1" ht="15.75" customHeight="1" x14ac:dyDescent="0.3">
      <c r="G46" s="141"/>
      <c r="Q46" s="96"/>
      <c r="R46" s="96"/>
      <c r="S46" s="96"/>
      <c r="T46" s="96"/>
      <c r="U46" s="96"/>
      <c r="V46" s="96"/>
      <c r="W46" s="96"/>
      <c r="X46" s="96"/>
      <c r="Y46" s="96"/>
    </row>
    <row r="47" spans="7:25" customFormat="1" ht="15.75" customHeight="1" x14ac:dyDescent="0.3">
      <c r="G47" s="141"/>
      <c r="Q47" s="96"/>
      <c r="R47" s="96"/>
      <c r="S47" s="96"/>
      <c r="T47" s="96"/>
      <c r="U47" s="96"/>
      <c r="V47" s="96"/>
      <c r="W47" s="96"/>
      <c r="X47" s="96"/>
      <c r="Y47" s="96"/>
    </row>
    <row r="48" spans="7:25" customFormat="1" ht="15.75" customHeight="1" x14ac:dyDescent="0.3">
      <c r="G48" s="141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G49" s="141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G50" s="141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G51" s="141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G52" s="141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96"/>
      <c r="B53" s="96"/>
      <c r="C53" s="96"/>
      <c r="D53" s="96"/>
      <c r="E53" s="96"/>
      <c r="F53" s="96"/>
      <c r="G53" s="97"/>
      <c r="H53" s="96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96"/>
      <c r="B54" s="96"/>
      <c r="C54" s="96"/>
      <c r="D54" s="96"/>
      <c r="E54" s="96"/>
      <c r="F54" s="96"/>
      <c r="G54" s="97"/>
      <c r="H54" s="96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179"/>
      <c r="B55" s="179"/>
      <c r="C55" s="179"/>
      <c r="D55" s="179"/>
      <c r="E55" s="179"/>
      <c r="F55" s="179"/>
      <c r="G55" s="264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179"/>
      <c r="B56" s="179"/>
      <c r="C56" s="179"/>
      <c r="D56" s="179"/>
      <c r="E56" s="179"/>
      <c r="F56" s="179"/>
      <c r="G56" s="264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3AFE5423-8060-4A5C-B996-54807B88EFE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1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8457-CD36-40A6-AE3D-1FB1B806647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1052</v>
      </c>
      <c r="C1" s="93"/>
      <c r="D1" s="94"/>
      <c r="E1" s="94"/>
      <c r="F1" s="94"/>
      <c r="G1" s="93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906</v>
      </c>
      <c r="D3" s="104"/>
      <c r="E3" s="104" t="s">
        <v>1688</v>
      </c>
      <c r="F3" s="103"/>
      <c r="G3" s="103"/>
      <c r="H3" s="103"/>
      <c r="I3" s="103"/>
      <c r="J3" s="103"/>
      <c r="K3" s="102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8</v>
      </c>
      <c r="B5" s="366" t="s">
        <v>1290</v>
      </c>
      <c r="C5" s="366" t="s">
        <v>305</v>
      </c>
      <c r="D5" s="369">
        <v>100.004</v>
      </c>
      <c r="E5" s="369">
        <v>100.003</v>
      </c>
      <c r="F5" s="370">
        <f>SUM(D5,E5)</f>
        <v>200.00700000000001</v>
      </c>
      <c r="G5" s="361">
        <v>9</v>
      </c>
      <c r="H5" s="370">
        <v>200.00700000000001</v>
      </c>
      <c r="I5" s="477">
        <v>9</v>
      </c>
      <c r="K5" s="96"/>
    </row>
    <row r="6" spans="1:25" ht="15.75" customHeight="1" x14ac:dyDescent="0.3">
      <c r="A6" s="113">
        <v>3</v>
      </c>
      <c r="B6" s="114" t="s">
        <v>1093</v>
      </c>
      <c r="C6" s="114" t="s">
        <v>34</v>
      </c>
      <c r="D6" s="255">
        <v>100.004</v>
      </c>
      <c r="E6" s="255">
        <v>99.001999999999995</v>
      </c>
      <c r="F6" s="256">
        <f>SUM(D6,E6)</f>
        <v>199.006</v>
      </c>
      <c r="G6" s="112">
        <v>8</v>
      </c>
      <c r="H6" s="256">
        <v>199.006</v>
      </c>
      <c r="I6" s="116">
        <v>8</v>
      </c>
      <c r="N6" s="275"/>
      <c r="O6" s="275"/>
      <c r="P6" s="275"/>
      <c r="R6" s="275"/>
      <c r="S6" s="276"/>
    </row>
    <row r="7" spans="1:25" ht="15.75" customHeight="1" x14ac:dyDescent="0.3">
      <c r="A7" s="113">
        <v>1</v>
      </c>
      <c r="B7" s="114" t="s">
        <v>1090</v>
      </c>
      <c r="C7" s="114" t="s">
        <v>1091</v>
      </c>
      <c r="D7" s="255">
        <v>100.003</v>
      </c>
      <c r="E7" s="255">
        <v>99.001999999999995</v>
      </c>
      <c r="F7" s="256">
        <f>SUM(D7,E7)</f>
        <v>199.005</v>
      </c>
      <c r="G7" s="112">
        <v>7</v>
      </c>
      <c r="H7" s="256">
        <v>199.005</v>
      </c>
      <c r="I7" s="172">
        <v>7</v>
      </c>
      <c r="J7" s="158"/>
      <c r="K7" s="96"/>
    </row>
    <row r="8" spans="1:25" ht="15.75" customHeight="1" x14ac:dyDescent="0.3">
      <c r="A8" s="113">
        <v>5</v>
      </c>
      <c r="B8" s="114" t="s">
        <v>1289</v>
      </c>
      <c r="C8" s="114" t="s">
        <v>571</v>
      </c>
      <c r="D8" s="255">
        <v>100.001</v>
      </c>
      <c r="E8" s="255">
        <v>99.004000000000005</v>
      </c>
      <c r="F8" s="256">
        <f>SUM(D8,E8)</f>
        <v>199.005</v>
      </c>
      <c r="G8" s="112">
        <v>7</v>
      </c>
      <c r="H8" s="256">
        <v>199.005</v>
      </c>
      <c r="I8" s="116">
        <v>7</v>
      </c>
    </row>
    <row r="9" spans="1:25" ht="15.75" customHeight="1" x14ac:dyDescent="0.3">
      <c r="A9" s="113">
        <v>6</v>
      </c>
      <c r="B9" s="114" t="s">
        <v>1179</v>
      </c>
      <c r="C9" s="114" t="s">
        <v>208</v>
      </c>
      <c r="D9" s="255">
        <v>100.004</v>
      </c>
      <c r="E9" s="255">
        <v>99.001000000000005</v>
      </c>
      <c r="F9" s="256">
        <f>SUM(D9,E9)</f>
        <v>199.005</v>
      </c>
      <c r="G9" s="112">
        <v>7</v>
      </c>
      <c r="H9" s="256">
        <v>199.005</v>
      </c>
      <c r="I9" s="116">
        <v>7</v>
      </c>
      <c r="P9" s="101"/>
      <c r="Q9" s="101"/>
      <c r="R9" s="101"/>
      <c r="S9" s="101"/>
    </row>
    <row r="10" spans="1:25" ht="15.75" customHeight="1" x14ac:dyDescent="0.3">
      <c r="A10" s="113">
        <v>7</v>
      </c>
      <c r="B10" s="114" t="s">
        <v>1095</v>
      </c>
      <c r="C10" s="114" t="s">
        <v>34</v>
      </c>
      <c r="D10" s="255">
        <v>98</v>
      </c>
      <c r="E10" s="255">
        <v>97</v>
      </c>
      <c r="F10" s="256">
        <f>SUM(D10,E10)</f>
        <v>195</v>
      </c>
      <c r="G10" s="112">
        <v>4</v>
      </c>
      <c r="H10" s="256">
        <v>195</v>
      </c>
      <c r="I10" s="116">
        <v>4</v>
      </c>
    </row>
    <row r="11" spans="1:25" ht="15.75" customHeight="1" x14ac:dyDescent="0.3">
      <c r="A11" s="113">
        <v>9</v>
      </c>
      <c r="B11" s="114" t="s">
        <v>1291</v>
      </c>
      <c r="C11" s="114" t="s">
        <v>87</v>
      </c>
      <c r="D11" s="255">
        <v>100.001</v>
      </c>
      <c r="E11" s="266">
        <v>0</v>
      </c>
      <c r="F11" s="256">
        <f>SUM(D11,E11)</f>
        <v>100.001</v>
      </c>
      <c r="G11" s="112">
        <v>3</v>
      </c>
      <c r="H11" s="256">
        <v>100.001</v>
      </c>
      <c r="I11" s="116">
        <v>3</v>
      </c>
    </row>
    <row r="12" spans="1:25" ht="15.75" customHeight="1" x14ac:dyDescent="0.3">
      <c r="A12" s="113">
        <v>2</v>
      </c>
      <c r="B12" s="114" t="s">
        <v>1288</v>
      </c>
      <c r="C12" s="114" t="s">
        <v>67</v>
      </c>
      <c r="D12" s="255" t="s">
        <v>40</v>
      </c>
      <c r="E12" s="255"/>
      <c r="F12" s="256">
        <f>SUM(D12,E12)</f>
        <v>0</v>
      </c>
      <c r="G12" s="112">
        <v>0</v>
      </c>
      <c r="H12" s="256">
        <v>0</v>
      </c>
      <c r="I12" s="172">
        <v>0</v>
      </c>
    </row>
    <row r="13" spans="1:25" ht="15.75" customHeight="1" x14ac:dyDescent="0.3">
      <c r="A13" s="335">
        <v>4</v>
      </c>
      <c r="B13" s="336" t="s">
        <v>1094</v>
      </c>
      <c r="C13" s="336" t="s">
        <v>1056</v>
      </c>
      <c r="D13" s="371" t="s">
        <v>422</v>
      </c>
      <c r="E13" s="371"/>
      <c r="F13" s="372">
        <f>SUM(D13,E13)</f>
        <v>0</v>
      </c>
      <c r="G13" s="338">
        <v>0</v>
      </c>
      <c r="H13" s="372">
        <v>0</v>
      </c>
      <c r="I13" s="340">
        <v>0</v>
      </c>
    </row>
    <row r="14" spans="1:25" ht="15.75" customHeight="1" x14ac:dyDescent="0.3"/>
    <row r="15" spans="1:25" ht="15.75" customHeight="1" x14ac:dyDescent="0.3">
      <c r="A15" s="102"/>
      <c r="B15" s="103" t="s">
        <v>5</v>
      </c>
      <c r="C15" s="104" t="s">
        <v>1292</v>
      </c>
      <c r="D15" s="104"/>
      <c r="E15" s="104" t="s">
        <v>1694</v>
      </c>
      <c r="F15" s="103"/>
      <c r="G15" s="103"/>
      <c r="H15" s="103"/>
      <c r="I15" s="103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</row>
    <row r="17" spans="1:9" ht="15.75" customHeight="1" x14ac:dyDescent="0.3">
      <c r="A17" s="360">
        <v>8</v>
      </c>
      <c r="B17" s="366" t="s">
        <v>156</v>
      </c>
      <c r="C17" s="366" t="s">
        <v>157</v>
      </c>
      <c r="D17" s="369">
        <v>100.005</v>
      </c>
      <c r="E17" s="369">
        <v>99.006</v>
      </c>
      <c r="F17" s="370">
        <f>SUM(D17,E17)</f>
        <v>199.011</v>
      </c>
      <c r="G17" s="361">
        <v>9</v>
      </c>
      <c r="H17" s="370">
        <v>199.011</v>
      </c>
      <c r="I17" s="477">
        <v>9</v>
      </c>
    </row>
    <row r="18" spans="1:9" ht="15.75" customHeight="1" x14ac:dyDescent="0.3">
      <c r="A18" s="113">
        <v>7</v>
      </c>
      <c r="B18" s="114" t="s">
        <v>90</v>
      </c>
      <c r="C18" s="114" t="s">
        <v>44</v>
      </c>
      <c r="D18" s="255">
        <v>100.002</v>
      </c>
      <c r="E18" s="255">
        <v>99.003</v>
      </c>
      <c r="F18" s="256">
        <f>SUM(D18,E18)</f>
        <v>199.005</v>
      </c>
      <c r="G18" s="112">
        <v>8</v>
      </c>
      <c r="H18" s="256">
        <v>199.005</v>
      </c>
      <c r="I18" s="116">
        <v>8</v>
      </c>
    </row>
    <row r="19" spans="1:9" ht="15.75" customHeight="1" x14ac:dyDescent="0.3">
      <c r="A19" s="113">
        <v>2</v>
      </c>
      <c r="B19" s="114" t="s">
        <v>1097</v>
      </c>
      <c r="C19" s="114" t="s">
        <v>1091</v>
      </c>
      <c r="D19" s="255">
        <v>100.002</v>
      </c>
      <c r="E19" s="255">
        <v>99.001999999999995</v>
      </c>
      <c r="F19" s="256">
        <f>SUM(D19,E19)</f>
        <v>199.00399999999999</v>
      </c>
      <c r="G19" s="112">
        <v>7</v>
      </c>
      <c r="H19" s="256">
        <v>199.00399999999999</v>
      </c>
      <c r="I19" s="116">
        <v>7</v>
      </c>
    </row>
    <row r="20" spans="1:9" ht="15.75" customHeight="1" x14ac:dyDescent="0.3">
      <c r="A20" s="113">
        <v>5</v>
      </c>
      <c r="B20" s="114" t="s">
        <v>1098</v>
      </c>
      <c r="C20" s="114" t="s">
        <v>800</v>
      </c>
      <c r="D20" s="255">
        <v>100.003</v>
      </c>
      <c r="E20" s="255">
        <v>98.003</v>
      </c>
      <c r="F20" s="256">
        <f>SUM(D20,E20)</f>
        <v>198.006</v>
      </c>
      <c r="G20" s="112">
        <v>6</v>
      </c>
      <c r="H20" s="256">
        <v>198.006</v>
      </c>
      <c r="I20" s="116">
        <v>6</v>
      </c>
    </row>
    <row r="21" spans="1:9" ht="15.75" customHeight="1" x14ac:dyDescent="0.3">
      <c r="A21" s="113">
        <v>1</v>
      </c>
      <c r="B21" s="114" t="s">
        <v>1092</v>
      </c>
      <c r="C21" s="114" t="s">
        <v>1091</v>
      </c>
      <c r="D21" s="255">
        <v>100.002</v>
      </c>
      <c r="E21" s="255">
        <v>98.001999999999995</v>
      </c>
      <c r="F21" s="256">
        <f>SUM(D21,E21)</f>
        <v>198.00399999999999</v>
      </c>
      <c r="G21" s="112">
        <v>5</v>
      </c>
      <c r="H21" s="256">
        <v>198.00399999999999</v>
      </c>
      <c r="I21" s="172">
        <v>5</v>
      </c>
    </row>
    <row r="22" spans="1:9" ht="15.75" customHeight="1" x14ac:dyDescent="0.3">
      <c r="A22" s="113">
        <v>3</v>
      </c>
      <c r="B22" s="114" t="s">
        <v>1293</v>
      </c>
      <c r="C22" s="114" t="s">
        <v>1058</v>
      </c>
      <c r="D22" s="255">
        <v>99.001999999999995</v>
      </c>
      <c r="E22" s="255">
        <v>99.001000000000005</v>
      </c>
      <c r="F22" s="256">
        <f>SUM(D22,E22)</f>
        <v>198.00299999999999</v>
      </c>
      <c r="G22" s="112">
        <v>4</v>
      </c>
      <c r="H22" s="256">
        <v>198.00299999999999</v>
      </c>
      <c r="I22" s="116">
        <v>4</v>
      </c>
    </row>
    <row r="23" spans="1:9" ht="15.75" customHeight="1" x14ac:dyDescent="0.3">
      <c r="A23" s="113">
        <v>6</v>
      </c>
      <c r="B23" s="114" t="s">
        <v>1094</v>
      </c>
      <c r="C23" s="114" t="s">
        <v>157</v>
      </c>
      <c r="D23" s="255">
        <v>99.001000000000005</v>
      </c>
      <c r="E23" s="255">
        <v>98.001999999999995</v>
      </c>
      <c r="F23" s="256">
        <f>SUM(D23,E23)</f>
        <v>197.00299999999999</v>
      </c>
      <c r="G23" s="112">
        <v>3</v>
      </c>
      <c r="H23" s="256">
        <v>197.00299999999999</v>
      </c>
      <c r="I23" s="116">
        <v>3</v>
      </c>
    </row>
    <row r="24" spans="1:9" ht="15.75" customHeight="1" x14ac:dyDescent="0.3">
      <c r="A24" s="113">
        <v>4</v>
      </c>
      <c r="B24" s="114" t="s">
        <v>595</v>
      </c>
      <c r="C24" s="114" t="s">
        <v>34</v>
      </c>
      <c r="D24" s="255">
        <v>99.001000000000005</v>
      </c>
      <c r="E24" s="255">
        <v>98</v>
      </c>
      <c r="F24" s="256">
        <f>SUM(D24,E24)</f>
        <v>197.001</v>
      </c>
      <c r="G24" s="112">
        <v>2</v>
      </c>
      <c r="H24" s="256">
        <v>197.001</v>
      </c>
      <c r="I24" s="116">
        <v>2</v>
      </c>
    </row>
    <row r="25" spans="1:9" ht="15.75" customHeight="1" x14ac:dyDescent="0.3">
      <c r="A25" s="335">
        <v>9</v>
      </c>
      <c r="B25" s="336" t="s">
        <v>165</v>
      </c>
      <c r="C25" s="336" t="s">
        <v>34</v>
      </c>
      <c r="D25" s="371">
        <v>98.001999999999995</v>
      </c>
      <c r="E25" s="371">
        <v>96</v>
      </c>
      <c r="F25" s="372">
        <f>SUM(D25,E25)</f>
        <v>194.00200000000001</v>
      </c>
      <c r="G25" s="338">
        <v>1</v>
      </c>
      <c r="H25" s="372">
        <v>194.00200000000001</v>
      </c>
      <c r="I25" s="340">
        <v>1</v>
      </c>
    </row>
    <row r="26" spans="1:9" ht="15.75" customHeight="1" x14ac:dyDescent="0.3"/>
    <row r="27" spans="1:9" ht="15.75" customHeight="1" x14ac:dyDescent="0.3">
      <c r="A27" s="102"/>
      <c r="B27" s="103" t="s">
        <v>47</v>
      </c>
      <c r="C27" s="104" t="s">
        <v>1294</v>
      </c>
      <c r="D27" s="104"/>
      <c r="E27" s="104" t="s">
        <v>1695</v>
      </c>
      <c r="F27" s="103"/>
      <c r="G27" s="103"/>
      <c r="H27" s="103"/>
      <c r="I27" s="103"/>
    </row>
    <row r="28" spans="1:9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</row>
    <row r="29" spans="1:9" ht="15.75" customHeight="1" x14ac:dyDescent="0.3">
      <c r="A29" s="360">
        <v>7</v>
      </c>
      <c r="B29" s="366" t="s">
        <v>1298</v>
      </c>
      <c r="C29" s="366" t="s">
        <v>554</v>
      </c>
      <c r="D29" s="369">
        <v>100.002</v>
      </c>
      <c r="E29" s="369">
        <v>100.001</v>
      </c>
      <c r="F29" s="370">
        <f>SUM(D29,E29)</f>
        <v>200.00299999999999</v>
      </c>
      <c r="G29" s="361">
        <v>9</v>
      </c>
      <c r="H29" s="370">
        <v>200.00299999999999</v>
      </c>
      <c r="I29" s="477">
        <v>9</v>
      </c>
    </row>
    <row r="30" spans="1:9" ht="15.75" customHeight="1" x14ac:dyDescent="0.3">
      <c r="A30" s="113">
        <v>8</v>
      </c>
      <c r="B30" s="114" t="s">
        <v>1099</v>
      </c>
      <c r="C30" s="114" t="s">
        <v>157</v>
      </c>
      <c r="D30" s="255">
        <v>100.002</v>
      </c>
      <c r="E30" s="255">
        <v>100.001</v>
      </c>
      <c r="F30" s="256">
        <f>SUM(D30,E30)</f>
        <v>200.00299999999999</v>
      </c>
      <c r="G30" s="112">
        <v>9</v>
      </c>
      <c r="H30" s="256">
        <v>200.00299999999999</v>
      </c>
      <c r="I30" s="116">
        <v>9</v>
      </c>
    </row>
    <row r="31" spans="1:9" ht="15.75" customHeight="1" x14ac:dyDescent="0.3">
      <c r="A31" s="113">
        <v>4</v>
      </c>
      <c r="B31" s="114" t="s">
        <v>1296</v>
      </c>
      <c r="C31" s="114" t="s">
        <v>79</v>
      </c>
      <c r="D31" s="255">
        <v>99.004000000000005</v>
      </c>
      <c r="E31" s="255">
        <v>99.001999999999995</v>
      </c>
      <c r="F31" s="256">
        <f>SUM(D31,E31)</f>
        <v>198.006</v>
      </c>
      <c r="G31" s="112">
        <v>7</v>
      </c>
      <c r="H31" s="256">
        <v>198.006</v>
      </c>
      <c r="I31" s="116">
        <v>7</v>
      </c>
    </row>
    <row r="32" spans="1:9" ht="15.75" customHeight="1" x14ac:dyDescent="0.3">
      <c r="A32" s="113">
        <v>2</v>
      </c>
      <c r="B32" s="114" t="s">
        <v>907</v>
      </c>
      <c r="C32" s="114" t="s">
        <v>567</v>
      </c>
      <c r="D32" s="255">
        <v>99.003</v>
      </c>
      <c r="E32" s="255">
        <v>99.001000000000005</v>
      </c>
      <c r="F32" s="256">
        <f>SUM(D32,E32)</f>
        <v>198.00400000000002</v>
      </c>
      <c r="G32" s="112">
        <v>6</v>
      </c>
      <c r="H32" s="256">
        <v>198.00400000000002</v>
      </c>
      <c r="I32" s="116">
        <v>6</v>
      </c>
    </row>
    <row r="33" spans="1:9" ht="15.75" customHeight="1" x14ac:dyDescent="0.3">
      <c r="A33" s="113">
        <v>3</v>
      </c>
      <c r="B33" s="114" t="s">
        <v>1295</v>
      </c>
      <c r="C33" s="114" t="s">
        <v>554</v>
      </c>
      <c r="D33" s="255">
        <v>100.001</v>
      </c>
      <c r="E33" s="255">
        <v>97.001000000000005</v>
      </c>
      <c r="F33" s="256">
        <f>SUM(D33,E33)</f>
        <v>197.00200000000001</v>
      </c>
      <c r="G33" s="112">
        <v>5</v>
      </c>
      <c r="H33" s="256">
        <v>197.00200000000001</v>
      </c>
      <c r="I33" s="116">
        <v>5</v>
      </c>
    </row>
    <row r="34" spans="1:9" ht="15.75" customHeight="1" x14ac:dyDescent="0.3">
      <c r="A34" s="113">
        <v>6</v>
      </c>
      <c r="B34" s="114" t="s">
        <v>93</v>
      </c>
      <c r="C34" s="114" t="s">
        <v>39</v>
      </c>
      <c r="D34" s="255">
        <v>99.003</v>
      </c>
      <c r="E34" s="255">
        <v>97.001000000000005</v>
      </c>
      <c r="F34" s="256">
        <f>SUM(D34,E34)</f>
        <v>196.00400000000002</v>
      </c>
      <c r="G34" s="112">
        <v>4</v>
      </c>
      <c r="H34" s="256">
        <v>196.00400000000002</v>
      </c>
      <c r="I34" s="116">
        <v>4</v>
      </c>
    </row>
    <row r="35" spans="1:9" ht="15.75" customHeight="1" x14ac:dyDescent="0.3">
      <c r="A35" s="113">
        <v>1</v>
      </c>
      <c r="B35" s="114" t="s">
        <v>51</v>
      </c>
      <c r="C35" s="114" t="s">
        <v>32</v>
      </c>
      <c r="D35" s="255">
        <v>99.001999999999995</v>
      </c>
      <c r="E35" s="255">
        <v>97.001000000000005</v>
      </c>
      <c r="F35" s="256">
        <f>SUM(D35,E35)</f>
        <v>196.00299999999999</v>
      </c>
      <c r="G35" s="112">
        <v>3</v>
      </c>
      <c r="H35" s="256">
        <v>196.00299999999999</v>
      </c>
      <c r="I35" s="172">
        <v>3</v>
      </c>
    </row>
    <row r="36" spans="1:9" ht="15.75" customHeight="1" x14ac:dyDescent="0.3">
      <c r="A36" s="113">
        <v>5</v>
      </c>
      <c r="B36" s="114" t="s">
        <v>1297</v>
      </c>
      <c r="C36" s="114" t="s">
        <v>554</v>
      </c>
      <c r="D36" s="255" t="s">
        <v>120</v>
      </c>
      <c r="E36" s="255"/>
      <c r="F36" s="256">
        <f>SUM(D36,E36)</f>
        <v>0</v>
      </c>
      <c r="G36" s="112">
        <v>0</v>
      </c>
      <c r="H36" s="256">
        <v>0</v>
      </c>
      <c r="I36" s="116">
        <v>0</v>
      </c>
    </row>
    <row r="37" spans="1:9" ht="15.75" customHeight="1" x14ac:dyDescent="0.3">
      <c r="A37" s="335">
        <v>9</v>
      </c>
      <c r="B37" s="336" t="s">
        <v>1299</v>
      </c>
      <c r="C37" s="336" t="s">
        <v>554</v>
      </c>
      <c r="D37" s="371" t="s">
        <v>120</v>
      </c>
      <c r="E37" s="371"/>
      <c r="F37" s="372">
        <f>SUM(D37,E37)</f>
        <v>0</v>
      </c>
      <c r="G37" s="338">
        <v>0</v>
      </c>
      <c r="H37" s="372">
        <v>0</v>
      </c>
      <c r="I37" s="340">
        <v>0</v>
      </c>
    </row>
    <row r="38" spans="1:9" ht="15.75" customHeight="1" x14ac:dyDescent="0.3"/>
    <row r="39" spans="1:9" ht="15.75" customHeight="1" x14ac:dyDescent="0.3">
      <c r="A39" s="102"/>
      <c r="B39" s="103" t="s">
        <v>49</v>
      </c>
      <c r="C39" s="104" t="s">
        <v>920</v>
      </c>
      <c r="D39" s="104"/>
      <c r="E39" s="104" t="s">
        <v>1696</v>
      </c>
      <c r="F39" s="103"/>
      <c r="G39" s="103"/>
      <c r="H39" s="103"/>
      <c r="I39" s="103"/>
    </row>
    <row r="40" spans="1:9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</row>
    <row r="41" spans="1:9" ht="15.75" customHeight="1" x14ac:dyDescent="0.3">
      <c r="A41" s="360">
        <v>6</v>
      </c>
      <c r="B41" s="366" t="s">
        <v>1304</v>
      </c>
      <c r="C41" s="366" t="s">
        <v>554</v>
      </c>
      <c r="D41" s="369">
        <v>100.003</v>
      </c>
      <c r="E41" s="369">
        <v>99.004000000000005</v>
      </c>
      <c r="F41" s="370">
        <f>SUM(D41,E41)</f>
        <v>199.00700000000001</v>
      </c>
      <c r="G41" s="361">
        <v>9</v>
      </c>
      <c r="H41" s="370">
        <v>199.00700000000001</v>
      </c>
      <c r="I41" s="477">
        <v>9</v>
      </c>
    </row>
    <row r="42" spans="1:9" ht="15.75" customHeight="1" x14ac:dyDescent="0.3">
      <c r="A42" s="113">
        <v>2</v>
      </c>
      <c r="B42" s="114" t="s">
        <v>1301</v>
      </c>
      <c r="C42" s="114" t="s">
        <v>32</v>
      </c>
      <c r="D42" s="255">
        <v>100.003</v>
      </c>
      <c r="E42" s="255">
        <v>99</v>
      </c>
      <c r="F42" s="256">
        <f>SUM(D42,E42)</f>
        <v>199.00299999999999</v>
      </c>
      <c r="G42" s="112">
        <v>8</v>
      </c>
      <c r="H42" s="256">
        <v>199.00299999999999</v>
      </c>
      <c r="I42" s="116">
        <v>8</v>
      </c>
    </row>
    <row r="43" spans="1:9" ht="15.75" customHeight="1" x14ac:dyDescent="0.3">
      <c r="A43" s="113">
        <v>3</v>
      </c>
      <c r="B43" s="114" t="s">
        <v>252</v>
      </c>
      <c r="C43" s="114" t="s">
        <v>253</v>
      </c>
      <c r="D43" s="255">
        <v>100.001</v>
      </c>
      <c r="E43" s="255">
        <v>99.001999999999995</v>
      </c>
      <c r="F43" s="256">
        <f>SUM(D43,E43)</f>
        <v>199.00299999999999</v>
      </c>
      <c r="G43" s="112">
        <v>8</v>
      </c>
      <c r="H43" s="256">
        <v>199.00299999999999</v>
      </c>
      <c r="I43" s="116">
        <v>8</v>
      </c>
    </row>
    <row r="44" spans="1:9" ht="15.75" customHeight="1" x14ac:dyDescent="0.3">
      <c r="A44" s="113">
        <v>9</v>
      </c>
      <c r="B44" s="114" t="s">
        <v>919</v>
      </c>
      <c r="C44" s="114" t="s">
        <v>912</v>
      </c>
      <c r="D44" s="255">
        <v>100.001</v>
      </c>
      <c r="E44" s="255">
        <v>97</v>
      </c>
      <c r="F44" s="256">
        <f>SUM(D44,E44)</f>
        <v>197.001</v>
      </c>
      <c r="G44" s="112">
        <v>6</v>
      </c>
      <c r="H44" s="256">
        <v>197.001</v>
      </c>
      <c r="I44" s="116">
        <v>6</v>
      </c>
    </row>
    <row r="45" spans="1:9" ht="15.75" customHeight="1" x14ac:dyDescent="0.3">
      <c r="A45" s="113">
        <v>8</v>
      </c>
      <c r="B45" s="114" t="s">
        <v>1306</v>
      </c>
      <c r="C45" s="114" t="s">
        <v>807</v>
      </c>
      <c r="D45" s="255">
        <v>98.001000000000005</v>
      </c>
      <c r="E45" s="255">
        <v>97.001999999999995</v>
      </c>
      <c r="F45" s="256">
        <f>SUM(D45,E45)</f>
        <v>195.00299999999999</v>
      </c>
      <c r="G45" s="112">
        <v>5</v>
      </c>
      <c r="H45" s="256">
        <v>195.00299999999999</v>
      </c>
      <c r="I45" s="116">
        <v>5</v>
      </c>
    </row>
    <row r="46" spans="1:9" ht="15.75" customHeight="1" x14ac:dyDescent="0.3">
      <c r="A46" s="113">
        <v>4</v>
      </c>
      <c r="B46" s="114" t="s">
        <v>1302</v>
      </c>
      <c r="C46" s="114" t="s">
        <v>554</v>
      </c>
      <c r="D46" s="255">
        <v>97.001000000000005</v>
      </c>
      <c r="E46" s="255">
        <v>95</v>
      </c>
      <c r="F46" s="256">
        <f>SUM(D46,E46)</f>
        <v>192.001</v>
      </c>
      <c r="G46" s="112">
        <v>4</v>
      </c>
      <c r="H46" s="256">
        <v>192.001</v>
      </c>
      <c r="I46" s="116">
        <v>4</v>
      </c>
    </row>
    <row r="47" spans="1:9" ht="15.75" customHeight="1" x14ac:dyDescent="0.3">
      <c r="A47" s="113">
        <v>5</v>
      </c>
      <c r="B47" s="114" t="s">
        <v>1303</v>
      </c>
      <c r="C47" s="114" t="s">
        <v>22</v>
      </c>
      <c r="D47" s="255">
        <v>98.001999999999995</v>
      </c>
      <c r="E47" s="255">
        <v>93</v>
      </c>
      <c r="F47" s="256">
        <f>SUM(D47,E47)</f>
        <v>191.00200000000001</v>
      </c>
      <c r="G47" s="112">
        <v>3</v>
      </c>
      <c r="H47" s="256">
        <v>191.00200000000001</v>
      </c>
      <c r="I47" s="116">
        <v>3</v>
      </c>
    </row>
    <row r="48" spans="1:9" ht="15.75" customHeight="1" x14ac:dyDescent="0.3">
      <c r="A48" s="113">
        <v>1</v>
      </c>
      <c r="B48" s="114" t="s">
        <v>1300</v>
      </c>
      <c r="C48" s="114" t="s">
        <v>1105</v>
      </c>
      <c r="D48" s="255" t="s">
        <v>120</v>
      </c>
      <c r="E48" s="255"/>
      <c r="F48" s="256">
        <f>SUM(D48,E48)</f>
        <v>0</v>
      </c>
      <c r="G48" s="112">
        <v>0</v>
      </c>
      <c r="H48" s="256">
        <v>0</v>
      </c>
      <c r="I48" s="172">
        <v>0</v>
      </c>
    </row>
    <row r="49" spans="1:9" ht="15.75" customHeight="1" x14ac:dyDescent="0.3">
      <c r="A49" s="335">
        <v>7</v>
      </c>
      <c r="B49" s="336" t="s">
        <v>1305</v>
      </c>
      <c r="C49" s="336" t="s">
        <v>305</v>
      </c>
      <c r="D49" s="371" t="s">
        <v>422</v>
      </c>
      <c r="E49" s="371"/>
      <c r="F49" s="372">
        <f>SUM(D49,E49)</f>
        <v>0</v>
      </c>
      <c r="G49" s="338">
        <v>0</v>
      </c>
      <c r="H49" s="372">
        <v>0</v>
      </c>
      <c r="I49" s="340">
        <v>0</v>
      </c>
    </row>
    <row r="50" spans="1:9" ht="15.75" customHeight="1" x14ac:dyDescent="0.3"/>
    <row r="51" spans="1:9" ht="15.75" customHeight="1" x14ac:dyDescent="0.3">
      <c r="A51" s="102"/>
      <c r="B51" s="103" t="s">
        <v>72</v>
      </c>
      <c r="C51" s="104" t="s">
        <v>862</v>
      </c>
      <c r="D51" s="104"/>
      <c r="E51" s="104" t="s">
        <v>1697</v>
      </c>
      <c r="F51" s="103"/>
      <c r="G51" s="103"/>
      <c r="H51" s="103"/>
      <c r="I51" s="103"/>
    </row>
    <row r="52" spans="1:9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</row>
    <row r="53" spans="1:9" ht="15.75" customHeight="1" x14ac:dyDescent="0.3">
      <c r="A53" s="360">
        <v>6</v>
      </c>
      <c r="B53" s="366" t="s">
        <v>1309</v>
      </c>
      <c r="C53" s="366" t="s">
        <v>111</v>
      </c>
      <c r="D53" s="369">
        <v>100.003</v>
      </c>
      <c r="E53" s="369">
        <v>98.001999999999995</v>
      </c>
      <c r="F53" s="370">
        <f>SUM(D53,E53)</f>
        <v>198.005</v>
      </c>
      <c r="G53" s="361">
        <v>9</v>
      </c>
      <c r="H53" s="370">
        <v>198.005</v>
      </c>
      <c r="I53" s="477">
        <v>9</v>
      </c>
    </row>
    <row r="54" spans="1:9" ht="15.75" customHeight="1" x14ac:dyDescent="0.3">
      <c r="A54" s="113">
        <v>7</v>
      </c>
      <c r="B54" s="114" t="s">
        <v>1107</v>
      </c>
      <c r="C54" s="114" t="s">
        <v>229</v>
      </c>
      <c r="D54" s="255">
        <v>100.002</v>
      </c>
      <c r="E54" s="255">
        <v>97.001999999999995</v>
      </c>
      <c r="F54" s="256">
        <f>SUM(D54,E54)</f>
        <v>197.00399999999999</v>
      </c>
      <c r="G54" s="112">
        <v>8</v>
      </c>
      <c r="H54" s="256">
        <v>197.00399999999999</v>
      </c>
      <c r="I54" s="116">
        <v>8</v>
      </c>
    </row>
    <row r="55" spans="1:9" ht="15.75" customHeight="1" x14ac:dyDescent="0.3">
      <c r="A55" s="113">
        <v>8</v>
      </c>
      <c r="B55" s="114" t="s">
        <v>1310</v>
      </c>
      <c r="C55" s="114" t="s">
        <v>554</v>
      </c>
      <c r="D55" s="255">
        <v>99</v>
      </c>
      <c r="E55" s="255">
        <v>98.001999999999995</v>
      </c>
      <c r="F55" s="256">
        <f>SUM(D55,E55)</f>
        <v>197.00200000000001</v>
      </c>
      <c r="G55" s="112">
        <v>7</v>
      </c>
      <c r="H55" s="256">
        <v>197.00200000000001</v>
      </c>
      <c r="I55" s="116">
        <v>7</v>
      </c>
    </row>
    <row r="56" spans="1:9" ht="15.75" customHeight="1" x14ac:dyDescent="0.3">
      <c r="A56" s="113">
        <v>3</v>
      </c>
      <c r="B56" s="114" t="s">
        <v>1163</v>
      </c>
      <c r="C56" s="114" t="s">
        <v>32</v>
      </c>
      <c r="D56" s="255">
        <v>99</v>
      </c>
      <c r="E56" s="255">
        <v>98.001000000000005</v>
      </c>
      <c r="F56" s="256">
        <f>SUM(D56,E56)</f>
        <v>197.001</v>
      </c>
      <c r="G56" s="112">
        <v>6</v>
      </c>
      <c r="H56" s="256">
        <v>197.001</v>
      </c>
      <c r="I56" s="116">
        <v>6</v>
      </c>
    </row>
    <row r="57" spans="1:9" ht="15.75" customHeight="1" x14ac:dyDescent="0.3">
      <c r="A57" s="113">
        <v>2</v>
      </c>
      <c r="B57" s="114" t="s">
        <v>104</v>
      </c>
      <c r="C57" s="114" t="s">
        <v>571</v>
      </c>
      <c r="D57" s="255">
        <v>97.003</v>
      </c>
      <c r="E57" s="255">
        <v>97</v>
      </c>
      <c r="F57" s="256">
        <f>SUM(D57,E57)</f>
        <v>194.00299999999999</v>
      </c>
      <c r="G57" s="112">
        <v>5</v>
      </c>
      <c r="H57" s="256">
        <v>194.00299999999999</v>
      </c>
      <c r="I57" s="116">
        <v>5</v>
      </c>
    </row>
    <row r="58" spans="1:9" ht="15.75" customHeight="1" x14ac:dyDescent="0.3">
      <c r="A58" s="113">
        <v>9</v>
      </c>
      <c r="B58" s="114" t="s">
        <v>1311</v>
      </c>
      <c r="C58" s="114" t="s">
        <v>554</v>
      </c>
      <c r="D58" s="255">
        <v>97.001999999999995</v>
      </c>
      <c r="E58" s="255">
        <v>97.001000000000005</v>
      </c>
      <c r="F58" s="256">
        <f>SUM(D58,E58)</f>
        <v>194.00299999999999</v>
      </c>
      <c r="G58" s="112">
        <v>5</v>
      </c>
      <c r="H58" s="256">
        <v>194.00299999999999</v>
      </c>
      <c r="I58" s="116">
        <v>5</v>
      </c>
    </row>
    <row r="59" spans="1:9" ht="15.75" customHeight="1" x14ac:dyDescent="0.3">
      <c r="A59" s="113">
        <v>1</v>
      </c>
      <c r="B59" s="114" t="s">
        <v>1307</v>
      </c>
      <c r="C59" s="114" t="s">
        <v>571</v>
      </c>
      <c r="D59" s="255" t="s">
        <v>120</v>
      </c>
      <c r="E59" s="255"/>
      <c r="F59" s="256">
        <f>SUM(D59,E59)</f>
        <v>0</v>
      </c>
      <c r="G59" s="112">
        <v>0</v>
      </c>
      <c r="H59" s="256">
        <v>0</v>
      </c>
      <c r="I59" s="172">
        <v>0</v>
      </c>
    </row>
    <row r="60" spans="1:9" ht="15.75" customHeight="1" x14ac:dyDescent="0.3">
      <c r="A60" s="113">
        <v>4</v>
      </c>
      <c r="B60" s="114" t="s">
        <v>1104</v>
      </c>
      <c r="C60" s="114" t="s">
        <v>1105</v>
      </c>
      <c r="D60" s="255" t="s">
        <v>120</v>
      </c>
      <c r="E60" s="255"/>
      <c r="F60" s="256">
        <f>SUM(D60,E60)</f>
        <v>0</v>
      </c>
      <c r="G60" s="112">
        <v>0</v>
      </c>
      <c r="H60" s="256">
        <v>0</v>
      </c>
      <c r="I60" s="116">
        <v>0</v>
      </c>
    </row>
    <row r="61" spans="1:9" ht="15.75" customHeight="1" x14ac:dyDescent="0.3">
      <c r="A61" s="335">
        <v>5</v>
      </c>
      <c r="B61" s="336" t="s">
        <v>1308</v>
      </c>
      <c r="C61" s="336" t="s">
        <v>67</v>
      </c>
      <c r="D61" s="371" t="s">
        <v>40</v>
      </c>
      <c r="E61" s="371"/>
      <c r="F61" s="372">
        <f>SUM(D61,E61)</f>
        <v>0</v>
      </c>
      <c r="G61" s="338">
        <v>0</v>
      </c>
      <c r="H61" s="372">
        <v>0</v>
      </c>
      <c r="I61" s="340">
        <v>0</v>
      </c>
    </row>
    <row r="62" spans="1:9" ht="15.75" customHeight="1" x14ac:dyDescent="0.3"/>
    <row r="63" spans="1:9" ht="15.75" customHeight="1" x14ac:dyDescent="0.3">
      <c r="B63" s="96" t="s">
        <v>896</v>
      </c>
    </row>
    <row r="64" spans="1:9" ht="15.75" customHeight="1" x14ac:dyDescent="0.3"/>
    <row r="65" spans="2:5" ht="15.75" customHeight="1" x14ac:dyDescent="0.3">
      <c r="B65" s="96" t="s">
        <v>1146</v>
      </c>
      <c r="E65" s="120" t="s">
        <v>1853</v>
      </c>
    </row>
    <row r="66" spans="2:5" ht="15.75" customHeight="1" x14ac:dyDescent="0.3">
      <c r="B66" s="96" t="s">
        <v>1854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659EC21F-45B6-471C-A763-2853AEE6B79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192D-CA93-4318-A554-680067C28EC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1052</v>
      </c>
      <c r="C1" s="93"/>
      <c r="D1" s="94"/>
      <c r="E1" s="94"/>
      <c r="F1" s="94"/>
      <c r="G1" s="93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74</v>
      </c>
      <c r="C3" s="104" t="s">
        <v>1312</v>
      </c>
      <c r="D3" s="104"/>
      <c r="E3" s="104" t="s">
        <v>1612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60">
        <v>7</v>
      </c>
      <c r="B5" s="479" t="s">
        <v>1316</v>
      </c>
      <c r="C5" s="479" t="s">
        <v>42</v>
      </c>
      <c r="D5" s="369">
        <v>100.002</v>
      </c>
      <c r="E5" s="369">
        <v>99.001999999999995</v>
      </c>
      <c r="F5" s="370">
        <f>SUM(D5,E5)</f>
        <v>199.00399999999999</v>
      </c>
      <c r="G5" s="361">
        <v>9</v>
      </c>
      <c r="H5" s="480">
        <v>199.00399999999999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6</v>
      </c>
      <c r="B6" s="128" t="s">
        <v>1315</v>
      </c>
      <c r="C6" s="128" t="s">
        <v>571</v>
      </c>
      <c r="D6" s="255">
        <v>100.001</v>
      </c>
      <c r="E6" s="255">
        <v>99</v>
      </c>
      <c r="F6" s="256">
        <f>SUM(D6,E6)</f>
        <v>199.001</v>
      </c>
      <c r="G6" s="112">
        <v>8</v>
      </c>
      <c r="H6" s="257">
        <v>199.001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9</v>
      </c>
      <c r="B7" s="128" t="s">
        <v>747</v>
      </c>
      <c r="C7" s="128" t="s">
        <v>32</v>
      </c>
      <c r="D7" s="255">
        <v>100.005</v>
      </c>
      <c r="E7" s="255">
        <v>98.001999999999995</v>
      </c>
      <c r="F7" s="256">
        <f>SUM(D7,E7)</f>
        <v>198.00700000000001</v>
      </c>
      <c r="G7" s="112">
        <v>7</v>
      </c>
      <c r="H7" s="257">
        <v>198.00700000000001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27">
        <v>2</v>
      </c>
      <c r="B8" s="128" t="s">
        <v>1103</v>
      </c>
      <c r="C8" s="128" t="s">
        <v>1091</v>
      </c>
      <c r="D8" s="255">
        <v>99</v>
      </c>
      <c r="E8" s="255">
        <v>98.001000000000005</v>
      </c>
      <c r="F8" s="256">
        <f>SUM(D8,E8)</f>
        <v>197.001</v>
      </c>
      <c r="G8" s="112">
        <v>6</v>
      </c>
      <c r="H8" s="257">
        <v>197.001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13">
        <v>1</v>
      </c>
      <c r="B9" s="114" t="s">
        <v>1101</v>
      </c>
      <c r="C9" s="114" t="s">
        <v>79</v>
      </c>
      <c r="D9" s="255">
        <v>99.001999999999995</v>
      </c>
      <c r="E9" s="255">
        <v>97.001000000000005</v>
      </c>
      <c r="F9" s="256">
        <f>SUM(D9,E9)</f>
        <v>196.00299999999999</v>
      </c>
      <c r="G9" s="112">
        <v>5</v>
      </c>
      <c r="H9" s="256">
        <v>196.00299999999999</v>
      </c>
      <c r="I9" s="172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3</v>
      </c>
      <c r="B10" s="128" t="s">
        <v>1313</v>
      </c>
      <c r="C10" s="128" t="s">
        <v>1056</v>
      </c>
      <c r="D10" s="255">
        <v>98.003</v>
      </c>
      <c r="E10" s="255">
        <v>98</v>
      </c>
      <c r="F10" s="256">
        <f>SUM(D10,E10)</f>
        <v>196.00299999999999</v>
      </c>
      <c r="G10" s="112">
        <v>5</v>
      </c>
      <c r="H10" s="257">
        <v>196.00299999999999</v>
      </c>
      <c r="I10" s="130">
        <v>5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5</v>
      </c>
      <c r="B11" s="128" t="s">
        <v>1106</v>
      </c>
      <c r="C11" s="128" t="s">
        <v>95</v>
      </c>
      <c r="D11" s="255">
        <v>99.001999999999995</v>
      </c>
      <c r="E11" s="255">
        <v>96.001999999999995</v>
      </c>
      <c r="F11" s="256">
        <f>SUM(D11,E11)</f>
        <v>195.00399999999999</v>
      </c>
      <c r="G11" s="112">
        <v>3</v>
      </c>
      <c r="H11" s="257">
        <v>195.00399999999999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7">
        <v>8</v>
      </c>
      <c r="B12" s="128" t="s">
        <v>1317</v>
      </c>
      <c r="C12" s="128" t="s">
        <v>111</v>
      </c>
      <c r="D12" s="255">
        <v>97.004000000000005</v>
      </c>
      <c r="E12" s="255">
        <v>93</v>
      </c>
      <c r="F12" s="256">
        <f>SUM(D12,E12)</f>
        <v>190.00400000000002</v>
      </c>
      <c r="G12" s="112">
        <v>2</v>
      </c>
      <c r="H12" s="257">
        <v>190.00400000000002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4">
        <v>4</v>
      </c>
      <c r="B13" s="342" t="s">
        <v>1314</v>
      </c>
      <c r="C13" s="342" t="s">
        <v>39</v>
      </c>
      <c r="D13" s="371">
        <v>97.003</v>
      </c>
      <c r="E13" s="448">
        <v>76</v>
      </c>
      <c r="F13" s="372">
        <f>SUM(D13,E13)</f>
        <v>173.00299999999999</v>
      </c>
      <c r="G13" s="338">
        <v>1</v>
      </c>
      <c r="H13" s="373">
        <v>173.00299999999999</v>
      </c>
      <c r="I13" s="343">
        <v>1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98</v>
      </c>
      <c r="C15" s="104" t="s">
        <v>1318</v>
      </c>
      <c r="D15" s="104"/>
      <c r="E15" s="104" t="s">
        <v>1698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60">
        <v>3</v>
      </c>
      <c r="B17" s="479" t="s">
        <v>1320</v>
      </c>
      <c r="C17" s="479" t="s">
        <v>305</v>
      </c>
      <c r="D17" s="369">
        <v>100.003</v>
      </c>
      <c r="E17" s="369">
        <v>99</v>
      </c>
      <c r="F17" s="370">
        <f>SUM(D17,E17)</f>
        <v>199.00299999999999</v>
      </c>
      <c r="G17" s="361">
        <v>9</v>
      </c>
      <c r="H17" s="480">
        <v>199.00299999999999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7">
        <v>4</v>
      </c>
      <c r="B18" s="128" t="s">
        <v>109</v>
      </c>
      <c r="C18" s="128" t="s">
        <v>545</v>
      </c>
      <c r="D18" s="255">
        <v>99.001999999999995</v>
      </c>
      <c r="E18" s="255">
        <v>96.004000000000005</v>
      </c>
      <c r="F18" s="256">
        <f>SUM(D18,E18)</f>
        <v>195.006</v>
      </c>
      <c r="G18" s="112">
        <v>8</v>
      </c>
      <c r="H18" s="257">
        <v>195.006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13">
        <v>1</v>
      </c>
      <c r="B19" s="114" t="s">
        <v>1102</v>
      </c>
      <c r="C19" s="114" t="s">
        <v>79</v>
      </c>
      <c r="D19" s="255">
        <v>98.001000000000005</v>
      </c>
      <c r="E19" s="255">
        <v>96.001000000000005</v>
      </c>
      <c r="F19" s="256">
        <f>SUM(D19,E19)</f>
        <v>194.00200000000001</v>
      </c>
      <c r="G19" s="112">
        <v>7</v>
      </c>
      <c r="H19" s="256">
        <v>194.00200000000001</v>
      </c>
      <c r="I19" s="172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7">
        <v>6</v>
      </c>
      <c r="B20" s="128" t="s">
        <v>1322</v>
      </c>
      <c r="C20" s="128" t="s">
        <v>1056</v>
      </c>
      <c r="D20" s="255">
        <v>98.003</v>
      </c>
      <c r="E20" s="255">
        <v>94.001999999999995</v>
      </c>
      <c r="F20" s="256">
        <f>SUM(D20,E20)</f>
        <v>192.005</v>
      </c>
      <c r="G20" s="112">
        <v>6</v>
      </c>
      <c r="H20" s="257">
        <v>192.005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13">
        <v>9</v>
      </c>
      <c r="B21" s="128" t="s">
        <v>65</v>
      </c>
      <c r="C21" s="128" t="s">
        <v>39</v>
      </c>
      <c r="D21" s="255">
        <v>95.001000000000005</v>
      </c>
      <c r="E21" s="255">
        <v>95.001000000000005</v>
      </c>
      <c r="F21" s="256">
        <f>SUM(D21,E21)</f>
        <v>190.00200000000001</v>
      </c>
      <c r="G21" s="112">
        <v>5</v>
      </c>
      <c r="H21" s="257">
        <v>190.00200000000001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7">
        <v>8</v>
      </c>
      <c r="B22" s="128" t="s">
        <v>142</v>
      </c>
      <c r="C22" s="128" t="s">
        <v>34</v>
      </c>
      <c r="D22" s="255">
        <v>98.001000000000005</v>
      </c>
      <c r="E22" s="255">
        <v>91</v>
      </c>
      <c r="F22" s="256">
        <f>SUM(D22,E22)</f>
        <v>189.001</v>
      </c>
      <c r="G22" s="112">
        <v>4</v>
      </c>
      <c r="H22" s="257">
        <v>189.001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7">
        <v>2</v>
      </c>
      <c r="B23" s="128" t="s">
        <v>1319</v>
      </c>
      <c r="C23" s="128" t="s">
        <v>67</v>
      </c>
      <c r="D23" s="255" t="s">
        <v>40</v>
      </c>
      <c r="E23" s="255"/>
      <c r="F23" s="256">
        <f>SUM(D23,E23)</f>
        <v>0</v>
      </c>
      <c r="G23" s="112">
        <v>0</v>
      </c>
      <c r="H23" s="257">
        <v>0</v>
      </c>
      <c r="I23" s="130"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5</v>
      </c>
      <c r="B24" s="128" t="s">
        <v>1321</v>
      </c>
      <c r="C24" s="128" t="s">
        <v>67</v>
      </c>
      <c r="D24" s="255" t="s">
        <v>40</v>
      </c>
      <c r="E24" s="255"/>
      <c r="F24" s="256">
        <f>SUM(D24,E24)</f>
        <v>0</v>
      </c>
      <c r="G24" s="112">
        <v>0</v>
      </c>
      <c r="H24" s="257">
        <v>0</v>
      </c>
      <c r="I24" s="130">
        <v>0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35">
        <v>7</v>
      </c>
      <c r="B25" s="342" t="s">
        <v>1323</v>
      </c>
      <c r="C25" s="342" t="s">
        <v>1056</v>
      </c>
      <c r="D25" s="371" t="s">
        <v>422</v>
      </c>
      <c r="E25" s="371"/>
      <c r="F25" s="372">
        <f>SUM(D25,E25)</f>
        <v>0</v>
      </c>
      <c r="G25" s="338">
        <v>0</v>
      </c>
      <c r="H25" s="373">
        <v>0</v>
      </c>
      <c r="I25" s="343">
        <v>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100</v>
      </c>
      <c r="C27" s="104" t="s">
        <v>1324</v>
      </c>
      <c r="D27" s="104"/>
      <c r="E27" s="104" t="s">
        <v>1699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60">
        <v>1</v>
      </c>
      <c r="B29" s="366" t="s">
        <v>1109</v>
      </c>
      <c r="C29" s="366" t="s">
        <v>571</v>
      </c>
      <c r="D29" s="369">
        <v>99.001999999999995</v>
      </c>
      <c r="E29" s="369">
        <v>98.001000000000005</v>
      </c>
      <c r="F29" s="370">
        <f>SUM(D29,E29)</f>
        <v>197.00299999999999</v>
      </c>
      <c r="G29" s="361">
        <v>9</v>
      </c>
      <c r="H29" s="370">
        <v>197.00299999999999</v>
      </c>
      <c r="I29" s="363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7">
        <v>6</v>
      </c>
      <c r="B30" s="128" t="s">
        <v>1113</v>
      </c>
      <c r="C30" s="128" t="s">
        <v>34</v>
      </c>
      <c r="D30" s="255">
        <v>98.001000000000005</v>
      </c>
      <c r="E30" s="255">
        <v>97.003</v>
      </c>
      <c r="F30" s="256">
        <f>SUM(D30,E30)</f>
        <v>195.00400000000002</v>
      </c>
      <c r="G30" s="112">
        <v>8</v>
      </c>
      <c r="H30" s="257">
        <v>195.00400000000002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7">
        <v>2</v>
      </c>
      <c r="B31" s="128" t="s">
        <v>933</v>
      </c>
      <c r="C31" s="128" t="s">
        <v>44</v>
      </c>
      <c r="D31" s="255">
        <v>99</v>
      </c>
      <c r="E31" s="255">
        <v>96.001000000000005</v>
      </c>
      <c r="F31" s="256">
        <f>SUM(D31,E31)</f>
        <v>195.001</v>
      </c>
      <c r="G31" s="112">
        <v>7</v>
      </c>
      <c r="H31" s="257">
        <v>195.001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7</v>
      </c>
      <c r="B32" s="128" t="s">
        <v>1327</v>
      </c>
      <c r="C32" s="128" t="s">
        <v>804</v>
      </c>
      <c r="D32" s="255">
        <v>98.001000000000005</v>
      </c>
      <c r="E32" s="255">
        <v>96.001999999999995</v>
      </c>
      <c r="F32" s="256">
        <f>SUM(D32,E32)</f>
        <v>194.00299999999999</v>
      </c>
      <c r="G32" s="112">
        <v>6</v>
      </c>
      <c r="H32" s="257">
        <v>194.00299999999999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5</v>
      </c>
      <c r="B33" s="128" t="s">
        <v>1162</v>
      </c>
      <c r="C33" s="128" t="s">
        <v>545</v>
      </c>
      <c r="D33" s="255">
        <v>96.001999999999995</v>
      </c>
      <c r="E33" s="255">
        <v>96</v>
      </c>
      <c r="F33" s="256">
        <f>SUM(D33,E33)</f>
        <v>192.00200000000001</v>
      </c>
      <c r="G33" s="112">
        <v>5</v>
      </c>
      <c r="H33" s="257">
        <v>192.00200000000001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7">
        <v>8</v>
      </c>
      <c r="B34" s="128" t="s">
        <v>924</v>
      </c>
      <c r="C34" s="128" t="s">
        <v>95</v>
      </c>
      <c r="D34" s="255">
        <v>95</v>
      </c>
      <c r="E34" s="255">
        <v>94</v>
      </c>
      <c r="F34" s="256">
        <f>SUM(D34,E34)</f>
        <v>189</v>
      </c>
      <c r="G34" s="112">
        <v>4</v>
      </c>
      <c r="H34" s="257">
        <v>189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7">
        <v>4</v>
      </c>
      <c r="B35" s="128" t="s">
        <v>1326</v>
      </c>
      <c r="C35" s="128" t="s">
        <v>367</v>
      </c>
      <c r="D35" s="255">
        <v>94</v>
      </c>
      <c r="E35" s="255">
        <v>91</v>
      </c>
      <c r="F35" s="256">
        <f>SUM(D35,E35)</f>
        <v>185</v>
      </c>
      <c r="G35" s="112">
        <v>3</v>
      </c>
      <c r="H35" s="257">
        <v>185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13">
        <v>3</v>
      </c>
      <c r="B36" s="128" t="s">
        <v>1325</v>
      </c>
      <c r="C36" s="128" t="s">
        <v>67</v>
      </c>
      <c r="D36" s="255" t="s">
        <v>40</v>
      </c>
      <c r="E36" s="255"/>
      <c r="F36" s="256">
        <f>SUM(D36,E36)</f>
        <v>0</v>
      </c>
      <c r="G36" s="112">
        <v>0</v>
      </c>
      <c r="H36" s="257">
        <v>0</v>
      </c>
      <c r="I36" s="130">
        <v>0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35">
        <v>9</v>
      </c>
      <c r="B37" s="342" t="s">
        <v>1328</v>
      </c>
      <c r="C37" s="342" t="s">
        <v>67</v>
      </c>
      <c r="D37" s="371" t="s">
        <v>40</v>
      </c>
      <c r="E37" s="371"/>
      <c r="F37" s="372">
        <f>SUM(D37,E37)</f>
        <v>0</v>
      </c>
      <c r="G37" s="338">
        <v>0</v>
      </c>
      <c r="H37" s="373">
        <v>0</v>
      </c>
      <c r="I37" s="343">
        <v>0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123</v>
      </c>
      <c r="C39" s="104" t="s">
        <v>1329</v>
      </c>
      <c r="D39" s="104"/>
      <c r="E39" s="104" t="s">
        <v>1700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60">
        <v>9</v>
      </c>
      <c r="B41" s="479" t="s">
        <v>1114</v>
      </c>
      <c r="C41" s="479" t="s">
        <v>87</v>
      </c>
      <c r="D41" s="369">
        <v>99.001000000000005</v>
      </c>
      <c r="E41" s="369">
        <v>98.001999999999995</v>
      </c>
      <c r="F41" s="370">
        <f>SUM(D41,E41)</f>
        <v>197.00299999999999</v>
      </c>
      <c r="G41" s="361">
        <v>9</v>
      </c>
      <c r="H41" s="480">
        <v>197.00299999999999</v>
      </c>
      <c r="I41" s="481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13">
        <v>7</v>
      </c>
      <c r="B42" s="128" t="s">
        <v>1332</v>
      </c>
      <c r="C42" s="128" t="s">
        <v>571</v>
      </c>
      <c r="D42" s="255">
        <v>99.001000000000005</v>
      </c>
      <c r="E42" s="255">
        <v>97.001999999999995</v>
      </c>
      <c r="F42" s="256">
        <f>SUM(D42,E42)</f>
        <v>196.00299999999999</v>
      </c>
      <c r="G42" s="112">
        <v>8</v>
      </c>
      <c r="H42" s="257">
        <v>196.00299999999999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7">
        <v>4</v>
      </c>
      <c r="B43" s="128" t="s">
        <v>1112</v>
      </c>
      <c r="C43" s="128" t="s">
        <v>571</v>
      </c>
      <c r="D43" s="255">
        <v>95.001999999999995</v>
      </c>
      <c r="E43" s="255">
        <v>94.001000000000005</v>
      </c>
      <c r="F43" s="256">
        <f>SUM(D43,E43)</f>
        <v>189.00299999999999</v>
      </c>
      <c r="G43" s="112">
        <v>7</v>
      </c>
      <c r="H43" s="257">
        <v>189.00299999999999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13">
        <v>5</v>
      </c>
      <c r="B44" s="128" t="s">
        <v>130</v>
      </c>
      <c r="C44" s="128" t="s">
        <v>39</v>
      </c>
      <c r="D44" s="255">
        <v>95.001000000000005</v>
      </c>
      <c r="E44" s="255">
        <v>92</v>
      </c>
      <c r="F44" s="256">
        <f>SUM(D44,E44)</f>
        <v>187.001</v>
      </c>
      <c r="G44" s="112">
        <v>6</v>
      </c>
      <c r="H44" s="257">
        <v>187.001</v>
      </c>
      <c r="I44" s="130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13">
        <v>1</v>
      </c>
      <c r="B45" s="114" t="s">
        <v>1330</v>
      </c>
      <c r="C45" s="114" t="s">
        <v>111</v>
      </c>
      <c r="D45" s="255">
        <v>93.001000000000005</v>
      </c>
      <c r="E45" s="255">
        <v>93</v>
      </c>
      <c r="F45" s="256">
        <f>SUM(D45,E45)</f>
        <v>186.001</v>
      </c>
      <c r="G45" s="112">
        <v>5</v>
      </c>
      <c r="H45" s="256">
        <v>186.001</v>
      </c>
      <c r="I45" s="172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7">
        <v>6</v>
      </c>
      <c r="B46" s="128" t="s">
        <v>624</v>
      </c>
      <c r="C46" s="128" t="s">
        <v>39</v>
      </c>
      <c r="D46" s="255">
        <v>94</v>
      </c>
      <c r="E46" s="255">
        <v>90.001000000000005</v>
      </c>
      <c r="F46" s="256">
        <f>SUM(D46,E46)</f>
        <v>184.001</v>
      </c>
      <c r="G46" s="112">
        <v>4</v>
      </c>
      <c r="H46" s="257">
        <v>184.001</v>
      </c>
      <c r="I46" s="130">
        <v>4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13">
        <v>3</v>
      </c>
      <c r="B47" s="128" t="s">
        <v>1135</v>
      </c>
      <c r="C47" s="128" t="s">
        <v>32</v>
      </c>
      <c r="D47" s="255">
        <v>91</v>
      </c>
      <c r="E47" s="255">
        <v>89</v>
      </c>
      <c r="F47" s="256">
        <f>SUM(D47,E47)</f>
        <v>180</v>
      </c>
      <c r="G47" s="112">
        <v>3</v>
      </c>
      <c r="H47" s="257">
        <v>180</v>
      </c>
      <c r="I47" s="130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7">
        <v>2</v>
      </c>
      <c r="B48" s="128" t="s">
        <v>1331</v>
      </c>
      <c r="C48" s="128" t="s">
        <v>67</v>
      </c>
      <c r="D48" s="255" t="s">
        <v>40</v>
      </c>
      <c r="E48" s="255"/>
      <c r="F48" s="256">
        <f>SUM(D48,E48)</f>
        <v>0</v>
      </c>
      <c r="G48" s="112">
        <v>0</v>
      </c>
      <c r="H48" s="257">
        <v>0</v>
      </c>
      <c r="I48" s="130">
        <v>0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64">
        <v>8</v>
      </c>
      <c r="B49" s="342" t="s">
        <v>1333</v>
      </c>
      <c r="C49" s="342" t="s">
        <v>46</v>
      </c>
      <c r="D49" s="371" t="s">
        <v>40</v>
      </c>
      <c r="E49" s="371"/>
      <c r="F49" s="372">
        <f>SUM(D49,E49)</f>
        <v>0</v>
      </c>
      <c r="G49" s="338">
        <v>0</v>
      </c>
      <c r="H49" s="373">
        <v>0</v>
      </c>
      <c r="I49" s="343">
        <v>0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02"/>
      <c r="B51" s="103" t="s">
        <v>125</v>
      </c>
      <c r="C51" s="104" t="s">
        <v>1334</v>
      </c>
      <c r="D51" s="104"/>
      <c r="E51" s="104" t="s">
        <v>1689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482">
        <v>8</v>
      </c>
      <c r="B53" s="479" t="s">
        <v>1117</v>
      </c>
      <c r="C53" s="479" t="s">
        <v>147</v>
      </c>
      <c r="D53" s="369">
        <v>100.001</v>
      </c>
      <c r="E53" s="369">
        <v>99.004000000000005</v>
      </c>
      <c r="F53" s="370">
        <f>SUM(D53,E53)</f>
        <v>199.005</v>
      </c>
      <c r="G53" s="361">
        <v>9</v>
      </c>
      <c r="H53" s="480">
        <v>199.005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7">
        <v>6</v>
      </c>
      <c r="B54" s="128" t="s">
        <v>1116</v>
      </c>
      <c r="C54" s="128" t="s">
        <v>571</v>
      </c>
      <c r="D54" s="255">
        <v>99</v>
      </c>
      <c r="E54" s="255">
        <v>96</v>
      </c>
      <c r="F54" s="256">
        <f>SUM(D54,E54)</f>
        <v>195</v>
      </c>
      <c r="G54" s="112">
        <v>8</v>
      </c>
      <c r="H54" s="257">
        <v>195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13">
        <v>3</v>
      </c>
      <c r="B55" s="128" t="s">
        <v>1336</v>
      </c>
      <c r="C55" s="128" t="s">
        <v>32</v>
      </c>
      <c r="D55" s="255">
        <v>97.001000000000005</v>
      </c>
      <c r="E55" s="255">
        <v>96</v>
      </c>
      <c r="F55" s="256">
        <f>SUM(D55,E55)</f>
        <v>193.001</v>
      </c>
      <c r="G55" s="112">
        <v>7</v>
      </c>
      <c r="H55" s="257">
        <v>193.001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13">
        <v>1</v>
      </c>
      <c r="B56" s="114" t="s">
        <v>1110</v>
      </c>
      <c r="C56" s="114" t="s">
        <v>1091</v>
      </c>
      <c r="D56" s="255">
        <v>96.001000000000005</v>
      </c>
      <c r="E56" s="255">
        <v>96</v>
      </c>
      <c r="F56" s="256">
        <f>SUM(D56,E56)</f>
        <v>192.001</v>
      </c>
      <c r="G56" s="112">
        <v>6</v>
      </c>
      <c r="H56" s="256">
        <v>192.001</v>
      </c>
      <c r="I56" s="172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7">
        <v>4</v>
      </c>
      <c r="B57" s="128" t="s">
        <v>1111</v>
      </c>
      <c r="C57" s="128" t="s">
        <v>147</v>
      </c>
      <c r="D57" s="255">
        <v>95.001999999999995</v>
      </c>
      <c r="E57" s="255">
        <v>93.001000000000005</v>
      </c>
      <c r="F57" s="256">
        <f>SUM(D57,E57)</f>
        <v>188.00299999999999</v>
      </c>
      <c r="G57" s="112">
        <v>5</v>
      </c>
      <c r="H57" s="257">
        <v>188.00299999999999</v>
      </c>
      <c r="I57" s="130">
        <v>5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13">
        <v>7</v>
      </c>
      <c r="B58" s="128" t="s">
        <v>1337</v>
      </c>
      <c r="C58" s="128" t="s">
        <v>325</v>
      </c>
      <c r="D58" s="255">
        <v>94.001000000000005</v>
      </c>
      <c r="E58" s="255">
        <v>93</v>
      </c>
      <c r="F58" s="256">
        <f>SUM(D58,E58)</f>
        <v>187.001</v>
      </c>
      <c r="G58" s="112">
        <v>4</v>
      </c>
      <c r="H58" s="257">
        <v>187.001</v>
      </c>
      <c r="I58" s="130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7">
        <v>2</v>
      </c>
      <c r="B59" s="128" t="s">
        <v>1335</v>
      </c>
      <c r="C59" s="128" t="s">
        <v>111</v>
      </c>
      <c r="D59" s="255">
        <v>94.001000000000005</v>
      </c>
      <c r="E59" s="255">
        <v>92.001000000000005</v>
      </c>
      <c r="F59" s="256">
        <f>SUM(D59,E59)</f>
        <v>186.00200000000001</v>
      </c>
      <c r="G59" s="112">
        <v>3</v>
      </c>
      <c r="H59" s="257">
        <v>186.00200000000001</v>
      </c>
      <c r="I59" s="130">
        <v>3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13">
        <v>9</v>
      </c>
      <c r="B60" s="128" t="s">
        <v>1338</v>
      </c>
      <c r="C60" s="128" t="s">
        <v>16</v>
      </c>
      <c r="D60" s="255">
        <v>94</v>
      </c>
      <c r="E60" s="255">
        <v>91</v>
      </c>
      <c r="F60" s="256">
        <f>SUM(D60,E60)</f>
        <v>185</v>
      </c>
      <c r="G60" s="112">
        <v>2</v>
      </c>
      <c r="H60" s="257">
        <v>185</v>
      </c>
      <c r="I60" s="130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335">
        <v>5</v>
      </c>
      <c r="B61" s="342" t="s">
        <v>982</v>
      </c>
      <c r="C61" s="342" t="s">
        <v>71</v>
      </c>
      <c r="D61" s="371" t="s">
        <v>120</v>
      </c>
      <c r="E61" s="371"/>
      <c r="F61" s="372">
        <f>SUM(D61,E61)</f>
        <v>0</v>
      </c>
      <c r="G61" s="338">
        <v>0</v>
      </c>
      <c r="H61" s="373">
        <v>0</v>
      </c>
      <c r="I61" s="343">
        <v>0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96" t="s">
        <v>1146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E12B6D1C-B4EC-49B1-AE55-D19F1D5599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E5B9-A753-4E10-921C-3AA18E9BC68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1052</v>
      </c>
      <c r="C1" s="93"/>
      <c r="D1" s="94"/>
      <c r="E1" s="94"/>
      <c r="F1" s="94"/>
      <c r="G1" s="93"/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632</v>
      </c>
      <c r="C3" s="104" t="s">
        <v>1053</v>
      </c>
      <c r="D3" s="104"/>
      <c r="E3" s="104" t="s">
        <v>1690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60">
        <v>5</v>
      </c>
      <c r="B5" s="479" t="s">
        <v>1060</v>
      </c>
      <c r="C5" s="479" t="s">
        <v>964</v>
      </c>
      <c r="D5" s="369">
        <v>95</v>
      </c>
      <c r="E5" s="369">
        <v>99.003</v>
      </c>
      <c r="F5" s="370">
        <f>SUM(D5,E5)</f>
        <v>194.00299999999999</v>
      </c>
      <c r="G5" s="361">
        <v>9</v>
      </c>
      <c r="H5" s="480">
        <v>194.00299999999999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3</v>
      </c>
      <c r="B6" s="128" t="s">
        <v>1057</v>
      </c>
      <c r="C6" s="128" t="s">
        <v>1058</v>
      </c>
      <c r="D6" s="255">
        <v>98.001999999999995</v>
      </c>
      <c r="E6" s="255">
        <v>94</v>
      </c>
      <c r="F6" s="256">
        <f>SUM(D6,E6)</f>
        <v>192.00200000000001</v>
      </c>
      <c r="G6" s="112">
        <v>8</v>
      </c>
      <c r="H6" s="257">
        <v>192.00200000000001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1</v>
      </c>
      <c r="B7" s="114" t="s">
        <v>1054</v>
      </c>
      <c r="C7" s="114" t="s">
        <v>44</v>
      </c>
      <c r="D7" s="255">
        <v>88</v>
      </c>
      <c r="E7" s="255">
        <v>94</v>
      </c>
      <c r="F7" s="256">
        <f>SUM(D7,E7)</f>
        <v>182</v>
      </c>
      <c r="G7" s="112">
        <v>7</v>
      </c>
      <c r="H7" s="256">
        <v>182</v>
      </c>
      <c r="I7" s="172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7</v>
      </c>
      <c r="B8" s="128" t="s">
        <v>1062</v>
      </c>
      <c r="C8" s="128" t="s">
        <v>111</v>
      </c>
      <c r="D8" s="255">
        <v>92</v>
      </c>
      <c r="E8" s="259">
        <v>90</v>
      </c>
      <c r="F8" s="256">
        <f>SUM(D8,E8)</f>
        <v>182</v>
      </c>
      <c r="G8" s="112">
        <v>7</v>
      </c>
      <c r="H8" s="257">
        <v>182</v>
      </c>
      <c r="I8" s="130">
        <v>7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6</v>
      </c>
      <c r="B9" s="128" t="s">
        <v>1061</v>
      </c>
      <c r="C9" s="128" t="s">
        <v>46</v>
      </c>
      <c r="D9" s="255">
        <v>90</v>
      </c>
      <c r="E9" s="255">
        <v>90.001000000000005</v>
      </c>
      <c r="F9" s="256">
        <f>SUM(D9,E9)</f>
        <v>180.001</v>
      </c>
      <c r="G9" s="112">
        <v>5</v>
      </c>
      <c r="H9" s="257">
        <v>180.001</v>
      </c>
      <c r="I9" s="130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9</v>
      </c>
      <c r="B10" s="128" t="s">
        <v>1064</v>
      </c>
      <c r="C10" s="128" t="s">
        <v>147</v>
      </c>
      <c r="D10" s="255">
        <v>93</v>
      </c>
      <c r="E10" s="255">
        <v>86</v>
      </c>
      <c r="F10" s="256">
        <f>SUM(D10,E10)</f>
        <v>179</v>
      </c>
      <c r="G10" s="112">
        <v>4</v>
      </c>
      <c r="H10" s="257">
        <v>179</v>
      </c>
      <c r="I10" s="130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7">
        <v>4</v>
      </c>
      <c r="B11" s="128" t="s">
        <v>1059</v>
      </c>
      <c r="C11" s="128" t="s">
        <v>1058</v>
      </c>
      <c r="D11" s="255">
        <v>90</v>
      </c>
      <c r="E11" s="255">
        <v>88</v>
      </c>
      <c r="F11" s="256">
        <f>SUM(D11,E11)</f>
        <v>178</v>
      </c>
      <c r="G11" s="112">
        <v>3</v>
      </c>
      <c r="H11" s="257">
        <v>178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7">
        <v>2</v>
      </c>
      <c r="B12" s="128" t="s">
        <v>1055</v>
      </c>
      <c r="C12" s="128" t="s">
        <v>1056</v>
      </c>
      <c r="D12" s="255" t="s">
        <v>120</v>
      </c>
      <c r="E12" s="255"/>
      <c r="F12" s="256">
        <f>SUM(D12,E12)</f>
        <v>0</v>
      </c>
      <c r="G12" s="112">
        <v>0</v>
      </c>
      <c r="H12" s="257">
        <v>0</v>
      </c>
      <c r="I12" s="130">
        <v>0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4">
        <v>8</v>
      </c>
      <c r="B13" s="342" t="s">
        <v>1063</v>
      </c>
      <c r="C13" s="342" t="s">
        <v>67</v>
      </c>
      <c r="D13" s="371" t="s">
        <v>40</v>
      </c>
      <c r="E13" s="371"/>
      <c r="F13" s="372">
        <f>SUM(D13,E13)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634</v>
      </c>
      <c r="C15" s="104" t="s">
        <v>1065</v>
      </c>
      <c r="D15" s="104"/>
      <c r="E15" s="104" t="s">
        <v>1691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60">
        <v>9</v>
      </c>
      <c r="B17" s="479" t="s">
        <v>1072</v>
      </c>
      <c r="C17" s="479" t="s">
        <v>804</v>
      </c>
      <c r="D17" s="369">
        <v>98.001000000000005</v>
      </c>
      <c r="E17" s="369">
        <v>99.001999999999995</v>
      </c>
      <c r="F17" s="370">
        <f>SUM(D17,E17)</f>
        <v>197.00299999999999</v>
      </c>
      <c r="G17" s="361">
        <v>9</v>
      </c>
      <c r="H17" s="480">
        <v>197.00299999999999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7">
        <v>2</v>
      </c>
      <c r="B18" s="128" t="s">
        <v>1067</v>
      </c>
      <c r="C18" s="128" t="s">
        <v>32</v>
      </c>
      <c r="D18" s="255">
        <v>98.004000000000005</v>
      </c>
      <c r="E18" s="255">
        <v>96</v>
      </c>
      <c r="F18" s="256">
        <f>SUM(D18,E18)</f>
        <v>194.00400000000002</v>
      </c>
      <c r="G18" s="112">
        <v>8</v>
      </c>
      <c r="H18" s="257">
        <v>194.00400000000002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7">
        <v>6</v>
      </c>
      <c r="B19" s="128" t="s">
        <v>1069</v>
      </c>
      <c r="C19" s="128" t="s">
        <v>39</v>
      </c>
      <c r="D19" s="255">
        <v>96.003</v>
      </c>
      <c r="E19" s="255">
        <v>94.001000000000005</v>
      </c>
      <c r="F19" s="256">
        <f>SUM(D19,E19)</f>
        <v>190.00400000000002</v>
      </c>
      <c r="G19" s="112">
        <v>7</v>
      </c>
      <c r="H19" s="257">
        <v>190.00400000000002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7">
        <v>8</v>
      </c>
      <c r="B20" s="128" t="s">
        <v>1071</v>
      </c>
      <c r="C20" s="128" t="s">
        <v>305</v>
      </c>
      <c r="D20" s="255">
        <v>95</v>
      </c>
      <c r="E20" s="255">
        <v>92</v>
      </c>
      <c r="F20" s="256">
        <f>SUM(D20,E20)</f>
        <v>187</v>
      </c>
      <c r="G20" s="112">
        <v>6</v>
      </c>
      <c r="H20" s="257">
        <v>187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13">
        <v>1</v>
      </c>
      <c r="B21" s="114" t="s">
        <v>1066</v>
      </c>
      <c r="C21" s="114" t="s">
        <v>42</v>
      </c>
      <c r="D21" s="255">
        <v>90.001000000000005</v>
      </c>
      <c r="E21" s="255">
        <v>95.001000000000005</v>
      </c>
      <c r="F21" s="256">
        <f>SUM(D21,E21)</f>
        <v>185.00200000000001</v>
      </c>
      <c r="G21" s="112">
        <v>5</v>
      </c>
      <c r="H21" s="256">
        <v>185.00200000000001</v>
      </c>
      <c r="I21" s="172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13">
        <v>5</v>
      </c>
      <c r="B22" s="128" t="s">
        <v>948</v>
      </c>
      <c r="C22" s="128" t="s">
        <v>177</v>
      </c>
      <c r="D22" s="255">
        <v>94</v>
      </c>
      <c r="E22" s="255">
        <v>89</v>
      </c>
      <c r="F22" s="256">
        <f>SUM(D22,E22)</f>
        <v>183</v>
      </c>
      <c r="G22" s="112">
        <v>4</v>
      </c>
      <c r="H22" s="257">
        <v>183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13">
        <v>7</v>
      </c>
      <c r="B23" s="128" t="s">
        <v>1070</v>
      </c>
      <c r="C23" s="128" t="s">
        <v>147</v>
      </c>
      <c r="D23" s="255">
        <v>91.001000000000005</v>
      </c>
      <c r="E23" s="255">
        <v>87</v>
      </c>
      <c r="F23" s="256">
        <f>SUM(D23,E23)</f>
        <v>178.001</v>
      </c>
      <c r="G23" s="112">
        <v>3</v>
      </c>
      <c r="H23" s="257">
        <v>178.001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3</v>
      </c>
      <c r="B24" s="128" t="s">
        <v>1068</v>
      </c>
      <c r="C24" s="128" t="s">
        <v>147</v>
      </c>
      <c r="D24" s="255">
        <v>88</v>
      </c>
      <c r="E24" s="255">
        <v>85</v>
      </c>
      <c r="F24" s="256">
        <f>SUM(D24,E24)</f>
        <v>173</v>
      </c>
      <c r="G24" s="112">
        <v>2</v>
      </c>
      <c r="H24" s="257">
        <v>173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64">
        <v>4</v>
      </c>
      <c r="B25" s="342" t="s">
        <v>1002</v>
      </c>
      <c r="C25" s="342" t="s">
        <v>39</v>
      </c>
      <c r="D25" s="371" t="s">
        <v>120</v>
      </c>
      <c r="E25" s="371"/>
      <c r="F25" s="372">
        <f>SUM(D25,E25)</f>
        <v>0</v>
      </c>
      <c r="G25" s="338">
        <v>0</v>
      </c>
      <c r="H25" s="373">
        <v>0</v>
      </c>
      <c r="I25" s="343">
        <v>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651</v>
      </c>
      <c r="C27" s="104" t="s">
        <v>1073</v>
      </c>
      <c r="D27" s="104"/>
      <c r="E27" s="104" t="s">
        <v>1692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60">
        <v>7</v>
      </c>
      <c r="B29" s="479" t="s">
        <v>1078</v>
      </c>
      <c r="C29" s="479" t="s">
        <v>1058</v>
      </c>
      <c r="D29" s="369">
        <v>100.004</v>
      </c>
      <c r="E29" s="369">
        <v>99</v>
      </c>
      <c r="F29" s="370">
        <f>SUM(D29,E29)</f>
        <v>199.00400000000002</v>
      </c>
      <c r="G29" s="361">
        <v>9</v>
      </c>
      <c r="H29" s="480">
        <v>199.00400000000002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7">
        <v>8</v>
      </c>
      <c r="B30" s="128" t="s">
        <v>1079</v>
      </c>
      <c r="C30" s="128" t="s">
        <v>42</v>
      </c>
      <c r="D30" s="255">
        <v>91.001999999999995</v>
      </c>
      <c r="E30" s="255">
        <v>93</v>
      </c>
      <c r="F30" s="256">
        <f>SUM(D30,E30)</f>
        <v>184.00200000000001</v>
      </c>
      <c r="G30" s="112">
        <v>8</v>
      </c>
      <c r="H30" s="257">
        <v>184.00200000000001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7">
        <v>6</v>
      </c>
      <c r="B31" s="128" t="s">
        <v>1077</v>
      </c>
      <c r="C31" s="128" t="s">
        <v>39</v>
      </c>
      <c r="D31" s="255">
        <v>93.001999999999995</v>
      </c>
      <c r="E31" s="255">
        <v>88.001000000000005</v>
      </c>
      <c r="F31" s="256">
        <f>SUM(D31,E31)</f>
        <v>181.00299999999999</v>
      </c>
      <c r="G31" s="112">
        <v>7</v>
      </c>
      <c r="H31" s="257">
        <v>181.00299999999999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5</v>
      </c>
      <c r="B32" s="128" t="s">
        <v>1076</v>
      </c>
      <c r="C32" s="128" t="s">
        <v>32</v>
      </c>
      <c r="D32" s="255">
        <v>91</v>
      </c>
      <c r="E32" s="255">
        <v>88</v>
      </c>
      <c r="F32" s="256">
        <f>SUM(D32,E32)</f>
        <v>179</v>
      </c>
      <c r="G32" s="112">
        <v>6</v>
      </c>
      <c r="H32" s="257">
        <v>179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7">
        <v>4</v>
      </c>
      <c r="B33" s="128" t="s">
        <v>1020</v>
      </c>
      <c r="C33" s="128" t="s">
        <v>79</v>
      </c>
      <c r="D33" s="255">
        <v>85</v>
      </c>
      <c r="E33" s="255">
        <v>92</v>
      </c>
      <c r="F33" s="256">
        <f>SUM(D33,E33)</f>
        <v>177</v>
      </c>
      <c r="G33" s="112">
        <v>5</v>
      </c>
      <c r="H33" s="257">
        <v>177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7">
        <v>2</v>
      </c>
      <c r="B34" s="128" t="s">
        <v>443</v>
      </c>
      <c r="C34" s="128" t="s">
        <v>39</v>
      </c>
      <c r="D34" s="255">
        <v>88</v>
      </c>
      <c r="E34" s="255">
        <v>84</v>
      </c>
      <c r="F34" s="256">
        <f>SUM(D34,E34)</f>
        <v>172</v>
      </c>
      <c r="G34" s="112">
        <v>4</v>
      </c>
      <c r="H34" s="257">
        <v>172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13">
        <v>3</v>
      </c>
      <c r="B35" s="128" t="s">
        <v>1075</v>
      </c>
      <c r="C35" s="128" t="s">
        <v>111</v>
      </c>
      <c r="D35" s="255">
        <v>91</v>
      </c>
      <c r="E35" s="255">
        <v>78</v>
      </c>
      <c r="F35" s="256">
        <f>SUM(D35,E35)</f>
        <v>169</v>
      </c>
      <c r="G35" s="112">
        <v>3</v>
      </c>
      <c r="H35" s="257">
        <v>169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13">
        <v>1</v>
      </c>
      <c r="B36" s="114" t="s">
        <v>1074</v>
      </c>
      <c r="C36" s="114" t="s">
        <v>42</v>
      </c>
      <c r="D36" s="255">
        <v>82</v>
      </c>
      <c r="E36" s="255">
        <v>85</v>
      </c>
      <c r="F36" s="256">
        <f>SUM(D36,E36)</f>
        <v>167</v>
      </c>
      <c r="G36" s="112">
        <v>2</v>
      </c>
      <c r="H36" s="256">
        <v>167</v>
      </c>
      <c r="I36" s="172">
        <v>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35">
        <v>9</v>
      </c>
      <c r="B37" s="342" t="s">
        <v>1080</v>
      </c>
      <c r="C37" s="342" t="s">
        <v>32</v>
      </c>
      <c r="D37" s="371">
        <v>73</v>
      </c>
      <c r="E37" s="371">
        <v>79</v>
      </c>
      <c r="F37" s="372">
        <f>SUM(D37,E37)</f>
        <v>152</v>
      </c>
      <c r="G37" s="338">
        <v>1</v>
      </c>
      <c r="H37" s="373">
        <v>152</v>
      </c>
      <c r="I37" s="343">
        <v>1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653</v>
      </c>
      <c r="C39" s="104" t="s">
        <v>1081</v>
      </c>
      <c r="D39" s="104"/>
      <c r="E39" s="104" t="s">
        <v>1693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60">
        <v>3</v>
      </c>
      <c r="B41" s="479" t="s">
        <v>1084</v>
      </c>
      <c r="C41" s="479" t="s">
        <v>571</v>
      </c>
      <c r="D41" s="369">
        <v>92</v>
      </c>
      <c r="E41" s="369">
        <v>91</v>
      </c>
      <c r="F41" s="370">
        <f>SUM(D41,E41)</f>
        <v>183</v>
      </c>
      <c r="G41" s="361">
        <v>8</v>
      </c>
      <c r="H41" s="480">
        <v>183</v>
      </c>
      <c r="I41" s="481">
        <v>8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13">
        <v>5</v>
      </c>
      <c r="B42" s="128" t="s">
        <v>1086</v>
      </c>
      <c r="C42" s="128" t="s">
        <v>42</v>
      </c>
      <c r="D42" s="255">
        <v>93</v>
      </c>
      <c r="E42" s="255">
        <v>88</v>
      </c>
      <c r="F42" s="256">
        <f>SUM(D42,E42)</f>
        <v>181</v>
      </c>
      <c r="G42" s="112">
        <v>7</v>
      </c>
      <c r="H42" s="257">
        <v>181</v>
      </c>
      <c r="I42" s="130">
        <v>7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7">
        <v>8</v>
      </c>
      <c r="B43" s="128" t="s">
        <v>146</v>
      </c>
      <c r="C43" s="128" t="s">
        <v>147</v>
      </c>
      <c r="D43" s="255">
        <v>90</v>
      </c>
      <c r="E43" s="255">
        <v>86.001000000000005</v>
      </c>
      <c r="F43" s="256">
        <f>SUM(D43,E43)</f>
        <v>176.001</v>
      </c>
      <c r="G43" s="112">
        <v>6</v>
      </c>
      <c r="H43" s="257">
        <v>176.001</v>
      </c>
      <c r="I43" s="130">
        <v>6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13">
        <v>1</v>
      </c>
      <c r="B44" s="114" t="s">
        <v>1082</v>
      </c>
      <c r="C44" s="114" t="s">
        <v>42</v>
      </c>
      <c r="D44" s="255">
        <v>86</v>
      </c>
      <c r="E44" s="255">
        <v>88</v>
      </c>
      <c r="F44" s="256">
        <f>SUM(D44,E44)</f>
        <v>174</v>
      </c>
      <c r="G44" s="112">
        <v>5</v>
      </c>
      <c r="H44" s="256">
        <v>174</v>
      </c>
      <c r="I44" s="172">
        <v>5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2</v>
      </c>
      <c r="B45" s="128" t="s">
        <v>1083</v>
      </c>
      <c r="C45" s="128" t="s">
        <v>28</v>
      </c>
      <c r="D45" s="255">
        <v>83</v>
      </c>
      <c r="E45" s="255">
        <v>91</v>
      </c>
      <c r="F45" s="256">
        <f>SUM(D45,E45)</f>
        <v>174</v>
      </c>
      <c r="G45" s="112">
        <v>5</v>
      </c>
      <c r="H45" s="257">
        <v>174</v>
      </c>
      <c r="I45" s="130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7">
        <v>4</v>
      </c>
      <c r="B46" s="128" t="s">
        <v>1085</v>
      </c>
      <c r="C46" s="128" t="s">
        <v>32</v>
      </c>
      <c r="D46" s="255">
        <v>76.001000000000005</v>
      </c>
      <c r="E46" s="255">
        <v>64.001000000000005</v>
      </c>
      <c r="F46" s="256">
        <f>SUM(D46,E46)</f>
        <v>140.00200000000001</v>
      </c>
      <c r="G46" s="112">
        <v>3</v>
      </c>
      <c r="H46" s="257">
        <v>140.00200000000001</v>
      </c>
      <c r="I46" s="130">
        <v>3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7">
        <v>6</v>
      </c>
      <c r="B47" s="128" t="s">
        <v>1087</v>
      </c>
      <c r="C47" s="128" t="s">
        <v>305</v>
      </c>
      <c r="D47" s="255">
        <v>78</v>
      </c>
      <c r="E47" s="255" t="s">
        <v>120</v>
      </c>
      <c r="F47" s="256">
        <f>SUM(D47,E47)</f>
        <v>78</v>
      </c>
      <c r="G47" s="112">
        <v>2</v>
      </c>
      <c r="H47" s="257">
        <v>78</v>
      </c>
      <c r="I47" s="130">
        <v>2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335">
        <v>7</v>
      </c>
      <c r="B48" s="342" t="s">
        <v>1088</v>
      </c>
      <c r="C48" s="342" t="s">
        <v>67</v>
      </c>
      <c r="D48" s="371" t="s">
        <v>40</v>
      </c>
      <c r="E48" s="371"/>
      <c r="F48" s="372">
        <f>SUM(D48,E48)</f>
        <v>0</v>
      </c>
      <c r="G48" s="338">
        <v>0</v>
      </c>
      <c r="H48" s="373">
        <v>0</v>
      </c>
      <c r="I48" s="343">
        <v>0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 t="s">
        <v>896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96" t="s">
        <v>897</v>
      </c>
      <c r="E52" s="120" t="s">
        <v>1853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96" t="s">
        <v>1854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8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140C13D6-D6DB-43FD-AC21-C982BD3044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5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9109-A990-44A8-AFCB-317C12E4702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1052</v>
      </c>
      <c r="C1" s="93"/>
      <c r="D1" s="94"/>
      <c r="E1" s="94"/>
      <c r="F1" s="94"/>
      <c r="G1" s="93" t="s">
        <v>149</v>
      </c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1089</v>
      </c>
      <c r="D3" s="104"/>
      <c r="E3" s="104" t="s">
        <v>1701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3</v>
      </c>
      <c r="B5" s="467" t="s">
        <v>1093</v>
      </c>
      <c r="C5" s="467" t="s">
        <v>34</v>
      </c>
      <c r="D5" s="483">
        <v>100.004</v>
      </c>
      <c r="E5" s="483">
        <v>99.001999999999995</v>
      </c>
      <c r="F5" s="374">
        <v>199.006</v>
      </c>
      <c r="G5" s="346">
        <v>8</v>
      </c>
      <c r="H5" s="483">
        <v>199.006</v>
      </c>
      <c r="I5" s="471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1</v>
      </c>
      <c r="B6" s="411" t="s">
        <v>1090</v>
      </c>
      <c r="C6" s="411" t="s">
        <v>1091</v>
      </c>
      <c r="D6" s="376">
        <v>100.003</v>
      </c>
      <c r="E6" s="376">
        <v>99.001999999999995</v>
      </c>
      <c r="F6" s="376">
        <v>199.005</v>
      </c>
      <c r="G6" s="352">
        <v>7</v>
      </c>
      <c r="H6" s="376">
        <v>199.005</v>
      </c>
      <c r="I6" s="472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2</v>
      </c>
      <c r="B7" s="350" t="s">
        <v>1092</v>
      </c>
      <c r="C7" s="350" t="s">
        <v>1091</v>
      </c>
      <c r="D7" s="375">
        <v>100.002</v>
      </c>
      <c r="E7" s="375">
        <v>98.001999999999995</v>
      </c>
      <c r="F7" s="376">
        <v>198.00399999999999</v>
      </c>
      <c r="G7" s="352">
        <v>6</v>
      </c>
      <c r="H7" s="375">
        <v>198.00399999999999</v>
      </c>
      <c r="I7" s="353">
        <v>6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5</v>
      </c>
      <c r="B8" s="350" t="s">
        <v>1094</v>
      </c>
      <c r="C8" s="350" t="s">
        <v>157</v>
      </c>
      <c r="D8" s="375">
        <v>99.001000000000005</v>
      </c>
      <c r="E8" s="375">
        <v>98.001999999999995</v>
      </c>
      <c r="F8" s="376">
        <v>197.00299999999999</v>
      </c>
      <c r="G8" s="352">
        <v>5</v>
      </c>
      <c r="H8" s="375">
        <v>197.00299999999999</v>
      </c>
      <c r="I8" s="353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4</v>
      </c>
      <c r="B9" s="350" t="s">
        <v>595</v>
      </c>
      <c r="C9" s="350" t="s">
        <v>34</v>
      </c>
      <c r="D9" s="375">
        <v>99.001000000000005</v>
      </c>
      <c r="E9" s="375">
        <v>98</v>
      </c>
      <c r="F9" s="376">
        <v>197.001</v>
      </c>
      <c r="G9" s="352">
        <v>4</v>
      </c>
      <c r="H9" s="375">
        <v>197.001</v>
      </c>
      <c r="I9" s="353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6</v>
      </c>
      <c r="B10" s="350" t="s">
        <v>1095</v>
      </c>
      <c r="C10" s="350" t="s">
        <v>34</v>
      </c>
      <c r="D10" s="375">
        <v>98</v>
      </c>
      <c r="E10" s="375">
        <v>97</v>
      </c>
      <c r="F10" s="376">
        <v>195</v>
      </c>
      <c r="G10" s="352">
        <v>3</v>
      </c>
      <c r="H10" s="375">
        <v>195</v>
      </c>
      <c r="I10" s="353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7</v>
      </c>
      <c r="B11" s="350" t="s">
        <v>165</v>
      </c>
      <c r="C11" s="350" t="s">
        <v>34</v>
      </c>
      <c r="D11" s="375">
        <v>98.001999999999995</v>
      </c>
      <c r="E11" s="375">
        <v>96</v>
      </c>
      <c r="F11" s="376">
        <v>194.00200000000001</v>
      </c>
      <c r="G11" s="352">
        <v>2</v>
      </c>
      <c r="H11" s="375">
        <v>194.00200000000001</v>
      </c>
      <c r="I11" s="353">
        <v>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65">
        <v>8</v>
      </c>
      <c r="B12" s="449" t="s">
        <v>1291</v>
      </c>
      <c r="C12" s="449" t="s">
        <v>87</v>
      </c>
      <c r="D12" s="450">
        <v>100.001</v>
      </c>
      <c r="E12" s="451">
        <v>0</v>
      </c>
      <c r="F12" s="378">
        <v>100.001</v>
      </c>
      <c r="G12" s="358">
        <v>1</v>
      </c>
      <c r="H12" s="377">
        <v>100.001</v>
      </c>
      <c r="I12" s="359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5</v>
      </c>
      <c r="C14" s="104" t="s">
        <v>1096</v>
      </c>
      <c r="D14" s="104"/>
      <c r="E14" s="104" t="s">
        <v>1702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91">
        <v>2</v>
      </c>
      <c r="B15" s="251" t="s">
        <v>7</v>
      </c>
      <c r="C15" s="252" t="s">
        <v>8</v>
      </c>
      <c r="D15" s="200"/>
      <c r="E15" s="253"/>
      <c r="F15" s="208" t="s">
        <v>9</v>
      </c>
      <c r="G15" s="208" t="s">
        <v>10</v>
      </c>
      <c r="H15" s="208" t="s">
        <v>11</v>
      </c>
      <c r="I15" s="209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44">
        <v>7</v>
      </c>
      <c r="B16" s="467" t="s">
        <v>1099</v>
      </c>
      <c r="C16" s="467" t="s">
        <v>157</v>
      </c>
      <c r="D16" s="483">
        <v>100.002</v>
      </c>
      <c r="E16" s="483">
        <v>100.001</v>
      </c>
      <c r="F16" s="374">
        <v>200.00299999999999</v>
      </c>
      <c r="G16" s="346">
        <v>8</v>
      </c>
      <c r="H16" s="483">
        <v>200.00299999999999</v>
      </c>
      <c r="I16" s="47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49">
        <v>6</v>
      </c>
      <c r="B17" s="350" t="s">
        <v>156</v>
      </c>
      <c r="C17" s="350" t="s">
        <v>157</v>
      </c>
      <c r="D17" s="375">
        <v>100.005</v>
      </c>
      <c r="E17" s="375">
        <v>99.006</v>
      </c>
      <c r="F17" s="376">
        <v>199.011</v>
      </c>
      <c r="G17" s="352">
        <v>7</v>
      </c>
      <c r="H17" s="375">
        <v>199.011</v>
      </c>
      <c r="I17" s="353">
        <v>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5</v>
      </c>
      <c r="B18" s="350" t="s">
        <v>90</v>
      </c>
      <c r="C18" s="350" t="s">
        <v>44</v>
      </c>
      <c r="D18" s="375">
        <v>100.002</v>
      </c>
      <c r="E18" s="375">
        <v>99.003</v>
      </c>
      <c r="F18" s="376">
        <v>199.005</v>
      </c>
      <c r="G18" s="352">
        <v>6</v>
      </c>
      <c r="H18" s="375">
        <v>199.005</v>
      </c>
      <c r="I18" s="353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4">
        <v>3</v>
      </c>
      <c r="B19" s="350" t="s">
        <v>1097</v>
      </c>
      <c r="C19" s="350" t="s">
        <v>1091</v>
      </c>
      <c r="D19" s="375">
        <v>100.002</v>
      </c>
      <c r="E19" s="375">
        <v>99.001999999999995</v>
      </c>
      <c r="F19" s="376">
        <v>199.00399999999999</v>
      </c>
      <c r="G19" s="352">
        <v>5</v>
      </c>
      <c r="H19" s="375">
        <v>199.00399999999999</v>
      </c>
      <c r="I19" s="353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4</v>
      </c>
      <c r="B20" s="350" t="s">
        <v>1098</v>
      </c>
      <c r="C20" s="350" t="s">
        <v>800</v>
      </c>
      <c r="D20" s="375">
        <v>100.003</v>
      </c>
      <c r="E20" s="375">
        <v>98.003</v>
      </c>
      <c r="F20" s="376">
        <v>198.006</v>
      </c>
      <c r="G20" s="352">
        <v>4</v>
      </c>
      <c r="H20" s="375">
        <v>198.006</v>
      </c>
      <c r="I20" s="353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49">
        <v>2</v>
      </c>
      <c r="B21" s="350" t="s">
        <v>907</v>
      </c>
      <c r="C21" s="350" t="s">
        <v>567</v>
      </c>
      <c r="D21" s="375">
        <v>99.003</v>
      </c>
      <c r="E21" s="375">
        <v>99.001000000000005</v>
      </c>
      <c r="F21" s="376">
        <v>198.00400000000002</v>
      </c>
      <c r="G21" s="352">
        <v>3</v>
      </c>
      <c r="H21" s="375">
        <v>198.00400000000002</v>
      </c>
      <c r="I21" s="353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49">
        <v>8</v>
      </c>
      <c r="B22" s="350" t="s">
        <v>919</v>
      </c>
      <c r="C22" s="350" t="s">
        <v>912</v>
      </c>
      <c r="D22" s="375">
        <v>100.001</v>
      </c>
      <c r="E22" s="375">
        <v>97</v>
      </c>
      <c r="F22" s="376">
        <v>197.001</v>
      </c>
      <c r="G22" s="352">
        <v>2</v>
      </c>
      <c r="H22" s="375">
        <v>197.001</v>
      </c>
      <c r="I22" s="353">
        <v>2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55">
        <v>1</v>
      </c>
      <c r="B23" s="449" t="s">
        <v>51</v>
      </c>
      <c r="C23" s="449" t="s">
        <v>32</v>
      </c>
      <c r="D23" s="378">
        <v>99.001999999999995</v>
      </c>
      <c r="E23" s="378">
        <v>97.001000000000005</v>
      </c>
      <c r="F23" s="378">
        <v>196.00299999999999</v>
      </c>
      <c r="G23" s="358">
        <v>1</v>
      </c>
      <c r="H23" s="378">
        <v>196.00299999999999</v>
      </c>
      <c r="I23" s="476">
        <v>1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02"/>
      <c r="B25" s="103" t="s">
        <v>47</v>
      </c>
      <c r="C25" s="104" t="s">
        <v>1100</v>
      </c>
      <c r="D25" s="104"/>
      <c r="E25" s="104" t="s">
        <v>1703</v>
      </c>
      <c r="F25" s="103"/>
      <c r="G25" s="103"/>
      <c r="H25" s="103"/>
      <c r="I25" s="103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91">
        <v>2</v>
      </c>
      <c r="B26" s="251" t="s">
        <v>7</v>
      </c>
      <c r="C26" s="252" t="s">
        <v>8</v>
      </c>
      <c r="D26" s="200"/>
      <c r="E26" s="253"/>
      <c r="F26" s="208" t="s">
        <v>9</v>
      </c>
      <c r="G26" s="208" t="s">
        <v>10</v>
      </c>
      <c r="H26" s="208" t="s">
        <v>11</v>
      </c>
      <c r="I26" s="209" t="s">
        <v>12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344">
        <v>7</v>
      </c>
      <c r="B27" s="467" t="s">
        <v>1107</v>
      </c>
      <c r="C27" s="467" t="s">
        <v>229</v>
      </c>
      <c r="D27" s="483">
        <v>100.002</v>
      </c>
      <c r="E27" s="483">
        <v>97.001999999999995</v>
      </c>
      <c r="F27" s="374">
        <v>197.00399999999999</v>
      </c>
      <c r="G27" s="346">
        <v>8</v>
      </c>
      <c r="H27" s="483">
        <v>197.00399999999999</v>
      </c>
      <c r="I27" s="471">
        <v>8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349">
        <v>4</v>
      </c>
      <c r="B28" s="350" t="s">
        <v>1103</v>
      </c>
      <c r="C28" s="350" t="s">
        <v>1091</v>
      </c>
      <c r="D28" s="375">
        <v>99</v>
      </c>
      <c r="E28" s="375">
        <v>98.001000000000005</v>
      </c>
      <c r="F28" s="376">
        <v>197.001</v>
      </c>
      <c r="G28" s="352">
        <v>7</v>
      </c>
      <c r="H28" s="375">
        <v>197.001</v>
      </c>
      <c r="I28" s="353">
        <v>7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49">
        <v>2</v>
      </c>
      <c r="B29" s="350" t="s">
        <v>1101</v>
      </c>
      <c r="C29" s="350" t="s">
        <v>79</v>
      </c>
      <c r="D29" s="375">
        <v>99.001999999999995</v>
      </c>
      <c r="E29" s="375">
        <v>97.001000000000005</v>
      </c>
      <c r="F29" s="376">
        <v>196.00299999999999</v>
      </c>
      <c r="G29" s="352">
        <v>6</v>
      </c>
      <c r="H29" s="375">
        <v>196.00299999999999</v>
      </c>
      <c r="I29" s="353">
        <v>6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349">
        <v>6</v>
      </c>
      <c r="B30" s="350" t="s">
        <v>1106</v>
      </c>
      <c r="C30" s="350" t="s">
        <v>95</v>
      </c>
      <c r="D30" s="375">
        <v>99.001999999999995</v>
      </c>
      <c r="E30" s="375">
        <v>96.001999999999995</v>
      </c>
      <c r="F30" s="376">
        <v>195.00399999999999</v>
      </c>
      <c r="G30" s="352">
        <v>5</v>
      </c>
      <c r="H30" s="375">
        <v>195.00399999999999</v>
      </c>
      <c r="I30" s="353">
        <v>5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354">
        <v>1</v>
      </c>
      <c r="B31" s="411" t="s">
        <v>933</v>
      </c>
      <c r="C31" s="411" t="s">
        <v>44</v>
      </c>
      <c r="D31" s="376">
        <v>99</v>
      </c>
      <c r="E31" s="376">
        <v>96.001000000000005</v>
      </c>
      <c r="F31" s="376">
        <v>195.001</v>
      </c>
      <c r="G31" s="352">
        <v>4</v>
      </c>
      <c r="H31" s="376">
        <v>195.001</v>
      </c>
      <c r="I31" s="472">
        <v>4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354">
        <v>3</v>
      </c>
      <c r="B32" s="350" t="s">
        <v>1102</v>
      </c>
      <c r="C32" s="350" t="s">
        <v>79</v>
      </c>
      <c r="D32" s="375">
        <v>98.001000000000005</v>
      </c>
      <c r="E32" s="375">
        <v>96.001000000000005</v>
      </c>
      <c r="F32" s="376">
        <v>194.00200000000001</v>
      </c>
      <c r="G32" s="352">
        <v>3</v>
      </c>
      <c r="H32" s="375">
        <v>194.00200000000001</v>
      </c>
      <c r="I32" s="353">
        <v>3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349">
        <v>8</v>
      </c>
      <c r="B33" s="350" t="s">
        <v>142</v>
      </c>
      <c r="C33" s="350" t="s">
        <v>34</v>
      </c>
      <c r="D33" s="375">
        <v>98.001000000000005</v>
      </c>
      <c r="E33" s="375">
        <v>91</v>
      </c>
      <c r="F33" s="376">
        <v>189.001</v>
      </c>
      <c r="G33" s="352">
        <v>2</v>
      </c>
      <c r="H33" s="375">
        <v>189.001</v>
      </c>
      <c r="I33" s="353">
        <v>2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355">
        <v>5</v>
      </c>
      <c r="B34" s="356" t="s">
        <v>1104</v>
      </c>
      <c r="C34" s="356" t="s">
        <v>1105</v>
      </c>
      <c r="D34" s="377" t="s">
        <v>120</v>
      </c>
      <c r="E34" s="377"/>
      <c r="F34" s="378">
        <v>0</v>
      </c>
      <c r="G34" s="358">
        <v>0</v>
      </c>
      <c r="H34" s="377">
        <v>0</v>
      </c>
      <c r="I34" s="359">
        <v>0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02"/>
      <c r="B36" s="103" t="s">
        <v>49</v>
      </c>
      <c r="C36" s="104" t="s">
        <v>1108</v>
      </c>
      <c r="D36" s="104"/>
      <c r="E36" s="104" t="s">
        <v>1704</v>
      </c>
      <c r="F36" s="103"/>
      <c r="G36" s="103"/>
      <c r="H36" s="103"/>
      <c r="I36" s="103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91">
        <v>2</v>
      </c>
      <c r="B37" s="251" t="s">
        <v>7</v>
      </c>
      <c r="C37" s="252" t="s">
        <v>8</v>
      </c>
      <c r="D37" s="200"/>
      <c r="E37" s="253"/>
      <c r="F37" s="208" t="s">
        <v>9</v>
      </c>
      <c r="G37" s="208" t="s">
        <v>10</v>
      </c>
      <c r="H37" s="208" t="s">
        <v>11</v>
      </c>
      <c r="I37" s="209" t="s">
        <v>12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344">
        <v>1</v>
      </c>
      <c r="B38" s="367" t="s">
        <v>1109</v>
      </c>
      <c r="C38" s="367" t="s">
        <v>571</v>
      </c>
      <c r="D38" s="374">
        <v>99.001999999999995</v>
      </c>
      <c r="E38" s="374">
        <v>98.001000000000005</v>
      </c>
      <c r="F38" s="374">
        <v>197.00299999999999</v>
      </c>
      <c r="G38" s="346">
        <v>8</v>
      </c>
      <c r="H38" s="374">
        <v>197.00299999999999</v>
      </c>
      <c r="I38" s="348">
        <v>8</v>
      </c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349">
        <v>8</v>
      </c>
      <c r="B39" s="350" t="s">
        <v>1114</v>
      </c>
      <c r="C39" s="350" t="s">
        <v>87</v>
      </c>
      <c r="D39" s="375">
        <v>99.001000000000005</v>
      </c>
      <c r="E39" s="375">
        <v>98.001999999999995</v>
      </c>
      <c r="F39" s="376">
        <v>197.00299999999999</v>
      </c>
      <c r="G39" s="352">
        <v>8</v>
      </c>
      <c r="H39" s="375">
        <v>197.00299999999999</v>
      </c>
      <c r="I39" s="353">
        <v>8</v>
      </c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349">
        <v>6</v>
      </c>
      <c r="B40" s="350" t="s">
        <v>1113</v>
      </c>
      <c r="C40" s="350" t="s">
        <v>34</v>
      </c>
      <c r="D40" s="375">
        <v>98.001000000000005</v>
      </c>
      <c r="E40" s="375">
        <v>97.003</v>
      </c>
      <c r="F40" s="376">
        <v>195.00400000000002</v>
      </c>
      <c r="G40" s="352">
        <v>6</v>
      </c>
      <c r="H40" s="375">
        <v>195.00400000000002</v>
      </c>
      <c r="I40" s="353">
        <v>6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49">
        <v>2</v>
      </c>
      <c r="B41" s="350" t="s">
        <v>1110</v>
      </c>
      <c r="C41" s="350" t="s">
        <v>1091</v>
      </c>
      <c r="D41" s="375">
        <v>96.001000000000005</v>
      </c>
      <c r="E41" s="375">
        <v>96</v>
      </c>
      <c r="F41" s="376">
        <v>192.001</v>
      </c>
      <c r="G41" s="352">
        <v>5</v>
      </c>
      <c r="H41" s="375">
        <v>192.001</v>
      </c>
      <c r="I41" s="353">
        <v>5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349">
        <v>4</v>
      </c>
      <c r="B42" s="350" t="s">
        <v>1112</v>
      </c>
      <c r="C42" s="350" t="s">
        <v>571</v>
      </c>
      <c r="D42" s="375">
        <v>95.001999999999995</v>
      </c>
      <c r="E42" s="375">
        <v>94.001000000000005</v>
      </c>
      <c r="F42" s="376">
        <v>189.00299999999999</v>
      </c>
      <c r="G42" s="352">
        <v>4</v>
      </c>
      <c r="H42" s="375">
        <v>189.00299999999999</v>
      </c>
      <c r="I42" s="353">
        <v>4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354">
        <v>7</v>
      </c>
      <c r="B43" s="350" t="s">
        <v>924</v>
      </c>
      <c r="C43" s="350" t="s">
        <v>95</v>
      </c>
      <c r="D43" s="375">
        <v>95</v>
      </c>
      <c r="E43" s="375">
        <v>94</v>
      </c>
      <c r="F43" s="376">
        <v>189</v>
      </c>
      <c r="G43" s="352">
        <v>3</v>
      </c>
      <c r="H43" s="375">
        <v>189</v>
      </c>
      <c r="I43" s="353">
        <v>3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354">
        <v>3</v>
      </c>
      <c r="B44" s="350" t="s">
        <v>1111</v>
      </c>
      <c r="C44" s="350" t="s">
        <v>147</v>
      </c>
      <c r="D44" s="375">
        <v>95.001999999999995</v>
      </c>
      <c r="E44" s="375">
        <v>93.001000000000005</v>
      </c>
      <c r="F44" s="376">
        <v>188.00299999999999</v>
      </c>
      <c r="G44" s="352">
        <v>2</v>
      </c>
      <c r="H44" s="375">
        <v>188.00299999999999</v>
      </c>
      <c r="I44" s="353">
        <v>2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355">
        <v>5</v>
      </c>
      <c r="B45" s="356" t="s">
        <v>624</v>
      </c>
      <c r="C45" s="356" t="s">
        <v>39</v>
      </c>
      <c r="D45" s="377">
        <v>94</v>
      </c>
      <c r="E45" s="377">
        <v>90.001000000000005</v>
      </c>
      <c r="F45" s="378">
        <v>184.001</v>
      </c>
      <c r="G45" s="358">
        <v>1</v>
      </c>
      <c r="H45" s="377">
        <v>184.001</v>
      </c>
      <c r="I45" s="359">
        <v>1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02"/>
      <c r="B47" s="103" t="s">
        <v>72</v>
      </c>
      <c r="C47" s="104" t="s">
        <v>1115</v>
      </c>
      <c r="D47" s="104"/>
      <c r="E47" s="104" t="s">
        <v>1705</v>
      </c>
      <c r="F47" s="103"/>
      <c r="G47" s="103"/>
      <c r="H47" s="103"/>
      <c r="I47" s="103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91">
        <v>2</v>
      </c>
      <c r="B48" s="251" t="s">
        <v>7</v>
      </c>
      <c r="C48" s="252" t="s">
        <v>8</v>
      </c>
      <c r="D48" s="200"/>
      <c r="E48" s="253"/>
      <c r="F48" s="208" t="s">
        <v>9</v>
      </c>
      <c r="G48" s="208" t="s">
        <v>10</v>
      </c>
      <c r="H48" s="208" t="s">
        <v>11</v>
      </c>
      <c r="I48" s="209" t="s">
        <v>12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44">
        <v>3</v>
      </c>
      <c r="B49" s="467" t="s">
        <v>1117</v>
      </c>
      <c r="C49" s="467" t="s">
        <v>147</v>
      </c>
      <c r="D49" s="483">
        <v>100.001</v>
      </c>
      <c r="E49" s="483">
        <v>99.004000000000005</v>
      </c>
      <c r="F49" s="374">
        <v>199.005</v>
      </c>
      <c r="G49" s="346">
        <v>8</v>
      </c>
      <c r="H49" s="483">
        <v>199.005</v>
      </c>
      <c r="I49" s="471">
        <v>8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349">
        <v>6</v>
      </c>
      <c r="B50" s="350" t="s">
        <v>1078</v>
      </c>
      <c r="C50" s="350" t="s">
        <v>1058</v>
      </c>
      <c r="D50" s="375">
        <v>100.004</v>
      </c>
      <c r="E50" s="375">
        <v>99</v>
      </c>
      <c r="F50" s="376">
        <v>199.00400000000002</v>
      </c>
      <c r="G50" s="352">
        <v>7</v>
      </c>
      <c r="H50" s="375">
        <v>199.00400000000002</v>
      </c>
      <c r="I50" s="353">
        <v>7</v>
      </c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349">
        <v>2</v>
      </c>
      <c r="B51" s="350" t="s">
        <v>1116</v>
      </c>
      <c r="C51" s="350" t="s">
        <v>571</v>
      </c>
      <c r="D51" s="375">
        <v>99</v>
      </c>
      <c r="E51" s="375">
        <v>96</v>
      </c>
      <c r="F51" s="376">
        <v>195</v>
      </c>
      <c r="G51" s="352">
        <v>6</v>
      </c>
      <c r="H51" s="375">
        <v>195</v>
      </c>
      <c r="I51" s="353">
        <v>6</v>
      </c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354">
        <v>1</v>
      </c>
      <c r="B52" s="411" t="s">
        <v>1057</v>
      </c>
      <c r="C52" s="411" t="s">
        <v>1058</v>
      </c>
      <c r="D52" s="376">
        <v>98.001999999999995</v>
      </c>
      <c r="E52" s="376">
        <v>94</v>
      </c>
      <c r="F52" s="376">
        <v>192.00200000000001</v>
      </c>
      <c r="G52" s="352">
        <v>5</v>
      </c>
      <c r="H52" s="376">
        <v>192.00200000000001</v>
      </c>
      <c r="I52" s="472">
        <v>5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349">
        <v>4</v>
      </c>
      <c r="B53" s="350" t="s">
        <v>948</v>
      </c>
      <c r="C53" s="350" t="s">
        <v>177</v>
      </c>
      <c r="D53" s="375">
        <v>94</v>
      </c>
      <c r="E53" s="375">
        <v>89</v>
      </c>
      <c r="F53" s="376">
        <v>183</v>
      </c>
      <c r="G53" s="352">
        <v>4</v>
      </c>
      <c r="H53" s="375">
        <v>183</v>
      </c>
      <c r="I53" s="353">
        <v>4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354">
        <v>7</v>
      </c>
      <c r="B54" s="350" t="s">
        <v>1064</v>
      </c>
      <c r="C54" s="350" t="s">
        <v>147</v>
      </c>
      <c r="D54" s="375">
        <v>93</v>
      </c>
      <c r="E54" s="375">
        <v>86</v>
      </c>
      <c r="F54" s="376">
        <v>179</v>
      </c>
      <c r="G54" s="352">
        <v>3</v>
      </c>
      <c r="H54" s="375">
        <v>179</v>
      </c>
      <c r="I54" s="353">
        <v>3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354">
        <v>5</v>
      </c>
      <c r="B55" s="350" t="s">
        <v>1070</v>
      </c>
      <c r="C55" s="350" t="s">
        <v>147</v>
      </c>
      <c r="D55" s="375">
        <v>91.001000000000005</v>
      </c>
      <c r="E55" s="375">
        <v>87</v>
      </c>
      <c r="F55" s="376">
        <v>178.001</v>
      </c>
      <c r="G55" s="352">
        <v>2</v>
      </c>
      <c r="H55" s="375">
        <v>178.001</v>
      </c>
      <c r="I55" s="353">
        <v>2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365">
        <v>8</v>
      </c>
      <c r="B56" s="356" t="s">
        <v>146</v>
      </c>
      <c r="C56" s="356" t="s">
        <v>147</v>
      </c>
      <c r="D56" s="377">
        <v>90</v>
      </c>
      <c r="E56" s="377">
        <v>86.001000000000005</v>
      </c>
      <c r="F56" s="378">
        <v>176.001</v>
      </c>
      <c r="G56" s="358">
        <v>1</v>
      </c>
      <c r="H56" s="377">
        <v>176.001</v>
      </c>
      <c r="I56" s="359">
        <v>1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 t="s">
        <v>896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96" t="s">
        <v>181</v>
      </c>
      <c r="E60" s="120" t="s">
        <v>1853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96" t="s">
        <v>1854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9:I56">
    <sortCondition descending="1" ref="I49"/>
    <sortCondition descending="1" ref="H49"/>
  </sortState>
  <mergeCells count="1">
    <mergeCell ref="D2:I2"/>
  </mergeCells>
  <hyperlinks>
    <hyperlink ref="B2" location="'Index'!A3" tooltip="Go to the Index sheet" display="á" xr:uid="{4E9D7841-4D69-4C08-BBF9-F44FDA78135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665C-E468-4550-BA50-68B96118E11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1339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1331390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3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1340</v>
      </c>
      <c r="B4" s="200"/>
      <c r="C4" s="201">
        <v>587</v>
      </c>
      <c r="D4" s="200"/>
      <c r="E4" s="202" t="s">
        <v>12</v>
      </c>
      <c r="F4" s="260">
        <f>SUM(F5:F7)</f>
        <v>586.01</v>
      </c>
      <c r="G4" s="141" t="s">
        <v>184</v>
      </c>
      <c r="H4" s="199" t="s">
        <v>1341</v>
      </c>
      <c r="I4" s="200"/>
      <c r="J4" s="201">
        <v>597</v>
      </c>
      <c r="K4" s="200"/>
      <c r="L4" s="202" t="s">
        <v>12</v>
      </c>
      <c r="M4" s="260">
        <f>SUM(M5:M7)</f>
        <v>591.00700000000006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customFormat="1" ht="15.75" customHeight="1" x14ac:dyDescent="0.3">
      <c r="A5" s="142" t="s">
        <v>1320</v>
      </c>
      <c r="B5" s="205"/>
      <c r="C5" s="206"/>
      <c r="D5" s="254">
        <v>100.003</v>
      </c>
      <c r="E5" s="254">
        <v>99</v>
      </c>
      <c r="F5" s="261">
        <f>SUM(D5:E5)</f>
        <v>199.00299999999999</v>
      </c>
      <c r="H5" s="142" t="s">
        <v>1093</v>
      </c>
      <c r="I5" s="205"/>
      <c r="J5" s="206"/>
      <c r="K5" s="254">
        <v>100.004</v>
      </c>
      <c r="L5" s="254">
        <v>99.001999999999995</v>
      </c>
      <c r="M5" s="261">
        <f>SUM(K5:L5)</f>
        <v>199.006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1290</v>
      </c>
      <c r="B6" s="147"/>
      <c r="C6" s="148"/>
      <c r="D6" s="254">
        <v>100.004</v>
      </c>
      <c r="E6" s="254">
        <v>100.003</v>
      </c>
      <c r="F6" s="262">
        <f>SUM(D6:E6)</f>
        <v>200.00700000000001</v>
      </c>
      <c r="H6" s="146" t="s">
        <v>595</v>
      </c>
      <c r="I6" s="147"/>
      <c r="J6" s="148"/>
      <c r="K6" s="254">
        <v>99.001000000000005</v>
      </c>
      <c r="L6" s="254">
        <v>98</v>
      </c>
      <c r="M6" s="262">
        <f>SUM(K6:L6)</f>
        <v>197.001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1342</v>
      </c>
      <c r="B7" s="150"/>
      <c r="C7" s="151"/>
      <c r="D7" s="258">
        <v>95</v>
      </c>
      <c r="E7" s="258">
        <v>92</v>
      </c>
      <c r="F7" s="263">
        <f>SUM(D7:E7)</f>
        <v>187</v>
      </c>
      <c r="H7" s="149" t="s">
        <v>1095</v>
      </c>
      <c r="I7" s="150"/>
      <c r="J7" s="151"/>
      <c r="K7" s="258">
        <v>98</v>
      </c>
      <c r="L7" s="258">
        <v>97</v>
      </c>
      <c r="M7" s="263">
        <f>SUM(K7:L7)</f>
        <v>195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customFormat="1" ht="15.75" customHeight="1" x14ac:dyDescent="0.3">
      <c r="O8" s="179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1343</v>
      </c>
      <c r="B9" s="200"/>
      <c r="C9" s="201">
        <v>588</v>
      </c>
      <c r="D9" s="200"/>
      <c r="E9" s="202" t="s">
        <v>12</v>
      </c>
      <c r="F9" s="260">
        <f>SUM(F10:F12)</f>
        <v>0</v>
      </c>
      <c r="G9" s="141" t="s">
        <v>184</v>
      </c>
      <c r="H9" s="199" t="s">
        <v>1344</v>
      </c>
      <c r="I9" s="200"/>
      <c r="J9" s="201">
        <v>588</v>
      </c>
      <c r="K9" s="200"/>
      <c r="L9" s="202" t="s">
        <v>12</v>
      </c>
      <c r="M9" s="260">
        <f>SUM(M10:M12)</f>
        <v>592.00699999999995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customFormat="1" ht="15.75" customHeight="1" x14ac:dyDescent="0.3">
      <c r="A10" s="142" t="s">
        <v>1288</v>
      </c>
      <c r="B10" s="205"/>
      <c r="C10" s="206"/>
      <c r="D10" s="254" t="s">
        <v>40</v>
      </c>
      <c r="E10" s="254"/>
      <c r="F10" s="261">
        <f>SUM(D10:E10)</f>
        <v>0</v>
      </c>
      <c r="H10" s="142" t="s">
        <v>51</v>
      </c>
      <c r="I10" s="205"/>
      <c r="J10" s="206"/>
      <c r="K10" s="254">
        <v>99.001999999999995</v>
      </c>
      <c r="L10" s="254">
        <v>97.001000000000005</v>
      </c>
      <c r="M10" s="261">
        <f>SUM(K10:L10)</f>
        <v>196.00299999999999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1321</v>
      </c>
      <c r="B11" s="147"/>
      <c r="C11" s="148"/>
      <c r="D11" s="254" t="s">
        <v>40</v>
      </c>
      <c r="E11" s="254"/>
      <c r="F11" s="262">
        <f>SUM(D11:E11)</f>
        <v>0</v>
      </c>
      <c r="H11" s="146" t="s">
        <v>1301</v>
      </c>
      <c r="I11" s="147"/>
      <c r="J11" s="148"/>
      <c r="K11" s="254">
        <v>100.003</v>
      </c>
      <c r="L11" s="254">
        <v>99</v>
      </c>
      <c r="M11" s="262">
        <f>SUM(K11:L11)</f>
        <v>199.00299999999999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1308</v>
      </c>
      <c r="B12" s="150"/>
      <c r="C12" s="151"/>
      <c r="D12" s="258" t="s">
        <v>40</v>
      </c>
      <c r="E12" s="258"/>
      <c r="F12" s="263">
        <f>SUM(D12:E12)</f>
        <v>0</v>
      </c>
      <c r="H12" s="149" t="s">
        <v>1163</v>
      </c>
      <c r="I12" s="150"/>
      <c r="J12" s="151"/>
      <c r="K12" s="258">
        <v>99</v>
      </c>
      <c r="L12" s="258">
        <v>98.001000000000005</v>
      </c>
      <c r="M12" s="263">
        <f>SUM(K12:L12)</f>
        <v>197.001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customFormat="1" ht="15.75" customHeight="1" x14ac:dyDescent="0.3"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1345</v>
      </c>
      <c r="B14" s="200"/>
      <c r="C14" s="201">
        <v>586</v>
      </c>
      <c r="D14" s="200"/>
      <c r="E14" s="202" t="s">
        <v>12</v>
      </c>
      <c r="F14" s="260">
        <f>SUM(F15:F17)</f>
        <v>585.01</v>
      </c>
      <c r="G14" s="141" t="s">
        <v>184</v>
      </c>
      <c r="H14" s="199" t="s">
        <v>1346</v>
      </c>
      <c r="I14" s="200"/>
      <c r="J14" s="201">
        <v>593</v>
      </c>
      <c r="K14" s="200"/>
      <c r="L14" s="202" t="s">
        <v>12</v>
      </c>
      <c r="M14" s="260">
        <f>SUM(M15:M17)</f>
        <v>596.01700000000005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customFormat="1" ht="15.75" customHeight="1" x14ac:dyDescent="0.3">
      <c r="A15" s="142" t="s">
        <v>1347</v>
      </c>
      <c r="B15" s="205"/>
      <c r="C15" s="206"/>
      <c r="D15" s="254">
        <v>99.001999999999995</v>
      </c>
      <c r="E15" s="254">
        <v>98</v>
      </c>
      <c r="F15" s="261">
        <f>SUM(D15:E15)</f>
        <v>197.00200000000001</v>
      </c>
      <c r="H15" s="142" t="s">
        <v>1094</v>
      </c>
      <c r="I15" s="205"/>
      <c r="J15" s="206"/>
      <c r="K15" s="254">
        <v>99.001000000000005</v>
      </c>
      <c r="L15" s="254">
        <v>98.001999999999995</v>
      </c>
      <c r="M15" s="261">
        <f>SUM(K15:L15)</f>
        <v>197.00299999999999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1313</v>
      </c>
      <c r="B16" s="147"/>
      <c r="C16" s="148"/>
      <c r="D16" s="254">
        <v>98.003</v>
      </c>
      <c r="E16" s="254">
        <v>98</v>
      </c>
      <c r="F16" s="262">
        <f>SUM(D16:E16)</f>
        <v>196.00299999999999</v>
      </c>
      <c r="H16" s="146" t="s">
        <v>156</v>
      </c>
      <c r="I16" s="147"/>
      <c r="J16" s="148"/>
      <c r="K16" s="254">
        <v>100.005</v>
      </c>
      <c r="L16" s="254">
        <v>99.006</v>
      </c>
      <c r="M16" s="262">
        <f>SUM(K16:L16)</f>
        <v>199.011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1322</v>
      </c>
      <c r="B17" s="150"/>
      <c r="C17" s="151"/>
      <c r="D17" s="258">
        <v>98.003</v>
      </c>
      <c r="E17" s="258">
        <v>94.001999999999995</v>
      </c>
      <c r="F17" s="263">
        <f>SUM(D17:E17)</f>
        <v>192.005</v>
      </c>
      <c r="H17" s="149" t="s">
        <v>1099</v>
      </c>
      <c r="I17" s="150"/>
      <c r="J17" s="151"/>
      <c r="K17" s="258">
        <v>100.002</v>
      </c>
      <c r="L17" s="258">
        <v>100.001</v>
      </c>
      <c r="M17" s="263">
        <f>SUM(K17:L17)</f>
        <v>200.00299999999999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1:25" customFormat="1" ht="15.75" customHeight="1" x14ac:dyDescent="0.3"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96" t="s">
        <v>1348</v>
      </c>
      <c r="C20" s="96"/>
      <c r="D20" s="96"/>
      <c r="E20" s="96"/>
      <c r="F20" s="96"/>
      <c r="G20" s="97"/>
      <c r="H20" s="274" t="s">
        <v>1346</v>
      </c>
      <c r="I20" s="112">
        <v>1</v>
      </c>
      <c r="J20" s="112">
        <v>1</v>
      </c>
      <c r="K20" s="112"/>
      <c r="L20" s="112"/>
      <c r="M20" s="509">
        <v>596.01700000000005</v>
      </c>
      <c r="N20" s="145">
        <v>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6" t="s">
        <v>1748</v>
      </c>
      <c r="C21" s="96"/>
      <c r="D21" s="96"/>
      <c r="E21" s="96"/>
      <c r="F21" s="96"/>
      <c r="G21" s="97"/>
      <c r="H21" s="272" t="s">
        <v>1344</v>
      </c>
      <c r="I21" s="115">
        <v>1</v>
      </c>
      <c r="J21" s="115">
        <v>1</v>
      </c>
      <c r="K21" s="115"/>
      <c r="L21" s="115"/>
      <c r="M21" s="453">
        <v>592.00699999999995</v>
      </c>
      <c r="N21" s="116">
        <v>2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55" t="s">
        <v>1341</v>
      </c>
      <c r="I22" s="115">
        <v>1</v>
      </c>
      <c r="J22" s="115">
        <v>1</v>
      </c>
      <c r="K22" s="115"/>
      <c r="L22" s="115"/>
      <c r="M22" s="453">
        <v>591.00700000000006</v>
      </c>
      <c r="N22" s="116">
        <v>2</v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56" t="s">
        <v>1340</v>
      </c>
      <c r="I23" s="171">
        <v>1</v>
      </c>
      <c r="J23" s="171"/>
      <c r="K23" s="171"/>
      <c r="L23" s="171">
        <v>1</v>
      </c>
      <c r="M23" s="510">
        <v>586.01</v>
      </c>
      <c r="N23" s="172">
        <v>0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56" t="s">
        <v>1345</v>
      </c>
      <c r="I24" s="115">
        <v>1</v>
      </c>
      <c r="J24" s="115"/>
      <c r="K24" s="115"/>
      <c r="L24" s="115">
        <v>1</v>
      </c>
      <c r="M24" s="453">
        <v>585.01</v>
      </c>
      <c r="N24" s="116">
        <v>0</v>
      </c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57" t="s">
        <v>1343</v>
      </c>
      <c r="I25" s="117">
        <v>1</v>
      </c>
      <c r="J25" s="117"/>
      <c r="K25" s="117"/>
      <c r="L25" s="117">
        <v>1</v>
      </c>
      <c r="M25" s="454">
        <v>0</v>
      </c>
      <c r="N25" s="118">
        <v>0</v>
      </c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161"/>
      <c r="B27" s="161"/>
      <c r="C27" s="161"/>
      <c r="D27" s="161"/>
      <c r="E27" s="162"/>
      <c r="F27" s="161"/>
      <c r="G27" s="162"/>
      <c r="H27" s="161"/>
      <c r="I27" s="161"/>
      <c r="J27" s="161"/>
      <c r="K27" s="161"/>
      <c r="L27" s="161"/>
      <c r="M27" s="161"/>
      <c r="N27" s="161"/>
      <c r="O27" s="96"/>
      <c r="P27" s="160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A28" s="96"/>
      <c r="B28" s="96"/>
      <c r="C28" s="96"/>
      <c r="D28" s="96"/>
      <c r="E28" s="97"/>
      <c r="F28" s="96"/>
      <c r="G28" s="97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103" t="s">
        <v>5</v>
      </c>
      <c r="B29" s="103"/>
      <c r="C29" s="103"/>
      <c r="D29" s="103"/>
      <c r="E29" s="102"/>
      <c r="F29" s="103"/>
      <c r="G29" s="102"/>
      <c r="H29" s="103"/>
      <c r="I29" s="103"/>
      <c r="J29" s="103"/>
      <c r="K29" s="103"/>
      <c r="L29" s="103"/>
      <c r="M29" s="103"/>
      <c r="N29" s="103"/>
      <c r="O29" s="103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199" t="s">
        <v>1349</v>
      </c>
      <c r="B30" s="200"/>
      <c r="C30" s="201">
        <v>569</v>
      </c>
      <c r="D30" s="200"/>
      <c r="E30" s="202" t="s">
        <v>12</v>
      </c>
      <c r="F30" s="260">
        <f>SUM(F31:F33)</f>
        <v>0</v>
      </c>
      <c r="G30" s="141" t="s">
        <v>184</v>
      </c>
      <c r="H30" s="199" t="s">
        <v>1350</v>
      </c>
      <c r="I30" s="200"/>
      <c r="J30" s="201">
        <v>597</v>
      </c>
      <c r="K30" s="200"/>
      <c r="L30" s="202" t="s">
        <v>12</v>
      </c>
      <c r="M30" s="260">
        <f>SUM(M31:M33)</f>
        <v>578.00700000000006</v>
      </c>
      <c r="O30" s="126"/>
      <c r="P30" s="126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A31" s="142" t="s">
        <v>1319</v>
      </c>
      <c r="B31" s="205"/>
      <c r="C31" s="206"/>
      <c r="D31" s="254" t="s">
        <v>40</v>
      </c>
      <c r="E31" s="254"/>
      <c r="F31" s="261">
        <f>SUM(D31:E31)</f>
        <v>0</v>
      </c>
      <c r="H31" s="142" t="s">
        <v>1113</v>
      </c>
      <c r="I31" s="205"/>
      <c r="J31" s="206"/>
      <c r="K31" s="254">
        <v>98.001000000000005</v>
      </c>
      <c r="L31" s="254">
        <v>97.003</v>
      </c>
      <c r="M31" s="261">
        <f>SUM(K31:L31)</f>
        <v>195.00400000000002</v>
      </c>
      <c r="O31" s="126"/>
      <c r="P31" s="126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A32" s="146" t="s">
        <v>1063</v>
      </c>
      <c r="B32" s="147"/>
      <c r="C32" s="148"/>
      <c r="D32" s="254" t="s">
        <v>40</v>
      </c>
      <c r="E32" s="254"/>
      <c r="F32" s="262">
        <f>SUM(D32:E32)</f>
        <v>0</v>
      </c>
      <c r="H32" s="146" t="s">
        <v>165</v>
      </c>
      <c r="I32" s="147"/>
      <c r="J32" s="148"/>
      <c r="K32" s="254">
        <v>98.001999999999995</v>
      </c>
      <c r="L32" s="254">
        <v>96</v>
      </c>
      <c r="M32" s="262">
        <f>SUM(K32:L32)</f>
        <v>194.00200000000001</v>
      </c>
      <c r="O32" s="126"/>
      <c r="P32" s="126"/>
      <c r="Q32" s="126"/>
      <c r="R32" s="126"/>
      <c r="S32" s="126"/>
      <c r="T32" s="126"/>
      <c r="U32" s="96"/>
      <c r="V32" s="96"/>
      <c r="W32" s="96"/>
      <c r="X32" s="96"/>
      <c r="Y32" s="96"/>
    </row>
    <row r="33" spans="1:25" customFormat="1" ht="15.75" customHeight="1" x14ac:dyDescent="0.3">
      <c r="A33" s="149" t="s">
        <v>1328</v>
      </c>
      <c r="B33" s="150"/>
      <c r="C33" s="151"/>
      <c r="D33" s="258" t="s">
        <v>40</v>
      </c>
      <c r="E33" s="258"/>
      <c r="F33" s="263">
        <f>SUM(D33:E33)</f>
        <v>0</v>
      </c>
      <c r="H33" s="149" t="s">
        <v>142</v>
      </c>
      <c r="I33" s="150"/>
      <c r="J33" s="151"/>
      <c r="K33" s="258">
        <v>98.001000000000005</v>
      </c>
      <c r="L33" s="258">
        <v>91</v>
      </c>
      <c r="M33" s="263">
        <f>SUM(K33:L33)</f>
        <v>189.001</v>
      </c>
      <c r="O33" s="126"/>
      <c r="P33" s="126"/>
      <c r="Q33" s="126"/>
      <c r="R33" s="126"/>
      <c r="S33" s="126"/>
      <c r="T33" s="126"/>
      <c r="U33" s="96"/>
      <c r="V33" s="96"/>
      <c r="W33" s="96"/>
      <c r="X33" s="96"/>
      <c r="Y33" s="96"/>
    </row>
    <row r="34" spans="1:25" customFormat="1" ht="15.75" customHeight="1" x14ac:dyDescent="0.3">
      <c r="O34" s="126"/>
      <c r="P34" s="126"/>
      <c r="Q34" s="126"/>
      <c r="R34" s="126"/>
      <c r="S34" s="126"/>
      <c r="T34" s="126"/>
      <c r="U34" s="96"/>
      <c r="V34" s="96"/>
      <c r="W34" s="96"/>
      <c r="X34" s="96"/>
      <c r="Y34" s="96"/>
    </row>
    <row r="35" spans="1:25" customFormat="1" ht="15.75" customHeight="1" x14ac:dyDescent="0.3">
      <c r="A35" s="199" t="s">
        <v>1351</v>
      </c>
      <c r="B35" s="200"/>
      <c r="C35" s="201">
        <v>580</v>
      </c>
      <c r="D35" s="200"/>
      <c r="E35" s="202" t="s">
        <v>12</v>
      </c>
      <c r="F35" s="260">
        <f>SUM(F36:F38)</f>
        <v>574.01</v>
      </c>
      <c r="G35" s="141" t="s">
        <v>184</v>
      </c>
      <c r="H35" s="199" t="s">
        <v>1222</v>
      </c>
      <c r="I35" s="200"/>
      <c r="J35" s="201">
        <v>524</v>
      </c>
      <c r="K35" s="200"/>
      <c r="L35" s="202" t="s">
        <v>12</v>
      </c>
      <c r="M35" s="260">
        <f>SUM(M36:M38)</f>
        <v>513.00600000000009</v>
      </c>
      <c r="O35" s="126"/>
      <c r="P35" s="126"/>
      <c r="Q35" s="126"/>
      <c r="R35" s="126"/>
      <c r="S35" s="126"/>
      <c r="T35" s="126"/>
      <c r="U35" s="96"/>
      <c r="V35" s="96"/>
      <c r="W35" s="96"/>
      <c r="X35" s="96"/>
      <c r="Y35" s="96"/>
    </row>
    <row r="36" spans="1:25" customFormat="1" ht="15.75" customHeight="1" x14ac:dyDescent="0.3">
      <c r="A36" s="142" t="s">
        <v>1330</v>
      </c>
      <c r="B36" s="205"/>
      <c r="C36" s="206"/>
      <c r="D36" s="254">
        <v>93.001000000000005</v>
      </c>
      <c r="E36" s="254">
        <v>93</v>
      </c>
      <c r="F36" s="261">
        <f>SUM(D36:E36)</f>
        <v>186.001</v>
      </c>
      <c r="H36" s="142" t="s">
        <v>1067</v>
      </c>
      <c r="I36" s="205"/>
      <c r="J36" s="206"/>
      <c r="K36" s="254">
        <v>98.004000000000005</v>
      </c>
      <c r="L36" s="254">
        <v>96</v>
      </c>
      <c r="M36" s="261">
        <f>SUM(K36:L36)</f>
        <v>194.00400000000002</v>
      </c>
      <c r="O36" s="126"/>
      <c r="P36" s="126"/>
      <c r="Q36" s="126"/>
      <c r="R36" s="126"/>
      <c r="S36" s="126"/>
      <c r="T36" s="126"/>
      <c r="U36" s="96"/>
      <c r="V36" s="96"/>
      <c r="W36" s="96"/>
      <c r="X36" s="96"/>
      <c r="Y36" s="96"/>
    </row>
    <row r="37" spans="1:25" customFormat="1" ht="15.75" customHeight="1" x14ac:dyDescent="0.3">
      <c r="A37" s="146" t="s">
        <v>1309</v>
      </c>
      <c r="B37" s="147"/>
      <c r="C37" s="148"/>
      <c r="D37" s="254">
        <v>100.003</v>
      </c>
      <c r="E37" s="254">
        <v>98.001999999999995</v>
      </c>
      <c r="F37" s="262">
        <f>SUM(D37:E37)</f>
        <v>198.005</v>
      </c>
      <c r="H37" s="146" t="s">
        <v>1085</v>
      </c>
      <c r="I37" s="147"/>
      <c r="J37" s="148"/>
      <c r="K37" s="254">
        <v>76.001000000000005</v>
      </c>
      <c r="L37" s="254">
        <v>64.001000000000005</v>
      </c>
      <c r="M37" s="262">
        <f>SUM(K37:L37)</f>
        <v>140.00200000000001</v>
      </c>
      <c r="O37" s="126"/>
      <c r="P37" s="126"/>
      <c r="Q37" s="126"/>
      <c r="R37" s="126"/>
      <c r="S37" s="126"/>
      <c r="T37" s="126"/>
      <c r="U37" s="96"/>
      <c r="V37" s="96"/>
      <c r="W37" s="96"/>
      <c r="X37" s="96"/>
      <c r="Y37" s="96"/>
    </row>
    <row r="38" spans="1:25" customFormat="1" ht="15.75" customHeight="1" x14ac:dyDescent="0.3">
      <c r="A38" s="149" t="s">
        <v>1317</v>
      </c>
      <c r="B38" s="150"/>
      <c r="C38" s="151"/>
      <c r="D38" s="258">
        <v>97.004000000000005</v>
      </c>
      <c r="E38" s="258">
        <v>93</v>
      </c>
      <c r="F38" s="263">
        <f>SUM(D38:E38)</f>
        <v>190.00400000000002</v>
      </c>
      <c r="H38" s="149" t="s">
        <v>1076</v>
      </c>
      <c r="I38" s="150"/>
      <c r="J38" s="151"/>
      <c r="K38" s="258">
        <v>91</v>
      </c>
      <c r="L38" s="258">
        <v>88</v>
      </c>
      <c r="M38" s="263">
        <f>SUM(K38:L38)</f>
        <v>179</v>
      </c>
      <c r="O38" s="126"/>
      <c r="P38" s="126"/>
      <c r="Q38" s="126"/>
      <c r="R38" s="126"/>
      <c r="S38" s="126"/>
      <c r="T38" s="126"/>
      <c r="U38" s="96"/>
      <c r="V38" s="96"/>
      <c r="W38" s="96"/>
      <c r="X38" s="96"/>
      <c r="Y38" s="96"/>
    </row>
    <row r="39" spans="1:25" customFormat="1" ht="15.75" customHeight="1" x14ac:dyDescent="0.3">
      <c r="O39" s="126"/>
      <c r="P39" s="126"/>
      <c r="Q39" s="126"/>
      <c r="R39" s="126"/>
      <c r="S39" s="126"/>
      <c r="T39" s="126"/>
      <c r="U39" s="96"/>
      <c r="V39" s="96"/>
      <c r="W39" s="96"/>
      <c r="X39" s="96"/>
      <c r="Y39" s="96"/>
    </row>
    <row r="40" spans="1:25" customFormat="1" ht="15.75" customHeight="1" x14ac:dyDescent="0.3">
      <c r="A40" s="199" t="s">
        <v>1352</v>
      </c>
      <c r="B40" s="200"/>
      <c r="C40" s="201">
        <v>552</v>
      </c>
      <c r="D40" s="200"/>
      <c r="E40" s="202" t="s">
        <v>12</v>
      </c>
      <c r="F40" s="260">
        <f>SUM(F41:F43)</f>
        <v>537.00199999999995</v>
      </c>
      <c r="G40" s="141" t="s">
        <v>184</v>
      </c>
      <c r="H40" s="199" t="s">
        <v>1276</v>
      </c>
      <c r="I40" s="200"/>
      <c r="J40" s="201">
        <v>569</v>
      </c>
      <c r="K40" s="200"/>
      <c r="L40" s="202" t="s">
        <v>12</v>
      </c>
      <c r="M40" s="260">
        <f>SUM(M41:M43)</f>
        <v>571.00800000000004</v>
      </c>
      <c r="O40" s="126"/>
      <c r="P40" s="126"/>
      <c r="Q40" s="126"/>
      <c r="R40" s="126"/>
      <c r="S40" s="126"/>
      <c r="T40" s="126"/>
      <c r="U40" s="96"/>
      <c r="V40" s="96"/>
      <c r="W40" s="96"/>
      <c r="X40" s="96"/>
      <c r="Y40" s="96"/>
    </row>
    <row r="41" spans="1:25" customFormat="1" ht="15.75" customHeight="1" x14ac:dyDescent="0.3">
      <c r="A41" s="142" t="s">
        <v>1335</v>
      </c>
      <c r="B41" s="205"/>
      <c r="C41" s="206"/>
      <c r="D41" s="254">
        <v>94.001000000000005</v>
      </c>
      <c r="E41" s="254">
        <v>92.001000000000005</v>
      </c>
      <c r="F41" s="261">
        <f>SUM(D41:E41)</f>
        <v>186.00200000000001</v>
      </c>
      <c r="H41" s="142" t="s">
        <v>1336</v>
      </c>
      <c r="I41" s="205"/>
      <c r="J41" s="206"/>
      <c r="K41" s="254">
        <v>97.001000000000005</v>
      </c>
      <c r="L41" s="254">
        <v>96</v>
      </c>
      <c r="M41" s="261">
        <f>SUM(K41:L41)</f>
        <v>193.001</v>
      </c>
      <c r="O41" s="126"/>
      <c r="P41" s="126"/>
      <c r="Q41" s="126"/>
      <c r="R41" s="126"/>
      <c r="S41" s="126"/>
      <c r="T41" s="126"/>
      <c r="U41" s="96"/>
      <c r="V41" s="96"/>
      <c r="W41" s="96"/>
      <c r="X41" s="96"/>
      <c r="Y41" s="96"/>
    </row>
    <row r="42" spans="1:25" customFormat="1" ht="15.75" customHeight="1" x14ac:dyDescent="0.3">
      <c r="A42" s="146" t="s">
        <v>1075</v>
      </c>
      <c r="B42" s="147"/>
      <c r="C42" s="148"/>
      <c r="D42" s="254">
        <v>91</v>
      </c>
      <c r="E42" s="254">
        <v>78</v>
      </c>
      <c r="F42" s="262">
        <f>SUM(D42:E42)</f>
        <v>169</v>
      </c>
      <c r="H42" s="146" t="s">
        <v>1135</v>
      </c>
      <c r="I42" s="147"/>
      <c r="J42" s="148"/>
      <c r="K42" s="254">
        <v>91</v>
      </c>
      <c r="L42" s="254">
        <v>89</v>
      </c>
      <c r="M42" s="262">
        <f>SUM(K42:L42)</f>
        <v>180</v>
      </c>
      <c r="O42" s="126"/>
      <c r="P42" s="126"/>
      <c r="Q42" s="126"/>
      <c r="R42" s="126"/>
      <c r="S42" s="126"/>
      <c r="T42" s="126"/>
      <c r="U42" s="96"/>
      <c r="V42" s="96"/>
      <c r="W42" s="96"/>
      <c r="X42" s="96"/>
      <c r="Y42" s="96"/>
    </row>
    <row r="43" spans="1:25" customFormat="1" ht="15.75" customHeight="1" x14ac:dyDescent="0.3">
      <c r="A43" s="149" t="s">
        <v>1353</v>
      </c>
      <c r="B43" s="150"/>
      <c r="C43" s="151"/>
      <c r="D43" s="258">
        <v>92</v>
      </c>
      <c r="E43" s="277">
        <v>90</v>
      </c>
      <c r="F43" s="263">
        <f>SUM(D43:E43)</f>
        <v>182</v>
      </c>
      <c r="H43" s="149" t="s">
        <v>747</v>
      </c>
      <c r="I43" s="150"/>
      <c r="J43" s="151"/>
      <c r="K43" s="258">
        <v>100.005</v>
      </c>
      <c r="L43" s="258">
        <v>98.001999999999995</v>
      </c>
      <c r="M43" s="263">
        <f>SUM(K43:L43)</f>
        <v>198.00700000000001</v>
      </c>
      <c r="O43" s="126"/>
      <c r="P43" s="126"/>
      <c r="Q43" s="126"/>
      <c r="R43" s="126"/>
      <c r="S43" s="126"/>
      <c r="T43" s="126"/>
      <c r="U43" s="96"/>
      <c r="V43" s="96"/>
      <c r="W43" s="96"/>
      <c r="X43" s="96"/>
      <c r="Y43" s="96"/>
    </row>
    <row r="44" spans="1:25" customFormat="1" ht="15.75" customHeight="1" x14ac:dyDescent="0.3">
      <c r="O44" s="126"/>
      <c r="P44" s="126"/>
      <c r="Q44" s="126"/>
      <c r="R44" s="126"/>
      <c r="S44" s="126"/>
      <c r="T44" s="126"/>
      <c r="U44" s="96"/>
      <c r="V44" s="96"/>
      <c r="W44" s="96"/>
      <c r="X44" s="96"/>
      <c r="Y44" s="96"/>
    </row>
    <row r="45" spans="1:25" customFormat="1" ht="15.75" customHeight="1" x14ac:dyDescent="0.3">
      <c r="A45" s="96"/>
      <c r="B45" s="96"/>
      <c r="C45" s="96"/>
      <c r="D45" s="96"/>
      <c r="E45" s="96"/>
      <c r="F45" s="96"/>
      <c r="G45" s="97"/>
      <c r="H45" s="207" t="s">
        <v>5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1:25" customFormat="1" ht="15.75" customHeight="1" x14ac:dyDescent="0.3">
      <c r="A46" s="96"/>
      <c r="B46" s="104" t="s">
        <v>1354</v>
      </c>
      <c r="C46" s="96"/>
      <c r="D46" s="96"/>
      <c r="E46" s="96"/>
      <c r="F46" s="96"/>
      <c r="G46" s="97"/>
      <c r="H46" s="163" t="s">
        <v>1350</v>
      </c>
      <c r="I46" s="164">
        <v>1</v>
      </c>
      <c r="J46" s="164">
        <v>1</v>
      </c>
      <c r="K46" s="164"/>
      <c r="L46" s="164"/>
      <c r="M46" s="455">
        <v>578.00700000000006</v>
      </c>
      <c r="N46" s="165">
        <v>2</v>
      </c>
      <c r="O46" s="126"/>
      <c r="P46" s="126"/>
      <c r="Q46" s="96"/>
      <c r="R46" s="96"/>
      <c r="S46" s="96"/>
      <c r="T46" s="96"/>
      <c r="U46" s="96"/>
      <c r="V46" s="96"/>
      <c r="W46" s="96"/>
      <c r="X46" s="96"/>
      <c r="Y46" s="96"/>
    </row>
    <row r="47" spans="1:25" customFormat="1" ht="15.75" customHeight="1" x14ac:dyDescent="0.3">
      <c r="A47" s="96"/>
      <c r="B47" s="327" t="s">
        <v>1749</v>
      </c>
      <c r="C47" s="96"/>
      <c r="D47" s="96"/>
      <c r="E47" s="96"/>
      <c r="F47" s="96"/>
      <c r="G47" s="97"/>
      <c r="H47" s="166" t="s">
        <v>1351</v>
      </c>
      <c r="I47" s="129">
        <v>1</v>
      </c>
      <c r="J47" s="129">
        <v>1</v>
      </c>
      <c r="K47" s="129"/>
      <c r="L47" s="129"/>
      <c r="M47" s="456">
        <v>574.01</v>
      </c>
      <c r="N47" s="130">
        <v>2</v>
      </c>
      <c r="O47" s="126"/>
      <c r="P47" s="126"/>
      <c r="Q47" s="96"/>
      <c r="R47" s="96"/>
      <c r="S47" s="96"/>
      <c r="T47" s="96"/>
      <c r="U47" s="96"/>
      <c r="V47" s="96"/>
      <c r="W47" s="96"/>
      <c r="X47" s="96"/>
      <c r="Y47" s="96"/>
    </row>
    <row r="48" spans="1:25" customFormat="1" ht="15.75" customHeight="1" x14ac:dyDescent="0.3">
      <c r="A48" s="96"/>
      <c r="B48" s="104" t="s">
        <v>1737</v>
      </c>
      <c r="C48" s="96"/>
      <c r="D48" s="96"/>
      <c r="E48" s="96"/>
      <c r="F48" s="96"/>
      <c r="G48" s="97"/>
      <c r="H48" s="166" t="s">
        <v>1276</v>
      </c>
      <c r="I48" s="129">
        <v>1</v>
      </c>
      <c r="J48" s="129">
        <v>1</v>
      </c>
      <c r="K48" s="129"/>
      <c r="L48" s="129"/>
      <c r="M48" s="456">
        <v>571.00800000000004</v>
      </c>
      <c r="N48" s="130">
        <v>2</v>
      </c>
      <c r="O48" s="126"/>
      <c r="P48" s="126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A49" s="96"/>
      <c r="B49" s="96"/>
      <c r="C49" s="96"/>
      <c r="D49" s="96"/>
      <c r="E49" s="97"/>
      <c r="F49" s="96"/>
      <c r="G49" s="97"/>
      <c r="H49" s="166" t="s">
        <v>1352</v>
      </c>
      <c r="I49" s="129">
        <v>1</v>
      </c>
      <c r="J49" s="129"/>
      <c r="K49" s="129"/>
      <c r="L49" s="129">
        <v>1</v>
      </c>
      <c r="M49" s="456">
        <v>537.00199999999995</v>
      </c>
      <c r="N49" s="130">
        <v>0</v>
      </c>
      <c r="O49" s="126"/>
      <c r="P49" s="126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A50" s="96"/>
      <c r="B50" s="96"/>
      <c r="C50" s="96"/>
      <c r="D50" s="96"/>
      <c r="E50" s="97"/>
      <c r="F50" s="96"/>
      <c r="G50" s="97"/>
      <c r="H50" s="166" t="s">
        <v>1222</v>
      </c>
      <c r="I50" s="129">
        <v>1</v>
      </c>
      <c r="J50" s="129"/>
      <c r="K50" s="129"/>
      <c r="L50" s="129">
        <v>1</v>
      </c>
      <c r="M50" s="456">
        <v>513.00600000000009</v>
      </c>
      <c r="N50" s="130">
        <v>0</v>
      </c>
      <c r="O50" s="126"/>
      <c r="P50" s="126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A51" s="96"/>
      <c r="B51" s="96"/>
      <c r="C51" s="96"/>
      <c r="D51" s="96"/>
      <c r="E51" s="97"/>
      <c r="F51" s="96"/>
      <c r="G51" s="97"/>
      <c r="H51" s="167" t="s">
        <v>1349</v>
      </c>
      <c r="I51" s="131">
        <v>1</v>
      </c>
      <c r="J51" s="131"/>
      <c r="K51" s="131"/>
      <c r="L51" s="131">
        <v>1</v>
      </c>
      <c r="M51" s="457">
        <v>0</v>
      </c>
      <c r="N51" s="132">
        <v>0</v>
      </c>
      <c r="O51" s="126"/>
      <c r="P51" s="126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A52" s="179"/>
      <c r="B52" s="179"/>
      <c r="C52" s="179"/>
      <c r="D52" s="179"/>
      <c r="E52" s="179"/>
      <c r="F52" s="179"/>
      <c r="G52" s="264"/>
      <c r="H52" s="179"/>
      <c r="I52" s="179"/>
      <c r="J52" s="179"/>
      <c r="K52" s="179"/>
      <c r="L52" s="179"/>
      <c r="M52" s="179"/>
      <c r="N52" s="179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179" t="s">
        <v>896</v>
      </c>
      <c r="B53" s="179"/>
      <c r="C53" s="179"/>
      <c r="D53" s="179"/>
      <c r="E53" s="179"/>
      <c r="F53" s="179"/>
      <c r="G53" s="264"/>
      <c r="H53" s="179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179"/>
      <c r="B54" s="179"/>
      <c r="C54" s="179"/>
      <c r="D54" s="179"/>
      <c r="E54" s="179"/>
      <c r="F54" s="179"/>
      <c r="G54" s="264"/>
      <c r="H54" s="179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96" t="s">
        <v>1146</v>
      </c>
      <c r="B55" s="96"/>
      <c r="C55" s="96"/>
      <c r="D55" s="96"/>
      <c r="E55" s="158" t="s">
        <v>1853</v>
      </c>
      <c r="F55" s="96"/>
      <c r="G55" s="96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96" t="s">
        <v>1854</v>
      </c>
      <c r="B56" s="96"/>
      <c r="C56" s="96"/>
      <c r="D56" s="96"/>
      <c r="E56" s="96"/>
      <c r="F56" s="96"/>
      <c r="G56" s="97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spans="1:25" customFormat="1" ht="15.75" customHeight="1" x14ac:dyDescent="0.3">
      <c r="A110" s="179"/>
      <c r="B110" s="179"/>
      <c r="C110" s="179"/>
      <c r="D110" s="179"/>
      <c r="E110" s="179"/>
      <c r="F110" s="179"/>
      <c r="G110" s="264"/>
      <c r="H110" s="179"/>
      <c r="I110" s="179"/>
      <c r="J110" s="179"/>
      <c r="K110" s="179"/>
      <c r="L110" s="179"/>
      <c r="M110" s="179"/>
      <c r="N110" s="179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spans="1:25" customFormat="1" ht="15.75" customHeight="1" x14ac:dyDescent="0.3">
      <c r="A111" s="179"/>
      <c r="B111" s="179"/>
      <c r="C111" s="179"/>
      <c r="D111" s="179"/>
      <c r="E111" s="179"/>
      <c r="F111" s="179"/>
      <c r="G111" s="264"/>
      <c r="H111" s="179"/>
      <c r="I111" s="179"/>
      <c r="J111" s="179"/>
      <c r="K111" s="179"/>
      <c r="L111" s="179"/>
      <c r="M111" s="179"/>
      <c r="N111" s="179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5E91A98-1C83-44FB-9E44-A4AB3F6CD9C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C105-8EEB-4372-B03B-272E9981CA9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2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1355</v>
      </c>
      <c r="D3" s="104"/>
      <c r="E3" s="104" t="s">
        <v>1706</v>
      </c>
      <c r="F3" s="103"/>
      <c r="G3" s="103"/>
      <c r="H3" s="103"/>
      <c r="I3" s="103"/>
      <c r="J3" s="103"/>
      <c r="K3" s="102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4</v>
      </c>
      <c r="B5" s="366" t="s">
        <v>1357</v>
      </c>
      <c r="C5" s="366" t="s">
        <v>567</v>
      </c>
      <c r="D5" s="369">
        <v>100.005</v>
      </c>
      <c r="E5" s="369">
        <v>100.003</v>
      </c>
      <c r="F5" s="370">
        <f>SUM(D5,E5)</f>
        <v>200.00799999999998</v>
      </c>
      <c r="G5" s="361">
        <v>9</v>
      </c>
      <c r="H5" s="370">
        <v>200.00799999999998</v>
      </c>
      <c r="I5" s="477">
        <v>9</v>
      </c>
      <c r="K5" s="96"/>
    </row>
    <row r="6" spans="1:25" ht="15.75" customHeight="1" x14ac:dyDescent="0.3">
      <c r="A6" s="113">
        <v>7</v>
      </c>
      <c r="B6" s="114" t="s">
        <v>156</v>
      </c>
      <c r="C6" s="114" t="s">
        <v>157</v>
      </c>
      <c r="D6" s="255">
        <v>100.003</v>
      </c>
      <c r="E6" s="255">
        <v>100.002</v>
      </c>
      <c r="F6" s="256">
        <f>SUM(D6,E6)</f>
        <v>200.005</v>
      </c>
      <c r="G6" s="112">
        <v>8</v>
      </c>
      <c r="H6" s="256">
        <v>200.005</v>
      </c>
      <c r="I6" s="116">
        <v>8</v>
      </c>
      <c r="N6" s="275"/>
      <c r="O6" s="275"/>
      <c r="P6" s="275"/>
      <c r="R6" s="275"/>
      <c r="S6" s="276"/>
    </row>
    <row r="7" spans="1:25" ht="15.75" customHeight="1" x14ac:dyDescent="0.3">
      <c r="A7" s="113">
        <v>6</v>
      </c>
      <c r="B7" s="114" t="s">
        <v>93</v>
      </c>
      <c r="C7" s="114" t="s">
        <v>39</v>
      </c>
      <c r="D7" s="255">
        <v>100.002</v>
      </c>
      <c r="E7" s="255">
        <v>99.004999999999995</v>
      </c>
      <c r="F7" s="256">
        <f>SUM(D7,E7)</f>
        <v>199.00700000000001</v>
      </c>
      <c r="G7" s="112">
        <v>7</v>
      </c>
      <c r="H7" s="256">
        <v>199.00700000000001</v>
      </c>
      <c r="I7" s="116">
        <v>7</v>
      </c>
      <c r="J7" s="158"/>
      <c r="K7" s="96"/>
    </row>
    <row r="8" spans="1:25" ht="15.75" customHeight="1" x14ac:dyDescent="0.3">
      <c r="A8" s="113">
        <v>8</v>
      </c>
      <c r="B8" s="114" t="s">
        <v>65</v>
      </c>
      <c r="C8" s="114" t="s">
        <v>39</v>
      </c>
      <c r="D8" s="255">
        <v>100.003</v>
      </c>
      <c r="E8" s="255">
        <v>99.004000000000005</v>
      </c>
      <c r="F8" s="256">
        <f>SUM(D8,E8)</f>
        <v>199.00700000000001</v>
      </c>
      <c r="G8" s="112">
        <v>7</v>
      </c>
      <c r="H8" s="256">
        <v>199.00700000000001</v>
      </c>
      <c r="I8" s="116">
        <v>7</v>
      </c>
    </row>
    <row r="9" spans="1:25" ht="15.75" customHeight="1" x14ac:dyDescent="0.3">
      <c r="A9" s="113">
        <v>5</v>
      </c>
      <c r="B9" s="114" t="s">
        <v>908</v>
      </c>
      <c r="C9" s="114" t="s">
        <v>60</v>
      </c>
      <c r="D9" s="255">
        <v>100</v>
      </c>
      <c r="E9" s="255">
        <v>99.004000000000005</v>
      </c>
      <c r="F9" s="256">
        <f>SUM(D9,E9)</f>
        <v>199.00400000000002</v>
      </c>
      <c r="G9" s="112">
        <v>5</v>
      </c>
      <c r="H9" s="256">
        <v>199.00400000000002</v>
      </c>
      <c r="I9" s="116">
        <v>5</v>
      </c>
      <c r="P9" s="101"/>
      <c r="Q9" s="101"/>
      <c r="R9" s="101"/>
      <c r="S9" s="101"/>
    </row>
    <row r="10" spans="1:25" ht="15.75" customHeight="1" x14ac:dyDescent="0.3">
      <c r="A10" s="113">
        <v>2</v>
      </c>
      <c r="B10" s="114" t="s">
        <v>1356</v>
      </c>
      <c r="C10" s="114" t="s">
        <v>1056</v>
      </c>
      <c r="D10" s="255">
        <v>100.003</v>
      </c>
      <c r="E10" s="255">
        <v>99</v>
      </c>
      <c r="F10" s="256">
        <f>SUM(D10,E10)</f>
        <v>199.00299999999999</v>
      </c>
      <c r="G10" s="112">
        <v>4</v>
      </c>
      <c r="H10" s="256">
        <v>199.00299999999999</v>
      </c>
      <c r="I10" s="172">
        <v>4</v>
      </c>
    </row>
    <row r="11" spans="1:25" ht="15.75" customHeight="1" x14ac:dyDescent="0.3">
      <c r="A11" s="113">
        <v>3</v>
      </c>
      <c r="B11" s="114" t="s">
        <v>907</v>
      </c>
      <c r="C11" s="114" t="s">
        <v>567</v>
      </c>
      <c r="D11" s="255">
        <v>99.003</v>
      </c>
      <c r="E11" s="255">
        <v>99.001999999999995</v>
      </c>
      <c r="F11" s="256">
        <f>SUM(D11,E11)</f>
        <v>198.005</v>
      </c>
      <c r="G11" s="112">
        <v>3</v>
      </c>
      <c r="H11" s="256">
        <v>198.005</v>
      </c>
      <c r="I11" s="116">
        <v>3</v>
      </c>
    </row>
    <row r="12" spans="1:25" ht="15.75" customHeight="1" x14ac:dyDescent="0.3">
      <c r="A12" s="113">
        <v>9</v>
      </c>
      <c r="B12" s="114" t="s">
        <v>1033</v>
      </c>
      <c r="C12" s="114" t="s">
        <v>217</v>
      </c>
      <c r="D12" s="255">
        <v>97.003</v>
      </c>
      <c r="E12" s="255">
        <v>96.001999999999995</v>
      </c>
      <c r="F12" s="256">
        <f>SUM(D12,E12)</f>
        <v>193.005</v>
      </c>
      <c r="G12" s="112">
        <v>2</v>
      </c>
      <c r="H12" s="256">
        <v>193.005</v>
      </c>
      <c r="I12" s="116">
        <v>2</v>
      </c>
    </row>
    <row r="13" spans="1:25" ht="15.75" customHeight="1" x14ac:dyDescent="0.3">
      <c r="A13" s="335">
        <v>1</v>
      </c>
      <c r="B13" s="336" t="s">
        <v>408</v>
      </c>
      <c r="C13" s="336" t="s">
        <v>67</v>
      </c>
      <c r="D13" s="371" t="s">
        <v>40</v>
      </c>
      <c r="E13" s="371"/>
      <c r="F13" s="372">
        <f>SUM(D13,E13)</f>
        <v>0</v>
      </c>
      <c r="G13" s="338">
        <v>0</v>
      </c>
      <c r="H13" s="372">
        <v>0</v>
      </c>
      <c r="I13" s="465">
        <v>0</v>
      </c>
    </row>
    <row r="14" spans="1:25" ht="15.75" customHeight="1" x14ac:dyDescent="0.3"/>
    <row r="15" spans="1:25" ht="15.75" customHeight="1" x14ac:dyDescent="0.3">
      <c r="A15" s="102"/>
      <c r="B15" s="103" t="s">
        <v>5</v>
      </c>
      <c r="C15" s="104" t="s">
        <v>1358</v>
      </c>
      <c r="D15" s="104"/>
      <c r="E15" s="104" t="s">
        <v>1712</v>
      </c>
      <c r="F15" s="103"/>
      <c r="G15" s="103"/>
      <c r="H15" s="103"/>
      <c r="I15" s="103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</row>
    <row r="17" spans="1:9" ht="15.75" customHeight="1" x14ac:dyDescent="0.3">
      <c r="A17" s="360">
        <v>6</v>
      </c>
      <c r="B17" s="366" t="s">
        <v>503</v>
      </c>
      <c r="C17" s="366" t="s">
        <v>367</v>
      </c>
      <c r="D17" s="369">
        <v>100.006</v>
      </c>
      <c r="E17" s="369">
        <v>100.003</v>
      </c>
      <c r="F17" s="370">
        <f>SUM(D17,E17)</f>
        <v>200.00900000000001</v>
      </c>
      <c r="G17" s="361">
        <v>9</v>
      </c>
      <c r="H17" s="370">
        <v>200.00900000000001</v>
      </c>
      <c r="I17" s="477">
        <v>9</v>
      </c>
    </row>
    <row r="18" spans="1:9" ht="15.75" customHeight="1" x14ac:dyDescent="0.3">
      <c r="A18" s="113">
        <v>2</v>
      </c>
      <c r="B18" s="114" t="s">
        <v>444</v>
      </c>
      <c r="C18" s="114" t="s">
        <v>414</v>
      </c>
      <c r="D18" s="255">
        <v>100.005</v>
      </c>
      <c r="E18" s="255">
        <v>100.003</v>
      </c>
      <c r="F18" s="256">
        <f>SUM(D18,E18)</f>
        <v>200.00799999999998</v>
      </c>
      <c r="G18" s="112">
        <v>8</v>
      </c>
      <c r="H18" s="256">
        <v>200.00799999999998</v>
      </c>
      <c r="I18" s="116">
        <v>8</v>
      </c>
    </row>
    <row r="19" spans="1:9" ht="15.75" customHeight="1" x14ac:dyDescent="0.3">
      <c r="A19" s="113">
        <v>8</v>
      </c>
      <c r="B19" s="114" t="s">
        <v>910</v>
      </c>
      <c r="C19" s="114" t="s">
        <v>87</v>
      </c>
      <c r="D19" s="255">
        <v>100.004</v>
      </c>
      <c r="E19" s="255">
        <v>100.002</v>
      </c>
      <c r="F19" s="256">
        <f>SUM(D19,E19)</f>
        <v>200.006</v>
      </c>
      <c r="G19" s="112">
        <v>7</v>
      </c>
      <c r="H19" s="256">
        <v>200.006</v>
      </c>
      <c r="I19" s="116">
        <v>7</v>
      </c>
    </row>
    <row r="20" spans="1:9" ht="15.75" customHeight="1" x14ac:dyDescent="0.3">
      <c r="A20" s="113">
        <v>7</v>
      </c>
      <c r="B20" s="114" t="s">
        <v>909</v>
      </c>
      <c r="C20" s="114" t="s">
        <v>291</v>
      </c>
      <c r="D20" s="255">
        <v>100.003</v>
      </c>
      <c r="E20" s="255">
        <v>99.004999999999995</v>
      </c>
      <c r="F20" s="256">
        <f>SUM(D20,E20)</f>
        <v>199.00799999999998</v>
      </c>
      <c r="G20" s="112">
        <v>6</v>
      </c>
      <c r="H20" s="256">
        <v>199.00799999999998</v>
      </c>
      <c r="I20" s="116">
        <v>6</v>
      </c>
    </row>
    <row r="21" spans="1:9" ht="15.75" customHeight="1" x14ac:dyDescent="0.3">
      <c r="A21" s="113">
        <v>5</v>
      </c>
      <c r="B21" s="114" t="s">
        <v>1359</v>
      </c>
      <c r="C21" s="114" t="s">
        <v>554</v>
      </c>
      <c r="D21" s="255">
        <v>100.004</v>
      </c>
      <c r="E21" s="255">
        <v>99.003</v>
      </c>
      <c r="F21" s="256">
        <f>SUM(D21,E21)</f>
        <v>199.00700000000001</v>
      </c>
      <c r="G21" s="112">
        <v>5</v>
      </c>
      <c r="H21" s="256">
        <v>199.00700000000001</v>
      </c>
      <c r="I21" s="116">
        <v>5</v>
      </c>
    </row>
    <row r="22" spans="1:9" ht="15.75" customHeight="1" x14ac:dyDescent="0.3">
      <c r="A22" s="113">
        <v>9</v>
      </c>
      <c r="B22" s="114" t="s">
        <v>911</v>
      </c>
      <c r="C22" s="114" t="s">
        <v>912</v>
      </c>
      <c r="D22" s="255">
        <v>100.002</v>
      </c>
      <c r="E22" s="255">
        <v>99.004999999999995</v>
      </c>
      <c r="F22" s="256">
        <f>SUM(D22,E22)</f>
        <v>199.00700000000001</v>
      </c>
      <c r="G22" s="112">
        <v>5</v>
      </c>
      <c r="H22" s="256">
        <v>199.00700000000001</v>
      </c>
      <c r="I22" s="116">
        <v>5</v>
      </c>
    </row>
    <row r="23" spans="1:9" ht="15.75" customHeight="1" x14ac:dyDescent="0.3">
      <c r="A23" s="113">
        <v>4</v>
      </c>
      <c r="B23" s="114" t="s">
        <v>1143</v>
      </c>
      <c r="C23" s="114" t="s">
        <v>1056</v>
      </c>
      <c r="D23" s="255">
        <v>100.003</v>
      </c>
      <c r="E23" s="255">
        <v>99.001999999999995</v>
      </c>
      <c r="F23" s="256">
        <f>SUM(D23,E23)</f>
        <v>199.005</v>
      </c>
      <c r="G23" s="112">
        <v>3</v>
      </c>
      <c r="H23" s="256">
        <v>199.005</v>
      </c>
      <c r="I23" s="116">
        <v>3</v>
      </c>
    </row>
    <row r="24" spans="1:9" ht="15.75" customHeight="1" x14ac:dyDescent="0.3">
      <c r="A24" s="113">
        <v>3</v>
      </c>
      <c r="B24" s="114" t="s">
        <v>1136</v>
      </c>
      <c r="C24" s="114" t="s">
        <v>1056</v>
      </c>
      <c r="D24" s="255">
        <v>100.003</v>
      </c>
      <c r="E24" s="255">
        <v>99</v>
      </c>
      <c r="F24" s="256">
        <f>SUM(D24,E24)</f>
        <v>199.00299999999999</v>
      </c>
      <c r="G24" s="112">
        <v>2</v>
      </c>
      <c r="H24" s="256">
        <v>199.00299999999999</v>
      </c>
      <c r="I24" s="116">
        <v>2</v>
      </c>
    </row>
    <row r="25" spans="1:9" ht="15.75" customHeight="1" x14ac:dyDescent="0.3">
      <c r="A25" s="335">
        <v>1</v>
      </c>
      <c r="B25" s="336" t="s">
        <v>345</v>
      </c>
      <c r="C25" s="336" t="s">
        <v>147</v>
      </c>
      <c r="D25" s="371">
        <v>100.001</v>
      </c>
      <c r="E25" s="371">
        <v>96</v>
      </c>
      <c r="F25" s="372">
        <f>SUM(D25,E25)</f>
        <v>196.001</v>
      </c>
      <c r="G25" s="338">
        <v>1</v>
      </c>
      <c r="H25" s="372">
        <v>196.001</v>
      </c>
      <c r="I25" s="465">
        <v>1</v>
      </c>
    </row>
    <row r="26" spans="1:9" ht="15.75" customHeight="1" x14ac:dyDescent="0.3"/>
    <row r="27" spans="1:9" ht="15.75" customHeight="1" x14ac:dyDescent="0.3">
      <c r="A27" s="102"/>
      <c r="B27" s="103" t="s">
        <v>47</v>
      </c>
      <c r="C27" s="104" t="s">
        <v>1360</v>
      </c>
      <c r="D27" s="104"/>
      <c r="E27" s="104" t="s">
        <v>1716</v>
      </c>
      <c r="F27" s="103"/>
      <c r="G27" s="103"/>
      <c r="H27" s="103"/>
      <c r="I27" s="103"/>
    </row>
    <row r="28" spans="1:9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</row>
    <row r="29" spans="1:9" ht="15.75" customHeight="1" x14ac:dyDescent="0.3">
      <c r="A29" s="360">
        <v>5</v>
      </c>
      <c r="B29" s="366" t="s">
        <v>917</v>
      </c>
      <c r="C29" s="366" t="s">
        <v>567</v>
      </c>
      <c r="D29" s="369">
        <v>100.004</v>
      </c>
      <c r="E29" s="369">
        <v>100.004</v>
      </c>
      <c r="F29" s="370">
        <f>SUM(D29,E29)</f>
        <v>200.00800000000001</v>
      </c>
      <c r="G29" s="361">
        <v>9</v>
      </c>
      <c r="H29" s="370">
        <v>200.00800000000001</v>
      </c>
      <c r="I29" s="477">
        <v>9</v>
      </c>
    </row>
    <row r="30" spans="1:9" ht="15.75" customHeight="1" x14ac:dyDescent="0.3">
      <c r="A30" s="113">
        <v>4</v>
      </c>
      <c r="B30" s="114" t="s">
        <v>1363</v>
      </c>
      <c r="C30" s="114" t="s">
        <v>108</v>
      </c>
      <c r="D30" s="255">
        <v>100.005</v>
      </c>
      <c r="E30" s="255">
        <v>100.001</v>
      </c>
      <c r="F30" s="256">
        <f>SUM(D30,E30)</f>
        <v>200.006</v>
      </c>
      <c r="G30" s="112">
        <v>8</v>
      </c>
      <c r="H30" s="256">
        <v>200.006</v>
      </c>
      <c r="I30" s="116">
        <v>8</v>
      </c>
    </row>
    <row r="31" spans="1:9" ht="15.75" customHeight="1" x14ac:dyDescent="0.3">
      <c r="A31" s="113">
        <v>3</v>
      </c>
      <c r="B31" s="114" t="s">
        <v>1362</v>
      </c>
      <c r="C31" s="114" t="s">
        <v>305</v>
      </c>
      <c r="D31" s="255">
        <v>100.005</v>
      </c>
      <c r="E31" s="255">
        <v>98.003</v>
      </c>
      <c r="F31" s="256">
        <f>SUM(D31,E31)</f>
        <v>198.00799999999998</v>
      </c>
      <c r="G31" s="112">
        <v>7</v>
      </c>
      <c r="H31" s="256">
        <v>198.00799999999998</v>
      </c>
      <c r="I31" s="116">
        <v>7</v>
      </c>
    </row>
    <row r="32" spans="1:9" ht="15.75" customHeight="1" x14ac:dyDescent="0.3">
      <c r="A32" s="113">
        <v>2</v>
      </c>
      <c r="B32" s="114" t="s">
        <v>1169</v>
      </c>
      <c r="C32" s="114" t="s">
        <v>44</v>
      </c>
      <c r="D32" s="255">
        <v>99.001999999999995</v>
      </c>
      <c r="E32" s="255">
        <v>99.001000000000005</v>
      </c>
      <c r="F32" s="256">
        <f>SUM(D32,E32)</f>
        <v>198.00299999999999</v>
      </c>
      <c r="G32" s="112">
        <v>6</v>
      </c>
      <c r="H32" s="256">
        <v>198.00299999999999</v>
      </c>
      <c r="I32" s="116">
        <v>6</v>
      </c>
    </row>
    <row r="33" spans="1:9" ht="15.75" customHeight="1" x14ac:dyDescent="0.3">
      <c r="A33" s="113">
        <v>6</v>
      </c>
      <c r="B33" s="114" t="s">
        <v>1364</v>
      </c>
      <c r="C33" s="114" t="s">
        <v>554</v>
      </c>
      <c r="D33" s="255">
        <v>99.003</v>
      </c>
      <c r="E33" s="255">
        <v>98.004000000000005</v>
      </c>
      <c r="F33" s="256">
        <f>SUM(D33,E33)</f>
        <v>197.00700000000001</v>
      </c>
      <c r="G33" s="112">
        <v>5</v>
      </c>
      <c r="H33" s="256">
        <v>197.00700000000001</v>
      </c>
      <c r="I33" s="116">
        <v>5</v>
      </c>
    </row>
    <row r="34" spans="1:9" ht="15.75" customHeight="1" x14ac:dyDescent="0.3">
      <c r="A34" s="113">
        <v>7</v>
      </c>
      <c r="B34" s="114" t="s">
        <v>94</v>
      </c>
      <c r="C34" s="114" t="s">
        <v>95</v>
      </c>
      <c r="D34" s="255">
        <v>99.001000000000005</v>
      </c>
      <c r="E34" s="255">
        <v>98</v>
      </c>
      <c r="F34" s="256">
        <f>SUM(D34,E34)</f>
        <v>197.001</v>
      </c>
      <c r="G34" s="112">
        <v>4</v>
      </c>
      <c r="H34" s="256">
        <v>197.001</v>
      </c>
      <c r="I34" s="116">
        <v>4</v>
      </c>
    </row>
    <row r="35" spans="1:9" ht="15.75" customHeight="1" x14ac:dyDescent="0.3">
      <c r="A35" s="113">
        <v>8</v>
      </c>
      <c r="B35" s="114" t="s">
        <v>910</v>
      </c>
      <c r="C35" s="114" t="s">
        <v>305</v>
      </c>
      <c r="D35" s="255">
        <v>99.004000000000005</v>
      </c>
      <c r="E35" s="255">
        <v>97</v>
      </c>
      <c r="F35" s="256">
        <f>SUM(D35,E35)</f>
        <v>196.00400000000002</v>
      </c>
      <c r="G35" s="112">
        <v>3</v>
      </c>
      <c r="H35" s="256">
        <v>196.00400000000002</v>
      </c>
      <c r="I35" s="116">
        <v>3</v>
      </c>
    </row>
    <row r="36" spans="1:9" ht="15.75" customHeight="1" x14ac:dyDescent="0.3">
      <c r="A36" s="113">
        <v>9</v>
      </c>
      <c r="B36" s="114" t="s">
        <v>1365</v>
      </c>
      <c r="C36" s="114" t="s">
        <v>291</v>
      </c>
      <c r="D36" s="255">
        <v>98.001999999999995</v>
      </c>
      <c r="E36" s="255">
        <v>98.001000000000005</v>
      </c>
      <c r="F36" s="256">
        <f>SUM(D36,E36)</f>
        <v>196.00299999999999</v>
      </c>
      <c r="G36" s="112">
        <v>2</v>
      </c>
      <c r="H36" s="256">
        <v>196.00299999999999</v>
      </c>
      <c r="I36" s="116">
        <v>2</v>
      </c>
    </row>
    <row r="37" spans="1:9" ht="15.75" customHeight="1" x14ac:dyDescent="0.3">
      <c r="A37" s="335">
        <v>1</v>
      </c>
      <c r="B37" s="336" t="s">
        <v>1361</v>
      </c>
      <c r="C37" s="336" t="s">
        <v>108</v>
      </c>
      <c r="D37" s="371">
        <v>99</v>
      </c>
      <c r="E37" s="371">
        <v>97</v>
      </c>
      <c r="F37" s="372">
        <f>SUM(D37,E37)</f>
        <v>196</v>
      </c>
      <c r="G37" s="338">
        <v>1</v>
      </c>
      <c r="H37" s="372">
        <v>196</v>
      </c>
      <c r="I37" s="465">
        <v>1</v>
      </c>
    </row>
    <row r="38" spans="1:9" ht="15.75" customHeight="1" x14ac:dyDescent="0.3"/>
    <row r="39" spans="1:9" ht="15.75" customHeight="1" x14ac:dyDescent="0.3">
      <c r="A39" s="102"/>
      <c r="B39" s="103" t="s">
        <v>49</v>
      </c>
      <c r="C39" s="104" t="s">
        <v>1366</v>
      </c>
      <c r="D39" s="104"/>
      <c r="E39" s="104" t="s">
        <v>1717</v>
      </c>
      <c r="F39" s="103"/>
      <c r="G39" s="103"/>
      <c r="H39" s="103"/>
      <c r="I39" s="103"/>
    </row>
    <row r="40" spans="1:9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</row>
    <row r="41" spans="1:9" ht="15.75" customHeight="1" x14ac:dyDescent="0.3">
      <c r="A41" s="360">
        <v>5</v>
      </c>
      <c r="B41" s="366" t="s">
        <v>212</v>
      </c>
      <c r="C41" s="366" t="s">
        <v>95</v>
      </c>
      <c r="D41" s="369">
        <v>100.006</v>
      </c>
      <c r="E41" s="369">
        <v>100.001</v>
      </c>
      <c r="F41" s="370">
        <f>SUM(D41,E41)</f>
        <v>200.00700000000001</v>
      </c>
      <c r="G41" s="361">
        <v>9</v>
      </c>
      <c r="H41" s="370">
        <v>200.00700000000001</v>
      </c>
      <c r="I41" s="477">
        <v>9</v>
      </c>
    </row>
    <row r="42" spans="1:9" ht="15.75" customHeight="1" x14ac:dyDescent="0.3">
      <c r="A42" s="113">
        <v>3</v>
      </c>
      <c r="B42" s="114" t="s">
        <v>915</v>
      </c>
      <c r="C42" s="114" t="s">
        <v>912</v>
      </c>
      <c r="D42" s="255">
        <v>100.001</v>
      </c>
      <c r="E42" s="255">
        <v>100.001</v>
      </c>
      <c r="F42" s="256">
        <f>SUM(D42,E42)</f>
        <v>200.00200000000001</v>
      </c>
      <c r="G42" s="112">
        <v>8</v>
      </c>
      <c r="H42" s="256">
        <v>200.00200000000001</v>
      </c>
      <c r="I42" s="116">
        <v>8</v>
      </c>
    </row>
    <row r="43" spans="1:9" ht="15.75" customHeight="1" x14ac:dyDescent="0.3">
      <c r="A43" s="113">
        <v>2</v>
      </c>
      <c r="B43" s="114" t="s">
        <v>1130</v>
      </c>
      <c r="C43" s="114" t="s">
        <v>807</v>
      </c>
      <c r="D43" s="255">
        <v>100.004</v>
      </c>
      <c r="E43" s="255">
        <v>99.003</v>
      </c>
      <c r="F43" s="256">
        <f>SUM(D43,E43)</f>
        <v>199.00700000000001</v>
      </c>
      <c r="G43" s="112">
        <v>7</v>
      </c>
      <c r="H43" s="256">
        <v>199.00700000000001</v>
      </c>
      <c r="I43" s="116">
        <v>7</v>
      </c>
    </row>
    <row r="44" spans="1:9" ht="15.75" customHeight="1" x14ac:dyDescent="0.3">
      <c r="A44" s="113">
        <v>4</v>
      </c>
      <c r="B44" s="114" t="s">
        <v>109</v>
      </c>
      <c r="C44" s="114" t="s">
        <v>545</v>
      </c>
      <c r="D44" s="255">
        <v>100.003</v>
      </c>
      <c r="E44" s="255">
        <v>99.001999999999995</v>
      </c>
      <c r="F44" s="256">
        <f>SUM(D44,E44)</f>
        <v>199.005</v>
      </c>
      <c r="G44" s="112">
        <v>6</v>
      </c>
      <c r="H44" s="256">
        <v>199.005</v>
      </c>
      <c r="I44" s="116">
        <v>6</v>
      </c>
    </row>
    <row r="45" spans="1:9" ht="15.75" customHeight="1" x14ac:dyDescent="0.3">
      <c r="A45" s="113">
        <v>6</v>
      </c>
      <c r="B45" s="114" t="s">
        <v>1140</v>
      </c>
      <c r="C45" s="114" t="s">
        <v>1056</v>
      </c>
      <c r="D45" s="255">
        <v>100.001</v>
      </c>
      <c r="E45" s="255">
        <v>99.003</v>
      </c>
      <c r="F45" s="256">
        <f>SUM(D45,E45)</f>
        <v>199.00400000000002</v>
      </c>
      <c r="G45" s="112">
        <v>5</v>
      </c>
      <c r="H45" s="256">
        <v>199.00400000000002</v>
      </c>
      <c r="I45" s="116">
        <v>5</v>
      </c>
    </row>
    <row r="46" spans="1:9" ht="15.75" customHeight="1" x14ac:dyDescent="0.3">
      <c r="A46" s="113">
        <v>8</v>
      </c>
      <c r="B46" s="114" t="s">
        <v>290</v>
      </c>
      <c r="C46" s="114" t="s">
        <v>291</v>
      </c>
      <c r="D46" s="255">
        <v>100.001</v>
      </c>
      <c r="E46" s="255">
        <v>99.001999999999995</v>
      </c>
      <c r="F46" s="256">
        <f>SUM(D46,E46)</f>
        <v>199.00299999999999</v>
      </c>
      <c r="G46" s="112">
        <v>4</v>
      </c>
      <c r="H46" s="256">
        <v>199.00299999999999</v>
      </c>
      <c r="I46" s="116">
        <v>4</v>
      </c>
    </row>
    <row r="47" spans="1:9" ht="15.75" customHeight="1" x14ac:dyDescent="0.3">
      <c r="A47" s="113">
        <v>9</v>
      </c>
      <c r="B47" s="114" t="s">
        <v>1367</v>
      </c>
      <c r="C47" s="114" t="s">
        <v>71</v>
      </c>
      <c r="D47" s="255">
        <v>99.001999999999995</v>
      </c>
      <c r="E47" s="255">
        <v>99.001999999999995</v>
      </c>
      <c r="F47" s="256">
        <f>SUM(D47,E47)</f>
        <v>198.00399999999999</v>
      </c>
      <c r="G47" s="112">
        <v>3</v>
      </c>
      <c r="H47" s="256">
        <v>198.00399999999999</v>
      </c>
      <c r="I47" s="116">
        <v>3</v>
      </c>
    </row>
    <row r="48" spans="1:9" ht="15.75" customHeight="1" x14ac:dyDescent="0.3">
      <c r="A48" s="113">
        <v>7</v>
      </c>
      <c r="B48" s="114" t="s">
        <v>918</v>
      </c>
      <c r="C48" s="114" t="s">
        <v>247</v>
      </c>
      <c r="D48" s="255">
        <v>99.001999999999995</v>
      </c>
      <c r="E48" s="255">
        <v>99.001000000000005</v>
      </c>
      <c r="F48" s="256">
        <f>SUM(D48,E48)</f>
        <v>198.00299999999999</v>
      </c>
      <c r="G48" s="112">
        <v>2</v>
      </c>
      <c r="H48" s="256">
        <v>198.00299999999999</v>
      </c>
      <c r="I48" s="116">
        <v>2</v>
      </c>
    </row>
    <row r="49" spans="1:9" ht="15.75" customHeight="1" x14ac:dyDescent="0.3">
      <c r="A49" s="335">
        <v>1</v>
      </c>
      <c r="B49" s="336" t="s">
        <v>488</v>
      </c>
      <c r="C49" s="336" t="s">
        <v>108</v>
      </c>
      <c r="D49" s="371">
        <v>98.001000000000005</v>
      </c>
      <c r="E49" s="371">
        <v>97</v>
      </c>
      <c r="F49" s="372">
        <f>SUM(D49,E49)</f>
        <v>195.001</v>
      </c>
      <c r="G49" s="338">
        <v>1</v>
      </c>
      <c r="H49" s="372">
        <v>195.001</v>
      </c>
      <c r="I49" s="465">
        <v>1</v>
      </c>
    </row>
    <row r="50" spans="1:9" ht="15.75" customHeight="1" x14ac:dyDescent="0.3"/>
    <row r="51" spans="1:9" ht="15.75" customHeight="1" x14ac:dyDescent="0.3">
      <c r="A51" s="102"/>
      <c r="B51" s="103" t="s">
        <v>72</v>
      </c>
      <c r="C51" s="104" t="s">
        <v>1368</v>
      </c>
      <c r="D51" s="104"/>
      <c r="E51" s="104" t="s">
        <v>1718</v>
      </c>
      <c r="F51" s="103"/>
      <c r="G51" s="103"/>
      <c r="H51" s="103"/>
      <c r="I51" s="103"/>
    </row>
    <row r="52" spans="1:9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</row>
    <row r="53" spans="1:9" ht="15.75" customHeight="1" x14ac:dyDescent="0.3">
      <c r="A53" s="360">
        <v>9</v>
      </c>
      <c r="B53" s="366" t="s">
        <v>919</v>
      </c>
      <c r="C53" s="366" t="s">
        <v>912</v>
      </c>
      <c r="D53" s="369">
        <v>100.005</v>
      </c>
      <c r="E53" s="369">
        <v>100.003</v>
      </c>
      <c r="F53" s="370">
        <f>SUM(D53,E53)</f>
        <v>200.00799999999998</v>
      </c>
      <c r="G53" s="361">
        <v>9</v>
      </c>
      <c r="H53" s="370">
        <v>200.00799999999998</v>
      </c>
      <c r="I53" s="477">
        <v>9</v>
      </c>
    </row>
    <row r="54" spans="1:9" ht="15.75" customHeight="1" x14ac:dyDescent="0.3">
      <c r="A54" s="113">
        <v>3</v>
      </c>
      <c r="B54" s="114" t="s">
        <v>1369</v>
      </c>
      <c r="C54" s="114" t="s">
        <v>16</v>
      </c>
      <c r="D54" s="255">
        <v>100.004</v>
      </c>
      <c r="E54" s="255">
        <v>100.002</v>
      </c>
      <c r="F54" s="256">
        <f>SUM(D54,E54)</f>
        <v>200.006</v>
      </c>
      <c r="G54" s="112">
        <v>8</v>
      </c>
      <c r="H54" s="256">
        <v>200.006</v>
      </c>
      <c r="I54" s="116">
        <v>8</v>
      </c>
    </row>
    <row r="55" spans="1:9" ht="15.75" customHeight="1" x14ac:dyDescent="0.3">
      <c r="A55" s="113">
        <v>2</v>
      </c>
      <c r="B55" s="114" t="s">
        <v>1148</v>
      </c>
      <c r="C55" s="114" t="s">
        <v>807</v>
      </c>
      <c r="D55" s="255">
        <v>100.002</v>
      </c>
      <c r="E55" s="255">
        <v>99.004000000000005</v>
      </c>
      <c r="F55" s="256">
        <f>SUM(D55,E55)</f>
        <v>199.006</v>
      </c>
      <c r="G55" s="112">
        <v>7</v>
      </c>
      <c r="H55" s="256">
        <v>199.006</v>
      </c>
      <c r="I55" s="116">
        <v>7</v>
      </c>
    </row>
    <row r="56" spans="1:9" ht="15.75" customHeight="1" x14ac:dyDescent="0.3">
      <c r="A56" s="113">
        <v>8</v>
      </c>
      <c r="B56" s="114" t="s">
        <v>1122</v>
      </c>
      <c r="C56" s="114" t="s">
        <v>545</v>
      </c>
      <c r="D56" s="255">
        <v>99.006</v>
      </c>
      <c r="E56" s="255">
        <v>99.004999999999995</v>
      </c>
      <c r="F56" s="256">
        <f>SUM(D56,E56)</f>
        <v>198.011</v>
      </c>
      <c r="G56" s="112">
        <v>6</v>
      </c>
      <c r="H56" s="256">
        <v>198.011</v>
      </c>
      <c r="I56" s="116">
        <v>6</v>
      </c>
    </row>
    <row r="57" spans="1:9" ht="15.75" customHeight="1" x14ac:dyDescent="0.3">
      <c r="A57" s="113">
        <v>7</v>
      </c>
      <c r="B57" s="114" t="s">
        <v>1370</v>
      </c>
      <c r="C57" s="114" t="s">
        <v>71</v>
      </c>
      <c r="D57" s="255">
        <v>100.004</v>
      </c>
      <c r="E57" s="255">
        <v>97.004999999999995</v>
      </c>
      <c r="F57" s="256">
        <f>SUM(D57,E57)</f>
        <v>197.00900000000001</v>
      </c>
      <c r="G57" s="112">
        <v>5</v>
      </c>
      <c r="H57" s="256">
        <v>197.00900000000001</v>
      </c>
      <c r="I57" s="116">
        <v>5</v>
      </c>
    </row>
    <row r="58" spans="1:9" ht="15.75" customHeight="1" x14ac:dyDescent="0.3">
      <c r="A58" s="113">
        <v>4</v>
      </c>
      <c r="B58" s="114" t="s">
        <v>139</v>
      </c>
      <c r="C58" s="114" t="s">
        <v>108</v>
      </c>
      <c r="D58" s="255">
        <v>99.001999999999995</v>
      </c>
      <c r="E58" s="255">
        <v>98</v>
      </c>
      <c r="F58" s="256">
        <f>SUM(D58,E58)</f>
        <v>197.00200000000001</v>
      </c>
      <c r="G58" s="112">
        <v>4</v>
      </c>
      <c r="H58" s="256">
        <v>197.00200000000001</v>
      </c>
      <c r="I58" s="116">
        <v>4</v>
      </c>
    </row>
    <row r="59" spans="1:9" ht="15.75" customHeight="1" x14ac:dyDescent="0.3">
      <c r="A59" s="113">
        <v>5</v>
      </c>
      <c r="B59" s="114" t="s">
        <v>1086</v>
      </c>
      <c r="C59" s="114" t="s">
        <v>314</v>
      </c>
      <c r="D59" s="255">
        <v>98.001999999999995</v>
      </c>
      <c r="E59" s="255">
        <v>97</v>
      </c>
      <c r="F59" s="256">
        <f>SUM(D59,E59)</f>
        <v>195.00200000000001</v>
      </c>
      <c r="G59" s="112">
        <v>3</v>
      </c>
      <c r="H59" s="256">
        <v>195.00200000000001</v>
      </c>
      <c r="I59" s="116">
        <v>3</v>
      </c>
    </row>
    <row r="60" spans="1:9" ht="15.75" customHeight="1" x14ac:dyDescent="0.3">
      <c r="A60" s="113">
        <v>1</v>
      </c>
      <c r="B60" s="114" t="s">
        <v>1288</v>
      </c>
      <c r="C60" s="114" t="s">
        <v>67</v>
      </c>
      <c r="D60" s="255" t="s">
        <v>40</v>
      </c>
      <c r="E60" s="255"/>
      <c r="F60" s="256">
        <f>SUM(D60,E60)</f>
        <v>0</v>
      </c>
      <c r="G60" s="112">
        <v>0</v>
      </c>
      <c r="H60" s="256">
        <v>0</v>
      </c>
      <c r="I60" s="172">
        <v>0</v>
      </c>
    </row>
    <row r="61" spans="1:9" ht="15.75" customHeight="1" x14ac:dyDescent="0.3">
      <c r="A61" s="335">
        <v>6</v>
      </c>
      <c r="B61" s="336" t="s">
        <v>916</v>
      </c>
      <c r="C61" s="336" t="s">
        <v>559</v>
      </c>
      <c r="D61" s="371" t="s">
        <v>422</v>
      </c>
      <c r="E61" s="371"/>
      <c r="F61" s="372">
        <f>SUM(D61,E61)</f>
        <v>0</v>
      </c>
      <c r="G61" s="338">
        <v>0</v>
      </c>
      <c r="H61" s="372">
        <v>0</v>
      </c>
      <c r="I61" s="340">
        <v>0</v>
      </c>
    </row>
    <row r="62" spans="1:9" ht="15.75" customHeight="1" x14ac:dyDescent="0.3"/>
    <row r="63" spans="1:9" ht="15.75" customHeight="1" x14ac:dyDescent="0.3">
      <c r="B63" s="96" t="s">
        <v>896</v>
      </c>
    </row>
    <row r="64" spans="1:9" ht="15.75" customHeight="1" x14ac:dyDescent="0.3"/>
    <row r="65" spans="2:5" ht="15.75" customHeight="1" x14ac:dyDescent="0.3">
      <c r="B65" s="96" t="s">
        <v>1146</v>
      </c>
      <c r="E65" s="120" t="s">
        <v>1853</v>
      </c>
    </row>
    <row r="66" spans="2:5" ht="15.75" customHeight="1" x14ac:dyDescent="0.3">
      <c r="B66" s="96" t="s">
        <v>1854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7AB4D410-0F62-43CE-A516-B6D1536BC39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C37-ED6F-44D3-BCF2-C88B2D930C2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1119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74</v>
      </c>
      <c r="C3" s="104" t="s">
        <v>1371</v>
      </c>
      <c r="D3" s="104"/>
      <c r="E3" s="104" t="s">
        <v>1696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82">
        <v>8</v>
      </c>
      <c r="B5" s="479" t="s">
        <v>628</v>
      </c>
      <c r="C5" s="479" t="s">
        <v>147</v>
      </c>
      <c r="D5" s="369">
        <v>100.003</v>
      </c>
      <c r="E5" s="369">
        <v>100.002</v>
      </c>
      <c r="F5" s="370">
        <f>SUM(D5,E5)</f>
        <v>200.005</v>
      </c>
      <c r="G5" s="361">
        <v>9</v>
      </c>
      <c r="H5" s="480">
        <v>200.005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5</v>
      </c>
      <c r="B6" s="128" t="s">
        <v>289</v>
      </c>
      <c r="C6" s="128" t="s">
        <v>16</v>
      </c>
      <c r="D6" s="255">
        <v>100.002</v>
      </c>
      <c r="E6" s="255">
        <v>98.003</v>
      </c>
      <c r="F6" s="256">
        <f>SUM(D6,E6)</f>
        <v>198.005</v>
      </c>
      <c r="G6" s="112">
        <v>8</v>
      </c>
      <c r="H6" s="257">
        <v>198.005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27">
        <v>6</v>
      </c>
      <c r="B7" s="128" t="s">
        <v>924</v>
      </c>
      <c r="C7" s="128" t="s">
        <v>95</v>
      </c>
      <c r="D7" s="255">
        <v>99.003</v>
      </c>
      <c r="E7" s="255">
        <v>99.001999999999995</v>
      </c>
      <c r="F7" s="256">
        <f>SUM(D7,E7)</f>
        <v>198.005</v>
      </c>
      <c r="G7" s="112">
        <v>8</v>
      </c>
      <c r="H7" s="257">
        <v>198.005</v>
      </c>
      <c r="I7" s="130">
        <v>8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3</v>
      </c>
      <c r="B8" s="128" t="s">
        <v>1373</v>
      </c>
      <c r="C8" s="128" t="s">
        <v>554</v>
      </c>
      <c r="D8" s="255">
        <v>99</v>
      </c>
      <c r="E8" s="255">
        <v>98.003</v>
      </c>
      <c r="F8" s="256">
        <f>SUM(D8,E8)</f>
        <v>197.00299999999999</v>
      </c>
      <c r="G8" s="112">
        <v>6</v>
      </c>
      <c r="H8" s="257">
        <v>197.00299999999999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2</v>
      </c>
      <c r="B9" s="128" t="s">
        <v>914</v>
      </c>
      <c r="C9" s="128" t="s">
        <v>147</v>
      </c>
      <c r="D9" s="255">
        <v>99</v>
      </c>
      <c r="E9" s="255">
        <v>98</v>
      </c>
      <c r="F9" s="256">
        <f>SUM(D9,E9)</f>
        <v>197</v>
      </c>
      <c r="G9" s="112">
        <v>5</v>
      </c>
      <c r="H9" s="257">
        <v>197</v>
      </c>
      <c r="I9" s="130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1</v>
      </c>
      <c r="B10" s="114" t="s">
        <v>1372</v>
      </c>
      <c r="C10" s="114" t="s">
        <v>291</v>
      </c>
      <c r="D10" s="255">
        <v>99.001000000000005</v>
      </c>
      <c r="E10" s="255">
        <v>96.001999999999995</v>
      </c>
      <c r="F10" s="256">
        <f>SUM(D10,E10)</f>
        <v>195.00299999999999</v>
      </c>
      <c r="G10" s="112">
        <v>4</v>
      </c>
      <c r="H10" s="256">
        <v>195.00299999999999</v>
      </c>
      <c r="I10" s="172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9</v>
      </c>
      <c r="B11" s="128" t="s">
        <v>440</v>
      </c>
      <c r="C11" s="128" t="s">
        <v>95</v>
      </c>
      <c r="D11" s="255">
        <v>98.001000000000005</v>
      </c>
      <c r="E11" s="255">
        <v>96.001000000000005</v>
      </c>
      <c r="F11" s="256">
        <f>SUM(D11,E11)</f>
        <v>194.00200000000001</v>
      </c>
      <c r="G11" s="112">
        <v>3</v>
      </c>
      <c r="H11" s="257">
        <v>194.00200000000001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13">
        <v>7</v>
      </c>
      <c r="B12" s="128" t="s">
        <v>1374</v>
      </c>
      <c r="C12" s="128" t="s">
        <v>807</v>
      </c>
      <c r="D12" s="255">
        <v>96</v>
      </c>
      <c r="E12" s="255">
        <v>93.001000000000005</v>
      </c>
      <c r="F12" s="256">
        <f>SUM(D12,E12)</f>
        <v>189.001</v>
      </c>
      <c r="G12" s="112">
        <v>2</v>
      </c>
      <c r="H12" s="257">
        <v>189.001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4">
        <v>4</v>
      </c>
      <c r="B13" s="342" t="s">
        <v>413</v>
      </c>
      <c r="C13" s="342" t="s">
        <v>414</v>
      </c>
      <c r="D13" s="371" t="s">
        <v>422</v>
      </c>
      <c r="E13" s="371"/>
      <c r="F13" s="372">
        <f>SUM(D13,E13)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98</v>
      </c>
      <c r="C15" s="104" t="s">
        <v>1127</v>
      </c>
      <c r="D15" s="104"/>
      <c r="E15" s="104" t="s">
        <v>1719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82">
        <v>4</v>
      </c>
      <c r="B17" s="479" t="s">
        <v>1135</v>
      </c>
      <c r="C17" s="479" t="s">
        <v>32</v>
      </c>
      <c r="D17" s="369">
        <v>100.003</v>
      </c>
      <c r="E17" s="369">
        <v>98.001999999999995</v>
      </c>
      <c r="F17" s="370">
        <f>SUM(D17,E17)</f>
        <v>198.005</v>
      </c>
      <c r="G17" s="361">
        <v>9</v>
      </c>
      <c r="H17" s="480">
        <v>198.005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7">
        <v>8</v>
      </c>
      <c r="B18" s="128" t="s">
        <v>1376</v>
      </c>
      <c r="C18" s="128" t="s">
        <v>28</v>
      </c>
      <c r="D18" s="255">
        <v>99.001999999999995</v>
      </c>
      <c r="E18" s="255">
        <v>98.001999999999995</v>
      </c>
      <c r="F18" s="256">
        <f>SUM(D18,E18)</f>
        <v>197.00399999999999</v>
      </c>
      <c r="G18" s="112">
        <v>8</v>
      </c>
      <c r="H18" s="257">
        <v>197.00399999999999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13">
        <v>7</v>
      </c>
      <c r="B19" s="128" t="s">
        <v>1139</v>
      </c>
      <c r="C19" s="128" t="s">
        <v>32</v>
      </c>
      <c r="D19" s="255">
        <v>100</v>
      </c>
      <c r="E19" s="255">
        <v>97.001000000000005</v>
      </c>
      <c r="F19" s="256">
        <f>SUM(D19,E19)</f>
        <v>197.001</v>
      </c>
      <c r="G19" s="112">
        <v>7</v>
      </c>
      <c r="H19" s="257">
        <v>197.001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5</v>
      </c>
      <c r="B20" s="128" t="s">
        <v>130</v>
      </c>
      <c r="C20" s="128" t="s">
        <v>39</v>
      </c>
      <c r="D20" s="255">
        <v>98.004000000000005</v>
      </c>
      <c r="E20" s="255">
        <v>98.003</v>
      </c>
      <c r="F20" s="256">
        <f>SUM(D20,E20)</f>
        <v>196.00700000000001</v>
      </c>
      <c r="G20" s="112">
        <v>6</v>
      </c>
      <c r="H20" s="257">
        <v>196.00700000000001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7">
        <v>2</v>
      </c>
      <c r="B21" s="128" t="s">
        <v>443</v>
      </c>
      <c r="C21" s="128" t="s">
        <v>39</v>
      </c>
      <c r="D21" s="255">
        <v>99.003</v>
      </c>
      <c r="E21" s="255">
        <v>97.001000000000005</v>
      </c>
      <c r="F21" s="256">
        <f>SUM(D21,E21)</f>
        <v>196.00400000000002</v>
      </c>
      <c r="G21" s="112">
        <v>5</v>
      </c>
      <c r="H21" s="257">
        <v>196.00400000000002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13">
        <v>1</v>
      </c>
      <c r="B22" s="114" t="s">
        <v>324</v>
      </c>
      <c r="C22" s="114" t="s">
        <v>325</v>
      </c>
      <c r="D22" s="255">
        <v>98.001000000000005</v>
      </c>
      <c r="E22" s="255">
        <v>98.001000000000005</v>
      </c>
      <c r="F22" s="256">
        <f>SUM(D22,E22)</f>
        <v>196.00200000000001</v>
      </c>
      <c r="G22" s="112">
        <v>4</v>
      </c>
      <c r="H22" s="256">
        <v>196.00200000000001</v>
      </c>
      <c r="I22" s="172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7">
        <v>6</v>
      </c>
      <c r="B23" s="128" t="s">
        <v>1169</v>
      </c>
      <c r="C23" s="128" t="s">
        <v>278</v>
      </c>
      <c r="D23" s="255">
        <v>98.001000000000005</v>
      </c>
      <c r="E23" s="255">
        <v>95.001000000000005</v>
      </c>
      <c r="F23" s="256">
        <f>SUM(D23,E23)</f>
        <v>193.00200000000001</v>
      </c>
      <c r="G23" s="112">
        <v>3</v>
      </c>
      <c r="H23" s="257">
        <v>193.00200000000001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3</v>
      </c>
      <c r="B24" s="128" t="s">
        <v>1375</v>
      </c>
      <c r="C24" s="128" t="s">
        <v>291</v>
      </c>
      <c r="D24" s="255">
        <v>95.001000000000005</v>
      </c>
      <c r="E24" s="255">
        <v>93</v>
      </c>
      <c r="F24" s="256">
        <f>SUM(D24,E24)</f>
        <v>188.001</v>
      </c>
      <c r="G24" s="112">
        <v>2</v>
      </c>
      <c r="H24" s="257">
        <v>188.001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35">
        <v>9</v>
      </c>
      <c r="B25" s="342" t="s">
        <v>925</v>
      </c>
      <c r="C25" s="342" t="s">
        <v>60</v>
      </c>
      <c r="D25" s="371" t="s">
        <v>120</v>
      </c>
      <c r="E25" s="371"/>
      <c r="F25" s="372">
        <f>SUM(D25,E25)</f>
        <v>0</v>
      </c>
      <c r="G25" s="338">
        <v>0</v>
      </c>
      <c r="H25" s="373">
        <v>0</v>
      </c>
      <c r="I25" s="343">
        <v>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100</v>
      </c>
      <c r="C27" s="104" t="s">
        <v>1377</v>
      </c>
      <c r="D27" s="104"/>
      <c r="E27" s="104" t="s">
        <v>1720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482">
        <v>8</v>
      </c>
      <c r="B29" s="479" t="s">
        <v>926</v>
      </c>
      <c r="C29" s="479" t="s">
        <v>414</v>
      </c>
      <c r="D29" s="369">
        <v>100.004</v>
      </c>
      <c r="E29" s="369">
        <v>99.003</v>
      </c>
      <c r="F29" s="370">
        <f>SUM(D29,E29)</f>
        <v>199.00700000000001</v>
      </c>
      <c r="G29" s="361">
        <v>9</v>
      </c>
      <c r="H29" s="480">
        <v>199.00700000000001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13">
        <v>5</v>
      </c>
      <c r="B30" s="128" t="s">
        <v>640</v>
      </c>
      <c r="C30" s="128" t="s">
        <v>554</v>
      </c>
      <c r="D30" s="255">
        <v>100.002</v>
      </c>
      <c r="E30" s="255">
        <v>99</v>
      </c>
      <c r="F30" s="256">
        <f>SUM(D30,E30)</f>
        <v>199.00200000000001</v>
      </c>
      <c r="G30" s="112">
        <v>8</v>
      </c>
      <c r="H30" s="257">
        <v>199.00200000000001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13">
        <v>3</v>
      </c>
      <c r="B31" s="128" t="s">
        <v>1137</v>
      </c>
      <c r="C31" s="128" t="s">
        <v>1056</v>
      </c>
      <c r="D31" s="255">
        <v>99.003</v>
      </c>
      <c r="E31" s="255">
        <v>99.001999999999995</v>
      </c>
      <c r="F31" s="256">
        <f>SUM(D31,E31)</f>
        <v>198.005</v>
      </c>
      <c r="G31" s="112">
        <v>7</v>
      </c>
      <c r="H31" s="257">
        <v>198.005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7">
        <v>2</v>
      </c>
      <c r="B32" s="128" t="s">
        <v>1378</v>
      </c>
      <c r="C32" s="128" t="s">
        <v>291</v>
      </c>
      <c r="D32" s="255">
        <v>100.001</v>
      </c>
      <c r="E32" s="255">
        <v>96.003</v>
      </c>
      <c r="F32" s="256">
        <f>SUM(D32,E32)</f>
        <v>196.00400000000002</v>
      </c>
      <c r="G32" s="112">
        <v>6</v>
      </c>
      <c r="H32" s="257">
        <v>196.00400000000002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9</v>
      </c>
      <c r="B33" s="128" t="s">
        <v>770</v>
      </c>
      <c r="C33" s="128" t="s">
        <v>87</v>
      </c>
      <c r="D33" s="255">
        <v>98.003</v>
      </c>
      <c r="E33" s="255">
        <v>98</v>
      </c>
      <c r="F33" s="256">
        <f>SUM(D33,E33)</f>
        <v>196.00299999999999</v>
      </c>
      <c r="G33" s="112">
        <v>5</v>
      </c>
      <c r="H33" s="257">
        <v>196.00299999999999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13">
        <v>1</v>
      </c>
      <c r="B34" s="114" t="s">
        <v>224</v>
      </c>
      <c r="C34" s="114" t="s">
        <v>225</v>
      </c>
      <c r="D34" s="255">
        <v>98.003</v>
      </c>
      <c r="E34" s="255">
        <v>97.001000000000005</v>
      </c>
      <c r="F34" s="256">
        <f>SUM(D34,E34)</f>
        <v>195.00400000000002</v>
      </c>
      <c r="G34" s="112">
        <v>4</v>
      </c>
      <c r="H34" s="256">
        <v>195.00400000000002</v>
      </c>
      <c r="I34" s="172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7">
        <v>6</v>
      </c>
      <c r="B35" s="128" t="s">
        <v>663</v>
      </c>
      <c r="C35" s="128" t="s">
        <v>111</v>
      </c>
      <c r="D35" s="255">
        <v>97</v>
      </c>
      <c r="E35" s="255">
        <v>97</v>
      </c>
      <c r="F35" s="256">
        <f>SUM(D35,E35)</f>
        <v>194</v>
      </c>
      <c r="G35" s="112">
        <v>3</v>
      </c>
      <c r="H35" s="257">
        <v>194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13">
        <v>7</v>
      </c>
      <c r="B36" s="128" t="s">
        <v>1380</v>
      </c>
      <c r="C36" s="128" t="s">
        <v>108</v>
      </c>
      <c r="D36" s="255">
        <v>99</v>
      </c>
      <c r="E36" s="255">
        <v>94</v>
      </c>
      <c r="F36" s="256">
        <f>SUM(D36,E36)</f>
        <v>193</v>
      </c>
      <c r="G36" s="112">
        <v>2</v>
      </c>
      <c r="H36" s="257">
        <v>193</v>
      </c>
      <c r="I36" s="130">
        <v>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64">
        <v>4</v>
      </c>
      <c r="B37" s="342" t="s">
        <v>1379</v>
      </c>
      <c r="C37" s="342" t="s">
        <v>554</v>
      </c>
      <c r="D37" s="371">
        <v>97.003</v>
      </c>
      <c r="E37" s="371">
        <v>95.001000000000005</v>
      </c>
      <c r="F37" s="372">
        <f>SUM(D37,E37)</f>
        <v>192.00400000000002</v>
      </c>
      <c r="G37" s="338">
        <v>1</v>
      </c>
      <c r="H37" s="373">
        <v>192.00400000000002</v>
      </c>
      <c r="I37" s="343">
        <v>1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123</v>
      </c>
      <c r="C39" s="104" t="s">
        <v>1381</v>
      </c>
      <c r="D39" s="104"/>
      <c r="E39" s="104" t="s">
        <v>1697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482">
        <v>6</v>
      </c>
      <c r="B41" s="479" t="s">
        <v>1151</v>
      </c>
      <c r="C41" s="479" t="s">
        <v>1056</v>
      </c>
      <c r="D41" s="369">
        <v>100.004</v>
      </c>
      <c r="E41" s="369">
        <v>100.002</v>
      </c>
      <c r="F41" s="370">
        <f>SUM(D41,E41)</f>
        <v>200.006</v>
      </c>
      <c r="G41" s="361">
        <v>9</v>
      </c>
      <c r="H41" s="480">
        <v>200.006</v>
      </c>
      <c r="I41" s="481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7">
        <v>4</v>
      </c>
      <c r="B42" s="128" t="s">
        <v>1038</v>
      </c>
      <c r="C42" s="128" t="s">
        <v>291</v>
      </c>
      <c r="D42" s="255">
        <v>100.002</v>
      </c>
      <c r="E42" s="255">
        <v>99</v>
      </c>
      <c r="F42" s="256">
        <f>SUM(D42,E42)</f>
        <v>199.00200000000001</v>
      </c>
      <c r="G42" s="112">
        <v>8</v>
      </c>
      <c r="H42" s="257">
        <v>199.00200000000001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13">
        <v>9</v>
      </c>
      <c r="B43" s="128" t="s">
        <v>1133</v>
      </c>
      <c r="C43" s="128" t="s">
        <v>32</v>
      </c>
      <c r="D43" s="255">
        <v>100.005</v>
      </c>
      <c r="E43" s="255">
        <v>97</v>
      </c>
      <c r="F43" s="256">
        <f>SUM(D43,E43)</f>
        <v>197.005</v>
      </c>
      <c r="G43" s="112">
        <v>7</v>
      </c>
      <c r="H43" s="257">
        <v>197.005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13">
        <v>7</v>
      </c>
      <c r="B44" s="128" t="s">
        <v>1121</v>
      </c>
      <c r="C44" s="128" t="s">
        <v>39</v>
      </c>
      <c r="D44" s="255">
        <v>100</v>
      </c>
      <c r="E44" s="255">
        <v>97.003</v>
      </c>
      <c r="F44" s="256">
        <f>SUM(D44,E44)</f>
        <v>197.00299999999999</v>
      </c>
      <c r="G44" s="112">
        <v>6</v>
      </c>
      <c r="H44" s="257">
        <v>197.00299999999999</v>
      </c>
      <c r="I44" s="130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8</v>
      </c>
      <c r="B45" s="128" t="s">
        <v>1383</v>
      </c>
      <c r="C45" s="128" t="s">
        <v>1056</v>
      </c>
      <c r="D45" s="255">
        <v>100.002</v>
      </c>
      <c r="E45" s="255">
        <v>97.001000000000005</v>
      </c>
      <c r="F45" s="256">
        <f>SUM(D45,E45)</f>
        <v>197.00299999999999</v>
      </c>
      <c r="G45" s="112">
        <v>6</v>
      </c>
      <c r="H45" s="257">
        <v>197.00299999999999</v>
      </c>
      <c r="I45" s="130">
        <v>6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7">
        <v>2</v>
      </c>
      <c r="B46" s="128" t="s">
        <v>281</v>
      </c>
      <c r="C46" s="128" t="s">
        <v>225</v>
      </c>
      <c r="D46" s="255">
        <v>99.001999999999995</v>
      </c>
      <c r="E46" s="255">
        <v>97.001999999999995</v>
      </c>
      <c r="F46" s="256">
        <f>SUM(D46,E46)</f>
        <v>196.00399999999999</v>
      </c>
      <c r="G46" s="112">
        <v>4</v>
      </c>
      <c r="H46" s="257">
        <v>196.00399999999999</v>
      </c>
      <c r="I46" s="130">
        <v>4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13">
        <v>1</v>
      </c>
      <c r="B47" s="114" t="s">
        <v>1382</v>
      </c>
      <c r="C47" s="114" t="s">
        <v>305</v>
      </c>
      <c r="D47" s="255">
        <v>99</v>
      </c>
      <c r="E47" s="255">
        <v>97.001999999999995</v>
      </c>
      <c r="F47" s="256">
        <f>SUM(D47,E47)</f>
        <v>196.00200000000001</v>
      </c>
      <c r="G47" s="112">
        <v>3</v>
      </c>
      <c r="H47" s="256">
        <v>196.00200000000001</v>
      </c>
      <c r="I47" s="172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13">
        <v>5</v>
      </c>
      <c r="B48" s="128" t="s">
        <v>640</v>
      </c>
      <c r="C48" s="128" t="s">
        <v>278</v>
      </c>
      <c r="D48" s="255">
        <v>98.001999999999995</v>
      </c>
      <c r="E48" s="255">
        <v>97.001000000000005</v>
      </c>
      <c r="F48" s="256">
        <f>SUM(D48,E48)</f>
        <v>195.00299999999999</v>
      </c>
      <c r="G48" s="112">
        <v>2</v>
      </c>
      <c r="H48" s="257">
        <v>195.00299999999999</v>
      </c>
      <c r="I48" s="130">
        <v>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35">
        <v>3</v>
      </c>
      <c r="B49" s="342" t="s">
        <v>921</v>
      </c>
      <c r="C49" s="342" t="s">
        <v>147</v>
      </c>
      <c r="D49" s="371">
        <v>95.001999999999995</v>
      </c>
      <c r="E49" s="371">
        <v>94.003</v>
      </c>
      <c r="F49" s="372">
        <f>SUM(D49,E49)</f>
        <v>189.005</v>
      </c>
      <c r="G49" s="338">
        <v>1</v>
      </c>
      <c r="H49" s="373">
        <v>189.005</v>
      </c>
      <c r="I49" s="343">
        <v>1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02"/>
      <c r="B51" s="103" t="s">
        <v>125</v>
      </c>
      <c r="C51" s="104" t="s">
        <v>1269</v>
      </c>
      <c r="D51" s="104"/>
      <c r="E51" s="104" t="s">
        <v>1707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482">
        <v>4</v>
      </c>
      <c r="B53" s="479" t="s">
        <v>923</v>
      </c>
      <c r="C53" s="479" t="s">
        <v>554</v>
      </c>
      <c r="D53" s="369">
        <v>100.003</v>
      </c>
      <c r="E53" s="369">
        <v>99.003</v>
      </c>
      <c r="F53" s="370">
        <f>SUM(D53,E53)</f>
        <v>199.006</v>
      </c>
      <c r="G53" s="361">
        <v>9</v>
      </c>
      <c r="H53" s="480">
        <v>199.006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7">
        <v>6</v>
      </c>
      <c r="B54" s="128" t="s">
        <v>927</v>
      </c>
      <c r="C54" s="128" t="s">
        <v>912</v>
      </c>
      <c r="D54" s="255">
        <v>100</v>
      </c>
      <c r="E54" s="255">
        <v>99.004999999999995</v>
      </c>
      <c r="F54" s="256">
        <f>SUM(D54,E54)</f>
        <v>199.005</v>
      </c>
      <c r="G54" s="112">
        <v>8</v>
      </c>
      <c r="H54" s="257">
        <v>199.005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13">
        <v>5</v>
      </c>
      <c r="B55" s="128" t="s">
        <v>929</v>
      </c>
      <c r="C55" s="128" t="s">
        <v>95</v>
      </c>
      <c r="D55" s="255">
        <v>100</v>
      </c>
      <c r="E55" s="255">
        <v>99.004000000000005</v>
      </c>
      <c r="F55" s="256">
        <f>SUM(D55,E55)</f>
        <v>199.00400000000002</v>
      </c>
      <c r="G55" s="112">
        <v>7</v>
      </c>
      <c r="H55" s="257">
        <v>199.00400000000002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13">
        <v>3</v>
      </c>
      <c r="B56" s="128" t="s">
        <v>1162</v>
      </c>
      <c r="C56" s="128" t="s">
        <v>545</v>
      </c>
      <c r="D56" s="255">
        <v>99.004000000000005</v>
      </c>
      <c r="E56" s="255">
        <v>97.001999999999995</v>
      </c>
      <c r="F56" s="256">
        <f>SUM(D56,E56)</f>
        <v>196.006</v>
      </c>
      <c r="G56" s="112">
        <v>6</v>
      </c>
      <c r="H56" s="257">
        <v>196.006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13">
        <v>7</v>
      </c>
      <c r="B57" s="128" t="s">
        <v>1032</v>
      </c>
      <c r="C57" s="128" t="s">
        <v>217</v>
      </c>
      <c r="D57" s="255">
        <v>99</v>
      </c>
      <c r="E57" s="255">
        <v>97.001999999999995</v>
      </c>
      <c r="F57" s="256">
        <f>SUM(D57,E57)</f>
        <v>196.00200000000001</v>
      </c>
      <c r="G57" s="112">
        <v>5</v>
      </c>
      <c r="H57" s="257">
        <v>196.00200000000001</v>
      </c>
      <c r="I57" s="130">
        <v>5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7">
        <v>2</v>
      </c>
      <c r="B58" s="128" t="s">
        <v>922</v>
      </c>
      <c r="C58" s="128" t="s">
        <v>16</v>
      </c>
      <c r="D58" s="255">
        <v>99.001999999999995</v>
      </c>
      <c r="E58" s="255">
        <v>95.001000000000005</v>
      </c>
      <c r="F58" s="256">
        <f>SUM(D58,E58)</f>
        <v>194.00299999999999</v>
      </c>
      <c r="G58" s="112">
        <v>4</v>
      </c>
      <c r="H58" s="257">
        <v>194.00299999999999</v>
      </c>
      <c r="I58" s="130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13">
        <v>9</v>
      </c>
      <c r="B59" s="128" t="s">
        <v>899</v>
      </c>
      <c r="C59" s="128" t="s">
        <v>95</v>
      </c>
      <c r="D59" s="255">
        <v>98.003</v>
      </c>
      <c r="E59" s="255">
        <v>96</v>
      </c>
      <c r="F59" s="256">
        <f>SUM(D59,E59)</f>
        <v>194.00299999999999</v>
      </c>
      <c r="G59" s="112">
        <v>4</v>
      </c>
      <c r="H59" s="257">
        <v>194.00299999999999</v>
      </c>
      <c r="I59" s="130">
        <v>4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13">
        <v>1</v>
      </c>
      <c r="B60" s="114" t="s">
        <v>515</v>
      </c>
      <c r="C60" s="114" t="s">
        <v>87</v>
      </c>
      <c r="D60" s="255">
        <v>99.001999999999995</v>
      </c>
      <c r="E60" s="255">
        <v>95</v>
      </c>
      <c r="F60" s="256">
        <f>SUM(D60,E60)</f>
        <v>194.00200000000001</v>
      </c>
      <c r="G60" s="112">
        <v>2</v>
      </c>
      <c r="H60" s="256">
        <v>194.00200000000001</v>
      </c>
      <c r="I60" s="172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364">
        <v>8</v>
      </c>
      <c r="B61" s="342" t="s">
        <v>357</v>
      </c>
      <c r="C61" s="342" t="s">
        <v>305</v>
      </c>
      <c r="D61" s="371">
        <v>98.001000000000005</v>
      </c>
      <c r="E61" s="371">
        <v>91</v>
      </c>
      <c r="F61" s="372">
        <f>SUM(D61,E61)</f>
        <v>189.001</v>
      </c>
      <c r="G61" s="338">
        <v>1</v>
      </c>
      <c r="H61" s="373">
        <v>189.001</v>
      </c>
      <c r="I61" s="343">
        <v>1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96" t="s">
        <v>1146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E7139B3A-F7DA-4A42-BD05-DE8508232B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C256-CCA8-4BE5-847F-85C65766851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632</v>
      </c>
      <c r="C3" s="104" t="s">
        <v>862</v>
      </c>
      <c r="D3" s="104"/>
      <c r="E3" s="104" t="s">
        <v>1592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60">
        <v>5</v>
      </c>
      <c r="B5" s="479" t="s">
        <v>866</v>
      </c>
      <c r="C5" s="479" t="s">
        <v>291</v>
      </c>
      <c r="D5" s="369">
        <v>99.003</v>
      </c>
      <c r="E5" s="369">
        <v>100.004</v>
      </c>
      <c r="F5" s="370">
        <f>SUM(D5,E5)</f>
        <v>199.00700000000001</v>
      </c>
      <c r="G5" s="361">
        <v>9</v>
      </c>
      <c r="H5" s="480">
        <v>199.00700000000001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2</v>
      </c>
      <c r="B6" s="128" t="s">
        <v>752</v>
      </c>
      <c r="C6" s="128" t="s">
        <v>16</v>
      </c>
      <c r="D6" s="255">
        <v>98.003</v>
      </c>
      <c r="E6" s="255">
        <v>99.001000000000005</v>
      </c>
      <c r="F6" s="256">
        <f>SUM(D6,E6)</f>
        <v>197.00400000000002</v>
      </c>
      <c r="G6" s="112">
        <v>8</v>
      </c>
      <c r="H6" s="257">
        <v>197.00400000000002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9</v>
      </c>
      <c r="B7" s="128" t="s">
        <v>869</v>
      </c>
      <c r="C7" s="128" t="s">
        <v>291</v>
      </c>
      <c r="D7" s="255">
        <v>98.003</v>
      </c>
      <c r="E7" s="255">
        <v>97.001000000000005</v>
      </c>
      <c r="F7" s="256">
        <f>SUM(D7,E7)</f>
        <v>195.00400000000002</v>
      </c>
      <c r="G7" s="112">
        <v>7</v>
      </c>
      <c r="H7" s="257">
        <v>195.00400000000002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7</v>
      </c>
      <c r="B8" s="128" t="s">
        <v>611</v>
      </c>
      <c r="C8" s="128" t="s">
        <v>95</v>
      </c>
      <c r="D8" s="255">
        <v>98.004999999999995</v>
      </c>
      <c r="E8" s="255">
        <v>96</v>
      </c>
      <c r="F8" s="256">
        <f>SUM(D8,E8)</f>
        <v>194.005</v>
      </c>
      <c r="G8" s="112">
        <v>6</v>
      </c>
      <c r="H8" s="257">
        <v>194.005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13">
        <v>3</v>
      </c>
      <c r="B9" s="128" t="s">
        <v>864</v>
      </c>
      <c r="C9" s="128" t="s">
        <v>291</v>
      </c>
      <c r="D9" s="255">
        <v>98.003</v>
      </c>
      <c r="E9" s="255">
        <v>96.001000000000005</v>
      </c>
      <c r="F9" s="256">
        <f>SUM(D9,E9)</f>
        <v>194.00400000000002</v>
      </c>
      <c r="G9" s="112">
        <v>5</v>
      </c>
      <c r="H9" s="257">
        <v>194.00400000000002</v>
      </c>
      <c r="I9" s="130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1</v>
      </c>
      <c r="B10" s="114" t="s">
        <v>863</v>
      </c>
      <c r="C10" s="114" t="s">
        <v>108</v>
      </c>
      <c r="D10" s="255">
        <v>97</v>
      </c>
      <c r="E10" s="255">
        <v>97.001000000000005</v>
      </c>
      <c r="F10" s="256">
        <f>SUM(D10,E10)</f>
        <v>194.001</v>
      </c>
      <c r="G10" s="112">
        <v>4</v>
      </c>
      <c r="H10" s="256">
        <v>194.001</v>
      </c>
      <c r="I10" s="172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7">
        <v>4</v>
      </c>
      <c r="B11" s="128" t="s">
        <v>865</v>
      </c>
      <c r="C11" s="128" t="s">
        <v>16</v>
      </c>
      <c r="D11" s="255">
        <v>95</v>
      </c>
      <c r="E11" s="255">
        <v>99.001000000000005</v>
      </c>
      <c r="F11" s="256">
        <f>SUM(D11,E11)</f>
        <v>194.001</v>
      </c>
      <c r="G11" s="112">
        <v>4</v>
      </c>
      <c r="H11" s="257">
        <v>194.001</v>
      </c>
      <c r="I11" s="130">
        <v>4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7">
        <v>8</v>
      </c>
      <c r="B12" s="128" t="s">
        <v>868</v>
      </c>
      <c r="C12" s="128" t="s">
        <v>291</v>
      </c>
      <c r="D12" s="255">
        <v>96.001000000000005</v>
      </c>
      <c r="E12" s="255">
        <v>96.001000000000005</v>
      </c>
      <c r="F12" s="256">
        <f>SUM(D12,E12)</f>
        <v>192.00200000000001</v>
      </c>
      <c r="G12" s="112">
        <v>2</v>
      </c>
      <c r="H12" s="257">
        <v>192.00200000000001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4">
        <v>6</v>
      </c>
      <c r="B13" s="342" t="s">
        <v>867</v>
      </c>
      <c r="C13" s="342" t="s">
        <v>804</v>
      </c>
      <c r="D13" s="371">
        <v>97</v>
      </c>
      <c r="E13" s="371">
        <v>92.001000000000005</v>
      </c>
      <c r="F13" s="372">
        <f>SUM(D13,E13)</f>
        <v>189.001</v>
      </c>
      <c r="G13" s="338">
        <v>1</v>
      </c>
      <c r="H13" s="373">
        <v>189.001</v>
      </c>
      <c r="I13" s="343">
        <v>1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634</v>
      </c>
      <c r="C15" s="104" t="s">
        <v>870</v>
      </c>
      <c r="D15" s="104"/>
      <c r="E15" s="104" t="s">
        <v>1708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82">
        <v>2</v>
      </c>
      <c r="B17" s="479" t="s">
        <v>15</v>
      </c>
      <c r="C17" s="479" t="s">
        <v>16</v>
      </c>
      <c r="D17" s="369">
        <v>100.002</v>
      </c>
      <c r="E17" s="369">
        <v>99.003</v>
      </c>
      <c r="F17" s="370">
        <f>SUM(D17,E17)</f>
        <v>199.005</v>
      </c>
      <c r="G17" s="361">
        <v>9</v>
      </c>
      <c r="H17" s="480">
        <v>199.005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13">
        <v>5</v>
      </c>
      <c r="B18" s="128" t="s">
        <v>873</v>
      </c>
      <c r="C18" s="128" t="s">
        <v>16</v>
      </c>
      <c r="D18" s="255">
        <v>99.001999999999995</v>
      </c>
      <c r="E18" s="255">
        <v>100.002</v>
      </c>
      <c r="F18" s="256">
        <f>SUM(D18,E18)</f>
        <v>199.00399999999999</v>
      </c>
      <c r="G18" s="112">
        <v>8</v>
      </c>
      <c r="H18" s="257">
        <v>199.00399999999999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7">
        <v>4</v>
      </c>
      <c r="B19" s="128" t="s">
        <v>872</v>
      </c>
      <c r="C19" s="128" t="s">
        <v>108</v>
      </c>
      <c r="D19" s="255">
        <v>100.002</v>
      </c>
      <c r="E19" s="255">
        <v>99.001000000000005</v>
      </c>
      <c r="F19" s="256">
        <f>SUM(D19,E19)</f>
        <v>199.00299999999999</v>
      </c>
      <c r="G19" s="112">
        <v>7</v>
      </c>
      <c r="H19" s="257">
        <v>199.00299999999999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1</v>
      </c>
      <c r="B20" s="114" t="s">
        <v>322</v>
      </c>
      <c r="C20" s="114" t="s">
        <v>291</v>
      </c>
      <c r="D20" s="255">
        <v>99.004000000000005</v>
      </c>
      <c r="E20" s="255">
        <v>94.001000000000005</v>
      </c>
      <c r="F20" s="256">
        <f>SUM(D20,E20)</f>
        <v>193.005</v>
      </c>
      <c r="G20" s="112">
        <v>6</v>
      </c>
      <c r="H20" s="256">
        <v>193.005</v>
      </c>
      <c r="I20" s="172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7">
        <v>8</v>
      </c>
      <c r="B21" s="128" t="s">
        <v>875</v>
      </c>
      <c r="C21" s="128" t="s">
        <v>16</v>
      </c>
      <c r="D21" s="255">
        <v>98.003</v>
      </c>
      <c r="E21" s="255">
        <v>95.001000000000005</v>
      </c>
      <c r="F21" s="256">
        <f>SUM(D21,E21)</f>
        <v>193.00400000000002</v>
      </c>
      <c r="G21" s="112">
        <v>5</v>
      </c>
      <c r="H21" s="257">
        <v>193.00400000000002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7">
        <v>6</v>
      </c>
      <c r="B22" s="128" t="s">
        <v>432</v>
      </c>
      <c r="C22" s="128" t="s">
        <v>177</v>
      </c>
      <c r="D22" s="255">
        <v>98.001999999999995</v>
      </c>
      <c r="E22" s="255">
        <v>95.001999999999995</v>
      </c>
      <c r="F22" s="256">
        <f>SUM(D22,E22)</f>
        <v>193.00399999999999</v>
      </c>
      <c r="G22" s="112">
        <v>5</v>
      </c>
      <c r="H22" s="257">
        <v>193.00399999999999</v>
      </c>
      <c r="I22" s="130">
        <v>5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13">
        <v>9</v>
      </c>
      <c r="B23" s="128" t="s">
        <v>770</v>
      </c>
      <c r="C23" s="128" t="s">
        <v>95</v>
      </c>
      <c r="D23" s="255">
        <v>98.001999999999995</v>
      </c>
      <c r="E23" s="255">
        <v>93</v>
      </c>
      <c r="F23" s="256">
        <f>SUM(D23,E23)</f>
        <v>191.00200000000001</v>
      </c>
      <c r="G23" s="112">
        <v>3</v>
      </c>
      <c r="H23" s="257">
        <v>191.00200000000001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7</v>
      </c>
      <c r="B24" s="128" t="s">
        <v>874</v>
      </c>
      <c r="C24" s="128" t="s">
        <v>545</v>
      </c>
      <c r="D24" s="255">
        <v>95.001999999999995</v>
      </c>
      <c r="E24" s="255">
        <v>93</v>
      </c>
      <c r="F24" s="256">
        <f>SUM(D24,E24)</f>
        <v>188.00200000000001</v>
      </c>
      <c r="G24" s="112">
        <v>2</v>
      </c>
      <c r="H24" s="257">
        <v>188.00200000000001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35">
        <v>3</v>
      </c>
      <c r="B25" s="342" t="s">
        <v>871</v>
      </c>
      <c r="C25" s="342" t="s">
        <v>60</v>
      </c>
      <c r="D25" s="371">
        <v>91</v>
      </c>
      <c r="E25" s="371">
        <v>92.001000000000005</v>
      </c>
      <c r="F25" s="372">
        <f>SUM(D25,E25)</f>
        <v>183.001</v>
      </c>
      <c r="G25" s="338">
        <v>1</v>
      </c>
      <c r="H25" s="373">
        <v>183.001</v>
      </c>
      <c r="I25" s="343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651</v>
      </c>
      <c r="C27" s="104" t="s">
        <v>876</v>
      </c>
      <c r="D27" s="104"/>
      <c r="E27" s="104" t="s">
        <v>1709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482">
        <v>2</v>
      </c>
      <c r="B29" s="479" t="s">
        <v>878</v>
      </c>
      <c r="C29" s="479" t="s">
        <v>28</v>
      </c>
      <c r="D29" s="369">
        <v>99.001999999999995</v>
      </c>
      <c r="E29" s="369">
        <v>99.003</v>
      </c>
      <c r="F29" s="370">
        <f>SUM(D29,E29)</f>
        <v>198.005</v>
      </c>
      <c r="G29" s="361">
        <v>9</v>
      </c>
      <c r="H29" s="480">
        <v>198.005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7">
        <v>4</v>
      </c>
      <c r="B30" s="128" t="s">
        <v>880</v>
      </c>
      <c r="C30" s="128" t="s">
        <v>20</v>
      </c>
      <c r="D30" s="255">
        <v>98.001999999999995</v>
      </c>
      <c r="E30" s="255">
        <v>99.004000000000005</v>
      </c>
      <c r="F30" s="256">
        <f>SUM(D30,E30)</f>
        <v>197.006</v>
      </c>
      <c r="G30" s="112">
        <v>8</v>
      </c>
      <c r="H30" s="257">
        <v>197.006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13">
        <v>7</v>
      </c>
      <c r="B31" s="128" t="s">
        <v>883</v>
      </c>
      <c r="C31" s="128" t="s">
        <v>108</v>
      </c>
      <c r="D31" s="255">
        <v>99</v>
      </c>
      <c r="E31" s="255">
        <v>97.001000000000005</v>
      </c>
      <c r="F31" s="256">
        <f>SUM(D31,E31)</f>
        <v>196.001</v>
      </c>
      <c r="G31" s="112">
        <v>7</v>
      </c>
      <c r="H31" s="257">
        <v>196.001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9</v>
      </c>
      <c r="B32" s="128" t="s">
        <v>167</v>
      </c>
      <c r="C32" s="128" t="s">
        <v>32</v>
      </c>
      <c r="D32" s="255">
        <v>99.001000000000005</v>
      </c>
      <c r="E32" s="255">
        <v>96.001999999999995</v>
      </c>
      <c r="F32" s="256">
        <f>SUM(D32,E32)</f>
        <v>195.00299999999999</v>
      </c>
      <c r="G32" s="112">
        <v>6</v>
      </c>
      <c r="H32" s="257">
        <v>195.00299999999999</v>
      </c>
      <c r="I32" s="130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1</v>
      </c>
      <c r="B33" s="114" t="s">
        <v>877</v>
      </c>
      <c r="C33" s="114" t="s">
        <v>108</v>
      </c>
      <c r="D33" s="255">
        <v>98.001999999999995</v>
      </c>
      <c r="E33" s="255">
        <v>97</v>
      </c>
      <c r="F33" s="256">
        <f>SUM(D33,E33)</f>
        <v>195.00200000000001</v>
      </c>
      <c r="G33" s="112">
        <v>5</v>
      </c>
      <c r="H33" s="256">
        <v>195.00200000000001</v>
      </c>
      <c r="I33" s="172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7">
        <v>6</v>
      </c>
      <c r="B34" s="128" t="s">
        <v>882</v>
      </c>
      <c r="C34" s="128" t="s">
        <v>554</v>
      </c>
      <c r="D34" s="255">
        <v>93.001000000000005</v>
      </c>
      <c r="E34" s="255">
        <v>94.001000000000005</v>
      </c>
      <c r="F34" s="256">
        <f>SUM(D34,E34)</f>
        <v>187.00200000000001</v>
      </c>
      <c r="G34" s="112">
        <v>4</v>
      </c>
      <c r="H34" s="257">
        <v>187.00200000000001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13">
        <v>5</v>
      </c>
      <c r="B35" s="128" t="s">
        <v>881</v>
      </c>
      <c r="C35" s="128" t="s">
        <v>278</v>
      </c>
      <c r="D35" s="255">
        <v>96</v>
      </c>
      <c r="E35" s="255">
        <v>90</v>
      </c>
      <c r="F35" s="256">
        <f>SUM(D35,E35)</f>
        <v>186</v>
      </c>
      <c r="G35" s="112">
        <v>3</v>
      </c>
      <c r="H35" s="257">
        <v>186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13">
        <v>3</v>
      </c>
      <c r="B36" s="128" t="s">
        <v>879</v>
      </c>
      <c r="C36" s="128" t="s">
        <v>414</v>
      </c>
      <c r="D36" s="255" t="s">
        <v>120</v>
      </c>
      <c r="E36" s="255"/>
      <c r="F36" s="256">
        <f>SUM(D36,E36)</f>
        <v>0</v>
      </c>
      <c r="G36" s="112">
        <v>0</v>
      </c>
      <c r="H36" s="257">
        <v>0</v>
      </c>
      <c r="I36" s="130">
        <v>0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64">
        <v>8</v>
      </c>
      <c r="B37" s="342" t="s">
        <v>419</v>
      </c>
      <c r="C37" s="342" t="s">
        <v>67</v>
      </c>
      <c r="D37" s="371" t="s">
        <v>40</v>
      </c>
      <c r="E37" s="371"/>
      <c r="F37" s="372">
        <f>SUM(D37,E37)</f>
        <v>0</v>
      </c>
      <c r="G37" s="338">
        <v>0</v>
      </c>
      <c r="H37" s="373">
        <v>0</v>
      </c>
      <c r="I37" s="343">
        <v>0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653</v>
      </c>
      <c r="C39" s="104" t="s">
        <v>884</v>
      </c>
      <c r="D39" s="104"/>
      <c r="E39" s="104" t="s">
        <v>1696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482">
        <v>4</v>
      </c>
      <c r="B41" s="479" t="s">
        <v>107</v>
      </c>
      <c r="C41" s="479" t="s">
        <v>108</v>
      </c>
      <c r="D41" s="369">
        <v>100.003</v>
      </c>
      <c r="E41" s="369">
        <v>99.001000000000005</v>
      </c>
      <c r="F41" s="370">
        <f>SUM(D41,E41)</f>
        <v>199.00400000000002</v>
      </c>
      <c r="G41" s="361">
        <v>9</v>
      </c>
      <c r="H41" s="480">
        <v>199.00400000000002</v>
      </c>
      <c r="I41" s="481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13">
        <v>7</v>
      </c>
      <c r="B42" s="128" t="s">
        <v>888</v>
      </c>
      <c r="C42" s="128" t="s">
        <v>108</v>
      </c>
      <c r="D42" s="255">
        <v>100.001</v>
      </c>
      <c r="E42" s="255">
        <v>99.001999999999995</v>
      </c>
      <c r="F42" s="256">
        <f>SUM(D42,E42)</f>
        <v>199.00299999999999</v>
      </c>
      <c r="G42" s="112">
        <v>8</v>
      </c>
      <c r="H42" s="257">
        <v>199.00299999999999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13">
        <v>5</v>
      </c>
      <c r="B43" s="128" t="s">
        <v>153</v>
      </c>
      <c r="C43" s="128" t="s">
        <v>16</v>
      </c>
      <c r="D43" s="255">
        <v>97.003</v>
      </c>
      <c r="E43" s="255">
        <v>98.003</v>
      </c>
      <c r="F43" s="256">
        <f>SUM(D43,E43)</f>
        <v>195.006</v>
      </c>
      <c r="G43" s="112">
        <v>7</v>
      </c>
      <c r="H43" s="257">
        <v>195.006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13">
        <v>1</v>
      </c>
      <c r="B44" s="114" t="s">
        <v>885</v>
      </c>
      <c r="C44" s="114" t="s">
        <v>20</v>
      </c>
      <c r="D44" s="255">
        <v>99</v>
      </c>
      <c r="E44" s="255">
        <v>96.001999999999995</v>
      </c>
      <c r="F44" s="256">
        <f>SUM(D44,E44)</f>
        <v>195.00200000000001</v>
      </c>
      <c r="G44" s="112">
        <v>6</v>
      </c>
      <c r="H44" s="256">
        <v>195.00200000000001</v>
      </c>
      <c r="I44" s="172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6</v>
      </c>
      <c r="B45" s="128" t="s">
        <v>887</v>
      </c>
      <c r="C45" s="128" t="s">
        <v>247</v>
      </c>
      <c r="D45" s="255">
        <v>98</v>
      </c>
      <c r="E45" s="255">
        <v>97.001999999999995</v>
      </c>
      <c r="F45" s="256">
        <f>SUM(D45,E45)</f>
        <v>195.00200000000001</v>
      </c>
      <c r="G45" s="112">
        <v>6</v>
      </c>
      <c r="H45" s="257">
        <v>195.00200000000001</v>
      </c>
      <c r="I45" s="130">
        <v>6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7">
        <v>2</v>
      </c>
      <c r="B46" s="128" t="s">
        <v>260</v>
      </c>
      <c r="C46" s="128" t="s">
        <v>225</v>
      </c>
      <c r="D46" s="255">
        <v>97.001000000000005</v>
      </c>
      <c r="E46" s="255">
        <v>98</v>
      </c>
      <c r="F46" s="256">
        <f>SUM(D46,E46)</f>
        <v>195.001</v>
      </c>
      <c r="G46" s="112">
        <v>4</v>
      </c>
      <c r="H46" s="257">
        <v>195.001</v>
      </c>
      <c r="I46" s="130">
        <v>4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7">
        <v>8</v>
      </c>
      <c r="B47" s="128" t="s">
        <v>889</v>
      </c>
      <c r="C47" s="128" t="s">
        <v>278</v>
      </c>
      <c r="D47" s="255">
        <v>95.001999999999995</v>
      </c>
      <c r="E47" s="255">
        <v>99</v>
      </c>
      <c r="F47" s="256">
        <f>SUM(D47,E47)</f>
        <v>194.00200000000001</v>
      </c>
      <c r="G47" s="112">
        <v>3</v>
      </c>
      <c r="H47" s="257">
        <v>194.00200000000001</v>
      </c>
      <c r="I47" s="130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13">
        <v>3</v>
      </c>
      <c r="B48" s="128" t="s">
        <v>886</v>
      </c>
      <c r="C48" s="128" t="s">
        <v>314</v>
      </c>
      <c r="D48" s="255">
        <v>0</v>
      </c>
      <c r="E48" s="255">
        <v>0</v>
      </c>
      <c r="F48" s="256">
        <f>SUM(D48,E48)</f>
        <v>0</v>
      </c>
      <c r="G48" s="112">
        <v>0</v>
      </c>
      <c r="H48" s="257">
        <v>0</v>
      </c>
      <c r="I48" s="130">
        <v>0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35">
        <v>9</v>
      </c>
      <c r="B49" s="342" t="s">
        <v>66</v>
      </c>
      <c r="C49" s="342" t="s">
        <v>67</v>
      </c>
      <c r="D49" s="371" t="s">
        <v>40</v>
      </c>
      <c r="E49" s="371"/>
      <c r="F49" s="372">
        <f>SUM(D49,E49)</f>
        <v>0</v>
      </c>
      <c r="G49" s="338">
        <v>0</v>
      </c>
      <c r="H49" s="373">
        <v>0</v>
      </c>
      <c r="I49" s="343">
        <v>0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02"/>
      <c r="B51" s="103" t="s">
        <v>668</v>
      </c>
      <c r="C51" s="104" t="s">
        <v>890</v>
      </c>
      <c r="D51" s="104"/>
      <c r="E51" s="104" t="s">
        <v>1710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360">
        <v>5</v>
      </c>
      <c r="B53" s="479" t="s">
        <v>333</v>
      </c>
      <c r="C53" s="479" t="s">
        <v>291</v>
      </c>
      <c r="D53" s="369">
        <v>98.001999999999995</v>
      </c>
      <c r="E53" s="369">
        <v>99.001000000000005</v>
      </c>
      <c r="F53" s="370">
        <f>SUM(D53,E53)</f>
        <v>197.00299999999999</v>
      </c>
      <c r="G53" s="361">
        <v>9</v>
      </c>
      <c r="H53" s="480">
        <v>197.00299999999999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13">
        <v>9</v>
      </c>
      <c r="B54" s="128" t="s">
        <v>770</v>
      </c>
      <c r="C54" s="128" t="s">
        <v>42</v>
      </c>
      <c r="D54" s="255">
        <v>98.001000000000005</v>
      </c>
      <c r="E54" s="255">
        <v>98.001000000000005</v>
      </c>
      <c r="F54" s="256">
        <f>SUM(D54,E54)</f>
        <v>196.00200000000001</v>
      </c>
      <c r="G54" s="112">
        <v>8</v>
      </c>
      <c r="H54" s="257">
        <v>196.00200000000001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7">
        <v>8</v>
      </c>
      <c r="B55" s="128" t="s">
        <v>895</v>
      </c>
      <c r="C55" s="128" t="s">
        <v>20</v>
      </c>
      <c r="D55" s="255">
        <v>97.001000000000005</v>
      </c>
      <c r="E55" s="255">
        <v>98.003</v>
      </c>
      <c r="F55" s="256">
        <f>SUM(D55,E55)</f>
        <v>195.00400000000002</v>
      </c>
      <c r="G55" s="112">
        <v>7</v>
      </c>
      <c r="H55" s="257">
        <v>195.00400000000002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7">
        <v>2</v>
      </c>
      <c r="B56" s="128" t="s">
        <v>754</v>
      </c>
      <c r="C56" s="128" t="s">
        <v>79</v>
      </c>
      <c r="D56" s="255">
        <v>97.001000000000005</v>
      </c>
      <c r="E56" s="255">
        <v>97.001999999999995</v>
      </c>
      <c r="F56" s="256">
        <f>SUM(D56,E56)</f>
        <v>194.00299999999999</v>
      </c>
      <c r="G56" s="112">
        <v>6</v>
      </c>
      <c r="H56" s="257">
        <v>194.00299999999999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7">
        <v>6</v>
      </c>
      <c r="B57" s="128" t="s">
        <v>894</v>
      </c>
      <c r="C57" s="128" t="s">
        <v>291</v>
      </c>
      <c r="D57" s="255">
        <v>100.003</v>
      </c>
      <c r="E57" s="255">
        <v>94</v>
      </c>
      <c r="F57" s="256">
        <f>SUM(D57,E57)</f>
        <v>194.00299999999999</v>
      </c>
      <c r="G57" s="112">
        <v>6</v>
      </c>
      <c r="H57" s="257">
        <v>194.00299999999999</v>
      </c>
      <c r="I57" s="130">
        <v>6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13">
        <v>1</v>
      </c>
      <c r="B58" s="114" t="s">
        <v>891</v>
      </c>
      <c r="C58" s="114" t="s">
        <v>16</v>
      </c>
      <c r="D58" s="255">
        <v>97.001000000000005</v>
      </c>
      <c r="E58" s="255">
        <v>96.001000000000005</v>
      </c>
      <c r="F58" s="256">
        <f>SUM(D58,E58)</f>
        <v>193.00200000000001</v>
      </c>
      <c r="G58" s="112">
        <v>4</v>
      </c>
      <c r="H58" s="256">
        <v>193.00200000000001</v>
      </c>
      <c r="I58" s="172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13">
        <v>7</v>
      </c>
      <c r="B59" s="128" t="s">
        <v>435</v>
      </c>
      <c r="C59" s="128" t="s">
        <v>39</v>
      </c>
      <c r="D59" s="255">
        <v>98.001000000000005</v>
      </c>
      <c r="E59" s="255">
        <v>93</v>
      </c>
      <c r="F59" s="256">
        <f>SUM(D59,E59)</f>
        <v>191.001</v>
      </c>
      <c r="G59" s="112">
        <v>3</v>
      </c>
      <c r="H59" s="257">
        <v>191.001</v>
      </c>
      <c r="I59" s="130">
        <v>3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7">
        <v>4</v>
      </c>
      <c r="B60" s="128" t="s">
        <v>893</v>
      </c>
      <c r="C60" s="128" t="s">
        <v>79</v>
      </c>
      <c r="D60" s="255">
        <v>97</v>
      </c>
      <c r="E60" s="255">
        <v>93</v>
      </c>
      <c r="F60" s="256">
        <f>SUM(D60,E60)</f>
        <v>190</v>
      </c>
      <c r="G60" s="112">
        <v>2</v>
      </c>
      <c r="H60" s="257">
        <v>190</v>
      </c>
      <c r="I60" s="130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335">
        <v>3</v>
      </c>
      <c r="B61" s="342" t="s">
        <v>892</v>
      </c>
      <c r="C61" s="342" t="s">
        <v>39</v>
      </c>
      <c r="D61" s="371">
        <v>95</v>
      </c>
      <c r="E61" s="371">
        <v>92</v>
      </c>
      <c r="F61" s="372">
        <f>SUM(D61,E61)</f>
        <v>187</v>
      </c>
      <c r="G61" s="338">
        <v>1</v>
      </c>
      <c r="H61" s="373">
        <v>187</v>
      </c>
      <c r="I61" s="343">
        <v>1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96" t="s">
        <v>897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EC01DB8A-C00B-43BB-8D75-1C05CCD73F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FB9D-92AF-4699-BB59-733A2E6316B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670</v>
      </c>
      <c r="C3" s="104" t="s">
        <v>953</v>
      </c>
      <c r="D3" s="104"/>
      <c r="E3" s="104" t="s">
        <v>1711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82">
        <v>2</v>
      </c>
      <c r="B5" s="479" t="s">
        <v>931</v>
      </c>
      <c r="C5" s="479" t="s">
        <v>32</v>
      </c>
      <c r="D5" s="369">
        <v>99.003</v>
      </c>
      <c r="E5" s="369">
        <v>100.003</v>
      </c>
      <c r="F5" s="370">
        <f>SUM(D5,E5)</f>
        <v>199.006</v>
      </c>
      <c r="G5" s="361">
        <v>9</v>
      </c>
      <c r="H5" s="480">
        <v>199.006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1</v>
      </c>
      <c r="B6" s="114" t="s">
        <v>930</v>
      </c>
      <c r="C6" s="114" t="s">
        <v>16</v>
      </c>
      <c r="D6" s="255">
        <v>99.001000000000005</v>
      </c>
      <c r="E6" s="255">
        <v>99.003</v>
      </c>
      <c r="F6" s="256">
        <f>SUM(D6,E6)</f>
        <v>198.00400000000002</v>
      </c>
      <c r="G6" s="112">
        <v>8</v>
      </c>
      <c r="H6" s="256">
        <v>198.00400000000002</v>
      </c>
      <c r="I6" s="172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27">
        <v>4</v>
      </c>
      <c r="B7" s="128" t="s">
        <v>955</v>
      </c>
      <c r="C7" s="128" t="s">
        <v>18</v>
      </c>
      <c r="D7" s="255">
        <v>98.003</v>
      </c>
      <c r="E7" s="255">
        <v>98.001000000000005</v>
      </c>
      <c r="F7" s="256">
        <f>SUM(D7,E7)</f>
        <v>196.00400000000002</v>
      </c>
      <c r="G7" s="112">
        <v>7</v>
      </c>
      <c r="H7" s="257">
        <v>196.00400000000002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13">
        <v>7</v>
      </c>
      <c r="B8" s="128" t="s">
        <v>932</v>
      </c>
      <c r="C8" s="128" t="s">
        <v>247</v>
      </c>
      <c r="D8" s="255">
        <v>96</v>
      </c>
      <c r="E8" s="255">
        <v>98.001000000000005</v>
      </c>
      <c r="F8" s="256">
        <f>SUM(D8,E8)</f>
        <v>194.001</v>
      </c>
      <c r="G8" s="112">
        <v>6</v>
      </c>
      <c r="H8" s="257">
        <v>194.001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8</v>
      </c>
      <c r="B9" s="128" t="s">
        <v>904</v>
      </c>
      <c r="C9" s="128" t="s">
        <v>291</v>
      </c>
      <c r="D9" s="255">
        <v>95.001000000000005</v>
      </c>
      <c r="E9" s="255">
        <v>99</v>
      </c>
      <c r="F9" s="256">
        <f>SUM(D9,E9)</f>
        <v>194.001</v>
      </c>
      <c r="G9" s="112">
        <v>6</v>
      </c>
      <c r="H9" s="257">
        <v>194.001</v>
      </c>
      <c r="I9" s="130">
        <v>6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27">
        <v>6</v>
      </c>
      <c r="B10" s="128" t="s">
        <v>957</v>
      </c>
      <c r="C10" s="128" t="s">
        <v>305</v>
      </c>
      <c r="D10" s="255">
        <v>97.001999999999995</v>
      </c>
      <c r="E10" s="255">
        <v>95.001000000000005</v>
      </c>
      <c r="F10" s="256">
        <f>SUM(D10,E10)</f>
        <v>192.00299999999999</v>
      </c>
      <c r="G10" s="112">
        <v>4</v>
      </c>
      <c r="H10" s="257">
        <v>192.00299999999999</v>
      </c>
      <c r="I10" s="130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3</v>
      </c>
      <c r="B11" s="128" t="s">
        <v>954</v>
      </c>
      <c r="C11" s="128" t="s">
        <v>71</v>
      </c>
      <c r="D11" s="255">
        <v>97.001000000000005</v>
      </c>
      <c r="E11" s="255">
        <v>95.001000000000005</v>
      </c>
      <c r="F11" s="256">
        <f>SUM(D11,E11)</f>
        <v>192.00200000000001</v>
      </c>
      <c r="G11" s="112">
        <v>3</v>
      </c>
      <c r="H11" s="257">
        <v>192.00200000000001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13">
        <v>9</v>
      </c>
      <c r="B12" s="128" t="s">
        <v>958</v>
      </c>
      <c r="C12" s="128" t="s">
        <v>39</v>
      </c>
      <c r="D12" s="255">
        <v>96</v>
      </c>
      <c r="E12" s="255">
        <v>95</v>
      </c>
      <c r="F12" s="256">
        <f>SUM(D12,E12)</f>
        <v>191</v>
      </c>
      <c r="G12" s="112">
        <v>2</v>
      </c>
      <c r="H12" s="257">
        <v>191</v>
      </c>
      <c r="I12" s="130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35">
        <v>5</v>
      </c>
      <c r="B13" s="342" t="s">
        <v>956</v>
      </c>
      <c r="C13" s="342" t="s">
        <v>67</v>
      </c>
      <c r="D13" s="371" t="s">
        <v>40</v>
      </c>
      <c r="E13" s="371"/>
      <c r="F13" s="372">
        <f>SUM(D13,E13)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687</v>
      </c>
      <c r="C15" s="104" t="s">
        <v>959</v>
      </c>
      <c r="D15" s="104"/>
      <c r="E15" s="104" t="s">
        <v>1610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82">
        <v>2</v>
      </c>
      <c r="B17" s="479" t="s">
        <v>960</v>
      </c>
      <c r="C17" s="479" t="s">
        <v>111</v>
      </c>
      <c r="D17" s="369">
        <v>98.003</v>
      </c>
      <c r="E17" s="369">
        <v>99.001000000000005</v>
      </c>
      <c r="F17" s="370">
        <f>SUM(D17,E17)</f>
        <v>197.00400000000002</v>
      </c>
      <c r="G17" s="361">
        <v>9</v>
      </c>
      <c r="H17" s="480">
        <v>197.00400000000002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13">
        <v>7</v>
      </c>
      <c r="B18" s="128" t="s">
        <v>962</v>
      </c>
      <c r="C18" s="128" t="s">
        <v>554</v>
      </c>
      <c r="D18" s="255">
        <v>99.001000000000005</v>
      </c>
      <c r="E18" s="255">
        <v>98.001999999999995</v>
      </c>
      <c r="F18" s="256">
        <f>SUM(D18,E18)</f>
        <v>197.00299999999999</v>
      </c>
      <c r="G18" s="112">
        <v>8</v>
      </c>
      <c r="H18" s="257">
        <v>197.00299999999999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7">
        <v>4</v>
      </c>
      <c r="B19" s="128" t="s">
        <v>936</v>
      </c>
      <c r="C19" s="128" t="s">
        <v>912</v>
      </c>
      <c r="D19" s="255">
        <v>97.001000000000005</v>
      </c>
      <c r="E19" s="255">
        <v>100.001</v>
      </c>
      <c r="F19" s="256">
        <f>SUM(D19,E19)</f>
        <v>197.00200000000001</v>
      </c>
      <c r="G19" s="112">
        <v>7</v>
      </c>
      <c r="H19" s="257">
        <v>197.00200000000001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5</v>
      </c>
      <c r="B20" s="128" t="s">
        <v>733</v>
      </c>
      <c r="C20" s="128" t="s">
        <v>108</v>
      </c>
      <c r="D20" s="255">
        <v>98.003</v>
      </c>
      <c r="E20" s="255">
        <v>98.001000000000005</v>
      </c>
      <c r="F20" s="256">
        <f>SUM(D20,E20)</f>
        <v>196.00400000000002</v>
      </c>
      <c r="G20" s="112">
        <v>6</v>
      </c>
      <c r="H20" s="257">
        <v>196.00400000000002</v>
      </c>
      <c r="I20" s="130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7">
        <v>8</v>
      </c>
      <c r="B21" s="128" t="s">
        <v>963</v>
      </c>
      <c r="C21" s="128" t="s">
        <v>964</v>
      </c>
      <c r="D21" s="255">
        <v>97.001999999999995</v>
      </c>
      <c r="E21" s="255">
        <v>98.001000000000005</v>
      </c>
      <c r="F21" s="256">
        <f>SUM(D21,E21)</f>
        <v>195.00299999999999</v>
      </c>
      <c r="G21" s="112">
        <v>5</v>
      </c>
      <c r="H21" s="257">
        <v>195.00299999999999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13">
        <v>1</v>
      </c>
      <c r="B22" s="114" t="s">
        <v>933</v>
      </c>
      <c r="C22" s="114" t="s">
        <v>44</v>
      </c>
      <c r="D22" s="255">
        <v>94</v>
      </c>
      <c r="E22" s="255">
        <v>98.003</v>
      </c>
      <c r="F22" s="256">
        <f>SUM(D22,E22)</f>
        <v>192.00299999999999</v>
      </c>
      <c r="G22" s="112">
        <v>4</v>
      </c>
      <c r="H22" s="256">
        <v>192.00299999999999</v>
      </c>
      <c r="I22" s="172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13">
        <v>3</v>
      </c>
      <c r="B23" s="128" t="s">
        <v>498</v>
      </c>
      <c r="C23" s="128" t="s">
        <v>111</v>
      </c>
      <c r="D23" s="255">
        <v>96.001999999999995</v>
      </c>
      <c r="E23" s="255">
        <v>96.001000000000005</v>
      </c>
      <c r="F23" s="256">
        <f>SUM(D23,E23)</f>
        <v>192.00299999999999</v>
      </c>
      <c r="G23" s="112">
        <v>4</v>
      </c>
      <c r="H23" s="257">
        <v>192.00299999999999</v>
      </c>
      <c r="I23" s="130">
        <v>4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9</v>
      </c>
      <c r="B24" s="128" t="s">
        <v>938</v>
      </c>
      <c r="C24" s="128" t="s">
        <v>291</v>
      </c>
      <c r="D24" s="255">
        <v>95</v>
      </c>
      <c r="E24" s="255">
        <v>97</v>
      </c>
      <c r="F24" s="256">
        <f>SUM(D24,E24)</f>
        <v>192</v>
      </c>
      <c r="G24" s="112">
        <v>2</v>
      </c>
      <c r="H24" s="257">
        <v>192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64">
        <v>6</v>
      </c>
      <c r="B25" s="342" t="s">
        <v>961</v>
      </c>
      <c r="C25" s="342" t="s">
        <v>225</v>
      </c>
      <c r="D25" s="371">
        <v>94</v>
      </c>
      <c r="E25" s="371">
        <v>95.001999999999995</v>
      </c>
      <c r="F25" s="372">
        <f>SUM(D25,E25)</f>
        <v>189.00200000000001</v>
      </c>
      <c r="G25" s="338">
        <v>1</v>
      </c>
      <c r="H25" s="373">
        <v>189.00200000000001</v>
      </c>
      <c r="I25" s="343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761</v>
      </c>
      <c r="C27" s="104" t="s">
        <v>965</v>
      </c>
      <c r="D27" s="104"/>
      <c r="E27" s="104" t="s">
        <v>1709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60">
        <v>9</v>
      </c>
      <c r="B29" s="479" t="s">
        <v>969</v>
      </c>
      <c r="C29" s="479" t="s">
        <v>247</v>
      </c>
      <c r="D29" s="369">
        <v>97.003</v>
      </c>
      <c r="E29" s="369">
        <v>100.002</v>
      </c>
      <c r="F29" s="370">
        <f>SUM(D29,E29)</f>
        <v>197.005</v>
      </c>
      <c r="G29" s="361">
        <v>9</v>
      </c>
      <c r="H29" s="480">
        <v>197.005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7">
        <v>2</v>
      </c>
      <c r="B30" s="128" t="s">
        <v>623</v>
      </c>
      <c r="C30" s="128" t="s">
        <v>108</v>
      </c>
      <c r="D30" s="255">
        <v>98.004000000000005</v>
      </c>
      <c r="E30" s="255">
        <v>99</v>
      </c>
      <c r="F30" s="256">
        <f>SUM(D30,E30)</f>
        <v>197.00400000000002</v>
      </c>
      <c r="G30" s="112">
        <v>8</v>
      </c>
      <c r="H30" s="257">
        <v>197.00400000000002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7">
        <v>8</v>
      </c>
      <c r="B31" s="128" t="s">
        <v>968</v>
      </c>
      <c r="C31" s="128" t="s">
        <v>964</v>
      </c>
      <c r="D31" s="255">
        <v>98.001000000000005</v>
      </c>
      <c r="E31" s="255">
        <v>97.001999999999995</v>
      </c>
      <c r="F31" s="256">
        <f>SUM(D31,E31)</f>
        <v>195.00299999999999</v>
      </c>
      <c r="G31" s="112">
        <v>7</v>
      </c>
      <c r="H31" s="257">
        <v>195.00299999999999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1</v>
      </c>
      <c r="B32" s="114" t="s">
        <v>934</v>
      </c>
      <c r="C32" s="114" t="s">
        <v>87</v>
      </c>
      <c r="D32" s="255">
        <v>99.001000000000005</v>
      </c>
      <c r="E32" s="255">
        <v>96</v>
      </c>
      <c r="F32" s="256">
        <f>SUM(D32,E32)</f>
        <v>195.001</v>
      </c>
      <c r="G32" s="112">
        <v>6</v>
      </c>
      <c r="H32" s="256">
        <v>195.001</v>
      </c>
      <c r="I32" s="172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5</v>
      </c>
      <c r="B33" s="128" t="s">
        <v>112</v>
      </c>
      <c r="C33" s="128" t="s">
        <v>217</v>
      </c>
      <c r="D33" s="255">
        <v>95.003</v>
      </c>
      <c r="E33" s="255">
        <v>96.001999999999995</v>
      </c>
      <c r="F33" s="256">
        <f>SUM(D33,E33)</f>
        <v>191.005</v>
      </c>
      <c r="G33" s="112">
        <v>5</v>
      </c>
      <c r="H33" s="257">
        <v>191.005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13">
        <v>3</v>
      </c>
      <c r="B34" s="128" t="s">
        <v>82</v>
      </c>
      <c r="C34" s="128" t="s">
        <v>71</v>
      </c>
      <c r="D34" s="255">
        <v>97</v>
      </c>
      <c r="E34" s="255">
        <v>94.001000000000005</v>
      </c>
      <c r="F34" s="256">
        <f>SUM(D34,E34)</f>
        <v>191.001</v>
      </c>
      <c r="G34" s="112">
        <v>4</v>
      </c>
      <c r="H34" s="257">
        <v>191.001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7">
        <v>6</v>
      </c>
      <c r="B35" s="128" t="s">
        <v>246</v>
      </c>
      <c r="C35" s="128" t="s">
        <v>247</v>
      </c>
      <c r="D35" s="255">
        <v>92.001000000000005</v>
      </c>
      <c r="E35" s="255">
        <v>96.001000000000005</v>
      </c>
      <c r="F35" s="256">
        <f>SUM(D35,E35)</f>
        <v>188.00200000000001</v>
      </c>
      <c r="G35" s="112">
        <v>3</v>
      </c>
      <c r="H35" s="257">
        <v>188.00200000000001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7">
        <v>4</v>
      </c>
      <c r="B36" s="128" t="s">
        <v>966</v>
      </c>
      <c r="C36" s="128" t="s">
        <v>414</v>
      </c>
      <c r="D36" s="255" t="s">
        <v>120</v>
      </c>
      <c r="E36" s="255"/>
      <c r="F36" s="256">
        <f>SUM(D36,E36)</f>
        <v>0</v>
      </c>
      <c r="G36" s="112">
        <v>0</v>
      </c>
      <c r="H36" s="257">
        <v>0</v>
      </c>
      <c r="I36" s="130">
        <v>0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35">
        <v>7</v>
      </c>
      <c r="B37" s="342" t="s">
        <v>967</v>
      </c>
      <c r="C37" s="342" t="s">
        <v>28</v>
      </c>
      <c r="D37" s="371" t="s">
        <v>120</v>
      </c>
      <c r="E37" s="371"/>
      <c r="F37" s="372">
        <f>SUM(D37,E37)</f>
        <v>0</v>
      </c>
      <c r="G37" s="338">
        <v>0</v>
      </c>
      <c r="H37" s="373">
        <v>0</v>
      </c>
      <c r="I37" s="343">
        <v>0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771</v>
      </c>
      <c r="C39" s="104" t="s">
        <v>970</v>
      </c>
      <c r="D39" s="104"/>
      <c r="E39" s="104" t="s">
        <v>1621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482">
        <v>6</v>
      </c>
      <c r="B41" s="479" t="s">
        <v>974</v>
      </c>
      <c r="C41" s="479" t="s">
        <v>177</v>
      </c>
      <c r="D41" s="369">
        <v>96.001000000000005</v>
      </c>
      <c r="E41" s="369">
        <v>100.001</v>
      </c>
      <c r="F41" s="370">
        <f>SUM(D41,E41)</f>
        <v>196.00200000000001</v>
      </c>
      <c r="G41" s="361">
        <v>9</v>
      </c>
      <c r="H41" s="480">
        <v>196.00200000000001</v>
      </c>
      <c r="I41" s="481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13">
        <v>7</v>
      </c>
      <c r="B42" s="128" t="s">
        <v>937</v>
      </c>
      <c r="C42" s="128" t="s">
        <v>291</v>
      </c>
      <c r="D42" s="255">
        <v>98.001999999999995</v>
      </c>
      <c r="E42" s="255">
        <v>95.001000000000005</v>
      </c>
      <c r="F42" s="256">
        <f>SUM(D42,E42)</f>
        <v>193.00299999999999</v>
      </c>
      <c r="G42" s="112">
        <v>8</v>
      </c>
      <c r="H42" s="257">
        <v>193.00299999999999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13">
        <v>3</v>
      </c>
      <c r="B43" s="128" t="s">
        <v>942</v>
      </c>
      <c r="C43" s="128" t="s">
        <v>291</v>
      </c>
      <c r="D43" s="255">
        <v>99.001999999999995</v>
      </c>
      <c r="E43" s="255">
        <v>94</v>
      </c>
      <c r="F43" s="256">
        <f>SUM(D43,E43)</f>
        <v>193.00200000000001</v>
      </c>
      <c r="G43" s="112">
        <v>7</v>
      </c>
      <c r="H43" s="257">
        <v>193.00200000000001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7">
        <v>4</v>
      </c>
      <c r="B44" s="128" t="s">
        <v>972</v>
      </c>
      <c r="C44" s="128" t="s">
        <v>554</v>
      </c>
      <c r="D44" s="255">
        <v>95</v>
      </c>
      <c r="E44" s="255">
        <v>98</v>
      </c>
      <c r="F44" s="256">
        <f>SUM(D44,E44)</f>
        <v>193</v>
      </c>
      <c r="G44" s="112">
        <v>6</v>
      </c>
      <c r="H44" s="257">
        <v>193</v>
      </c>
      <c r="I44" s="130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8</v>
      </c>
      <c r="B45" s="128" t="s">
        <v>470</v>
      </c>
      <c r="C45" s="128" t="s">
        <v>108</v>
      </c>
      <c r="D45" s="255">
        <v>96</v>
      </c>
      <c r="E45" s="255">
        <v>96.001000000000005</v>
      </c>
      <c r="F45" s="256">
        <f>SUM(D45,E45)</f>
        <v>192.001</v>
      </c>
      <c r="G45" s="112">
        <v>5</v>
      </c>
      <c r="H45" s="257">
        <v>192.001</v>
      </c>
      <c r="I45" s="130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13">
        <v>9</v>
      </c>
      <c r="B46" s="128" t="s">
        <v>975</v>
      </c>
      <c r="C46" s="128" t="s">
        <v>16</v>
      </c>
      <c r="D46" s="255">
        <v>96</v>
      </c>
      <c r="E46" s="255">
        <v>96.001000000000005</v>
      </c>
      <c r="F46" s="256">
        <f>SUM(D46,E46)</f>
        <v>192.001</v>
      </c>
      <c r="G46" s="112">
        <v>5</v>
      </c>
      <c r="H46" s="257">
        <v>192.001</v>
      </c>
      <c r="I46" s="130">
        <v>5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13">
        <v>5</v>
      </c>
      <c r="B47" s="128" t="s">
        <v>973</v>
      </c>
      <c r="C47" s="128" t="s">
        <v>217</v>
      </c>
      <c r="D47" s="255">
        <v>96.001999999999995</v>
      </c>
      <c r="E47" s="255">
        <v>94.001999999999995</v>
      </c>
      <c r="F47" s="256">
        <f>SUM(D47,E47)</f>
        <v>190.00399999999999</v>
      </c>
      <c r="G47" s="112">
        <v>3</v>
      </c>
      <c r="H47" s="257">
        <v>190.00399999999999</v>
      </c>
      <c r="I47" s="130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7">
        <v>2</v>
      </c>
      <c r="B48" s="128" t="s">
        <v>935</v>
      </c>
      <c r="C48" s="128" t="s">
        <v>247</v>
      </c>
      <c r="D48" s="255">
        <v>94.001000000000005</v>
      </c>
      <c r="E48" s="255">
        <v>96.001000000000005</v>
      </c>
      <c r="F48" s="256">
        <f>SUM(D48,E48)</f>
        <v>190.00200000000001</v>
      </c>
      <c r="G48" s="112">
        <v>2</v>
      </c>
      <c r="H48" s="257">
        <v>190.00200000000001</v>
      </c>
      <c r="I48" s="130">
        <v>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35">
        <v>1</v>
      </c>
      <c r="B49" s="336" t="s">
        <v>971</v>
      </c>
      <c r="C49" s="336" t="s">
        <v>39</v>
      </c>
      <c r="D49" s="371">
        <v>96</v>
      </c>
      <c r="E49" s="371">
        <v>87</v>
      </c>
      <c r="F49" s="372">
        <f>SUM(D49,E49)</f>
        <v>183</v>
      </c>
      <c r="G49" s="338">
        <v>1</v>
      </c>
      <c r="H49" s="372">
        <v>183</v>
      </c>
      <c r="I49" s="465">
        <v>1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02"/>
      <c r="B51" s="103" t="s">
        <v>773</v>
      </c>
      <c r="C51" s="104" t="s">
        <v>976</v>
      </c>
      <c r="D51" s="104"/>
      <c r="E51" s="104" t="s">
        <v>1615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360">
        <v>7</v>
      </c>
      <c r="B53" s="479" t="s">
        <v>455</v>
      </c>
      <c r="C53" s="479" t="s">
        <v>39</v>
      </c>
      <c r="D53" s="369">
        <v>100.005</v>
      </c>
      <c r="E53" s="369">
        <v>100.003</v>
      </c>
      <c r="F53" s="370">
        <f>SUM(D53,E53)</f>
        <v>200.00799999999998</v>
      </c>
      <c r="G53" s="361">
        <v>9</v>
      </c>
      <c r="H53" s="480">
        <v>200.00799999999998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7">
        <v>4</v>
      </c>
      <c r="B54" s="128" t="s">
        <v>977</v>
      </c>
      <c r="C54" s="128" t="s">
        <v>554</v>
      </c>
      <c r="D54" s="255">
        <v>99.001000000000005</v>
      </c>
      <c r="E54" s="255">
        <v>95.001999999999995</v>
      </c>
      <c r="F54" s="256">
        <f>SUM(D54,E54)</f>
        <v>194.00299999999999</v>
      </c>
      <c r="G54" s="112">
        <v>8</v>
      </c>
      <c r="H54" s="257">
        <v>194.00299999999999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7">
        <v>2</v>
      </c>
      <c r="B55" s="128" t="s">
        <v>944</v>
      </c>
      <c r="C55" s="128" t="s">
        <v>60</v>
      </c>
      <c r="D55" s="255">
        <v>97.001999999999995</v>
      </c>
      <c r="E55" s="255">
        <v>97</v>
      </c>
      <c r="F55" s="256">
        <f>SUM(D55,E55)</f>
        <v>194.00200000000001</v>
      </c>
      <c r="G55" s="112">
        <v>7</v>
      </c>
      <c r="H55" s="257">
        <v>194.00200000000001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13">
        <v>5</v>
      </c>
      <c r="B56" s="128" t="s">
        <v>978</v>
      </c>
      <c r="C56" s="128" t="s">
        <v>28</v>
      </c>
      <c r="D56" s="255">
        <v>97.001000000000005</v>
      </c>
      <c r="E56" s="255">
        <v>96.001999999999995</v>
      </c>
      <c r="F56" s="256">
        <f>SUM(D56,E56)</f>
        <v>193.00299999999999</v>
      </c>
      <c r="G56" s="112">
        <v>6</v>
      </c>
      <c r="H56" s="257">
        <v>193.00299999999999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7">
        <v>8</v>
      </c>
      <c r="B57" s="128" t="s">
        <v>905</v>
      </c>
      <c r="C57" s="128" t="s">
        <v>291</v>
      </c>
      <c r="D57" s="255">
        <v>96.001000000000005</v>
      </c>
      <c r="E57" s="255">
        <v>97</v>
      </c>
      <c r="F57" s="256">
        <f>SUM(D57,E57)</f>
        <v>193.001</v>
      </c>
      <c r="G57" s="112">
        <v>5</v>
      </c>
      <c r="H57" s="257">
        <v>193.001</v>
      </c>
      <c r="I57" s="130">
        <v>5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7">
        <v>6</v>
      </c>
      <c r="B58" s="128" t="s">
        <v>456</v>
      </c>
      <c r="C58" s="128" t="s">
        <v>79</v>
      </c>
      <c r="D58" s="255">
        <v>96</v>
      </c>
      <c r="E58" s="255">
        <v>96.003</v>
      </c>
      <c r="F58" s="256">
        <f>SUM(D58,E58)</f>
        <v>192.00299999999999</v>
      </c>
      <c r="G58" s="112">
        <v>4</v>
      </c>
      <c r="H58" s="257">
        <v>192.00299999999999</v>
      </c>
      <c r="I58" s="130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13">
        <v>3</v>
      </c>
      <c r="B59" s="128" t="s">
        <v>679</v>
      </c>
      <c r="C59" s="128" t="s">
        <v>208</v>
      </c>
      <c r="D59" s="255">
        <v>94</v>
      </c>
      <c r="E59" s="255">
        <v>97.001999999999995</v>
      </c>
      <c r="F59" s="256">
        <f>SUM(D59,E59)</f>
        <v>191.00200000000001</v>
      </c>
      <c r="G59" s="112">
        <v>3</v>
      </c>
      <c r="H59" s="257">
        <v>191.00200000000001</v>
      </c>
      <c r="I59" s="130">
        <v>3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13">
        <v>9</v>
      </c>
      <c r="B60" s="128" t="s">
        <v>168</v>
      </c>
      <c r="C60" s="128" t="s">
        <v>16</v>
      </c>
      <c r="D60" s="255">
        <v>95.001000000000005</v>
      </c>
      <c r="E60" s="255">
        <v>95</v>
      </c>
      <c r="F60" s="256">
        <f>SUM(D60,E60)</f>
        <v>190.001</v>
      </c>
      <c r="G60" s="112">
        <v>2</v>
      </c>
      <c r="H60" s="257">
        <v>190.001</v>
      </c>
      <c r="I60" s="130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335">
        <v>1</v>
      </c>
      <c r="B61" s="336" t="s">
        <v>541</v>
      </c>
      <c r="C61" s="336" t="s">
        <v>79</v>
      </c>
      <c r="D61" s="371">
        <v>93</v>
      </c>
      <c r="E61" s="371">
        <v>96.001999999999995</v>
      </c>
      <c r="F61" s="372">
        <f>SUM(D61,E61)</f>
        <v>189.00200000000001</v>
      </c>
      <c r="G61" s="338">
        <v>1</v>
      </c>
      <c r="H61" s="372">
        <v>189.00200000000001</v>
      </c>
      <c r="I61" s="465">
        <v>1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96" t="s">
        <v>897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783B4D4E-CC84-41C5-A9D9-5108B18C8C8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FBDC-262B-4841-926E-858FB328AE5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6" width="2.42578125" style="96" customWidth="1"/>
    <col min="17" max="24" width="4.140625" style="96" customWidth="1"/>
    <col min="25" max="25" width="10.28515625" style="96"/>
  </cols>
  <sheetData>
    <row r="1" spans="1:25" ht="18" x14ac:dyDescent="0.35">
      <c r="A1" s="102"/>
      <c r="B1" s="93" t="s">
        <v>549</v>
      </c>
      <c r="C1" s="93"/>
      <c r="D1" s="94"/>
      <c r="E1" s="94"/>
      <c r="F1" s="94" t="s">
        <v>697</v>
      </c>
      <c r="G1" s="94"/>
      <c r="H1" s="94"/>
      <c r="I1" s="95" t="s">
        <v>538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02"/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3</v>
      </c>
      <c r="C3" s="104" t="s">
        <v>698</v>
      </c>
      <c r="D3" s="104"/>
      <c r="E3" s="104" t="s">
        <v>1566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5</v>
      </c>
      <c r="B5" s="467" t="s">
        <v>568</v>
      </c>
      <c r="C5" s="467" t="s">
        <v>227</v>
      </c>
      <c r="D5" s="469">
        <v>189</v>
      </c>
      <c r="E5" s="346">
        <v>5</v>
      </c>
      <c r="F5" s="469">
        <v>189</v>
      </c>
      <c r="G5" s="471">
        <v>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4</v>
      </c>
      <c r="B6" s="350" t="s">
        <v>615</v>
      </c>
      <c r="C6" s="350" t="s">
        <v>247</v>
      </c>
      <c r="D6" s="351">
        <v>178</v>
      </c>
      <c r="E6" s="352">
        <v>4</v>
      </c>
      <c r="F6" s="351">
        <v>178</v>
      </c>
      <c r="G6" s="353">
        <v>4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3</v>
      </c>
      <c r="B7" s="350" t="s">
        <v>625</v>
      </c>
      <c r="C7" s="350" t="s">
        <v>247</v>
      </c>
      <c r="D7" s="351">
        <v>170</v>
      </c>
      <c r="E7" s="352">
        <v>3</v>
      </c>
      <c r="F7" s="351">
        <v>170</v>
      </c>
      <c r="G7" s="353">
        <v>3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1</v>
      </c>
      <c r="B8" s="468" t="s">
        <v>637</v>
      </c>
      <c r="C8" s="468" t="s">
        <v>217</v>
      </c>
      <c r="D8" s="352">
        <v>164</v>
      </c>
      <c r="E8" s="352">
        <v>2</v>
      </c>
      <c r="F8" s="470">
        <v>164</v>
      </c>
      <c r="G8" s="472">
        <v>2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65">
        <v>2</v>
      </c>
      <c r="B9" s="356" t="s">
        <v>104</v>
      </c>
      <c r="C9" s="356" t="s">
        <v>571</v>
      </c>
      <c r="D9" s="357">
        <v>152</v>
      </c>
      <c r="E9" s="358">
        <v>1</v>
      </c>
      <c r="F9" s="357">
        <v>152</v>
      </c>
      <c r="G9" s="359">
        <v>1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6"/>
      <c r="B11" s="96" t="s">
        <v>181</v>
      </c>
      <c r="F11" s="120" t="s">
        <v>1853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6"/>
      <c r="B12" s="96" t="s">
        <v>1854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5574D48C-4245-4608-AAD0-4E81AF51AD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C5F0-9C49-47E0-87A9-33635BF180A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979</v>
      </c>
      <c r="C3" s="104" t="s">
        <v>980</v>
      </c>
      <c r="D3" s="104"/>
      <c r="E3" s="104" t="s">
        <v>1600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82">
        <v>2</v>
      </c>
      <c r="B5" s="479" t="s">
        <v>940</v>
      </c>
      <c r="C5" s="479" t="s">
        <v>79</v>
      </c>
      <c r="D5" s="369">
        <v>96.001000000000005</v>
      </c>
      <c r="E5" s="369">
        <v>97</v>
      </c>
      <c r="F5" s="370">
        <f>SUM(D5,E5)</f>
        <v>193.001</v>
      </c>
      <c r="G5" s="361">
        <v>9</v>
      </c>
      <c r="H5" s="480">
        <v>193.001</v>
      </c>
      <c r="I5" s="48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8</v>
      </c>
      <c r="B6" s="128" t="s">
        <v>983</v>
      </c>
      <c r="C6" s="128" t="s">
        <v>20</v>
      </c>
      <c r="D6" s="255">
        <v>95.001999999999995</v>
      </c>
      <c r="E6" s="255">
        <v>97.001999999999995</v>
      </c>
      <c r="F6" s="256">
        <f>SUM(D6,E6)</f>
        <v>192.00399999999999</v>
      </c>
      <c r="G6" s="112">
        <v>8</v>
      </c>
      <c r="H6" s="257">
        <v>192.00399999999999</v>
      </c>
      <c r="I6" s="130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13">
        <v>3</v>
      </c>
      <c r="B7" s="128" t="s">
        <v>981</v>
      </c>
      <c r="C7" s="128" t="s">
        <v>39</v>
      </c>
      <c r="D7" s="255">
        <v>96</v>
      </c>
      <c r="E7" s="255">
        <v>95</v>
      </c>
      <c r="F7" s="256">
        <f>SUM(D7,E7)</f>
        <v>191</v>
      </c>
      <c r="G7" s="112">
        <v>7</v>
      </c>
      <c r="H7" s="257">
        <v>191</v>
      </c>
      <c r="I7" s="130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27">
        <v>4</v>
      </c>
      <c r="B8" s="128" t="s">
        <v>943</v>
      </c>
      <c r="C8" s="128" t="s">
        <v>79</v>
      </c>
      <c r="D8" s="255">
        <v>95.001000000000005</v>
      </c>
      <c r="E8" s="255">
        <v>95.001000000000005</v>
      </c>
      <c r="F8" s="256">
        <f>SUM(D8,E8)</f>
        <v>190.00200000000001</v>
      </c>
      <c r="G8" s="112">
        <v>6</v>
      </c>
      <c r="H8" s="257">
        <v>190.00200000000001</v>
      </c>
      <c r="I8" s="130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13">
        <v>1</v>
      </c>
      <c r="B9" s="114" t="s">
        <v>362</v>
      </c>
      <c r="C9" s="114" t="s">
        <v>278</v>
      </c>
      <c r="D9" s="255">
        <v>93.001000000000005</v>
      </c>
      <c r="E9" s="255">
        <v>95.001000000000005</v>
      </c>
      <c r="F9" s="256">
        <f>SUM(D9,E9)</f>
        <v>188.00200000000001</v>
      </c>
      <c r="G9" s="112">
        <v>5</v>
      </c>
      <c r="H9" s="256">
        <v>188.00200000000001</v>
      </c>
      <c r="I9" s="172">
        <v>5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9</v>
      </c>
      <c r="B10" s="128" t="s">
        <v>984</v>
      </c>
      <c r="C10" s="128" t="s">
        <v>39</v>
      </c>
      <c r="D10" s="255">
        <v>95.001999999999995</v>
      </c>
      <c r="E10" s="255">
        <v>93</v>
      </c>
      <c r="F10" s="256">
        <f>SUM(D10,E10)</f>
        <v>188.00200000000001</v>
      </c>
      <c r="G10" s="112">
        <v>5</v>
      </c>
      <c r="H10" s="257">
        <v>188.00200000000001</v>
      </c>
      <c r="I10" s="130">
        <v>5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7</v>
      </c>
      <c r="B11" s="128" t="s">
        <v>903</v>
      </c>
      <c r="C11" s="128" t="s">
        <v>305</v>
      </c>
      <c r="D11" s="255">
        <v>90</v>
      </c>
      <c r="E11" s="255">
        <v>93.001000000000005</v>
      </c>
      <c r="F11" s="256">
        <f>SUM(D11,E11)</f>
        <v>183.001</v>
      </c>
      <c r="G11" s="112">
        <v>3</v>
      </c>
      <c r="H11" s="257">
        <v>183.001</v>
      </c>
      <c r="I11" s="130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13">
        <v>5</v>
      </c>
      <c r="B12" s="128" t="s">
        <v>982</v>
      </c>
      <c r="C12" s="128" t="s">
        <v>71</v>
      </c>
      <c r="D12" s="255" t="s">
        <v>120</v>
      </c>
      <c r="E12" s="255"/>
      <c r="F12" s="256">
        <f>SUM(D12,E12)</f>
        <v>0</v>
      </c>
      <c r="G12" s="112">
        <v>0</v>
      </c>
      <c r="H12" s="257">
        <v>0</v>
      </c>
      <c r="I12" s="130">
        <v>0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4">
        <v>6</v>
      </c>
      <c r="B13" s="342" t="s">
        <v>900</v>
      </c>
      <c r="C13" s="342" t="s">
        <v>208</v>
      </c>
      <c r="D13" s="371" t="s">
        <v>120</v>
      </c>
      <c r="E13" s="371"/>
      <c r="F13" s="372">
        <f>SUM(D13,E13)</f>
        <v>0</v>
      </c>
      <c r="G13" s="338">
        <v>0</v>
      </c>
      <c r="H13" s="373">
        <v>0</v>
      </c>
      <c r="I13" s="343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985</v>
      </c>
      <c r="C15" s="104" t="s">
        <v>986</v>
      </c>
      <c r="D15" s="104"/>
      <c r="E15" s="104" t="s">
        <v>1713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60">
        <v>3</v>
      </c>
      <c r="B17" s="479" t="s">
        <v>941</v>
      </c>
      <c r="C17" s="479" t="s">
        <v>247</v>
      </c>
      <c r="D17" s="369">
        <v>97.003</v>
      </c>
      <c r="E17" s="369">
        <v>99.001999999999995</v>
      </c>
      <c r="F17" s="370">
        <f>SUM(D17,E17)</f>
        <v>196.005</v>
      </c>
      <c r="G17" s="361">
        <v>9</v>
      </c>
      <c r="H17" s="480">
        <v>196.005</v>
      </c>
      <c r="I17" s="48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7">
        <v>8</v>
      </c>
      <c r="B18" s="128" t="s">
        <v>991</v>
      </c>
      <c r="C18" s="128" t="s">
        <v>305</v>
      </c>
      <c r="D18" s="255">
        <v>97.001999999999995</v>
      </c>
      <c r="E18" s="255">
        <v>94.001000000000005</v>
      </c>
      <c r="F18" s="256">
        <f>SUM(D18,E18)</f>
        <v>191.00299999999999</v>
      </c>
      <c r="G18" s="112">
        <v>8</v>
      </c>
      <c r="H18" s="257">
        <v>191.00299999999999</v>
      </c>
      <c r="I18" s="130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13">
        <v>7</v>
      </c>
      <c r="B19" s="128" t="s">
        <v>990</v>
      </c>
      <c r="C19" s="128" t="s">
        <v>804</v>
      </c>
      <c r="D19" s="255">
        <v>94.001000000000005</v>
      </c>
      <c r="E19" s="255">
        <v>97.001000000000005</v>
      </c>
      <c r="F19" s="256">
        <f>SUM(D19,E19)</f>
        <v>191.00200000000001</v>
      </c>
      <c r="G19" s="112">
        <v>7</v>
      </c>
      <c r="H19" s="257">
        <v>191.00200000000001</v>
      </c>
      <c r="I19" s="130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1</v>
      </c>
      <c r="B20" s="114" t="s">
        <v>987</v>
      </c>
      <c r="C20" s="114" t="s">
        <v>16</v>
      </c>
      <c r="D20" s="255">
        <v>95</v>
      </c>
      <c r="E20" s="255">
        <v>92</v>
      </c>
      <c r="F20" s="256">
        <f>SUM(D20,E20)</f>
        <v>187</v>
      </c>
      <c r="G20" s="112">
        <v>6</v>
      </c>
      <c r="H20" s="256">
        <v>187</v>
      </c>
      <c r="I20" s="172">
        <v>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13">
        <v>9</v>
      </c>
      <c r="B21" s="128" t="s">
        <v>178</v>
      </c>
      <c r="C21" s="128" t="s">
        <v>32</v>
      </c>
      <c r="D21" s="255">
        <v>89</v>
      </c>
      <c r="E21" s="255">
        <v>94.001000000000005</v>
      </c>
      <c r="F21" s="256">
        <f>SUM(D21,E21)</f>
        <v>183.001</v>
      </c>
      <c r="G21" s="112">
        <v>5</v>
      </c>
      <c r="H21" s="257">
        <v>183.001</v>
      </c>
      <c r="I21" s="130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7">
        <v>2</v>
      </c>
      <c r="B22" s="128" t="s">
        <v>162</v>
      </c>
      <c r="C22" s="128" t="s">
        <v>32</v>
      </c>
      <c r="D22" s="255">
        <v>82</v>
      </c>
      <c r="E22" s="255">
        <v>89</v>
      </c>
      <c r="F22" s="256">
        <f>SUM(D22,E22)</f>
        <v>171</v>
      </c>
      <c r="G22" s="112">
        <v>4</v>
      </c>
      <c r="H22" s="257">
        <v>171</v>
      </c>
      <c r="I22" s="130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7">
        <v>6</v>
      </c>
      <c r="B23" s="128" t="s">
        <v>989</v>
      </c>
      <c r="C23" s="128" t="s">
        <v>567</v>
      </c>
      <c r="D23" s="255">
        <v>88</v>
      </c>
      <c r="E23" s="255">
        <v>81</v>
      </c>
      <c r="F23" s="256">
        <f>SUM(D23,E23)</f>
        <v>169</v>
      </c>
      <c r="G23" s="112">
        <v>3</v>
      </c>
      <c r="H23" s="257">
        <v>169</v>
      </c>
      <c r="I23" s="130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13">
        <v>5</v>
      </c>
      <c r="B24" s="128" t="s">
        <v>948</v>
      </c>
      <c r="C24" s="128" t="s">
        <v>177</v>
      </c>
      <c r="D24" s="255">
        <v>87</v>
      </c>
      <c r="E24" s="255">
        <v>80</v>
      </c>
      <c r="F24" s="256">
        <f>SUM(D24,E24)</f>
        <v>167</v>
      </c>
      <c r="G24" s="112">
        <v>2</v>
      </c>
      <c r="H24" s="257">
        <v>167</v>
      </c>
      <c r="I24" s="130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64">
        <v>4</v>
      </c>
      <c r="B25" s="342" t="s">
        <v>988</v>
      </c>
      <c r="C25" s="342" t="s">
        <v>71</v>
      </c>
      <c r="D25" s="371" t="s">
        <v>120</v>
      </c>
      <c r="E25" s="371"/>
      <c r="F25" s="372">
        <f>SUM(D25,E25)</f>
        <v>0</v>
      </c>
      <c r="G25" s="338">
        <v>0</v>
      </c>
      <c r="H25" s="373">
        <v>0</v>
      </c>
      <c r="I25" s="343">
        <v>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992</v>
      </c>
      <c r="C27" s="104" t="s">
        <v>993</v>
      </c>
      <c r="D27" s="104"/>
      <c r="E27" s="104" t="s">
        <v>1625</v>
      </c>
      <c r="F27" s="103"/>
      <c r="G27" s="103"/>
      <c r="H27" s="103"/>
      <c r="I27" s="103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2</v>
      </c>
      <c r="B28" s="251" t="s">
        <v>7</v>
      </c>
      <c r="C28" s="252" t="s">
        <v>8</v>
      </c>
      <c r="D28" s="200"/>
      <c r="E28" s="253"/>
      <c r="F28" s="208" t="s">
        <v>9</v>
      </c>
      <c r="G28" s="208" t="s">
        <v>10</v>
      </c>
      <c r="H28" s="208" t="s">
        <v>11</v>
      </c>
      <c r="I28" s="209" t="s">
        <v>12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60">
        <v>7</v>
      </c>
      <c r="B29" s="479" t="s">
        <v>996</v>
      </c>
      <c r="C29" s="479" t="s">
        <v>71</v>
      </c>
      <c r="D29" s="369">
        <v>96.001000000000005</v>
      </c>
      <c r="E29" s="369">
        <v>93.001000000000005</v>
      </c>
      <c r="F29" s="370">
        <f>SUM(D29,E29)</f>
        <v>189.00200000000001</v>
      </c>
      <c r="G29" s="361">
        <v>9</v>
      </c>
      <c r="H29" s="480">
        <v>189.00200000000001</v>
      </c>
      <c r="I29" s="481">
        <v>9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7">
        <v>4</v>
      </c>
      <c r="B30" s="128" t="s">
        <v>949</v>
      </c>
      <c r="C30" s="128" t="s">
        <v>16</v>
      </c>
      <c r="D30" s="255">
        <v>93</v>
      </c>
      <c r="E30" s="255">
        <v>95.001000000000005</v>
      </c>
      <c r="F30" s="256">
        <f>SUM(D30,E30)</f>
        <v>188.001</v>
      </c>
      <c r="G30" s="112">
        <v>8</v>
      </c>
      <c r="H30" s="257">
        <v>188.001</v>
      </c>
      <c r="I30" s="130">
        <v>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13">
        <v>3</v>
      </c>
      <c r="B31" s="128" t="s">
        <v>947</v>
      </c>
      <c r="C31" s="128" t="s">
        <v>177</v>
      </c>
      <c r="D31" s="255">
        <v>93</v>
      </c>
      <c r="E31" s="255">
        <v>94</v>
      </c>
      <c r="F31" s="256">
        <f>SUM(D31,E31)</f>
        <v>187</v>
      </c>
      <c r="G31" s="112">
        <v>7</v>
      </c>
      <c r="H31" s="257">
        <v>187</v>
      </c>
      <c r="I31" s="130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13">
        <v>1</v>
      </c>
      <c r="B32" s="114" t="s">
        <v>512</v>
      </c>
      <c r="C32" s="114" t="s">
        <v>513</v>
      </c>
      <c r="D32" s="255">
        <v>91.001000000000005</v>
      </c>
      <c r="E32" s="255">
        <v>95</v>
      </c>
      <c r="F32" s="256">
        <f>SUM(D32,E32)</f>
        <v>186.001</v>
      </c>
      <c r="G32" s="112">
        <v>6</v>
      </c>
      <c r="H32" s="256">
        <v>186.001</v>
      </c>
      <c r="I32" s="172">
        <v>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13">
        <v>5</v>
      </c>
      <c r="B33" s="128" t="s">
        <v>994</v>
      </c>
      <c r="C33" s="128" t="s">
        <v>305</v>
      </c>
      <c r="D33" s="255">
        <v>95.001999999999995</v>
      </c>
      <c r="E33" s="255">
        <v>90</v>
      </c>
      <c r="F33" s="256">
        <f>SUM(D33,E33)</f>
        <v>185.00200000000001</v>
      </c>
      <c r="G33" s="112">
        <v>5</v>
      </c>
      <c r="H33" s="257">
        <v>185.00200000000001</v>
      </c>
      <c r="I33" s="130">
        <v>5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7">
        <v>2</v>
      </c>
      <c r="B34" s="128" t="s">
        <v>464</v>
      </c>
      <c r="C34" s="128" t="s">
        <v>39</v>
      </c>
      <c r="D34" s="255">
        <v>91.001000000000005</v>
      </c>
      <c r="E34" s="255">
        <v>89</v>
      </c>
      <c r="F34" s="256">
        <f>SUM(D34,E34)</f>
        <v>180.001</v>
      </c>
      <c r="G34" s="112">
        <v>4</v>
      </c>
      <c r="H34" s="257">
        <v>180.001</v>
      </c>
      <c r="I34" s="130">
        <v>4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7">
        <v>6</v>
      </c>
      <c r="B35" s="128" t="s">
        <v>995</v>
      </c>
      <c r="C35" s="128" t="s">
        <v>305</v>
      </c>
      <c r="D35" s="255">
        <v>87</v>
      </c>
      <c r="E35" s="255">
        <v>87</v>
      </c>
      <c r="F35" s="256">
        <f>SUM(D35,E35)</f>
        <v>174</v>
      </c>
      <c r="G35" s="112">
        <v>3</v>
      </c>
      <c r="H35" s="257">
        <v>174</v>
      </c>
      <c r="I35" s="130">
        <v>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7">
        <v>8</v>
      </c>
      <c r="B36" s="128" t="s">
        <v>997</v>
      </c>
      <c r="C36" s="128" t="s">
        <v>67</v>
      </c>
      <c r="D36" s="255" t="s">
        <v>40</v>
      </c>
      <c r="E36" s="255"/>
      <c r="F36" s="256">
        <f>SUM(D36,E36)</f>
        <v>0</v>
      </c>
      <c r="G36" s="112">
        <v>0</v>
      </c>
      <c r="H36" s="257">
        <v>0</v>
      </c>
      <c r="I36" s="130">
        <v>0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335">
        <v>9</v>
      </c>
      <c r="B37" s="342" t="s">
        <v>998</v>
      </c>
      <c r="C37" s="342" t="s">
        <v>305</v>
      </c>
      <c r="D37" s="371" t="s">
        <v>120</v>
      </c>
      <c r="E37" s="371"/>
      <c r="F37" s="372">
        <f>SUM(D37,E37)</f>
        <v>0</v>
      </c>
      <c r="G37" s="338">
        <v>0</v>
      </c>
      <c r="H37" s="373">
        <v>0</v>
      </c>
      <c r="I37" s="343">
        <v>0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2"/>
      <c r="B39" s="103" t="s">
        <v>999</v>
      </c>
      <c r="C39" s="104" t="s">
        <v>1000</v>
      </c>
      <c r="D39" s="104"/>
      <c r="E39" s="104" t="s">
        <v>1624</v>
      </c>
      <c r="F39" s="103"/>
      <c r="G39" s="103"/>
      <c r="H39" s="103"/>
      <c r="I39" s="103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2</v>
      </c>
      <c r="B40" s="251" t="s">
        <v>7</v>
      </c>
      <c r="C40" s="252" t="s">
        <v>8</v>
      </c>
      <c r="D40" s="200"/>
      <c r="E40" s="253"/>
      <c r="F40" s="208" t="s">
        <v>9</v>
      </c>
      <c r="G40" s="208" t="s">
        <v>10</v>
      </c>
      <c r="H40" s="208" t="s">
        <v>11</v>
      </c>
      <c r="I40" s="209" t="s">
        <v>12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60">
        <v>1</v>
      </c>
      <c r="B41" s="366" t="s">
        <v>1001</v>
      </c>
      <c r="C41" s="366" t="s">
        <v>414</v>
      </c>
      <c r="D41" s="369">
        <v>97.001000000000005</v>
      </c>
      <c r="E41" s="369">
        <v>96.001000000000005</v>
      </c>
      <c r="F41" s="370">
        <f>SUM(D41,E41)</f>
        <v>193.00200000000001</v>
      </c>
      <c r="G41" s="361">
        <v>9</v>
      </c>
      <c r="H41" s="370">
        <v>193.00200000000001</v>
      </c>
      <c r="I41" s="363">
        <v>9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7">
        <v>4</v>
      </c>
      <c r="B42" s="128" t="s">
        <v>946</v>
      </c>
      <c r="C42" s="128" t="s">
        <v>20</v>
      </c>
      <c r="D42" s="255">
        <v>95.001999999999995</v>
      </c>
      <c r="E42" s="255">
        <v>95.001000000000005</v>
      </c>
      <c r="F42" s="256">
        <f>SUM(D42,E42)</f>
        <v>190.00299999999999</v>
      </c>
      <c r="G42" s="112">
        <v>8</v>
      </c>
      <c r="H42" s="257">
        <v>190.00299999999999</v>
      </c>
      <c r="I42" s="130">
        <v>8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13">
        <v>7</v>
      </c>
      <c r="B43" s="128" t="s">
        <v>1003</v>
      </c>
      <c r="C43" s="128" t="s">
        <v>225</v>
      </c>
      <c r="D43" s="255">
        <v>95.001999999999995</v>
      </c>
      <c r="E43" s="255">
        <v>95</v>
      </c>
      <c r="F43" s="256">
        <f>SUM(D43,E43)</f>
        <v>190.00200000000001</v>
      </c>
      <c r="G43" s="112">
        <v>7</v>
      </c>
      <c r="H43" s="257">
        <v>190.00200000000001</v>
      </c>
      <c r="I43" s="130">
        <v>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7">
        <v>6</v>
      </c>
      <c r="B44" s="128" t="s">
        <v>1002</v>
      </c>
      <c r="C44" s="128" t="s">
        <v>39</v>
      </c>
      <c r="D44" s="255">
        <v>96.001000000000005</v>
      </c>
      <c r="E44" s="255">
        <v>94</v>
      </c>
      <c r="F44" s="256">
        <f>SUM(D44,E44)</f>
        <v>190.001</v>
      </c>
      <c r="G44" s="112">
        <v>6</v>
      </c>
      <c r="H44" s="257">
        <v>190.001</v>
      </c>
      <c r="I44" s="130">
        <v>6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2</v>
      </c>
      <c r="B45" s="128" t="s">
        <v>127</v>
      </c>
      <c r="C45" s="128" t="s">
        <v>46</v>
      </c>
      <c r="D45" s="255">
        <v>94</v>
      </c>
      <c r="E45" s="255">
        <v>94</v>
      </c>
      <c r="F45" s="256">
        <f>SUM(D45,E45)</f>
        <v>188</v>
      </c>
      <c r="G45" s="112">
        <v>5</v>
      </c>
      <c r="H45" s="257">
        <v>188</v>
      </c>
      <c r="I45" s="130">
        <v>5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13">
        <v>3</v>
      </c>
      <c r="B46" s="128" t="s">
        <v>207</v>
      </c>
      <c r="C46" s="128" t="s">
        <v>208</v>
      </c>
      <c r="D46" s="255">
        <v>94</v>
      </c>
      <c r="E46" s="255">
        <v>92</v>
      </c>
      <c r="F46" s="256">
        <f>SUM(D46,E46)</f>
        <v>186</v>
      </c>
      <c r="G46" s="112">
        <v>4</v>
      </c>
      <c r="H46" s="257">
        <v>186</v>
      </c>
      <c r="I46" s="130">
        <v>4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13">
        <v>5</v>
      </c>
      <c r="B47" s="128" t="s">
        <v>739</v>
      </c>
      <c r="C47" s="128" t="s">
        <v>42</v>
      </c>
      <c r="D47" s="255">
        <v>91.001000000000005</v>
      </c>
      <c r="E47" s="255">
        <v>93</v>
      </c>
      <c r="F47" s="256">
        <f>SUM(D47,E47)</f>
        <v>184.001</v>
      </c>
      <c r="G47" s="112">
        <v>3</v>
      </c>
      <c r="H47" s="257">
        <v>184.001</v>
      </c>
      <c r="I47" s="130">
        <v>3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13">
        <v>9</v>
      </c>
      <c r="B48" s="128" t="s">
        <v>1005</v>
      </c>
      <c r="C48" s="128" t="s">
        <v>305</v>
      </c>
      <c r="D48" s="255">
        <v>85</v>
      </c>
      <c r="E48" s="255">
        <v>88</v>
      </c>
      <c r="F48" s="256">
        <f>SUM(D48,E48)</f>
        <v>173</v>
      </c>
      <c r="G48" s="112">
        <v>2</v>
      </c>
      <c r="H48" s="257">
        <v>173</v>
      </c>
      <c r="I48" s="130">
        <v>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364">
        <v>8</v>
      </c>
      <c r="B49" s="342" t="s">
        <v>1004</v>
      </c>
      <c r="C49" s="342" t="s">
        <v>95</v>
      </c>
      <c r="D49" s="371" t="s">
        <v>120</v>
      </c>
      <c r="E49" s="371"/>
      <c r="F49" s="372">
        <f>SUM(D49,E49)</f>
        <v>0</v>
      </c>
      <c r="G49" s="338">
        <v>0</v>
      </c>
      <c r="H49" s="373">
        <v>0</v>
      </c>
      <c r="I49" s="343">
        <v>0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02"/>
      <c r="B51" s="103" t="s">
        <v>1006</v>
      </c>
      <c r="C51" s="104" t="s">
        <v>834</v>
      </c>
      <c r="D51" s="104"/>
      <c r="E51" s="104" t="s">
        <v>1714</v>
      </c>
      <c r="F51" s="103"/>
      <c r="G51" s="103"/>
      <c r="H51" s="103"/>
      <c r="I51" s="103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91">
        <v>2</v>
      </c>
      <c r="B52" s="251" t="s">
        <v>7</v>
      </c>
      <c r="C52" s="252" t="s">
        <v>8</v>
      </c>
      <c r="D52" s="200"/>
      <c r="E52" s="253"/>
      <c r="F52" s="208" t="s">
        <v>9</v>
      </c>
      <c r="G52" s="208" t="s">
        <v>10</v>
      </c>
      <c r="H52" s="208" t="s">
        <v>11</v>
      </c>
      <c r="I52" s="209" t="s">
        <v>12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482">
        <v>2</v>
      </c>
      <c r="B53" s="479" t="s">
        <v>1008</v>
      </c>
      <c r="C53" s="479" t="s">
        <v>18</v>
      </c>
      <c r="D53" s="369">
        <v>92.001000000000005</v>
      </c>
      <c r="E53" s="369">
        <v>94</v>
      </c>
      <c r="F53" s="370">
        <f>SUM(D53,E53)</f>
        <v>186.001</v>
      </c>
      <c r="G53" s="361">
        <v>9</v>
      </c>
      <c r="H53" s="480">
        <v>186.001</v>
      </c>
      <c r="I53" s="481">
        <v>9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7">
        <v>8</v>
      </c>
      <c r="B54" s="128" t="s">
        <v>1012</v>
      </c>
      <c r="C54" s="128" t="s">
        <v>16</v>
      </c>
      <c r="D54" s="255">
        <v>92</v>
      </c>
      <c r="E54" s="255">
        <v>91</v>
      </c>
      <c r="F54" s="256">
        <f>SUM(D54,E54)</f>
        <v>183</v>
      </c>
      <c r="G54" s="112">
        <v>8</v>
      </c>
      <c r="H54" s="257">
        <v>183</v>
      </c>
      <c r="I54" s="130">
        <v>8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13">
        <v>3</v>
      </c>
      <c r="B55" s="128" t="s">
        <v>1009</v>
      </c>
      <c r="C55" s="128" t="s">
        <v>305</v>
      </c>
      <c r="D55" s="255">
        <v>89.001000000000005</v>
      </c>
      <c r="E55" s="255">
        <v>93</v>
      </c>
      <c r="F55" s="256">
        <f>SUM(D55,E55)</f>
        <v>182.001</v>
      </c>
      <c r="G55" s="112">
        <v>7</v>
      </c>
      <c r="H55" s="257">
        <v>182.001</v>
      </c>
      <c r="I55" s="130">
        <v>7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13">
        <v>9</v>
      </c>
      <c r="B56" s="128" t="s">
        <v>950</v>
      </c>
      <c r="C56" s="128" t="s">
        <v>16</v>
      </c>
      <c r="D56" s="255">
        <v>96.001000000000005</v>
      </c>
      <c r="E56" s="255">
        <v>85</v>
      </c>
      <c r="F56" s="256">
        <f>SUM(D56,E56)</f>
        <v>181.001</v>
      </c>
      <c r="G56" s="112">
        <v>6</v>
      </c>
      <c r="H56" s="257">
        <v>181.001</v>
      </c>
      <c r="I56" s="130">
        <v>6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7">
        <v>6</v>
      </c>
      <c r="B57" s="128" t="s">
        <v>1011</v>
      </c>
      <c r="C57" s="128" t="s">
        <v>325</v>
      </c>
      <c r="D57" s="255">
        <v>88</v>
      </c>
      <c r="E57" s="255">
        <v>93</v>
      </c>
      <c r="F57" s="256">
        <f>SUM(D57,E57)</f>
        <v>181</v>
      </c>
      <c r="G57" s="112">
        <v>5</v>
      </c>
      <c r="H57" s="257">
        <v>181</v>
      </c>
      <c r="I57" s="130">
        <v>5</v>
      </c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13">
        <v>7</v>
      </c>
      <c r="B58" s="128" t="s">
        <v>27</v>
      </c>
      <c r="C58" s="128" t="s">
        <v>28</v>
      </c>
      <c r="D58" s="255">
        <v>84</v>
      </c>
      <c r="E58" s="255">
        <v>94</v>
      </c>
      <c r="F58" s="256">
        <f>SUM(D58,E58)</f>
        <v>178</v>
      </c>
      <c r="G58" s="112">
        <v>4</v>
      </c>
      <c r="H58" s="257">
        <v>178</v>
      </c>
      <c r="I58" s="130">
        <v>4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13">
        <v>1</v>
      </c>
      <c r="B59" s="114" t="s">
        <v>1007</v>
      </c>
      <c r="C59" s="114" t="s">
        <v>42</v>
      </c>
      <c r="D59" s="255">
        <v>89</v>
      </c>
      <c r="E59" s="255">
        <v>86</v>
      </c>
      <c r="F59" s="256">
        <f>SUM(D59,E59)</f>
        <v>175</v>
      </c>
      <c r="G59" s="112">
        <v>3</v>
      </c>
      <c r="H59" s="256">
        <v>175</v>
      </c>
      <c r="I59" s="172">
        <v>3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7">
        <v>4</v>
      </c>
      <c r="B60" s="128" t="s">
        <v>902</v>
      </c>
      <c r="C60" s="128" t="s">
        <v>44</v>
      </c>
      <c r="D60" s="255">
        <v>87</v>
      </c>
      <c r="E60" s="255">
        <v>85</v>
      </c>
      <c r="F60" s="256">
        <f>SUM(D60,E60)</f>
        <v>172</v>
      </c>
      <c r="G60" s="112">
        <v>2</v>
      </c>
      <c r="H60" s="257">
        <v>172</v>
      </c>
      <c r="I60" s="130">
        <v>2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335">
        <v>5</v>
      </c>
      <c r="B61" s="342" t="s">
        <v>1010</v>
      </c>
      <c r="C61" s="342" t="s">
        <v>42</v>
      </c>
      <c r="D61" s="505">
        <v>81</v>
      </c>
      <c r="E61" s="371">
        <v>86</v>
      </c>
      <c r="F61" s="372">
        <f>SUM(D61,E61)</f>
        <v>167</v>
      </c>
      <c r="G61" s="338">
        <v>1</v>
      </c>
      <c r="H61" s="373">
        <v>167</v>
      </c>
      <c r="I61" s="343">
        <v>1</v>
      </c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 t="s">
        <v>896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96" t="s">
        <v>897</v>
      </c>
      <c r="E65" s="120" t="s">
        <v>1853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96" t="s">
        <v>1854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CEB808BE-08E4-4EFB-93F8-56FCE52F821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6791-20B7-4EA1-9FC3-57893198CEC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/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1013</v>
      </c>
      <c r="C3" s="104" t="s">
        <v>1014</v>
      </c>
      <c r="D3" s="104"/>
      <c r="E3" s="104" t="s">
        <v>1627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60">
        <v>1</v>
      </c>
      <c r="B5" s="366" t="s">
        <v>1015</v>
      </c>
      <c r="C5" s="366" t="s">
        <v>42</v>
      </c>
      <c r="D5" s="369">
        <v>95.001000000000005</v>
      </c>
      <c r="E5" s="369">
        <v>96</v>
      </c>
      <c r="F5" s="370">
        <f>SUM(D5,E5)</f>
        <v>191.001</v>
      </c>
      <c r="G5" s="361">
        <v>8</v>
      </c>
      <c r="H5" s="370">
        <v>191.001</v>
      </c>
      <c r="I5" s="363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13">
        <v>3</v>
      </c>
      <c r="B6" s="128" t="s">
        <v>1017</v>
      </c>
      <c r="C6" s="128" t="s">
        <v>208</v>
      </c>
      <c r="D6" s="255">
        <v>98.001000000000005</v>
      </c>
      <c r="E6" s="255">
        <v>90</v>
      </c>
      <c r="F6" s="256">
        <f>SUM(D6,E6)</f>
        <v>188.001</v>
      </c>
      <c r="G6" s="112">
        <v>7</v>
      </c>
      <c r="H6" s="257">
        <v>188.001</v>
      </c>
      <c r="I6" s="130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27">
        <v>6</v>
      </c>
      <c r="B7" s="128" t="s">
        <v>1020</v>
      </c>
      <c r="C7" s="128" t="s">
        <v>79</v>
      </c>
      <c r="D7" s="255">
        <v>91</v>
      </c>
      <c r="E7" s="255">
        <v>94</v>
      </c>
      <c r="F7" s="256">
        <f>SUM(D7,E7)</f>
        <v>185</v>
      </c>
      <c r="G7" s="112">
        <v>6</v>
      </c>
      <c r="H7" s="257">
        <v>185</v>
      </c>
      <c r="I7" s="130">
        <v>6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27">
        <v>8</v>
      </c>
      <c r="B8" s="128" t="s">
        <v>1022</v>
      </c>
      <c r="C8" s="128" t="s">
        <v>39</v>
      </c>
      <c r="D8" s="255">
        <v>93</v>
      </c>
      <c r="E8" s="255">
        <v>89</v>
      </c>
      <c r="F8" s="256">
        <f>SUM(D8,E8)</f>
        <v>182</v>
      </c>
      <c r="G8" s="112">
        <v>5</v>
      </c>
      <c r="H8" s="257">
        <v>182</v>
      </c>
      <c r="I8" s="130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27">
        <v>4</v>
      </c>
      <c r="B9" s="128" t="s">
        <v>1018</v>
      </c>
      <c r="C9" s="128" t="s">
        <v>20</v>
      </c>
      <c r="D9" s="255">
        <v>90</v>
      </c>
      <c r="E9" s="255">
        <v>89.001000000000005</v>
      </c>
      <c r="F9" s="256">
        <f>SUM(D9,E9)</f>
        <v>179.001</v>
      </c>
      <c r="G9" s="112">
        <v>4</v>
      </c>
      <c r="H9" s="257">
        <v>179.001</v>
      </c>
      <c r="I9" s="130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13">
        <v>7</v>
      </c>
      <c r="B10" s="128" t="s">
        <v>1021</v>
      </c>
      <c r="C10" s="128" t="s">
        <v>108</v>
      </c>
      <c r="D10" s="255">
        <v>99.003</v>
      </c>
      <c r="E10" s="255">
        <v>98.001000000000005</v>
      </c>
      <c r="F10" s="256">
        <f>SUM(D10,E10)-20</f>
        <v>177.00400000000002</v>
      </c>
      <c r="G10" s="112">
        <v>3</v>
      </c>
      <c r="H10" s="257">
        <v>177.00400000000002</v>
      </c>
      <c r="I10" s="130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13">
        <v>5</v>
      </c>
      <c r="B11" s="128" t="s">
        <v>1019</v>
      </c>
      <c r="C11" s="128" t="s">
        <v>42</v>
      </c>
      <c r="D11" s="255">
        <v>85.001000000000005</v>
      </c>
      <c r="E11" s="255">
        <v>91</v>
      </c>
      <c r="F11" s="256">
        <f>SUM(D11,E11)</f>
        <v>176.001</v>
      </c>
      <c r="G11" s="112">
        <v>2</v>
      </c>
      <c r="H11" s="257">
        <v>176.001</v>
      </c>
      <c r="I11" s="130">
        <v>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64">
        <v>2</v>
      </c>
      <c r="B12" s="342" t="s">
        <v>1016</v>
      </c>
      <c r="C12" s="342" t="s">
        <v>208</v>
      </c>
      <c r="D12" s="371">
        <v>89</v>
      </c>
      <c r="E12" s="506">
        <v>85</v>
      </c>
      <c r="F12" s="372">
        <f>SUM(D12,E12)</f>
        <v>174</v>
      </c>
      <c r="G12" s="338">
        <v>1</v>
      </c>
      <c r="H12" s="373">
        <v>174</v>
      </c>
      <c r="I12" s="343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1023</v>
      </c>
      <c r="C14" s="104" t="s">
        <v>1024</v>
      </c>
      <c r="D14" s="104"/>
      <c r="E14" s="104" t="s">
        <v>1715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91">
        <v>2</v>
      </c>
      <c r="B15" s="251" t="s">
        <v>7</v>
      </c>
      <c r="C15" s="252" t="s">
        <v>8</v>
      </c>
      <c r="D15" s="200"/>
      <c r="E15" s="253"/>
      <c r="F15" s="208" t="s">
        <v>9</v>
      </c>
      <c r="G15" s="208" t="s">
        <v>10</v>
      </c>
      <c r="H15" s="208" t="s">
        <v>11</v>
      </c>
      <c r="I15" s="209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482">
        <v>4</v>
      </c>
      <c r="B16" s="479" t="s">
        <v>951</v>
      </c>
      <c r="C16" s="479" t="s">
        <v>87</v>
      </c>
      <c r="D16" s="369">
        <v>98.001000000000005</v>
      </c>
      <c r="E16" s="369">
        <v>98.001999999999995</v>
      </c>
      <c r="F16" s="370">
        <f>SUM(D16,E16)</f>
        <v>196.00299999999999</v>
      </c>
      <c r="G16" s="361">
        <v>8</v>
      </c>
      <c r="H16" s="480">
        <v>196.00299999999999</v>
      </c>
      <c r="I16" s="48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7">
        <v>6</v>
      </c>
      <c r="B17" s="128" t="s">
        <v>783</v>
      </c>
      <c r="C17" s="128" t="s">
        <v>95</v>
      </c>
      <c r="D17" s="255">
        <v>97.001000000000005</v>
      </c>
      <c r="E17" s="255">
        <v>93</v>
      </c>
      <c r="F17" s="256">
        <f>SUM(D17,E17)</f>
        <v>190.001</v>
      </c>
      <c r="G17" s="112">
        <v>7</v>
      </c>
      <c r="H17" s="257">
        <v>190.001</v>
      </c>
      <c r="I17" s="130">
        <v>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7">
        <v>2</v>
      </c>
      <c r="B18" s="128" t="s">
        <v>1025</v>
      </c>
      <c r="C18" s="128" t="s">
        <v>42</v>
      </c>
      <c r="D18" s="255">
        <v>89</v>
      </c>
      <c r="E18" s="255">
        <v>88.001000000000005</v>
      </c>
      <c r="F18" s="256">
        <f>SUM(D18,E18)</f>
        <v>177.001</v>
      </c>
      <c r="G18" s="112">
        <v>6</v>
      </c>
      <c r="H18" s="257">
        <v>177.001</v>
      </c>
      <c r="I18" s="130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13">
        <v>7</v>
      </c>
      <c r="B19" s="128" t="s">
        <v>952</v>
      </c>
      <c r="C19" s="128" t="s">
        <v>208</v>
      </c>
      <c r="D19" s="255">
        <v>83</v>
      </c>
      <c r="E19" s="255">
        <v>79</v>
      </c>
      <c r="F19" s="256">
        <f>SUM(D19,E19)</f>
        <v>162</v>
      </c>
      <c r="G19" s="112">
        <v>5</v>
      </c>
      <c r="H19" s="257">
        <v>162</v>
      </c>
      <c r="I19" s="130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13">
        <v>1</v>
      </c>
      <c r="B20" s="114" t="s">
        <v>901</v>
      </c>
      <c r="C20" s="114" t="s">
        <v>18</v>
      </c>
      <c r="D20" s="255">
        <v>78</v>
      </c>
      <c r="E20" s="255">
        <v>83.001000000000005</v>
      </c>
      <c r="F20" s="256">
        <f>SUM(D20,E20)</f>
        <v>161.001</v>
      </c>
      <c r="G20" s="112">
        <v>4</v>
      </c>
      <c r="H20" s="256">
        <v>161.001</v>
      </c>
      <c r="I20" s="172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7">
        <v>8</v>
      </c>
      <c r="B21" s="128" t="s">
        <v>1028</v>
      </c>
      <c r="C21" s="128" t="s">
        <v>217</v>
      </c>
      <c r="D21" s="255">
        <v>63</v>
      </c>
      <c r="E21" s="255">
        <v>64</v>
      </c>
      <c r="F21" s="256">
        <f>SUM(D21,E21)</f>
        <v>127</v>
      </c>
      <c r="G21" s="112">
        <v>3</v>
      </c>
      <c r="H21" s="257">
        <v>127</v>
      </c>
      <c r="I21" s="130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13">
        <v>3</v>
      </c>
      <c r="B22" s="128" t="s">
        <v>1026</v>
      </c>
      <c r="C22" s="128" t="s">
        <v>42</v>
      </c>
      <c r="D22" s="255" t="s">
        <v>120</v>
      </c>
      <c r="E22" s="255"/>
      <c r="F22" s="256">
        <f>SUM(D22,E22)</f>
        <v>0</v>
      </c>
      <c r="G22" s="112">
        <v>0</v>
      </c>
      <c r="H22" s="257">
        <v>0</v>
      </c>
      <c r="I22" s="130">
        <v>0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35">
        <v>5</v>
      </c>
      <c r="B23" s="342" t="s">
        <v>1027</v>
      </c>
      <c r="C23" s="342" t="s">
        <v>18</v>
      </c>
      <c r="D23" s="371" t="s">
        <v>120</v>
      </c>
      <c r="E23" s="371"/>
      <c r="F23" s="372">
        <f>SUM(D23,E23)</f>
        <v>0</v>
      </c>
      <c r="G23" s="338">
        <v>0</v>
      </c>
      <c r="H23" s="373">
        <v>0</v>
      </c>
      <c r="I23" s="343"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 t="s">
        <v>896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96" t="s">
        <v>897</v>
      </c>
      <c r="E27" s="120" t="s">
        <v>1853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96" t="s">
        <v>1854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16:I23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A37ED144-241D-42AF-A224-4AB771B20B2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CBFE-268B-4FE3-AF7E-459DE360FD5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 t="s">
        <v>697</v>
      </c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898</v>
      </c>
      <c r="D3" s="104"/>
      <c r="E3" s="104" t="s">
        <v>1698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3</v>
      </c>
      <c r="B5" s="467" t="s">
        <v>333</v>
      </c>
      <c r="C5" s="467" t="s">
        <v>291</v>
      </c>
      <c r="D5" s="483">
        <v>98.001999999999995</v>
      </c>
      <c r="E5" s="483">
        <v>99.001000000000005</v>
      </c>
      <c r="F5" s="374">
        <v>197.00299999999999</v>
      </c>
      <c r="G5" s="346">
        <v>6</v>
      </c>
      <c r="H5" s="483">
        <v>197.00299999999999</v>
      </c>
      <c r="I5" s="471">
        <v>6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6</v>
      </c>
      <c r="B6" s="350" t="s">
        <v>899</v>
      </c>
      <c r="C6" s="350" t="s">
        <v>95</v>
      </c>
      <c r="D6" s="375">
        <v>98.003</v>
      </c>
      <c r="E6" s="375">
        <v>96</v>
      </c>
      <c r="F6" s="376">
        <v>194.00299999999999</v>
      </c>
      <c r="G6" s="352">
        <v>5</v>
      </c>
      <c r="H6" s="375">
        <v>194.00299999999999</v>
      </c>
      <c r="I6" s="353">
        <v>5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1</v>
      </c>
      <c r="B7" s="411" t="s">
        <v>863</v>
      </c>
      <c r="C7" s="411" t="s">
        <v>108</v>
      </c>
      <c r="D7" s="376">
        <v>97</v>
      </c>
      <c r="E7" s="376">
        <v>97.001000000000005</v>
      </c>
      <c r="F7" s="376">
        <v>194.001</v>
      </c>
      <c r="G7" s="352">
        <v>4</v>
      </c>
      <c r="H7" s="376">
        <v>194.001</v>
      </c>
      <c r="I7" s="472">
        <v>4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2</v>
      </c>
      <c r="B8" s="350" t="s">
        <v>865</v>
      </c>
      <c r="C8" s="350" t="s">
        <v>16</v>
      </c>
      <c r="D8" s="375">
        <v>95</v>
      </c>
      <c r="E8" s="375">
        <v>99.001000000000005</v>
      </c>
      <c r="F8" s="376">
        <v>194.001</v>
      </c>
      <c r="G8" s="352">
        <v>4</v>
      </c>
      <c r="H8" s="375">
        <v>194.001</v>
      </c>
      <c r="I8" s="353">
        <v>4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5</v>
      </c>
      <c r="B9" s="350" t="s">
        <v>770</v>
      </c>
      <c r="C9" s="350" t="s">
        <v>95</v>
      </c>
      <c r="D9" s="375">
        <v>98.001999999999995</v>
      </c>
      <c r="E9" s="375">
        <v>93</v>
      </c>
      <c r="F9" s="376">
        <v>191.00200000000001</v>
      </c>
      <c r="G9" s="352">
        <v>2</v>
      </c>
      <c r="H9" s="375">
        <v>191.00200000000001</v>
      </c>
      <c r="I9" s="353">
        <v>2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65">
        <v>4</v>
      </c>
      <c r="B10" s="356" t="s">
        <v>867</v>
      </c>
      <c r="C10" s="356" t="s">
        <v>804</v>
      </c>
      <c r="D10" s="377">
        <v>97</v>
      </c>
      <c r="E10" s="377">
        <v>92.001000000000005</v>
      </c>
      <c r="F10" s="378">
        <v>189.001</v>
      </c>
      <c r="G10" s="358">
        <v>1</v>
      </c>
      <c r="H10" s="377">
        <v>189.001</v>
      </c>
      <c r="I10" s="359">
        <v>1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02"/>
      <c r="B12" s="103" t="s">
        <v>5</v>
      </c>
      <c r="C12" s="104" t="s">
        <v>492</v>
      </c>
      <c r="D12" s="104"/>
      <c r="E12" s="104" t="s">
        <v>1721</v>
      </c>
      <c r="F12" s="103"/>
      <c r="G12" s="103"/>
      <c r="H12" s="103"/>
      <c r="I12" s="103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91">
        <v>2</v>
      </c>
      <c r="B13" s="251" t="s">
        <v>7</v>
      </c>
      <c r="C13" s="252" t="s">
        <v>8</v>
      </c>
      <c r="D13" s="200"/>
      <c r="E13" s="253"/>
      <c r="F13" s="208" t="s">
        <v>9</v>
      </c>
      <c r="G13" s="208" t="s">
        <v>10</v>
      </c>
      <c r="H13" s="208" t="s">
        <v>11</v>
      </c>
      <c r="I13" s="209" t="s">
        <v>12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344">
        <v>5</v>
      </c>
      <c r="B14" s="467" t="s">
        <v>904</v>
      </c>
      <c r="C14" s="467" t="s">
        <v>291</v>
      </c>
      <c r="D14" s="483">
        <v>95.001000000000005</v>
      </c>
      <c r="E14" s="483">
        <v>99</v>
      </c>
      <c r="F14" s="374">
        <v>194.001</v>
      </c>
      <c r="G14" s="346">
        <v>6</v>
      </c>
      <c r="H14" s="483">
        <v>194.001</v>
      </c>
      <c r="I14" s="471">
        <v>6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349">
        <v>6</v>
      </c>
      <c r="B15" s="350" t="s">
        <v>905</v>
      </c>
      <c r="C15" s="350" t="s">
        <v>291</v>
      </c>
      <c r="D15" s="375">
        <v>96.001000000000005</v>
      </c>
      <c r="E15" s="375">
        <v>97</v>
      </c>
      <c r="F15" s="376">
        <v>193.001</v>
      </c>
      <c r="G15" s="352">
        <v>5</v>
      </c>
      <c r="H15" s="375">
        <v>193.001</v>
      </c>
      <c r="I15" s="353">
        <v>5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49">
        <v>4</v>
      </c>
      <c r="B16" s="350" t="s">
        <v>903</v>
      </c>
      <c r="C16" s="350" t="s">
        <v>305</v>
      </c>
      <c r="D16" s="375">
        <v>90</v>
      </c>
      <c r="E16" s="375">
        <v>93.001000000000005</v>
      </c>
      <c r="F16" s="376">
        <v>183.001</v>
      </c>
      <c r="G16" s="352">
        <v>4</v>
      </c>
      <c r="H16" s="375">
        <v>183.001</v>
      </c>
      <c r="I16" s="353">
        <v>4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54">
        <v>3</v>
      </c>
      <c r="B17" s="350" t="s">
        <v>902</v>
      </c>
      <c r="C17" s="350" t="s">
        <v>44</v>
      </c>
      <c r="D17" s="375">
        <v>87</v>
      </c>
      <c r="E17" s="375">
        <v>85</v>
      </c>
      <c r="F17" s="376">
        <v>172</v>
      </c>
      <c r="G17" s="352">
        <v>3</v>
      </c>
      <c r="H17" s="375">
        <v>172</v>
      </c>
      <c r="I17" s="353">
        <v>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49">
        <v>2</v>
      </c>
      <c r="B18" s="350" t="s">
        <v>901</v>
      </c>
      <c r="C18" s="350" t="s">
        <v>18</v>
      </c>
      <c r="D18" s="375">
        <v>78</v>
      </c>
      <c r="E18" s="375">
        <v>83.001000000000005</v>
      </c>
      <c r="F18" s="376">
        <v>161.001</v>
      </c>
      <c r="G18" s="352">
        <v>2</v>
      </c>
      <c r="H18" s="375">
        <v>161.001</v>
      </c>
      <c r="I18" s="353">
        <v>2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5">
        <v>1</v>
      </c>
      <c r="B19" s="449" t="s">
        <v>900</v>
      </c>
      <c r="C19" s="449" t="s">
        <v>208</v>
      </c>
      <c r="D19" s="378" t="s">
        <v>120</v>
      </c>
      <c r="E19" s="378" t="s">
        <v>478</v>
      </c>
      <c r="F19" s="378">
        <v>0</v>
      </c>
      <c r="G19" s="358">
        <v>0</v>
      </c>
      <c r="H19" s="378">
        <v>0</v>
      </c>
      <c r="I19" s="476">
        <v>0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 t="s">
        <v>896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96" t="s">
        <v>181</v>
      </c>
      <c r="E23" s="120" t="s">
        <v>1853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96" t="s">
        <v>1854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A79EB80A-73CF-4891-9676-2EE64C9904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FF5E-24B4-484E-81E2-6EFE5891BE4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 t="s">
        <v>149</v>
      </c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906</v>
      </c>
      <c r="D3" s="104"/>
      <c r="E3" s="104" t="s">
        <v>1722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2</v>
      </c>
      <c r="B5" s="467" t="s">
        <v>444</v>
      </c>
      <c r="C5" s="467" t="s">
        <v>414</v>
      </c>
      <c r="D5" s="483">
        <v>100.005</v>
      </c>
      <c r="E5" s="483">
        <v>100.003</v>
      </c>
      <c r="F5" s="374">
        <v>200.00799999999998</v>
      </c>
      <c r="G5" s="346">
        <v>8</v>
      </c>
      <c r="H5" s="483">
        <v>200.00799999999998</v>
      </c>
      <c r="I5" s="471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7</v>
      </c>
      <c r="B6" s="350" t="s">
        <v>910</v>
      </c>
      <c r="C6" s="350" t="s">
        <v>87</v>
      </c>
      <c r="D6" s="375">
        <v>100.004</v>
      </c>
      <c r="E6" s="375">
        <v>100.002</v>
      </c>
      <c r="F6" s="376">
        <v>200.006</v>
      </c>
      <c r="G6" s="352">
        <v>7</v>
      </c>
      <c r="H6" s="375">
        <v>200.006</v>
      </c>
      <c r="I6" s="353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5</v>
      </c>
      <c r="B7" s="350" t="s">
        <v>156</v>
      </c>
      <c r="C7" s="350" t="s">
        <v>157</v>
      </c>
      <c r="D7" s="375">
        <v>100.003</v>
      </c>
      <c r="E7" s="375">
        <v>100.002</v>
      </c>
      <c r="F7" s="376">
        <v>200.005</v>
      </c>
      <c r="G7" s="352">
        <v>6</v>
      </c>
      <c r="H7" s="375">
        <v>200.005</v>
      </c>
      <c r="I7" s="353">
        <v>6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6</v>
      </c>
      <c r="B8" s="350" t="s">
        <v>909</v>
      </c>
      <c r="C8" s="350" t="s">
        <v>291</v>
      </c>
      <c r="D8" s="375">
        <v>100.003</v>
      </c>
      <c r="E8" s="375">
        <v>99.004999999999995</v>
      </c>
      <c r="F8" s="376">
        <v>199.00799999999998</v>
      </c>
      <c r="G8" s="352">
        <v>5</v>
      </c>
      <c r="H8" s="375">
        <v>199.00799999999998</v>
      </c>
      <c r="I8" s="353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8</v>
      </c>
      <c r="B9" s="350" t="s">
        <v>911</v>
      </c>
      <c r="C9" s="350" t="s">
        <v>912</v>
      </c>
      <c r="D9" s="375">
        <v>100.002</v>
      </c>
      <c r="E9" s="375">
        <v>99.004999999999995</v>
      </c>
      <c r="F9" s="376">
        <v>199.00700000000001</v>
      </c>
      <c r="G9" s="352">
        <v>4</v>
      </c>
      <c r="H9" s="375">
        <v>199.00700000000001</v>
      </c>
      <c r="I9" s="353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4</v>
      </c>
      <c r="B10" s="350" t="s">
        <v>908</v>
      </c>
      <c r="C10" s="350" t="s">
        <v>60</v>
      </c>
      <c r="D10" s="375">
        <v>100</v>
      </c>
      <c r="E10" s="375">
        <v>99.004000000000005</v>
      </c>
      <c r="F10" s="376">
        <v>199.00400000000002</v>
      </c>
      <c r="G10" s="352">
        <v>3</v>
      </c>
      <c r="H10" s="375">
        <v>199.00400000000002</v>
      </c>
      <c r="I10" s="353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3</v>
      </c>
      <c r="B11" s="350" t="s">
        <v>907</v>
      </c>
      <c r="C11" s="350" t="s">
        <v>567</v>
      </c>
      <c r="D11" s="375">
        <v>99.003</v>
      </c>
      <c r="E11" s="375">
        <v>99.001999999999995</v>
      </c>
      <c r="F11" s="376">
        <v>198.005</v>
      </c>
      <c r="G11" s="352">
        <v>2</v>
      </c>
      <c r="H11" s="375">
        <v>198.005</v>
      </c>
      <c r="I11" s="353">
        <v>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55">
        <v>1</v>
      </c>
      <c r="B12" s="449" t="s">
        <v>345</v>
      </c>
      <c r="C12" s="449" t="s">
        <v>147</v>
      </c>
      <c r="D12" s="378">
        <v>100.001</v>
      </c>
      <c r="E12" s="378">
        <v>96</v>
      </c>
      <c r="F12" s="378">
        <v>196.001</v>
      </c>
      <c r="G12" s="358">
        <v>1</v>
      </c>
      <c r="H12" s="378">
        <v>196.001</v>
      </c>
      <c r="I12" s="476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5</v>
      </c>
      <c r="C14" s="104" t="s">
        <v>913</v>
      </c>
      <c r="D14" s="104"/>
      <c r="E14" s="104" t="s">
        <v>1723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91">
        <v>2</v>
      </c>
      <c r="B15" s="251" t="s">
        <v>7</v>
      </c>
      <c r="C15" s="252" t="s">
        <v>8</v>
      </c>
      <c r="D15" s="200"/>
      <c r="E15" s="253"/>
      <c r="F15" s="208" t="s">
        <v>9</v>
      </c>
      <c r="G15" s="208" t="s">
        <v>10</v>
      </c>
      <c r="H15" s="208" t="s">
        <v>11</v>
      </c>
      <c r="I15" s="209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473">
        <v>4</v>
      </c>
      <c r="B16" s="467" t="s">
        <v>917</v>
      </c>
      <c r="C16" s="467" t="s">
        <v>567</v>
      </c>
      <c r="D16" s="483">
        <v>100.004</v>
      </c>
      <c r="E16" s="483">
        <v>100.004</v>
      </c>
      <c r="F16" s="374">
        <v>200.00800000000001</v>
      </c>
      <c r="G16" s="346">
        <v>8</v>
      </c>
      <c r="H16" s="483">
        <v>200.00800000000001</v>
      </c>
      <c r="I16" s="47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49">
        <v>8</v>
      </c>
      <c r="B17" s="350" t="s">
        <v>919</v>
      </c>
      <c r="C17" s="350" t="s">
        <v>912</v>
      </c>
      <c r="D17" s="375">
        <v>100.005</v>
      </c>
      <c r="E17" s="375">
        <v>100.003</v>
      </c>
      <c r="F17" s="376">
        <v>200.00799999999998</v>
      </c>
      <c r="G17" s="352">
        <v>8</v>
      </c>
      <c r="H17" s="375">
        <v>200.00799999999998</v>
      </c>
      <c r="I17" s="353">
        <v>8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5</v>
      </c>
      <c r="B18" s="350" t="s">
        <v>212</v>
      </c>
      <c r="C18" s="350" t="s">
        <v>95</v>
      </c>
      <c r="D18" s="375">
        <v>100.006</v>
      </c>
      <c r="E18" s="375">
        <v>100.001</v>
      </c>
      <c r="F18" s="376">
        <v>200.00700000000001</v>
      </c>
      <c r="G18" s="352">
        <v>6</v>
      </c>
      <c r="H18" s="375">
        <v>200.00700000000001</v>
      </c>
      <c r="I18" s="353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4">
        <v>7</v>
      </c>
      <c r="B19" s="350" t="s">
        <v>628</v>
      </c>
      <c r="C19" s="350" t="s">
        <v>147</v>
      </c>
      <c r="D19" s="375">
        <v>100.003</v>
      </c>
      <c r="E19" s="375">
        <v>100.002</v>
      </c>
      <c r="F19" s="376">
        <v>200.005</v>
      </c>
      <c r="G19" s="352">
        <v>5</v>
      </c>
      <c r="H19" s="375">
        <v>200.005</v>
      </c>
      <c r="I19" s="353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2</v>
      </c>
      <c r="B20" s="350" t="s">
        <v>915</v>
      </c>
      <c r="C20" s="350" t="s">
        <v>912</v>
      </c>
      <c r="D20" s="375">
        <v>100.001</v>
      </c>
      <c r="E20" s="375">
        <v>100.001</v>
      </c>
      <c r="F20" s="376">
        <v>200.00200000000001</v>
      </c>
      <c r="G20" s="352">
        <v>4</v>
      </c>
      <c r="H20" s="375">
        <v>200.00200000000001</v>
      </c>
      <c r="I20" s="353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49">
        <v>6</v>
      </c>
      <c r="B21" s="350" t="s">
        <v>918</v>
      </c>
      <c r="C21" s="350" t="s">
        <v>247</v>
      </c>
      <c r="D21" s="375">
        <v>99.001999999999995</v>
      </c>
      <c r="E21" s="375">
        <v>99.001000000000005</v>
      </c>
      <c r="F21" s="376">
        <v>198.00299999999999</v>
      </c>
      <c r="G21" s="352">
        <v>3</v>
      </c>
      <c r="H21" s="375">
        <v>198.00299999999999</v>
      </c>
      <c r="I21" s="353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54">
        <v>1</v>
      </c>
      <c r="B22" s="411" t="s">
        <v>914</v>
      </c>
      <c r="C22" s="411" t="s">
        <v>147</v>
      </c>
      <c r="D22" s="376">
        <v>99</v>
      </c>
      <c r="E22" s="376">
        <v>98</v>
      </c>
      <c r="F22" s="376">
        <v>197</v>
      </c>
      <c r="G22" s="352">
        <v>2</v>
      </c>
      <c r="H22" s="376">
        <v>197</v>
      </c>
      <c r="I22" s="472">
        <v>2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55">
        <v>3</v>
      </c>
      <c r="B23" s="356" t="s">
        <v>916</v>
      </c>
      <c r="C23" s="356" t="s">
        <v>559</v>
      </c>
      <c r="D23" s="377" t="s">
        <v>422</v>
      </c>
      <c r="E23" s="377"/>
      <c r="F23" s="378">
        <v>0</v>
      </c>
      <c r="G23" s="358">
        <v>0</v>
      </c>
      <c r="H23" s="377">
        <v>0</v>
      </c>
      <c r="I23" s="359"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02"/>
      <c r="B25" s="103" t="s">
        <v>47</v>
      </c>
      <c r="C25" s="104" t="s">
        <v>920</v>
      </c>
      <c r="D25" s="104"/>
      <c r="E25" s="104" t="s">
        <v>1724</v>
      </c>
      <c r="F25" s="103"/>
      <c r="G25" s="103"/>
      <c r="H25" s="103"/>
      <c r="I25" s="103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91">
        <v>2</v>
      </c>
      <c r="B26" s="251" t="s">
        <v>7</v>
      </c>
      <c r="C26" s="252" t="s">
        <v>8</v>
      </c>
      <c r="D26" s="200"/>
      <c r="E26" s="253"/>
      <c r="F26" s="208" t="s">
        <v>9</v>
      </c>
      <c r="G26" s="208" t="s">
        <v>10</v>
      </c>
      <c r="H26" s="208" t="s">
        <v>11</v>
      </c>
      <c r="I26" s="209" t="s">
        <v>12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473">
        <v>6</v>
      </c>
      <c r="B27" s="467" t="s">
        <v>926</v>
      </c>
      <c r="C27" s="467" t="s">
        <v>414</v>
      </c>
      <c r="D27" s="483">
        <v>100.004</v>
      </c>
      <c r="E27" s="483">
        <v>99.003</v>
      </c>
      <c r="F27" s="374">
        <v>199.00700000000001</v>
      </c>
      <c r="G27" s="346">
        <v>8</v>
      </c>
      <c r="H27" s="483">
        <v>199.00700000000001</v>
      </c>
      <c r="I27" s="471">
        <v>8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354">
        <v>3</v>
      </c>
      <c r="B28" s="350" t="s">
        <v>923</v>
      </c>
      <c r="C28" s="350" t="s">
        <v>554</v>
      </c>
      <c r="D28" s="375">
        <v>100.003</v>
      </c>
      <c r="E28" s="375">
        <v>99.003</v>
      </c>
      <c r="F28" s="376">
        <v>199.006</v>
      </c>
      <c r="G28" s="352">
        <v>7</v>
      </c>
      <c r="H28" s="375">
        <v>199.006</v>
      </c>
      <c r="I28" s="353">
        <v>7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54">
        <v>7</v>
      </c>
      <c r="B29" s="350" t="s">
        <v>927</v>
      </c>
      <c r="C29" s="350" t="s">
        <v>912</v>
      </c>
      <c r="D29" s="375">
        <v>100</v>
      </c>
      <c r="E29" s="375">
        <v>99.004999999999995</v>
      </c>
      <c r="F29" s="376">
        <v>199.005</v>
      </c>
      <c r="G29" s="352">
        <v>6</v>
      </c>
      <c r="H29" s="375">
        <v>199.005</v>
      </c>
      <c r="I29" s="353">
        <v>6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349">
        <v>4</v>
      </c>
      <c r="B30" s="350" t="s">
        <v>924</v>
      </c>
      <c r="C30" s="350" t="s">
        <v>95</v>
      </c>
      <c r="D30" s="375">
        <v>99.003</v>
      </c>
      <c r="E30" s="375">
        <v>99.001999999999995</v>
      </c>
      <c r="F30" s="376">
        <v>198.005</v>
      </c>
      <c r="G30" s="352">
        <v>5</v>
      </c>
      <c r="H30" s="375">
        <v>198.005</v>
      </c>
      <c r="I30" s="353">
        <v>5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349">
        <v>8</v>
      </c>
      <c r="B31" s="350" t="s">
        <v>770</v>
      </c>
      <c r="C31" s="350" t="s">
        <v>87</v>
      </c>
      <c r="D31" s="375">
        <v>98.003</v>
      </c>
      <c r="E31" s="375">
        <v>98</v>
      </c>
      <c r="F31" s="376">
        <v>196.00299999999999</v>
      </c>
      <c r="G31" s="352">
        <v>4</v>
      </c>
      <c r="H31" s="375">
        <v>196.00299999999999</v>
      </c>
      <c r="I31" s="353">
        <v>4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349">
        <v>2</v>
      </c>
      <c r="B32" s="350" t="s">
        <v>922</v>
      </c>
      <c r="C32" s="350" t="s">
        <v>16</v>
      </c>
      <c r="D32" s="375">
        <v>99.001999999999995</v>
      </c>
      <c r="E32" s="375">
        <v>95.001000000000005</v>
      </c>
      <c r="F32" s="376">
        <v>194.00299999999999</v>
      </c>
      <c r="G32" s="352">
        <v>3</v>
      </c>
      <c r="H32" s="375">
        <v>194.00299999999999</v>
      </c>
      <c r="I32" s="353">
        <v>3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354">
        <v>1</v>
      </c>
      <c r="B33" s="411" t="s">
        <v>921</v>
      </c>
      <c r="C33" s="411" t="s">
        <v>147</v>
      </c>
      <c r="D33" s="376">
        <v>95.001999999999995</v>
      </c>
      <c r="E33" s="376">
        <v>94.003</v>
      </c>
      <c r="F33" s="376">
        <v>189.005</v>
      </c>
      <c r="G33" s="352">
        <v>2</v>
      </c>
      <c r="H33" s="376">
        <v>189.005</v>
      </c>
      <c r="I33" s="472">
        <v>2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355">
        <v>5</v>
      </c>
      <c r="B34" s="356" t="s">
        <v>925</v>
      </c>
      <c r="C34" s="356" t="s">
        <v>60</v>
      </c>
      <c r="D34" s="377" t="s">
        <v>120</v>
      </c>
      <c r="E34" s="377"/>
      <c r="F34" s="378">
        <v>0</v>
      </c>
      <c r="G34" s="358">
        <v>0</v>
      </c>
      <c r="H34" s="377">
        <v>0</v>
      </c>
      <c r="I34" s="359">
        <v>0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02"/>
      <c r="B36" s="103" t="s">
        <v>49</v>
      </c>
      <c r="C36" s="104" t="s">
        <v>928</v>
      </c>
      <c r="D36" s="104"/>
      <c r="E36" s="104" t="s">
        <v>1711</v>
      </c>
      <c r="F36" s="103"/>
      <c r="G36" s="103"/>
      <c r="H36" s="103"/>
      <c r="I36" s="103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91">
        <v>2</v>
      </c>
      <c r="B37" s="251" t="s">
        <v>7</v>
      </c>
      <c r="C37" s="252" t="s">
        <v>8</v>
      </c>
      <c r="D37" s="200"/>
      <c r="E37" s="253"/>
      <c r="F37" s="208" t="s">
        <v>9</v>
      </c>
      <c r="G37" s="208" t="s">
        <v>10</v>
      </c>
      <c r="H37" s="208" t="s">
        <v>11</v>
      </c>
      <c r="I37" s="209" t="s">
        <v>12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473">
        <v>6</v>
      </c>
      <c r="B38" s="467" t="s">
        <v>929</v>
      </c>
      <c r="C38" s="467" t="s">
        <v>95</v>
      </c>
      <c r="D38" s="483">
        <v>100</v>
      </c>
      <c r="E38" s="483">
        <v>99.004000000000005</v>
      </c>
      <c r="F38" s="374">
        <v>199.00400000000002</v>
      </c>
      <c r="G38" s="346">
        <v>8</v>
      </c>
      <c r="H38" s="483">
        <v>199.00400000000002</v>
      </c>
      <c r="I38" s="471">
        <v>8</v>
      </c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349">
        <v>4</v>
      </c>
      <c r="B39" s="350" t="s">
        <v>869</v>
      </c>
      <c r="C39" s="350" t="s">
        <v>291</v>
      </c>
      <c r="D39" s="375">
        <v>98.003</v>
      </c>
      <c r="E39" s="375">
        <v>97.001000000000005</v>
      </c>
      <c r="F39" s="376">
        <v>195.00400000000002</v>
      </c>
      <c r="G39" s="352">
        <v>7</v>
      </c>
      <c r="H39" s="375">
        <v>195.00400000000002</v>
      </c>
      <c r="I39" s="353">
        <v>7</v>
      </c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354">
        <v>7</v>
      </c>
      <c r="B40" s="350" t="s">
        <v>167</v>
      </c>
      <c r="C40" s="350" t="s">
        <v>32</v>
      </c>
      <c r="D40" s="375">
        <v>99.001000000000005</v>
      </c>
      <c r="E40" s="375">
        <v>96.001999999999995</v>
      </c>
      <c r="F40" s="376">
        <v>195.00299999999999</v>
      </c>
      <c r="G40" s="352">
        <v>6</v>
      </c>
      <c r="H40" s="375">
        <v>195.00299999999999</v>
      </c>
      <c r="I40" s="353">
        <v>6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54">
        <v>3</v>
      </c>
      <c r="B41" s="350" t="s">
        <v>611</v>
      </c>
      <c r="C41" s="350" t="s">
        <v>95</v>
      </c>
      <c r="D41" s="375">
        <v>98.004999999999995</v>
      </c>
      <c r="E41" s="375">
        <v>96</v>
      </c>
      <c r="F41" s="376">
        <v>194.005</v>
      </c>
      <c r="G41" s="352">
        <v>5</v>
      </c>
      <c r="H41" s="375">
        <v>194.005</v>
      </c>
      <c r="I41" s="353">
        <v>5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349">
        <v>2</v>
      </c>
      <c r="B42" s="350" t="s">
        <v>515</v>
      </c>
      <c r="C42" s="350" t="s">
        <v>87</v>
      </c>
      <c r="D42" s="375">
        <v>99.001999999999995</v>
      </c>
      <c r="E42" s="375">
        <v>95</v>
      </c>
      <c r="F42" s="376">
        <v>194.00200000000001</v>
      </c>
      <c r="G42" s="352">
        <v>4</v>
      </c>
      <c r="H42" s="375">
        <v>194.00200000000001</v>
      </c>
      <c r="I42" s="353">
        <v>4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354">
        <v>1</v>
      </c>
      <c r="B43" s="411" t="s">
        <v>322</v>
      </c>
      <c r="C43" s="411" t="s">
        <v>291</v>
      </c>
      <c r="D43" s="376">
        <v>99.004000000000005</v>
      </c>
      <c r="E43" s="376">
        <v>94.001000000000005</v>
      </c>
      <c r="F43" s="376">
        <v>193.005</v>
      </c>
      <c r="G43" s="352">
        <v>3</v>
      </c>
      <c r="H43" s="376">
        <v>193.005</v>
      </c>
      <c r="I43" s="472">
        <v>3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349">
        <v>8</v>
      </c>
      <c r="B44" s="350" t="s">
        <v>875</v>
      </c>
      <c r="C44" s="350" t="s">
        <v>16</v>
      </c>
      <c r="D44" s="375">
        <v>98.003</v>
      </c>
      <c r="E44" s="375">
        <v>95.001000000000005</v>
      </c>
      <c r="F44" s="376">
        <v>193.00400000000002</v>
      </c>
      <c r="G44" s="352">
        <v>2</v>
      </c>
      <c r="H44" s="375">
        <v>193.00400000000002</v>
      </c>
      <c r="I44" s="353">
        <v>2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355">
        <v>5</v>
      </c>
      <c r="B45" s="356" t="s">
        <v>432</v>
      </c>
      <c r="C45" s="356" t="s">
        <v>177</v>
      </c>
      <c r="D45" s="377">
        <v>98.001999999999995</v>
      </c>
      <c r="E45" s="377">
        <v>95.001999999999995</v>
      </c>
      <c r="F45" s="378">
        <v>193.00399999999999</v>
      </c>
      <c r="G45" s="358">
        <v>2</v>
      </c>
      <c r="H45" s="377">
        <v>193.00399999999999</v>
      </c>
      <c r="I45" s="359">
        <v>2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02"/>
      <c r="B47" s="103" t="s">
        <v>72</v>
      </c>
      <c r="C47" s="104" t="s">
        <v>890</v>
      </c>
      <c r="D47" s="104"/>
      <c r="E47" s="104" t="s">
        <v>1725</v>
      </c>
      <c r="F47" s="103"/>
      <c r="G47" s="103"/>
      <c r="H47" s="103"/>
      <c r="I47" s="103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91">
        <v>2</v>
      </c>
      <c r="B48" s="251" t="s">
        <v>7</v>
      </c>
      <c r="C48" s="252" t="s">
        <v>8</v>
      </c>
      <c r="D48" s="200"/>
      <c r="E48" s="253"/>
      <c r="F48" s="208" t="s">
        <v>9</v>
      </c>
      <c r="G48" s="208" t="s">
        <v>10</v>
      </c>
      <c r="H48" s="208" t="s">
        <v>11</v>
      </c>
      <c r="I48" s="209" t="s">
        <v>12</v>
      </c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473">
        <v>2</v>
      </c>
      <c r="B49" s="467" t="s">
        <v>931</v>
      </c>
      <c r="C49" s="467" t="s">
        <v>32</v>
      </c>
      <c r="D49" s="483">
        <v>99.003</v>
      </c>
      <c r="E49" s="483">
        <v>100.003</v>
      </c>
      <c r="F49" s="374">
        <v>199.006</v>
      </c>
      <c r="G49" s="346">
        <v>8</v>
      </c>
      <c r="H49" s="483">
        <v>199.006</v>
      </c>
      <c r="I49" s="471">
        <v>8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354">
        <v>1</v>
      </c>
      <c r="B50" s="411" t="s">
        <v>930</v>
      </c>
      <c r="C50" s="411" t="s">
        <v>16</v>
      </c>
      <c r="D50" s="376">
        <v>99.001000000000005</v>
      </c>
      <c r="E50" s="376">
        <v>99.003</v>
      </c>
      <c r="F50" s="376">
        <v>198.00400000000002</v>
      </c>
      <c r="G50" s="352">
        <v>7</v>
      </c>
      <c r="H50" s="376">
        <v>198.00400000000002</v>
      </c>
      <c r="I50" s="472">
        <v>7</v>
      </c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349">
        <v>4</v>
      </c>
      <c r="B51" s="350" t="s">
        <v>153</v>
      </c>
      <c r="C51" s="350" t="s">
        <v>16</v>
      </c>
      <c r="D51" s="375">
        <v>97.003</v>
      </c>
      <c r="E51" s="375">
        <v>98.003</v>
      </c>
      <c r="F51" s="376">
        <v>195.006</v>
      </c>
      <c r="G51" s="352">
        <v>6</v>
      </c>
      <c r="H51" s="375">
        <v>195.006</v>
      </c>
      <c r="I51" s="353">
        <v>6</v>
      </c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354">
        <v>7</v>
      </c>
      <c r="B52" s="350" t="s">
        <v>895</v>
      </c>
      <c r="C52" s="350" t="s">
        <v>20</v>
      </c>
      <c r="D52" s="375">
        <v>97.001000000000005</v>
      </c>
      <c r="E52" s="375">
        <v>98.003</v>
      </c>
      <c r="F52" s="376">
        <v>195.00400000000002</v>
      </c>
      <c r="G52" s="352">
        <v>5</v>
      </c>
      <c r="H52" s="375">
        <v>195.00400000000002</v>
      </c>
      <c r="I52" s="353">
        <v>5</v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349">
        <v>6</v>
      </c>
      <c r="B53" s="350" t="s">
        <v>887</v>
      </c>
      <c r="C53" s="350" t="s">
        <v>247</v>
      </c>
      <c r="D53" s="375">
        <v>98</v>
      </c>
      <c r="E53" s="375">
        <v>97.001999999999995</v>
      </c>
      <c r="F53" s="376">
        <v>195.00200000000001</v>
      </c>
      <c r="G53" s="352">
        <v>4</v>
      </c>
      <c r="H53" s="375">
        <v>195.00200000000001</v>
      </c>
      <c r="I53" s="353">
        <v>4</v>
      </c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354">
        <v>5</v>
      </c>
      <c r="B54" s="350" t="s">
        <v>894</v>
      </c>
      <c r="C54" s="350" t="s">
        <v>291</v>
      </c>
      <c r="D54" s="375">
        <v>100.003</v>
      </c>
      <c r="E54" s="375">
        <v>94</v>
      </c>
      <c r="F54" s="376">
        <v>194.00299999999999</v>
      </c>
      <c r="G54" s="352">
        <v>3</v>
      </c>
      <c r="H54" s="375">
        <v>194.00299999999999</v>
      </c>
      <c r="I54" s="353">
        <v>3</v>
      </c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349">
        <v>8</v>
      </c>
      <c r="B55" s="350" t="s">
        <v>932</v>
      </c>
      <c r="C55" s="350" t="s">
        <v>247</v>
      </c>
      <c r="D55" s="375">
        <v>96</v>
      </c>
      <c r="E55" s="375">
        <v>98.001000000000005</v>
      </c>
      <c r="F55" s="376">
        <v>194.001</v>
      </c>
      <c r="G55" s="352">
        <v>2</v>
      </c>
      <c r="H55" s="375">
        <v>194.001</v>
      </c>
      <c r="I55" s="353">
        <v>2</v>
      </c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355">
        <v>3</v>
      </c>
      <c r="B56" s="356" t="s">
        <v>886</v>
      </c>
      <c r="C56" s="356" t="s">
        <v>314</v>
      </c>
      <c r="D56" s="377">
        <v>0</v>
      </c>
      <c r="E56" s="377">
        <v>0</v>
      </c>
      <c r="F56" s="378">
        <v>0</v>
      </c>
      <c r="G56" s="358">
        <v>0</v>
      </c>
      <c r="H56" s="377">
        <v>0</v>
      </c>
      <c r="I56" s="359">
        <v>0</v>
      </c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 t="s">
        <v>896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96" t="s">
        <v>181</v>
      </c>
      <c r="E60" s="120" t="s">
        <v>1853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96" t="s">
        <v>1854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9:I56">
    <sortCondition descending="1" ref="I49"/>
    <sortCondition descending="1" ref="H49"/>
  </sortState>
  <mergeCells count="1">
    <mergeCell ref="D2:I2"/>
  </mergeCells>
  <hyperlinks>
    <hyperlink ref="B2" location="'Index'!A3" tooltip="Go to the Index sheet" display="á" xr:uid="{4FDC3711-9572-431A-B510-12C56243D25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1659-9B8A-4CA7-8C7C-EF5C1D00F53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6" width="8.7109375" style="96" customWidth="1"/>
    <col min="7" max="7" width="5" style="96" customWidth="1"/>
    <col min="8" max="8" width="9.7109375" style="96" customWidth="1"/>
    <col min="9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6" width="7.7109375" style="96" customWidth="1"/>
    <col min="17" max="17" width="5" style="96" customWidth="1"/>
    <col min="18" max="18" width="8.7109375" style="96" customWidth="1"/>
    <col min="19" max="21" width="5" style="96" customWidth="1"/>
    <col min="22" max="22" width="3.7109375" style="96" customWidth="1"/>
    <col min="23" max="23" width="5" style="96" customWidth="1"/>
    <col min="24" max="25" width="10.28515625" style="96"/>
  </cols>
  <sheetData>
    <row r="1" spans="1:25" ht="18" x14ac:dyDescent="0.35">
      <c r="A1" s="92"/>
      <c r="B1" s="93" t="s">
        <v>860</v>
      </c>
      <c r="C1" s="93"/>
      <c r="D1" s="94"/>
      <c r="E1" s="94"/>
      <c r="F1" s="94"/>
      <c r="G1" s="93" t="s">
        <v>149</v>
      </c>
      <c r="H1" s="94"/>
      <c r="I1" s="95" t="s">
        <v>861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74</v>
      </c>
      <c r="C3" s="104" t="s">
        <v>407</v>
      </c>
      <c r="D3" s="104"/>
      <c r="E3" s="104" t="s">
        <v>1710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4</v>
      </c>
      <c r="B5" s="467" t="s">
        <v>623</v>
      </c>
      <c r="C5" s="467" t="s">
        <v>108</v>
      </c>
      <c r="D5" s="483">
        <v>98.004000000000005</v>
      </c>
      <c r="E5" s="483">
        <v>99</v>
      </c>
      <c r="F5" s="374">
        <v>197.00400000000002</v>
      </c>
      <c r="G5" s="346">
        <v>8</v>
      </c>
      <c r="H5" s="483">
        <v>197.00400000000002</v>
      </c>
      <c r="I5" s="471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5</v>
      </c>
      <c r="B6" s="350" t="s">
        <v>936</v>
      </c>
      <c r="C6" s="350" t="s">
        <v>912</v>
      </c>
      <c r="D6" s="375">
        <v>97.001000000000005</v>
      </c>
      <c r="E6" s="375">
        <v>100.001</v>
      </c>
      <c r="F6" s="376">
        <v>197.00200000000001</v>
      </c>
      <c r="G6" s="352">
        <v>7</v>
      </c>
      <c r="H6" s="375">
        <v>197.00200000000001</v>
      </c>
      <c r="I6" s="353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2</v>
      </c>
      <c r="B7" s="350" t="s">
        <v>934</v>
      </c>
      <c r="C7" s="350" t="s">
        <v>87</v>
      </c>
      <c r="D7" s="375">
        <v>99.001000000000005</v>
      </c>
      <c r="E7" s="375">
        <v>96</v>
      </c>
      <c r="F7" s="376">
        <v>195.001</v>
      </c>
      <c r="G7" s="352">
        <v>6</v>
      </c>
      <c r="H7" s="375">
        <v>195.001</v>
      </c>
      <c r="I7" s="353">
        <v>6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6</v>
      </c>
      <c r="B8" s="350" t="s">
        <v>937</v>
      </c>
      <c r="C8" s="350" t="s">
        <v>291</v>
      </c>
      <c r="D8" s="375">
        <v>98.001999999999995</v>
      </c>
      <c r="E8" s="375">
        <v>95.001000000000005</v>
      </c>
      <c r="F8" s="376">
        <v>193.00299999999999</v>
      </c>
      <c r="G8" s="352">
        <v>5</v>
      </c>
      <c r="H8" s="375">
        <v>193.00299999999999</v>
      </c>
      <c r="I8" s="353">
        <v>5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1</v>
      </c>
      <c r="B9" s="411" t="s">
        <v>933</v>
      </c>
      <c r="C9" s="411" t="s">
        <v>44</v>
      </c>
      <c r="D9" s="376">
        <v>94</v>
      </c>
      <c r="E9" s="376">
        <v>98.003</v>
      </c>
      <c r="F9" s="376">
        <v>192.00299999999999</v>
      </c>
      <c r="G9" s="352">
        <v>4</v>
      </c>
      <c r="H9" s="376">
        <v>192.00299999999999</v>
      </c>
      <c r="I9" s="472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8</v>
      </c>
      <c r="B10" s="350" t="s">
        <v>938</v>
      </c>
      <c r="C10" s="350" t="s">
        <v>291</v>
      </c>
      <c r="D10" s="375">
        <v>95</v>
      </c>
      <c r="E10" s="375">
        <v>97</v>
      </c>
      <c r="F10" s="376">
        <v>192</v>
      </c>
      <c r="G10" s="352">
        <v>3</v>
      </c>
      <c r="H10" s="375">
        <v>192</v>
      </c>
      <c r="I10" s="353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3</v>
      </c>
      <c r="B11" s="350" t="s">
        <v>935</v>
      </c>
      <c r="C11" s="350" t="s">
        <v>247</v>
      </c>
      <c r="D11" s="375">
        <v>94.001000000000005</v>
      </c>
      <c r="E11" s="375">
        <v>96.001000000000005</v>
      </c>
      <c r="F11" s="376">
        <v>190.00200000000001</v>
      </c>
      <c r="G11" s="352">
        <v>2</v>
      </c>
      <c r="H11" s="375">
        <v>190.00200000000001</v>
      </c>
      <c r="I11" s="353">
        <v>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55">
        <v>7</v>
      </c>
      <c r="B12" s="356" t="s">
        <v>246</v>
      </c>
      <c r="C12" s="356" t="s">
        <v>247</v>
      </c>
      <c r="D12" s="377">
        <v>92.001000000000005</v>
      </c>
      <c r="E12" s="377">
        <v>96.001000000000005</v>
      </c>
      <c r="F12" s="378">
        <v>188.00200000000001</v>
      </c>
      <c r="G12" s="358">
        <v>1</v>
      </c>
      <c r="H12" s="377">
        <v>188.00200000000001</v>
      </c>
      <c r="I12" s="359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98</v>
      </c>
      <c r="C14" s="104" t="s">
        <v>939</v>
      </c>
      <c r="D14" s="104"/>
      <c r="E14" s="104" t="s">
        <v>1699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91">
        <v>2</v>
      </c>
      <c r="B15" s="251" t="s">
        <v>7</v>
      </c>
      <c r="C15" s="252" t="s">
        <v>8</v>
      </c>
      <c r="D15" s="200"/>
      <c r="E15" s="253"/>
      <c r="F15" s="208" t="s">
        <v>9</v>
      </c>
      <c r="G15" s="208" t="s">
        <v>10</v>
      </c>
      <c r="H15" s="208" t="s">
        <v>11</v>
      </c>
      <c r="I15" s="209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473">
        <v>2</v>
      </c>
      <c r="B16" s="467" t="s">
        <v>941</v>
      </c>
      <c r="C16" s="467" t="s">
        <v>247</v>
      </c>
      <c r="D16" s="483">
        <v>97.003</v>
      </c>
      <c r="E16" s="483">
        <v>99.001999999999995</v>
      </c>
      <c r="F16" s="374">
        <v>196.005</v>
      </c>
      <c r="G16" s="346">
        <v>8</v>
      </c>
      <c r="H16" s="483">
        <v>196.005</v>
      </c>
      <c r="I16" s="47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54">
        <v>5</v>
      </c>
      <c r="B17" s="350" t="s">
        <v>944</v>
      </c>
      <c r="C17" s="350" t="s">
        <v>60</v>
      </c>
      <c r="D17" s="375">
        <v>97.001999999999995</v>
      </c>
      <c r="E17" s="375">
        <v>97</v>
      </c>
      <c r="F17" s="376">
        <v>194.00200000000001</v>
      </c>
      <c r="G17" s="352">
        <v>7</v>
      </c>
      <c r="H17" s="375">
        <v>194.00200000000001</v>
      </c>
      <c r="I17" s="353">
        <v>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3</v>
      </c>
      <c r="B18" s="350" t="s">
        <v>942</v>
      </c>
      <c r="C18" s="350" t="s">
        <v>291</v>
      </c>
      <c r="D18" s="375">
        <v>99.001999999999995</v>
      </c>
      <c r="E18" s="375">
        <v>94</v>
      </c>
      <c r="F18" s="376">
        <v>193.00200000000001</v>
      </c>
      <c r="G18" s="352">
        <v>6</v>
      </c>
      <c r="H18" s="375">
        <v>193.00200000000001</v>
      </c>
      <c r="I18" s="353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4">
        <v>1</v>
      </c>
      <c r="B19" s="411" t="s">
        <v>940</v>
      </c>
      <c r="C19" s="411" t="s">
        <v>79</v>
      </c>
      <c r="D19" s="376">
        <v>96.001000000000005</v>
      </c>
      <c r="E19" s="376">
        <v>97</v>
      </c>
      <c r="F19" s="376">
        <v>193.001</v>
      </c>
      <c r="G19" s="352">
        <v>5</v>
      </c>
      <c r="H19" s="376">
        <v>193.001</v>
      </c>
      <c r="I19" s="472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54">
        <v>7</v>
      </c>
      <c r="B20" s="350" t="s">
        <v>456</v>
      </c>
      <c r="C20" s="350" t="s">
        <v>79</v>
      </c>
      <c r="D20" s="375">
        <v>96</v>
      </c>
      <c r="E20" s="375">
        <v>96.003</v>
      </c>
      <c r="F20" s="376">
        <v>192.00299999999999</v>
      </c>
      <c r="G20" s="352">
        <v>4</v>
      </c>
      <c r="H20" s="375">
        <v>192.00299999999999</v>
      </c>
      <c r="I20" s="353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49">
        <v>6</v>
      </c>
      <c r="B21" s="350" t="s">
        <v>679</v>
      </c>
      <c r="C21" s="350" t="s">
        <v>208</v>
      </c>
      <c r="D21" s="375">
        <v>94</v>
      </c>
      <c r="E21" s="375">
        <v>97.001999999999995</v>
      </c>
      <c r="F21" s="376">
        <v>191.00200000000001</v>
      </c>
      <c r="G21" s="352">
        <v>3</v>
      </c>
      <c r="H21" s="375">
        <v>191.00200000000001</v>
      </c>
      <c r="I21" s="353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49">
        <v>4</v>
      </c>
      <c r="B22" s="350" t="s">
        <v>943</v>
      </c>
      <c r="C22" s="350" t="s">
        <v>79</v>
      </c>
      <c r="D22" s="375">
        <v>95.001000000000005</v>
      </c>
      <c r="E22" s="375">
        <v>95.001000000000005</v>
      </c>
      <c r="F22" s="376">
        <v>190.00200000000001</v>
      </c>
      <c r="G22" s="352">
        <v>2</v>
      </c>
      <c r="H22" s="375">
        <v>190.00200000000001</v>
      </c>
      <c r="I22" s="353">
        <v>2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65">
        <v>8</v>
      </c>
      <c r="B23" s="356" t="s">
        <v>168</v>
      </c>
      <c r="C23" s="356" t="s">
        <v>16</v>
      </c>
      <c r="D23" s="377">
        <v>95.001000000000005</v>
      </c>
      <c r="E23" s="377">
        <v>95</v>
      </c>
      <c r="F23" s="378">
        <v>190.001</v>
      </c>
      <c r="G23" s="358">
        <v>1</v>
      </c>
      <c r="H23" s="377">
        <v>190.001</v>
      </c>
      <c r="I23" s="359">
        <v>1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02"/>
      <c r="B25" s="103" t="s">
        <v>100</v>
      </c>
      <c r="C25" s="104" t="s">
        <v>945</v>
      </c>
      <c r="D25" s="104"/>
      <c r="E25" s="104" t="s">
        <v>1721</v>
      </c>
      <c r="F25" s="103"/>
      <c r="G25" s="103"/>
      <c r="H25" s="103"/>
      <c r="I25" s="103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91">
        <v>2</v>
      </c>
      <c r="B26" s="251" t="s">
        <v>7</v>
      </c>
      <c r="C26" s="252" t="s">
        <v>8</v>
      </c>
      <c r="D26" s="200"/>
      <c r="E26" s="253"/>
      <c r="F26" s="208" t="s">
        <v>9</v>
      </c>
      <c r="G26" s="208" t="s">
        <v>10</v>
      </c>
      <c r="H26" s="208" t="s">
        <v>11</v>
      </c>
      <c r="I26" s="209" t="s">
        <v>12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344">
        <v>7</v>
      </c>
      <c r="B27" s="467" t="s">
        <v>951</v>
      </c>
      <c r="C27" s="467" t="s">
        <v>87</v>
      </c>
      <c r="D27" s="483">
        <v>98.001000000000005</v>
      </c>
      <c r="E27" s="483">
        <v>98.001999999999995</v>
      </c>
      <c r="F27" s="374">
        <v>196.00299999999999</v>
      </c>
      <c r="G27" s="346">
        <v>9</v>
      </c>
      <c r="H27" s="483">
        <v>196.00299999999999</v>
      </c>
      <c r="I27" s="471">
        <v>9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349">
        <v>2</v>
      </c>
      <c r="B28" s="350" t="s">
        <v>946</v>
      </c>
      <c r="C28" s="350" t="s">
        <v>20</v>
      </c>
      <c r="D28" s="375">
        <v>95.001999999999995</v>
      </c>
      <c r="E28" s="375">
        <v>95.001000000000005</v>
      </c>
      <c r="F28" s="376">
        <v>190.00299999999999</v>
      </c>
      <c r="G28" s="352">
        <v>8</v>
      </c>
      <c r="H28" s="375">
        <v>190.00299999999999</v>
      </c>
      <c r="I28" s="353">
        <v>8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354">
        <v>5</v>
      </c>
      <c r="B29" s="350" t="s">
        <v>949</v>
      </c>
      <c r="C29" s="350" t="s">
        <v>16</v>
      </c>
      <c r="D29" s="375">
        <v>93</v>
      </c>
      <c r="E29" s="375">
        <v>95.001000000000005</v>
      </c>
      <c r="F29" s="376">
        <v>188.001</v>
      </c>
      <c r="G29" s="352">
        <v>7</v>
      </c>
      <c r="H29" s="375">
        <v>188.001</v>
      </c>
      <c r="I29" s="353">
        <v>7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354">
        <v>3</v>
      </c>
      <c r="B30" s="350" t="s">
        <v>947</v>
      </c>
      <c r="C30" s="350" t="s">
        <v>177</v>
      </c>
      <c r="D30" s="375">
        <v>93</v>
      </c>
      <c r="E30" s="375">
        <v>94</v>
      </c>
      <c r="F30" s="376">
        <v>187</v>
      </c>
      <c r="G30" s="352">
        <v>6</v>
      </c>
      <c r="H30" s="375">
        <v>187</v>
      </c>
      <c r="I30" s="353">
        <v>6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349">
        <v>8</v>
      </c>
      <c r="B31" s="350" t="s">
        <v>178</v>
      </c>
      <c r="C31" s="350" t="s">
        <v>32</v>
      </c>
      <c r="D31" s="375">
        <v>89</v>
      </c>
      <c r="E31" s="375">
        <v>94.001000000000005</v>
      </c>
      <c r="F31" s="376">
        <v>183.001</v>
      </c>
      <c r="G31" s="352">
        <v>5</v>
      </c>
      <c r="H31" s="375">
        <v>183.001</v>
      </c>
      <c r="I31" s="353">
        <v>5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349">
        <v>6</v>
      </c>
      <c r="B32" s="350" t="s">
        <v>950</v>
      </c>
      <c r="C32" s="350" t="s">
        <v>16</v>
      </c>
      <c r="D32" s="375">
        <v>96.001000000000005</v>
      </c>
      <c r="E32" s="375">
        <v>85</v>
      </c>
      <c r="F32" s="376">
        <v>181.001</v>
      </c>
      <c r="G32" s="352">
        <v>4</v>
      </c>
      <c r="H32" s="375">
        <v>181.001</v>
      </c>
      <c r="I32" s="353">
        <v>4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354">
        <v>1</v>
      </c>
      <c r="B33" s="411" t="s">
        <v>162</v>
      </c>
      <c r="C33" s="411" t="s">
        <v>32</v>
      </c>
      <c r="D33" s="376">
        <v>82</v>
      </c>
      <c r="E33" s="376">
        <v>89</v>
      </c>
      <c r="F33" s="376">
        <v>171</v>
      </c>
      <c r="G33" s="352">
        <v>3</v>
      </c>
      <c r="H33" s="376">
        <v>171</v>
      </c>
      <c r="I33" s="472">
        <v>3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349">
        <v>4</v>
      </c>
      <c r="B34" s="350" t="s">
        <v>948</v>
      </c>
      <c r="C34" s="350" t="s">
        <v>177</v>
      </c>
      <c r="D34" s="375">
        <v>87</v>
      </c>
      <c r="E34" s="375">
        <v>80</v>
      </c>
      <c r="F34" s="376">
        <v>167</v>
      </c>
      <c r="G34" s="352">
        <v>2</v>
      </c>
      <c r="H34" s="375">
        <v>167</v>
      </c>
      <c r="I34" s="353">
        <v>2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355">
        <v>9</v>
      </c>
      <c r="B35" s="356" t="s">
        <v>952</v>
      </c>
      <c r="C35" s="356" t="s">
        <v>208</v>
      </c>
      <c r="D35" s="377">
        <v>83</v>
      </c>
      <c r="E35" s="377">
        <v>79</v>
      </c>
      <c r="F35" s="378">
        <v>162</v>
      </c>
      <c r="G35" s="358">
        <v>1</v>
      </c>
      <c r="H35" s="377">
        <v>162</v>
      </c>
      <c r="I35" s="359">
        <v>1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 t="s">
        <v>896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96" t="s">
        <v>181</v>
      </c>
      <c r="E39" s="120" t="s">
        <v>1853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96" t="s">
        <v>1854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27:I35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AE3795A2-392A-4243-A7EB-72F836F79D2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0E59-685C-4B2E-91EE-A2A0DF2793FF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1029</v>
      </c>
      <c r="B1" s="93"/>
      <c r="C1" s="93"/>
      <c r="D1" s="94"/>
      <c r="E1" s="94"/>
      <c r="F1" s="94"/>
      <c r="G1" s="135"/>
      <c r="H1" s="94"/>
      <c r="I1" s="95" t="s">
        <v>1119</v>
      </c>
      <c r="J1" s="136">
        <v>2</v>
      </c>
      <c r="K1" s="93"/>
      <c r="L1" s="95">
        <v>1331390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3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1278</v>
      </c>
      <c r="B4" s="200"/>
      <c r="C4" s="201">
        <v>592</v>
      </c>
      <c r="D4" s="200"/>
      <c r="E4" s="202" t="s">
        <v>12</v>
      </c>
      <c r="F4" s="260">
        <f>SUM(F5:F7)</f>
        <v>587.01400000000001</v>
      </c>
      <c r="G4" s="141" t="s">
        <v>184</v>
      </c>
      <c r="H4" s="199" t="s">
        <v>1384</v>
      </c>
      <c r="I4" s="200"/>
      <c r="J4" s="201">
        <v>597</v>
      </c>
      <c r="K4" s="200"/>
      <c r="L4" s="202" t="s">
        <v>12</v>
      </c>
      <c r="M4" s="260">
        <f>SUM(M5:M7)</f>
        <v>598.02099999999996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customFormat="1" ht="15.75" customHeight="1" x14ac:dyDescent="0.3">
      <c r="A5" s="142" t="s">
        <v>1148</v>
      </c>
      <c r="B5" s="205"/>
      <c r="C5" s="206"/>
      <c r="D5" s="254">
        <v>100.002</v>
      </c>
      <c r="E5" s="254">
        <v>99.004000000000005</v>
      </c>
      <c r="F5" s="261">
        <f>SUM(D5:E5)</f>
        <v>199.006</v>
      </c>
      <c r="H5" s="142" t="s">
        <v>907</v>
      </c>
      <c r="I5" s="205"/>
      <c r="J5" s="206"/>
      <c r="K5" s="254">
        <v>99.003</v>
      </c>
      <c r="L5" s="254">
        <v>99.001999999999995</v>
      </c>
      <c r="M5" s="261">
        <f>SUM(K5:L5)</f>
        <v>198.005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1130</v>
      </c>
      <c r="B6" s="147"/>
      <c r="C6" s="148"/>
      <c r="D6" s="254">
        <v>100.004</v>
      </c>
      <c r="E6" s="254">
        <v>99.003</v>
      </c>
      <c r="F6" s="262">
        <f>SUM(D6:E6)</f>
        <v>199.00700000000001</v>
      </c>
      <c r="H6" s="146" t="s">
        <v>1357</v>
      </c>
      <c r="I6" s="147"/>
      <c r="J6" s="148"/>
      <c r="K6" s="254">
        <v>100.005</v>
      </c>
      <c r="L6" s="254">
        <v>100.003</v>
      </c>
      <c r="M6" s="262">
        <f>SUM(K6:L6)</f>
        <v>200.00799999999998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1374</v>
      </c>
      <c r="B7" s="150"/>
      <c r="C7" s="151"/>
      <c r="D7" s="258">
        <v>96</v>
      </c>
      <c r="E7" s="258">
        <v>93.001000000000005</v>
      </c>
      <c r="F7" s="263">
        <f>SUM(D7:E7)</f>
        <v>189.001</v>
      </c>
      <c r="H7" s="149" t="s">
        <v>917</v>
      </c>
      <c r="I7" s="150"/>
      <c r="J7" s="151"/>
      <c r="K7" s="258">
        <v>100.004</v>
      </c>
      <c r="L7" s="258">
        <v>100.004</v>
      </c>
      <c r="M7" s="263">
        <f>SUM(K7:L7)</f>
        <v>200.00800000000001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customFormat="1" ht="15.75" customHeight="1" x14ac:dyDescent="0.3">
      <c r="O8" s="179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1385</v>
      </c>
      <c r="B9" s="200"/>
      <c r="C9" s="201">
        <v>593</v>
      </c>
      <c r="D9" s="200"/>
      <c r="E9" s="202" t="s">
        <v>12</v>
      </c>
      <c r="F9" s="260">
        <f>SUM(F10:F12)</f>
        <v>593.00599999999997</v>
      </c>
      <c r="G9" s="141" t="s">
        <v>184</v>
      </c>
      <c r="H9" s="199" t="s">
        <v>1386</v>
      </c>
      <c r="I9" s="200"/>
      <c r="J9" s="201">
        <v>595</v>
      </c>
      <c r="K9" s="200"/>
      <c r="L9" s="202" t="s">
        <v>12</v>
      </c>
      <c r="M9" s="260">
        <f>SUM(M10:M12)</f>
        <v>596.01600000000008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customFormat="1" ht="15.75" customHeight="1" x14ac:dyDescent="0.3">
      <c r="A10" s="142" t="s">
        <v>345</v>
      </c>
      <c r="B10" s="205"/>
      <c r="C10" s="206"/>
      <c r="D10" s="254">
        <v>100.001</v>
      </c>
      <c r="E10" s="254">
        <v>96</v>
      </c>
      <c r="F10" s="261">
        <f>SUM(D10:E10)</f>
        <v>196.001</v>
      </c>
      <c r="H10" s="142" t="s">
        <v>909</v>
      </c>
      <c r="I10" s="205"/>
      <c r="J10" s="206"/>
      <c r="K10" s="254">
        <v>100.004</v>
      </c>
      <c r="L10" s="254">
        <v>100.002</v>
      </c>
      <c r="M10" s="261">
        <f>SUM(K10:L10)</f>
        <v>200.006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914</v>
      </c>
      <c r="B11" s="147"/>
      <c r="C11" s="148"/>
      <c r="D11" s="254">
        <v>99</v>
      </c>
      <c r="E11" s="254">
        <v>98</v>
      </c>
      <c r="F11" s="262">
        <f>SUM(D11:E11)</f>
        <v>197</v>
      </c>
      <c r="H11" s="146" t="s">
        <v>290</v>
      </c>
      <c r="I11" s="147"/>
      <c r="J11" s="148"/>
      <c r="K11" s="254">
        <v>100.004</v>
      </c>
      <c r="L11" s="254">
        <v>100.003</v>
      </c>
      <c r="M11" s="262">
        <f>SUM(K11:L11)</f>
        <v>200.00700000000001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628</v>
      </c>
      <c r="B12" s="150"/>
      <c r="C12" s="151"/>
      <c r="D12" s="258">
        <v>100.003</v>
      </c>
      <c r="E12" s="258">
        <v>100.002</v>
      </c>
      <c r="F12" s="263">
        <f>SUM(D12:E12)</f>
        <v>200.005</v>
      </c>
      <c r="H12" s="149" t="s">
        <v>1365</v>
      </c>
      <c r="I12" s="150"/>
      <c r="J12" s="151"/>
      <c r="K12" s="258">
        <v>98.001999999999995</v>
      </c>
      <c r="L12" s="258">
        <v>98.001000000000005</v>
      </c>
      <c r="M12" s="263">
        <f>SUM(K12:L12)</f>
        <v>196.00299999999999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customFormat="1" ht="15.75" customHeight="1" x14ac:dyDescent="0.3"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1387</v>
      </c>
      <c r="B14" s="200"/>
      <c r="C14" s="201">
        <v>593</v>
      </c>
      <c r="D14" s="200"/>
      <c r="E14" s="202" t="s">
        <v>12</v>
      </c>
      <c r="F14" s="260">
        <f>SUM(F15:F17)</f>
        <v>590.01400000000001</v>
      </c>
      <c r="G14" s="141" t="s">
        <v>184</v>
      </c>
      <c r="H14" s="199" t="s">
        <v>1388</v>
      </c>
      <c r="I14" s="200"/>
      <c r="J14" s="201">
        <v>597</v>
      </c>
      <c r="K14" s="200"/>
      <c r="L14" s="202" t="s">
        <v>12</v>
      </c>
      <c r="M14" s="260">
        <f>SUM(M15:M17)</f>
        <v>597.01099999999997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customFormat="1" ht="15.75" customHeight="1" x14ac:dyDescent="0.3">
      <c r="A15" s="142" t="s">
        <v>1382</v>
      </c>
      <c r="B15" s="205"/>
      <c r="C15" s="206"/>
      <c r="D15" s="254">
        <v>99</v>
      </c>
      <c r="E15" s="254">
        <v>97.001999999999995</v>
      </c>
      <c r="F15" s="261">
        <f>SUM(D15:E15)</f>
        <v>196.00200000000001</v>
      </c>
      <c r="H15" s="142" t="s">
        <v>1356</v>
      </c>
      <c r="I15" s="205"/>
      <c r="J15" s="206"/>
      <c r="K15" s="254">
        <v>100.003</v>
      </c>
      <c r="L15" s="254">
        <v>99</v>
      </c>
      <c r="M15" s="261">
        <f>SUM(K15:L15)</f>
        <v>199.00299999999999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1362</v>
      </c>
      <c r="B16" s="147"/>
      <c r="C16" s="148"/>
      <c r="D16" s="254">
        <v>100.005</v>
      </c>
      <c r="E16" s="254">
        <v>98.003</v>
      </c>
      <c r="F16" s="262">
        <f>SUM(D16:E16)</f>
        <v>198.00799999999998</v>
      </c>
      <c r="H16" s="146" t="s">
        <v>1136</v>
      </c>
      <c r="I16" s="147"/>
      <c r="J16" s="148"/>
      <c r="K16" s="254">
        <v>100.003</v>
      </c>
      <c r="L16" s="254">
        <v>99</v>
      </c>
      <c r="M16" s="262">
        <f>SUM(K16:L16)</f>
        <v>199.00299999999999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910</v>
      </c>
      <c r="B17" s="150"/>
      <c r="C17" s="151"/>
      <c r="D17" s="258">
        <v>99.004000000000005</v>
      </c>
      <c r="E17" s="258">
        <v>97</v>
      </c>
      <c r="F17" s="263">
        <f>SUM(D17:E17)</f>
        <v>196.00400000000002</v>
      </c>
      <c r="H17" s="149" t="s">
        <v>1143</v>
      </c>
      <c r="I17" s="150"/>
      <c r="J17" s="151"/>
      <c r="K17" s="258">
        <v>100.003</v>
      </c>
      <c r="L17" s="258">
        <v>99.001999999999995</v>
      </c>
      <c r="M17" s="263">
        <f>SUM(K17:L17)</f>
        <v>199.005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1:25" customFormat="1" ht="15.75" customHeight="1" x14ac:dyDescent="0.3"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3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96" t="s">
        <v>1389</v>
      </c>
      <c r="C20" s="96"/>
      <c r="D20" s="96"/>
      <c r="E20" s="96"/>
      <c r="F20" s="96"/>
      <c r="G20" s="97"/>
      <c r="H20" s="507" t="s">
        <v>1384</v>
      </c>
      <c r="I20" s="112">
        <v>1</v>
      </c>
      <c r="J20" s="112">
        <v>1</v>
      </c>
      <c r="K20" s="112"/>
      <c r="L20" s="112"/>
      <c r="M20" s="509">
        <v>598.02099999999996</v>
      </c>
      <c r="N20" s="145">
        <v>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6" t="s">
        <v>1750</v>
      </c>
      <c r="C21" s="96"/>
      <c r="D21" s="96"/>
      <c r="E21" s="96"/>
      <c r="F21" s="96"/>
      <c r="G21" s="97"/>
      <c r="H21" s="272" t="s">
        <v>1388</v>
      </c>
      <c r="I21" s="115">
        <v>1</v>
      </c>
      <c r="J21" s="115">
        <v>1</v>
      </c>
      <c r="K21" s="115"/>
      <c r="L21" s="115"/>
      <c r="M21" s="453">
        <v>597.01099999999997</v>
      </c>
      <c r="N21" s="116">
        <v>2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272" t="s">
        <v>1386</v>
      </c>
      <c r="I22" s="115">
        <v>1</v>
      </c>
      <c r="J22" s="115">
        <v>1</v>
      </c>
      <c r="K22" s="115"/>
      <c r="L22" s="115"/>
      <c r="M22" s="453">
        <v>596.01600000000008</v>
      </c>
      <c r="N22" s="116">
        <v>2</v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56" t="s">
        <v>1385</v>
      </c>
      <c r="I23" s="115">
        <v>1</v>
      </c>
      <c r="J23" s="115"/>
      <c r="K23" s="115"/>
      <c r="L23" s="115">
        <v>1</v>
      </c>
      <c r="M23" s="453">
        <v>593.00599999999997</v>
      </c>
      <c r="N23" s="116">
        <v>0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56" t="s">
        <v>1387</v>
      </c>
      <c r="I24" s="115">
        <v>1</v>
      </c>
      <c r="J24" s="115"/>
      <c r="K24" s="115"/>
      <c r="L24" s="115">
        <v>1</v>
      </c>
      <c r="M24" s="453">
        <v>590.01400000000001</v>
      </c>
      <c r="N24" s="116">
        <v>0</v>
      </c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57" t="s">
        <v>1278</v>
      </c>
      <c r="I25" s="512">
        <v>1</v>
      </c>
      <c r="J25" s="512"/>
      <c r="K25" s="512"/>
      <c r="L25" s="512">
        <v>1</v>
      </c>
      <c r="M25" s="513">
        <v>587.01400000000001</v>
      </c>
      <c r="N25" s="514">
        <v>0</v>
      </c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161"/>
      <c r="B27" s="161"/>
      <c r="C27" s="161"/>
      <c r="D27" s="161"/>
      <c r="E27" s="162"/>
      <c r="F27" s="161"/>
      <c r="G27" s="162"/>
      <c r="H27" s="161"/>
      <c r="I27" s="161"/>
      <c r="J27" s="161"/>
      <c r="K27" s="161"/>
      <c r="L27" s="161"/>
      <c r="M27" s="161"/>
      <c r="N27" s="161"/>
      <c r="O27" s="96"/>
      <c r="P27" s="160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A28" s="96"/>
      <c r="B28" s="96"/>
      <c r="C28" s="96"/>
      <c r="D28" s="96"/>
      <c r="E28" s="97"/>
      <c r="F28" s="96"/>
      <c r="G28" s="97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103" t="s">
        <v>5</v>
      </c>
      <c r="B29" s="103"/>
      <c r="C29" s="103"/>
      <c r="D29" s="103"/>
      <c r="E29" s="102"/>
      <c r="F29" s="103"/>
      <c r="G29" s="102"/>
      <c r="H29" s="103"/>
      <c r="I29" s="103"/>
      <c r="J29" s="103"/>
      <c r="K29" s="103"/>
      <c r="L29" s="103"/>
      <c r="M29" s="103"/>
      <c r="N29" s="103"/>
      <c r="O29" s="103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199" t="s">
        <v>1390</v>
      </c>
      <c r="B30" s="200"/>
      <c r="C30" s="201">
        <v>591</v>
      </c>
      <c r="D30" s="200"/>
      <c r="E30" s="202" t="s">
        <v>12</v>
      </c>
      <c r="F30" s="260">
        <f>SUM(F31:F33)</f>
        <v>590.01099999999997</v>
      </c>
      <c r="G30" s="141" t="s">
        <v>184</v>
      </c>
      <c r="H30" s="199" t="s">
        <v>1391</v>
      </c>
      <c r="I30" s="200"/>
      <c r="J30" s="201">
        <v>590</v>
      </c>
      <c r="K30" s="200"/>
      <c r="L30" s="202" t="s">
        <v>12</v>
      </c>
      <c r="M30" s="260">
        <f>SUM(M31:M33)</f>
        <v>592.01099999999997</v>
      </c>
      <c r="O30" s="126"/>
      <c r="P30" s="126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A31" s="142" t="s">
        <v>515</v>
      </c>
      <c r="B31" s="205"/>
      <c r="C31" s="206"/>
      <c r="D31" s="254">
        <v>99.001999999999995</v>
      </c>
      <c r="E31" s="254">
        <v>95</v>
      </c>
      <c r="F31" s="261">
        <f>SUM(D31:E31)</f>
        <v>194.00200000000001</v>
      </c>
      <c r="H31" s="142" t="s">
        <v>1135</v>
      </c>
      <c r="I31" s="205"/>
      <c r="J31" s="206"/>
      <c r="K31" s="254">
        <v>100.003</v>
      </c>
      <c r="L31" s="254">
        <v>98.001999999999995</v>
      </c>
      <c r="M31" s="261">
        <f>SUM(K31:L31)</f>
        <v>198.005</v>
      </c>
      <c r="O31" s="126"/>
      <c r="P31" s="126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A32" s="146" t="s">
        <v>910</v>
      </c>
      <c r="B32" s="147"/>
      <c r="C32" s="148"/>
      <c r="D32" s="254">
        <v>100.004</v>
      </c>
      <c r="E32" s="254">
        <v>100.002</v>
      </c>
      <c r="F32" s="262">
        <f>SUM(D32:E32)</f>
        <v>200.006</v>
      </c>
      <c r="H32" s="146" t="s">
        <v>1139</v>
      </c>
      <c r="I32" s="147"/>
      <c r="J32" s="148"/>
      <c r="K32" s="254">
        <v>100</v>
      </c>
      <c r="L32" s="254">
        <v>97.001000000000005</v>
      </c>
      <c r="M32" s="262">
        <f>SUM(K32:L32)</f>
        <v>197.001</v>
      </c>
      <c r="O32" s="126"/>
      <c r="P32" s="126"/>
      <c r="Q32" s="126"/>
      <c r="R32" s="126"/>
      <c r="S32" s="126"/>
      <c r="T32" s="126"/>
      <c r="U32" s="96"/>
      <c r="V32" s="96"/>
      <c r="W32" s="96"/>
      <c r="X32" s="96"/>
      <c r="Y32" s="96"/>
    </row>
    <row r="33" spans="1:25" customFormat="1" ht="15.75" customHeight="1" x14ac:dyDescent="0.3">
      <c r="A33" s="149" t="s">
        <v>770</v>
      </c>
      <c r="B33" s="150"/>
      <c r="C33" s="151"/>
      <c r="D33" s="258">
        <v>98.003</v>
      </c>
      <c r="E33" s="258">
        <v>98</v>
      </c>
      <c r="F33" s="263">
        <f>SUM(D33:E33)</f>
        <v>196.00299999999999</v>
      </c>
      <c r="H33" s="149" t="s">
        <v>1133</v>
      </c>
      <c r="I33" s="150"/>
      <c r="J33" s="151"/>
      <c r="K33" s="258">
        <v>100.005</v>
      </c>
      <c r="L33" s="258">
        <v>97</v>
      </c>
      <c r="M33" s="263">
        <f>SUM(K33:L33)</f>
        <v>197.005</v>
      </c>
      <c r="O33" s="126"/>
      <c r="P33" s="126"/>
      <c r="Q33" s="126"/>
      <c r="R33" s="126"/>
      <c r="S33" s="126"/>
      <c r="T33" s="126"/>
      <c r="U33" s="96"/>
      <c r="V33" s="96"/>
      <c r="W33" s="96"/>
      <c r="X33" s="96"/>
      <c r="Y33" s="96"/>
    </row>
    <row r="34" spans="1:25" customFormat="1" ht="15.75" customHeight="1" x14ac:dyDescent="0.3">
      <c r="O34" s="126"/>
      <c r="P34" s="126"/>
      <c r="Q34" s="126"/>
      <c r="R34" s="126"/>
      <c r="S34" s="126"/>
      <c r="T34" s="126"/>
      <c r="U34" s="96"/>
      <c r="V34" s="96"/>
      <c r="W34" s="96"/>
      <c r="X34" s="96"/>
      <c r="Y34" s="96"/>
    </row>
    <row r="35" spans="1:25" customFormat="1" ht="15.75" customHeight="1" x14ac:dyDescent="0.3">
      <c r="A35" s="199" t="s">
        <v>1392</v>
      </c>
      <c r="B35" s="200"/>
      <c r="C35" s="201">
        <v>591</v>
      </c>
      <c r="D35" s="200"/>
      <c r="E35" s="202" t="s">
        <v>12</v>
      </c>
      <c r="F35" s="260">
        <f>SUM(F36:F38)</f>
        <v>597.01499999999999</v>
      </c>
      <c r="G35" s="141" t="s">
        <v>184</v>
      </c>
      <c r="H35" s="199" t="s">
        <v>1393</v>
      </c>
      <c r="I35" s="200"/>
      <c r="J35" s="201">
        <v>590</v>
      </c>
      <c r="K35" s="200"/>
      <c r="L35" s="202" t="s">
        <v>12</v>
      </c>
      <c r="M35" s="260">
        <f>SUM(M36:M38)</f>
        <v>591.01499999999999</v>
      </c>
      <c r="O35" s="126"/>
      <c r="P35" s="126"/>
      <c r="Q35" s="126"/>
      <c r="R35" s="126"/>
      <c r="S35" s="126"/>
      <c r="T35" s="126"/>
      <c r="U35" s="96"/>
      <c r="V35" s="96"/>
      <c r="W35" s="96"/>
      <c r="X35" s="96"/>
      <c r="Y35" s="96"/>
    </row>
    <row r="36" spans="1:25" customFormat="1" ht="15.75" customHeight="1" x14ac:dyDescent="0.3">
      <c r="A36" s="142" t="s">
        <v>1137</v>
      </c>
      <c r="B36" s="205"/>
      <c r="C36" s="206"/>
      <c r="D36" s="254">
        <v>99.003</v>
      </c>
      <c r="E36" s="254">
        <v>99.001999999999995</v>
      </c>
      <c r="F36" s="261">
        <f>SUM(D36:E36)</f>
        <v>198.005</v>
      </c>
      <c r="H36" s="142" t="s">
        <v>1369</v>
      </c>
      <c r="I36" s="205"/>
      <c r="J36" s="206"/>
      <c r="K36" s="254">
        <v>100.004</v>
      </c>
      <c r="L36" s="254">
        <v>100.002</v>
      </c>
      <c r="M36" s="261">
        <f>SUM(K36:L36)</f>
        <v>200.006</v>
      </c>
      <c r="O36" s="126"/>
      <c r="P36" s="126"/>
      <c r="Q36" s="126"/>
      <c r="R36" s="126"/>
      <c r="S36" s="126"/>
      <c r="T36" s="126"/>
      <c r="U36" s="96"/>
      <c r="V36" s="96"/>
      <c r="W36" s="96"/>
      <c r="X36" s="96"/>
      <c r="Y36" s="96"/>
    </row>
    <row r="37" spans="1:25" customFormat="1" ht="15.75" customHeight="1" x14ac:dyDescent="0.3">
      <c r="A37" s="146" t="s">
        <v>1151</v>
      </c>
      <c r="B37" s="147"/>
      <c r="C37" s="148"/>
      <c r="D37" s="254">
        <v>100.004</v>
      </c>
      <c r="E37" s="254">
        <v>100.002</v>
      </c>
      <c r="F37" s="262">
        <f>SUM(D37:E37)</f>
        <v>200.006</v>
      </c>
      <c r="H37" s="146" t="s">
        <v>922</v>
      </c>
      <c r="I37" s="147"/>
      <c r="J37" s="148"/>
      <c r="K37" s="254">
        <v>100.002</v>
      </c>
      <c r="L37" s="254">
        <v>95.001000000000005</v>
      </c>
      <c r="M37" s="262">
        <f>SUM(K37:L37)</f>
        <v>195.00299999999999</v>
      </c>
      <c r="O37" s="126"/>
      <c r="P37" s="126"/>
      <c r="Q37" s="126"/>
      <c r="R37" s="126"/>
      <c r="S37" s="126"/>
      <c r="T37" s="126"/>
      <c r="U37" s="96"/>
      <c r="V37" s="96"/>
      <c r="W37" s="96"/>
      <c r="X37" s="96"/>
      <c r="Y37" s="96"/>
    </row>
    <row r="38" spans="1:25" customFormat="1" ht="15.75" customHeight="1" x14ac:dyDescent="0.3">
      <c r="A38" s="149" t="s">
        <v>1140</v>
      </c>
      <c r="B38" s="150"/>
      <c r="C38" s="151"/>
      <c r="D38" s="258">
        <v>100.001</v>
      </c>
      <c r="E38" s="258">
        <v>99.003</v>
      </c>
      <c r="F38" s="263">
        <f>SUM(D38:E38)</f>
        <v>199.00400000000002</v>
      </c>
      <c r="H38" s="149" t="s">
        <v>289</v>
      </c>
      <c r="I38" s="150"/>
      <c r="J38" s="151"/>
      <c r="K38" s="258">
        <v>98.003</v>
      </c>
      <c r="L38" s="258">
        <v>98.003</v>
      </c>
      <c r="M38" s="263">
        <f>SUM(K38:L38)</f>
        <v>196.006</v>
      </c>
      <c r="O38" s="126"/>
      <c r="P38" s="126"/>
      <c r="Q38" s="126"/>
      <c r="R38" s="126"/>
      <c r="S38" s="126"/>
      <c r="T38" s="126"/>
      <c r="U38" s="96"/>
      <c r="V38" s="96"/>
      <c r="W38" s="96"/>
      <c r="X38" s="96"/>
      <c r="Y38" s="96"/>
    </row>
    <row r="39" spans="1:25" customFormat="1" ht="15.75" customHeight="1" x14ac:dyDescent="0.3">
      <c r="O39" s="126"/>
      <c r="P39" s="126"/>
      <c r="Q39" s="126"/>
      <c r="R39" s="126"/>
      <c r="S39" s="126"/>
      <c r="T39" s="126"/>
      <c r="U39" s="96"/>
      <c r="V39" s="96"/>
      <c r="W39" s="96"/>
      <c r="X39" s="96"/>
      <c r="Y39" s="96"/>
    </row>
    <row r="40" spans="1:25" customFormat="1" ht="15.75" customHeight="1" x14ac:dyDescent="0.3">
      <c r="A40" s="199" t="s">
        <v>1394</v>
      </c>
      <c r="B40" s="200"/>
      <c r="C40" s="201">
        <v>591</v>
      </c>
      <c r="D40" s="200"/>
      <c r="E40" s="202" t="s">
        <v>12</v>
      </c>
      <c r="F40" s="260">
        <f>SUM(F41:F43)</f>
        <v>580.01200000000006</v>
      </c>
      <c r="G40" s="141" t="s">
        <v>184</v>
      </c>
      <c r="H40" s="199" t="s">
        <v>1395</v>
      </c>
      <c r="I40" s="200"/>
      <c r="J40" s="201">
        <v>591</v>
      </c>
      <c r="K40" s="200"/>
      <c r="L40" s="202" t="s">
        <v>12</v>
      </c>
      <c r="M40" s="260">
        <f>SUM(M41:M43)</f>
        <v>599.01499999999999</v>
      </c>
      <c r="O40" s="126"/>
      <c r="P40" s="126"/>
      <c r="Q40" s="126"/>
      <c r="R40" s="126"/>
      <c r="S40" s="126"/>
      <c r="T40" s="126"/>
      <c r="U40" s="96"/>
      <c r="V40" s="96"/>
      <c r="W40" s="96"/>
      <c r="X40" s="96"/>
      <c r="Y40" s="96"/>
    </row>
    <row r="41" spans="1:25" customFormat="1" ht="15.75" customHeight="1" x14ac:dyDescent="0.3">
      <c r="A41" s="142" t="s">
        <v>1375</v>
      </c>
      <c r="B41" s="205"/>
      <c r="C41" s="206"/>
      <c r="D41" s="254">
        <v>95.001000000000005</v>
      </c>
      <c r="E41" s="254">
        <v>93</v>
      </c>
      <c r="F41" s="261">
        <f>SUM(D41:E41)</f>
        <v>188.001</v>
      </c>
      <c r="H41" s="142" t="s">
        <v>915</v>
      </c>
      <c r="I41" s="205"/>
      <c r="J41" s="206"/>
      <c r="K41" s="254">
        <v>100.001</v>
      </c>
      <c r="L41" s="254">
        <v>100.001</v>
      </c>
      <c r="M41" s="261">
        <f>SUM(K41:L41)</f>
        <v>200.00200000000001</v>
      </c>
      <c r="O41" s="126"/>
      <c r="P41" s="126"/>
      <c r="Q41" s="126"/>
      <c r="R41" s="126"/>
      <c r="S41" s="126"/>
      <c r="T41" s="126"/>
      <c r="U41" s="96"/>
      <c r="V41" s="96"/>
      <c r="W41" s="96"/>
      <c r="X41" s="96"/>
      <c r="Y41" s="96"/>
    </row>
    <row r="42" spans="1:25" customFormat="1" ht="15.75" customHeight="1" x14ac:dyDescent="0.3">
      <c r="A42" s="146" t="s">
        <v>1372</v>
      </c>
      <c r="B42" s="147"/>
      <c r="C42" s="148"/>
      <c r="D42" s="254">
        <v>98.004999999999995</v>
      </c>
      <c r="E42" s="254">
        <v>98.001999999999995</v>
      </c>
      <c r="F42" s="262">
        <f>SUM(D42:E42)</f>
        <v>196.00700000000001</v>
      </c>
      <c r="H42" s="146" t="s">
        <v>919</v>
      </c>
      <c r="I42" s="147"/>
      <c r="J42" s="148"/>
      <c r="K42" s="254">
        <v>100.005</v>
      </c>
      <c r="L42" s="254">
        <v>100.003</v>
      </c>
      <c r="M42" s="262">
        <f>SUM(K42:L42)</f>
        <v>200.00799999999998</v>
      </c>
      <c r="O42" s="126"/>
      <c r="P42" s="126"/>
      <c r="Q42" s="126"/>
      <c r="R42" s="126"/>
      <c r="S42" s="126"/>
      <c r="T42" s="126"/>
      <c r="U42" s="96"/>
      <c r="V42" s="96"/>
      <c r="W42" s="96"/>
      <c r="X42" s="96"/>
      <c r="Y42" s="96"/>
    </row>
    <row r="43" spans="1:25" customFormat="1" ht="15.75" customHeight="1" x14ac:dyDescent="0.3">
      <c r="A43" s="149" t="s">
        <v>1378</v>
      </c>
      <c r="B43" s="150"/>
      <c r="C43" s="151"/>
      <c r="D43" s="258">
        <v>100.001</v>
      </c>
      <c r="E43" s="258">
        <v>96.003</v>
      </c>
      <c r="F43" s="263">
        <f>SUM(D43:E43)</f>
        <v>196.00400000000002</v>
      </c>
      <c r="H43" s="149" t="s">
        <v>927</v>
      </c>
      <c r="I43" s="150"/>
      <c r="J43" s="151"/>
      <c r="K43" s="258">
        <v>100</v>
      </c>
      <c r="L43" s="258">
        <v>99.004999999999995</v>
      </c>
      <c r="M43" s="263">
        <f>SUM(K43:L43)</f>
        <v>199.005</v>
      </c>
      <c r="O43" s="126"/>
      <c r="P43" s="126"/>
      <c r="Q43" s="126"/>
      <c r="R43" s="126"/>
      <c r="S43" s="126"/>
      <c r="T43" s="126"/>
      <c r="U43" s="96"/>
      <c r="V43" s="96"/>
      <c r="W43" s="96"/>
      <c r="X43" s="96"/>
      <c r="Y43" s="96"/>
    </row>
    <row r="44" spans="1:25" customFormat="1" ht="15.75" customHeight="1" x14ac:dyDescent="0.3">
      <c r="O44" s="126"/>
      <c r="P44" s="126"/>
      <c r="Q44" s="126"/>
      <c r="R44" s="126"/>
      <c r="S44" s="126"/>
      <c r="T44" s="126"/>
      <c r="U44" s="96"/>
      <c r="V44" s="96"/>
      <c r="W44" s="96"/>
      <c r="X44" s="96"/>
      <c r="Y44" s="96"/>
    </row>
    <row r="45" spans="1:25" customFormat="1" ht="15.75" customHeight="1" x14ac:dyDescent="0.3">
      <c r="A45" s="96"/>
      <c r="B45" s="96"/>
      <c r="C45" s="96"/>
      <c r="D45" s="96"/>
      <c r="E45" s="96"/>
      <c r="F45" s="96"/>
      <c r="G45" s="97"/>
      <c r="H45" s="207" t="s">
        <v>5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1:25" customFormat="1" ht="15.75" customHeight="1" x14ac:dyDescent="0.3">
      <c r="A46" s="96"/>
      <c r="B46" s="104" t="s">
        <v>1396</v>
      </c>
      <c r="C46" s="96"/>
      <c r="D46" s="96"/>
      <c r="E46" s="96"/>
      <c r="F46" s="96"/>
      <c r="G46" s="97"/>
      <c r="H46" s="163" t="s">
        <v>1395</v>
      </c>
      <c r="I46" s="164">
        <v>1</v>
      </c>
      <c r="J46" s="164">
        <v>1</v>
      </c>
      <c r="K46" s="164"/>
      <c r="L46" s="164"/>
      <c r="M46" s="455">
        <v>599.01499999999999</v>
      </c>
      <c r="N46" s="165">
        <v>2</v>
      </c>
      <c r="O46" s="126"/>
      <c r="P46" s="126"/>
      <c r="Q46" s="96"/>
      <c r="R46" s="96"/>
      <c r="S46" s="96"/>
      <c r="T46" s="96"/>
      <c r="U46" s="96"/>
      <c r="V46" s="96"/>
      <c r="W46" s="96"/>
      <c r="X46" s="96"/>
      <c r="Y46" s="96"/>
    </row>
    <row r="47" spans="1:25" customFormat="1" ht="15.75" customHeight="1" x14ac:dyDescent="0.3">
      <c r="A47" s="96"/>
      <c r="B47" s="327" t="s">
        <v>1751</v>
      </c>
      <c r="C47" s="96"/>
      <c r="D47" s="96"/>
      <c r="E47" s="96"/>
      <c r="F47" s="96"/>
      <c r="G47" s="97"/>
      <c r="H47" s="166" t="s">
        <v>1392</v>
      </c>
      <c r="I47" s="129">
        <v>1</v>
      </c>
      <c r="J47" s="129">
        <v>1</v>
      </c>
      <c r="K47" s="129"/>
      <c r="L47" s="129"/>
      <c r="M47" s="456">
        <v>597.01499999999999</v>
      </c>
      <c r="N47" s="130">
        <v>2</v>
      </c>
      <c r="O47" s="126"/>
      <c r="P47" s="126"/>
      <c r="Q47" s="96"/>
      <c r="R47" s="96"/>
      <c r="S47" s="96"/>
      <c r="T47" s="96"/>
      <c r="U47" s="96"/>
      <c r="V47" s="96"/>
      <c r="W47" s="96"/>
      <c r="X47" s="96"/>
      <c r="Y47" s="96"/>
    </row>
    <row r="48" spans="1:25" customFormat="1" ht="15.75" customHeight="1" x14ac:dyDescent="0.3">
      <c r="A48" s="96"/>
      <c r="B48" s="104" t="s">
        <v>1737</v>
      </c>
      <c r="C48" s="96"/>
      <c r="D48" s="96"/>
      <c r="E48" s="96"/>
      <c r="F48" s="96"/>
      <c r="G48" s="97"/>
      <c r="H48" s="166" t="s">
        <v>1391</v>
      </c>
      <c r="I48" s="129">
        <v>1</v>
      </c>
      <c r="J48" s="129">
        <v>1</v>
      </c>
      <c r="K48" s="129"/>
      <c r="L48" s="129"/>
      <c r="M48" s="456">
        <v>592.01099999999997</v>
      </c>
      <c r="N48" s="130">
        <v>2</v>
      </c>
      <c r="O48" s="126"/>
      <c r="P48" s="126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A49" s="96"/>
      <c r="B49" s="96"/>
      <c r="C49" s="96"/>
      <c r="D49" s="96"/>
      <c r="E49" s="97"/>
      <c r="F49" s="96"/>
      <c r="G49" s="97"/>
      <c r="H49" s="166" t="s">
        <v>1393</v>
      </c>
      <c r="I49" s="129">
        <v>1</v>
      </c>
      <c r="J49" s="129"/>
      <c r="K49" s="129"/>
      <c r="L49" s="129">
        <v>1</v>
      </c>
      <c r="M49" s="456">
        <v>591.01499999999999</v>
      </c>
      <c r="N49" s="130">
        <v>0</v>
      </c>
      <c r="O49" s="126"/>
      <c r="P49" s="126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A50" s="96"/>
      <c r="B50" s="96"/>
      <c r="C50" s="96"/>
      <c r="D50" s="96"/>
      <c r="E50" s="97"/>
      <c r="F50" s="96"/>
      <c r="G50" s="97"/>
      <c r="H50" s="166" t="s">
        <v>1390</v>
      </c>
      <c r="I50" s="129">
        <v>1</v>
      </c>
      <c r="J50" s="129"/>
      <c r="K50" s="129"/>
      <c r="L50" s="129">
        <v>1</v>
      </c>
      <c r="M50" s="456">
        <v>590.01099999999997</v>
      </c>
      <c r="N50" s="130">
        <v>0</v>
      </c>
      <c r="O50" s="126"/>
      <c r="P50" s="126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A51" s="96"/>
      <c r="B51" s="96"/>
      <c r="C51" s="96"/>
      <c r="D51" s="96"/>
      <c r="E51" s="97"/>
      <c r="F51" s="96"/>
      <c r="G51" s="97"/>
      <c r="H51" s="167" t="s">
        <v>1394</v>
      </c>
      <c r="I51" s="131">
        <v>1</v>
      </c>
      <c r="J51" s="131"/>
      <c r="K51" s="131"/>
      <c r="L51" s="131">
        <v>1</v>
      </c>
      <c r="M51" s="457">
        <v>580.01200000000006</v>
      </c>
      <c r="N51" s="132">
        <v>0</v>
      </c>
      <c r="O51" s="126"/>
      <c r="P51" s="126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A52" s="179"/>
      <c r="B52" s="179"/>
      <c r="C52" s="179"/>
      <c r="D52" s="179"/>
      <c r="E52" s="179"/>
      <c r="F52" s="179"/>
      <c r="G52" s="264"/>
      <c r="H52" s="179"/>
      <c r="I52" s="179"/>
      <c r="J52" s="179"/>
      <c r="K52" s="179"/>
      <c r="L52" s="179"/>
      <c r="M52" s="179"/>
      <c r="N52" s="179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179" t="s">
        <v>896</v>
      </c>
      <c r="B53" s="179"/>
      <c r="C53" s="179"/>
      <c r="D53" s="179"/>
      <c r="E53" s="179"/>
      <c r="F53" s="179"/>
      <c r="G53" s="264"/>
      <c r="H53" s="179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179"/>
      <c r="B54" s="179"/>
      <c r="C54" s="179"/>
      <c r="D54" s="179"/>
      <c r="E54" s="179"/>
      <c r="F54" s="179"/>
      <c r="G54" s="264"/>
      <c r="H54" s="179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96" t="s">
        <v>1146</v>
      </c>
      <c r="B55" s="96"/>
      <c r="C55" s="96"/>
      <c r="D55" s="96"/>
      <c r="E55" s="158" t="s">
        <v>1853</v>
      </c>
      <c r="F55" s="96"/>
      <c r="G55" s="96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96" t="s">
        <v>1854</v>
      </c>
      <c r="B56" s="96"/>
      <c r="C56" s="96"/>
      <c r="D56" s="96"/>
      <c r="E56" s="96"/>
      <c r="F56" s="96"/>
      <c r="G56" s="97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spans="1:25" customFormat="1" ht="15.75" customHeight="1" x14ac:dyDescent="0.3">
      <c r="A110" s="179"/>
      <c r="B110" s="179"/>
      <c r="C110" s="179"/>
      <c r="D110" s="179"/>
      <c r="E110" s="179"/>
      <c r="F110" s="179"/>
      <c r="G110" s="264"/>
      <c r="H110" s="179"/>
      <c r="I110" s="179"/>
      <c r="J110" s="179"/>
      <c r="K110" s="179"/>
      <c r="L110" s="179"/>
      <c r="M110" s="179"/>
      <c r="N110" s="179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spans="1:25" customFormat="1" ht="15.75" customHeight="1" x14ac:dyDescent="0.3">
      <c r="A111" s="179"/>
      <c r="B111" s="179"/>
      <c r="C111" s="179"/>
      <c r="D111" s="179"/>
      <c r="E111" s="179"/>
      <c r="F111" s="179"/>
      <c r="G111" s="264"/>
      <c r="H111" s="179"/>
      <c r="I111" s="179"/>
      <c r="J111" s="179"/>
      <c r="K111" s="179"/>
      <c r="L111" s="179"/>
      <c r="M111" s="179"/>
      <c r="N111" s="179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60078FC-33FF-4A86-B2BA-D4903455E82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0882-25A7-429A-81BA-7B68453B84BF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1029</v>
      </c>
      <c r="B1" s="93"/>
      <c r="C1" s="93"/>
      <c r="D1" s="94"/>
      <c r="E1" s="94"/>
      <c r="F1" s="94"/>
      <c r="G1" s="135"/>
      <c r="H1" s="94"/>
      <c r="I1" s="95" t="s">
        <v>861</v>
      </c>
      <c r="J1" s="136">
        <v>2</v>
      </c>
      <c r="K1" s="93"/>
      <c r="L1" s="95">
        <v>1331390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47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1030</v>
      </c>
      <c r="B4" s="200"/>
      <c r="C4" s="201">
        <v>589</v>
      </c>
      <c r="D4" s="200"/>
      <c r="E4" s="202" t="s">
        <v>12</v>
      </c>
      <c r="F4" s="260">
        <f>SUM(F5:F7)</f>
        <v>591.00700000000006</v>
      </c>
      <c r="G4" s="141" t="s">
        <v>184</v>
      </c>
      <c r="H4" s="199" t="s">
        <v>1031</v>
      </c>
      <c r="I4" s="200"/>
      <c r="J4" s="201">
        <v>587</v>
      </c>
      <c r="K4" s="200"/>
      <c r="L4" s="202" t="s">
        <v>12</v>
      </c>
      <c r="M4" s="260">
        <f>SUM(M5:M7)</f>
        <v>580.01199999999994</v>
      </c>
      <c r="O4" s="126"/>
      <c r="P4" s="126"/>
      <c r="Q4" s="126"/>
      <c r="R4" s="126"/>
      <c r="S4" s="126"/>
      <c r="T4" s="126"/>
      <c r="U4" s="96"/>
      <c r="V4" s="96"/>
      <c r="W4" s="96"/>
      <c r="X4" s="96"/>
      <c r="Y4" s="96"/>
    </row>
    <row r="5" spans="1:25" customFormat="1" ht="15.75" customHeight="1" x14ac:dyDescent="0.3">
      <c r="A5" s="142" t="s">
        <v>488</v>
      </c>
      <c r="B5" s="205"/>
      <c r="C5" s="206"/>
      <c r="D5" s="254">
        <v>97.001000000000005</v>
      </c>
      <c r="E5" s="254">
        <v>98</v>
      </c>
      <c r="F5" s="261">
        <f>SUM(D5:E5)</f>
        <v>195.001</v>
      </c>
      <c r="H5" s="142" t="s">
        <v>112</v>
      </c>
      <c r="I5" s="205"/>
      <c r="J5" s="206"/>
      <c r="K5" s="254">
        <v>95.003</v>
      </c>
      <c r="L5" s="254">
        <v>96.001999999999995</v>
      </c>
      <c r="M5" s="261">
        <f>SUM(K5:L5)</f>
        <v>191.005</v>
      </c>
      <c r="O5" s="126"/>
      <c r="P5" s="126"/>
      <c r="Q5" s="126"/>
      <c r="R5" s="126"/>
      <c r="S5" s="126"/>
      <c r="T5" s="126"/>
      <c r="U5" s="96"/>
      <c r="V5" s="96"/>
      <c r="W5" s="96"/>
      <c r="X5" s="96"/>
      <c r="Y5" s="96"/>
    </row>
    <row r="6" spans="1:25" customFormat="1" ht="15.75" customHeight="1" x14ac:dyDescent="0.3">
      <c r="A6" s="146" t="s">
        <v>107</v>
      </c>
      <c r="B6" s="147"/>
      <c r="C6" s="148"/>
      <c r="D6" s="254">
        <v>100.003</v>
      </c>
      <c r="E6" s="254">
        <v>99.001000000000005</v>
      </c>
      <c r="F6" s="262">
        <f>SUM(D6:E6)</f>
        <v>199.00400000000002</v>
      </c>
      <c r="H6" s="146" t="s">
        <v>1032</v>
      </c>
      <c r="I6" s="147"/>
      <c r="J6" s="148"/>
      <c r="K6" s="254">
        <v>97.001999999999995</v>
      </c>
      <c r="L6" s="254">
        <v>99</v>
      </c>
      <c r="M6" s="262">
        <f>SUM(K6:L6)</f>
        <v>196.00200000000001</v>
      </c>
      <c r="O6" s="126"/>
      <c r="P6" s="126"/>
      <c r="Q6" s="126"/>
      <c r="R6" s="126"/>
      <c r="S6" s="126"/>
      <c r="T6" s="126"/>
      <c r="U6" s="96"/>
      <c r="V6" s="96"/>
      <c r="W6" s="96"/>
      <c r="X6" s="96"/>
      <c r="Y6" s="96"/>
    </row>
    <row r="7" spans="1:25" customFormat="1" ht="15.75" customHeight="1" x14ac:dyDescent="0.3">
      <c r="A7" s="149" t="s">
        <v>139</v>
      </c>
      <c r="B7" s="150"/>
      <c r="C7" s="151"/>
      <c r="D7" s="258">
        <v>98</v>
      </c>
      <c r="E7" s="258">
        <v>99.001999999999995</v>
      </c>
      <c r="F7" s="263">
        <f>SUM(D7:E7)</f>
        <v>197.00200000000001</v>
      </c>
      <c r="H7" s="149" t="s">
        <v>1033</v>
      </c>
      <c r="I7" s="150"/>
      <c r="J7" s="151"/>
      <c r="K7" s="258">
        <v>97.003</v>
      </c>
      <c r="L7" s="258">
        <v>96.001999999999995</v>
      </c>
      <c r="M7" s="263">
        <f>SUM(K7:L7)</f>
        <v>193.005</v>
      </c>
      <c r="O7" s="126"/>
      <c r="P7" s="126"/>
      <c r="Q7" s="126"/>
      <c r="R7" s="126"/>
      <c r="S7" s="126"/>
      <c r="T7" s="126"/>
      <c r="U7" s="96"/>
      <c r="V7" s="96"/>
      <c r="W7" s="96"/>
      <c r="X7" s="96"/>
      <c r="Y7" s="96"/>
    </row>
    <row r="8" spans="1:25" customFormat="1" ht="15.75" customHeight="1" x14ac:dyDescent="0.3">
      <c r="O8" s="126"/>
      <c r="P8" s="126"/>
      <c r="Q8" s="126"/>
      <c r="R8" s="126"/>
      <c r="S8" s="126"/>
      <c r="T8" s="12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1034</v>
      </c>
      <c r="B9" s="200"/>
      <c r="C9" s="201">
        <v>589</v>
      </c>
      <c r="D9" s="200"/>
      <c r="E9" s="202" t="s">
        <v>12</v>
      </c>
      <c r="F9" s="260">
        <f>SUM(F10:F12)</f>
        <v>588.01499999999999</v>
      </c>
      <c r="G9" s="141" t="s">
        <v>184</v>
      </c>
      <c r="H9" s="199" t="s">
        <v>1035</v>
      </c>
      <c r="I9" s="200"/>
      <c r="J9" s="201">
        <v>584</v>
      </c>
      <c r="K9" s="200"/>
      <c r="L9" s="202" t="s">
        <v>12</v>
      </c>
      <c r="M9" s="260">
        <f>SUM(M10:M12)</f>
        <v>587.01400000000001</v>
      </c>
      <c r="O9" s="126"/>
      <c r="P9" s="126"/>
      <c r="Q9" s="126"/>
      <c r="R9" s="126"/>
      <c r="S9" s="126"/>
      <c r="T9" s="126"/>
      <c r="U9" s="96"/>
      <c r="V9" s="96"/>
      <c r="W9" s="96"/>
      <c r="X9" s="96"/>
      <c r="Y9" s="96"/>
    </row>
    <row r="10" spans="1:25" customFormat="1" ht="15.75" customHeight="1" x14ac:dyDescent="0.3">
      <c r="A10" s="142" t="s">
        <v>611</v>
      </c>
      <c r="B10" s="205"/>
      <c r="C10" s="206"/>
      <c r="D10" s="254">
        <v>98.004999999999995</v>
      </c>
      <c r="E10" s="254">
        <v>96</v>
      </c>
      <c r="F10" s="261">
        <f>SUM(D10:E10)</f>
        <v>194.005</v>
      </c>
      <c r="H10" s="142" t="s">
        <v>153</v>
      </c>
      <c r="I10" s="205"/>
      <c r="J10" s="206"/>
      <c r="K10" s="254">
        <v>97.003</v>
      </c>
      <c r="L10" s="254">
        <v>98.003</v>
      </c>
      <c r="M10" s="261">
        <f>SUM(K10:L10)</f>
        <v>195.006</v>
      </c>
      <c r="O10" s="126"/>
      <c r="P10" s="126"/>
      <c r="Q10" s="126"/>
      <c r="R10" s="126"/>
      <c r="S10" s="126"/>
      <c r="T10" s="12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212</v>
      </c>
      <c r="B11" s="147"/>
      <c r="C11" s="148"/>
      <c r="D11" s="254">
        <v>100.006</v>
      </c>
      <c r="E11" s="254">
        <v>100.001</v>
      </c>
      <c r="F11" s="262">
        <f>SUM(D11:E11)</f>
        <v>200.00700000000001</v>
      </c>
      <c r="H11" s="146" t="s">
        <v>873</v>
      </c>
      <c r="I11" s="147"/>
      <c r="J11" s="148"/>
      <c r="K11" s="254">
        <v>99.001999999999995</v>
      </c>
      <c r="L11" s="254">
        <v>100.002</v>
      </c>
      <c r="M11" s="262">
        <f>SUM(K11:L11)</f>
        <v>199.00399999999999</v>
      </c>
      <c r="O11" s="126"/>
      <c r="P11" s="126"/>
      <c r="Q11" s="126"/>
      <c r="R11" s="126"/>
      <c r="S11" s="126"/>
      <c r="T11" s="12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899</v>
      </c>
      <c r="B12" s="150"/>
      <c r="C12" s="151"/>
      <c r="D12" s="258">
        <v>98.003</v>
      </c>
      <c r="E12" s="258">
        <v>96</v>
      </c>
      <c r="F12" s="263">
        <f>SUM(D12:E12)</f>
        <v>194.00299999999999</v>
      </c>
      <c r="H12" s="149" t="s">
        <v>875</v>
      </c>
      <c r="I12" s="150"/>
      <c r="J12" s="151"/>
      <c r="K12" s="258">
        <v>98.003</v>
      </c>
      <c r="L12" s="258">
        <v>95.001000000000005</v>
      </c>
      <c r="M12" s="263">
        <f>SUM(K12:L12)</f>
        <v>193.00400000000002</v>
      </c>
      <c r="O12" s="126"/>
      <c r="P12" s="126"/>
      <c r="Q12" s="126"/>
      <c r="R12" s="126"/>
      <c r="S12" s="126"/>
      <c r="T12" s="126"/>
      <c r="U12" s="96"/>
      <c r="V12" s="96"/>
      <c r="W12" s="96"/>
      <c r="X12" s="96"/>
      <c r="Y12" s="96"/>
    </row>
    <row r="13" spans="1:25" customFormat="1" ht="15.75" customHeight="1" x14ac:dyDescent="0.3">
      <c r="O13" s="126"/>
      <c r="P13" s="126"/>
      <c r="Q13" s="126"/>
      <c r="R13" s="126"/>
      <c r="S13" s="126"/>
      <c r="T13" s="12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1036</v>
      </c>
      <c r="B14" s="200"/>
      <c r="C14" s="201">
        <v>587</v>
      </c>
      <c r="D14" s="200"/>
      <c r="E14" s="202" t="s">
        <v>12</v>
      </c>
      <c r="F14" s="260">
        <f>SUM(F15:F17)</f>
        <v>588.01</v>
      </c>
      <c r="G14" s="141" t="s">
        <v>184</v>
      </c>
      <c r="H14" s="199" t="s">
        <v>1037</v>
      </c>
      <c r="I14" s="200"/>
      <c r="J14" s="201">
        <v>586</v>
      </c>
      <c r="K14" s="200"/>
      <c r="L14" s="202" t="s">
        <v>12</v>
      </c>
      <c r="M14" s="260">
        <f>SUM(M15:M17)</f>
        <v>590.01</v>
      </c>
      <c r="O14" s="126"/>
      <c r="P14" s="126"/>
      <c r="Q14" s="126"/>
      <c r="R14" s="126"/>
      <c r="S14" s="126"/>
      <c r="T14" s="126"/>
      <c r="U14" s="96"/>
      <c r="V14" s="96"/>
      <c r="W14" s="96"/>
      <c r="X14" s="96"/>
      <c r="Y14" s="96"/>
    </row>
    <row r="15" spans="1:25" customFormat="1" ht="15.75" customHeight="1" x14ac:dyDescent="0.3">
      <c r="A15" s="142" t="s">
        <v>864</v>
      </c>
      <c r="B15" s="205"/>
      <c r="C15" s="206"/>
      <c r="D15" s="254">
        <v>98.003</v>
      </c>
      <c r="E15" s="254">
        <v>96.001000000000005</v>
      </c>
      <c r="F15" s="261">
        <f>SUM(D15:E15)</f>
        <v>194.00400000000002</v>
      </c>
      <c r="H15" s="142" t="s">
        <v>15</v>
      </c>
      <c r="I15" s="205"/>
      <c r="J15" s="206"/>
      <c r="K15" s="254">
        <v>100.002</v>
      </c>
      <c r="L15" s="254">
        <v>99.003</v>
      </c>
      <c r="M15" s="261">
        <f>SUM(K15:L15)</f>
        <v>199.005</v>
      </c>
      <c r="O15" s="126"/>
      <c r="P15" s="126"/>
      <c r="Q15" s="126"/>
      <c r="R15" s="126"/>
      <c r="S15" s="126"/>
      <c r="T15" s="12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1038</v>
      </c>
      <c r="B16" s="147"/>
      <c r="C16" s="148"/>
      <c r="D16" s="254">
        <v>100.001</v>
      </c>
      <c r="E16" s="254">
        <v>99.001000000000005</v>
      </c>
      <c r="F16" s="262">
        <f>SUM(D16:E16)</f>
        <v>199.00200000000001</v>
      </c>
      <c r="H16" s="146" t="s">
        <v>752</v>
      </c>
      <c r="I16" s="147"/>
      <c r="J16" s="148"/>
      <c r="K16" s="254">
        <v>98.003</v>
      </c>
      <c r="L16" s="254">
        <v>99.001000000000005</v>
      </c>
      <c r="M16" s="262">
        <f>SUM(K16:L16)</f>
        <v>197.00400000000002</v>
      </c>
      <c r="O16" s="126"/>
      <c r="P16" s="126"/>
      <c r="Q16" s="126"/>
      <c r="R16" s="126"/>
      <c r="S16" s="126"/>
      <c r="T16" s="12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869</v>
      </c>
      <c r="B17" s="150"/>
      <c r="C17" s="151"/>
      <c r="D17" s="258">
        <v>98.003</v>
      </c>
      <c r="E17" s="258">
        <v>97.001000000000005</v>
      </c>
      <c r="F17" s="263">
        <f>SUM(D17:E17)</f>
        <v>195.00400000000002</v>
      </c>
      <c r="H17" s="149" t="s">
        <v>865</v>
      </c>
      <c r="I17" s="150"/>
      <c r="J17" s="151"/>
      <c r="K17" s="258">
        <v>95</v>
      </c>
      <c r="L17" s="258">
        <v>99.001000000000005</v>
      </c>
      <c r="M17" s="263">
        <f>SUM(K17:L17)</f>
        <v>194.001</v>
      </c>
      <c r="O17" s="126"/>
      <c r="P17" s="126"/>
      <c r="Q17" s="126"/>
      <c r="R17" s="126"/>
      <c r="S17" s="126"/>
      <c r="T17" s="126"/>
      <c r="U17" s="96"/>
      <c r="V17" s="96"/>
      <c r="W17" s="96"/>
      <c r="X17" s="96"/>
      <c r="Y17" s="96"/>
    </row>
    <row r="18" spans="1:25" customFormat="1" ht="15.75" customHeight="1" x14ac:dyDescent="0.3">
      <c r="O18" s="126"/>
      <c r="P18" s="126"/>
      <c r="Q18" s="126"/>
      <c r="R18" s="126"/>
      <c r="S18" s="126"/>
      <c r="T18" s="12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47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96" t="s">
        <v>1039</v>
      </c>
      <c r="C20" s="96"/>
      <c r="D20" s="96"/>
      <c r="E20" s="96"/>
      <c r="F20" s="96"/>
      <c r="G20" s="97"/>
      <c r="H20" s="163" t="s">
        <v>1030</v>
      </c>
      <c r="I20" s="164">
        <v>1</v>
      </c>
      <c r="J20" s="164">
        <v>1</v>
      </c>
      <c r="K20" s="164"/>
      <c r="L20" s="164"/>
      <c r="M20" s="455">
        <v>591.00700000000006</v>
      </c>
      <c r="N20" s="165">
        <v>2</v>
      </c>
      <c r="O20" s="126"/>
      <c r="P20" s="12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6" t="s">
        <v>1752</v>
      </c>
      <c r="C21" s="96"/>
      <c r="D21" s="96"/>
      <c r="E21" s="96"/>
      <c r="F21" s="96"/>
      <c r="G21" s="97"/>
      <c r="H21" s="166" t="s">
        <v>1037</v>
      </c>
      <c r="I21" s="129">
        <v>1</v>
      </c>
      <c r="J21" s="129">
        <v>1</v>
      </c>
      <c r="K21" s="129"/>
      <c r="L21" s="129"/>
      <c r="M21" s="456">
        <v>590.01</v>
      </c>
      <c r="N21" s="130">
        <v>2</v>
      </c>
      <c r="O21" s="126"/>
      <c r="P21" s="12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66" t="s">
        <v>1034</v>
      </c>
      <c r="I22" s="129">
        <v>1</v>
      </c>
      <c r="J22" s="129">
        <v>1</v>
      </c>
      <c r="K22" s="129"/>
      <c r="L22" s="129"/>
      <c r="M22" s="456">
        <v>588.01499999999999</v>
      </c>
      <c r="N22" s="130">
        <v>2</v>
      </c>
      <c r="O22" s="126"/>
      <c r="P22" s="12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66" t="s">
        <v>1036</v>
      </c>
      <c r="I23" s="129">
        <v>1</v>
      </c>
      <c r="J23" s="129"/>
      <c r="K23" s="129"/>
      <c r="L23" s="129">
        <v>1</v>
      </c>
      <c r="M23" s="456">
        <v>588.01</v>
      </c>
      <c r="N23" s="130">
        <v>0</v>
      </c>
      <c r="O23" s="126"/>
      <c r="P23" s="12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66" t="s">
        <v>1035</v>
      </c>
      <c r="I24" s="129">
        <v>1</v>
      </c>
      <c r="J24" s="129"/>
      <c r="K24" s="129"/>
      <c r="L24" s="129">
        <v>1</v>
      </c>
      <c r="M24" s="456">
        <v>587.01400000000001</v>
      </c>
      <c r="N24" s="130">
        <v>0</v>
      </c>
      <c r="O24" s="126"/>
      <c r="P24" s="12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67" t="s">
        <v>1031</v>
      </c>
      <c r="I25" s="131">
        <v>1</v>
      </c>
      <c r="J25" s="131"/>
      <c r="K25" s="131"/>
      <c r="L25" s="131">
        <v>1</v>
      </c>
      <c r="M25" s="457">
        <v>580.01199999999994</v>
      </c>
      <c r="N25" s="132">
        <v>0</v>
      </c>
      <c r="O25" s="126"/>
      <c r="P25" s="12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161"/>
      <c r="B27" s="161"/>
      <c r="C27" s="161"/>
      <c r="D27" s="161"/>
      <c r="E27" s="162"/>
      <c r="F27" s="161"/>
      <c r="G27" s="162"/>
      <c r="H27" s="161"/>
      <c r="I27" s="161"/>
      <c r="J27" s="161"/>
      <c r="K27" s="161"/>
      <c r="L27" s="161"/>
      <c r="M27" s="161"/>
      <c r="N27" s="161"/>
      <c r="O27" s="96"/>
      <c r="P27" s="160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A28" s="96"/>
      <c r="B28" s="96"/>
      <c r="C28" s="96"/>
      <c r="D28" s="96"/>
      <c r="E28" s="97"/>
      <c r="F28" s="96"/>
      <c r="G28" s="97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103" t="s">
        <v>49</v>
      </c>
      <c r="B29" s="103"/>
      <c r="C29" s="103"/>
      <c r="D29" s="103"/>
      <c r="E29" s="102"/>
      <c r="F29" s="103"/>
      <c r="G29" s="102"/>
      <c r="H29" s="103"/>
      <c r="I29" s="103"/>
      <c r="J29" s="103"/>
      <c r="K29" s="103"/>
      <c r="L29" s="103"/>
      <c r="M29" s="103"/>
      <c r="N29" s="103"/>
      <c r="O29" s="103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199" t="s">
        <v>183</v>
      </c>
      <c r="B30" s="200"/>
      <c r="C30" s="201">
        <v>569</v>
      </c>
      <c r="D30" s="200"/>
      <c r="E30" s="202" t="s">
        <v>12</v>
      </c>
      <c r="F30" s="260">
        <f>SUM(F31:F33)</f>
        <v>577.00900000000001</v>
      </c>
      <c r="G30" s="141" t="s">
        <v>184</v>
      </c>
      <c r="H30" s="199" t="s">
        <v>1040</v>
      </c>
      <c r="I30" s="200"/>
      <c r="J30" s="201">
        <v>576</v>
      </c>
      <c r="K30" s="200"/>
      <c r="L30" s="202" t="s">
        <v>12</v>
      </c>
      <c r="M30" s="260">
        <f>SUM(M31:M33)</f>
        <v>565.00900000000001</v>
      </c>
      <c r="O30" s="126"/>
      <c r="P30" s="126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A31" s="142" t="s">
        <v>946</v>
      </c>
      <c r="B31" s="205"/>
      <c r="C31" s="206"/>
      <c r="D31" s="254">
        <v>95.001999999999995</v>
      </c>
      <c r="E31" s="254">
        <v>95.001000000000005</v>
      </c>
      <c r="F31" s="261">
        <f>SUM(D31:E31)</f>
        <v>190.00299999999999</v>
      </c>
      <c r="H31" s="142" t="s">
        <v>162</v>
      </c>
      <c r="I31" s="205"/>
      <c r="J31" s="206"/>
      <c r="K31" s="254">
        <v>82</v>
      </c>
      <c r="L31" s="254">
        <v>89</v>
      </c>
      <c r="M31" s="261">
        <f>SUM(K31:L31)</f>
        <v>171</v>
      </c>
      <c r="O31" s="126"/>
      <c r="P31" s="126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A32" s="146" t="s">
        <v>895</v>
      </c>
      <c r="B32" s="147"/>
      <c r="C32" s="148"/>
      <c r="D32" s="254">
        <v>100.001</v>
      </c>
      <c r="E32" s="254">
        <v>95.001000000000005</v>
      </c>
      <c r="F32" s="262">
        <f>SUM(D32:E32)</f>
        <v>195.00200000000001</v>
      </c>
      <c r="H32" s="146" t="s">
        <v>931</v>
      </c>
      <c r="I32" s="147"/>
      <c r="J32" s="148"/>
      <c r="K32" s="254">
        <v>99.003</v>
      </c>
      <c r="L32" s="254">
        <v>100.003</v>
      </c>
      <c r="M32" s="262">
        <f>SUM(K32:L32)</f>
        <v>199.006</v>
      </c>
      <c r="O32" s="126"/>
      <c r="P32" s="126"/>
      <c r="Q32" s="126"/>
      <c r="R32" s="126"/>
      <c r="S32" s="126"/>
      <c r="T32" s="126"/>
      <c r="U32" s="96"/>
      <c r="V32" s="96"/>
      <c r="W32" s="96"/>
      <c r="X32" s="96"/>
      <c r="Y32" s="96"/>
    </row>
    <row r="33" spans="1:25" customFormat="1" ht="15.75" customHeight="1" x14ac:dyDescent="0.3">
      <c r="A33" s="149" t="s">
        <v>983</v>
      </c>
      <c r="B33" s="150"/>
      <c r="C33" s="151"/>
      <c r="D33" s="258">
        <v>95.001999999999995</v>
      </c>
      <c r="E33" s="258">
        <v>97.001999999999995</v>
      </c>
      <c r="F33" s="263">
        <f>SUM(D33:E33)</f>
        <v>192.00399999999999</v>
      </c>
      <c r="H33" s="149" t="s">
        <v>167</v>
      </c>
      <c r="I33" s="150"/>
      <c r="J33" s="151"/>
      <c r="K33" s="258">
        <v>99.001000000000005</v>
      </c>
      <c r="L33" s="258">
        <v>96.001999999999995</v>
      </c>
      <c r="M33" s="263">
        <f>SUM(K33:L33)</f>
        <v>195.00299999999999</v>
      </c>
      <c r="O33" s="126"/>
      <c r="P33" s="126"/>
      <c r="Q33" s="126"/>
      <c r="R33" s="126"/>
      <c r="S33" s="126"/>
      <c r="T33" s="126"/>
      <c r="U33" s="96"/>
      <c r="V33" s="96"/>
      <c r="W33" s="96"/>
      <c r="X33" s="96"/>
      <c r="Y33" s="96"/>
    </row>
    <row r="34" spans="1:25" customFormat="1" ht="15.75" customHeight="1" x14ac:dyDescent="0.3">
      <c r="O34" s="126"/>
      <c r="P34" s="126"/>
      <c r="Q34" s="126"/>
      <c r="R34" s="126"/>
      <c r="S34" s="126"/>
      <c r="T34" s="126"/>
      <c r="U34" s="96"/>
      <c r="V34" s="96"/>
      <c r="W34" s="96"/>
      <c r="X34" s="96"/>
      <c r="Y34" s="96"/>
    </row>
    <row r="35" spans="1:25" customFormat="1" ht="15.75" customHeight="1" x14ac:dyDescent="0.3">
      <c r="A35" s="199" t="s">
        <v>1041</v>
      </c>
      <c r="B35" s="200"/>
      <c r="C35" s="201">
        <v>584</v>
      </c>
      <c r="D35" s="200"/>
      <c r="E35" s="202" t="s">
        <v>12</v>
      </c>
      <c r="F35" s="260">
        <f>SUM(F36:F38)</f>
        <v>586.01499999999999</v>
      </c>
      <c r="G35" s="141" t="s">
        <v>184</v>
      </c>
      <c r="H35" s="199" t="s">
        <v>1042</v>
      </c>
      <c r="I35" s="200"/>
      <c r="J35" s="201">
        <v>581</v>
      </c>
      <c r="K35" s="200"/>
      <c r="L35" s="202" t="s">
        <v>12</v>
      </c>
      <c r="M35" s="260">
        <f>SUM(M36:M38)</f>
        <v>583.00700000000006</v>
      </c>
      <c r="O35" s="126"/>
      <c r="P35" s="126"/>
      <c r="Q35" s="126"/>
      <c r="R35" s="126"/>
      <c r="S35" s="126"/>
      <c r="T35" s="126"/>
      <c r="U35" s="96"/>
      <c r="V35" s="96"/>
      <c r="W35" s="96"/>
      <c r="X35" s="96"/>
      <c r="Y35" s="96"/>
    </row>
    <row r="36" spans="1:25" customFormat="1" ht="15.75" customHeight="1" x14ac:dyDescent="0.3">
      <c r="A36" s="142" t="s">
        <v>322</v>
      </c>
      <c r="B36" s="205"/>
      <c r="C36" s="206"/>
      <c r="D36" s="254">
        <v>99.004000000000005</v>
      </c>
      <c r="E36" s="254">
        <v>94.001000000000005</v>
      </c>
      <c r="F36" s="261">
        <f>SUM(D36:E36)</f>
        <v>193.005</v>
      </c>
      <c r="H36" s="142" t="s">
        <v>960</v>
      </c>
      <c r="I36" s="205"/>
      <c r="J36" s="206"/>
      <c r="K36" s="254">
        <v>98.003</v>
      </c>
      <c r="L36" s="254">
        <v>99.001000000000005</v>
      </c>
      <c r="M36" s="261">
        <f>SUM(K36:L36)</f>
        <v>197.00400000000002</v>
      </c>
      <c r="O36" s="126"/>
      <c r="P36" s="126"/>
      <c r="Q36" s="126"/>
      <c r="R36" s="126"/>
      <c r="S36" s="126"/>
      <c r="T36" s="126"/>
      <c r="U36" s="96"/>
      <c r="V36" s="96"/>
      <c r="W36" s="96"/>
      <c r="X36" s="96"/>
      <c r="Y36" s="96"/>
    </row>
    <row r="37" spans="1:25" customFormat="1" ht="15.75" customHeight="1" x14ac:dyDescent="0.3">
      <c r="A37" s="146" t="s">
        <v>866</v>
      </c>
      <c r="B37" s="147"/>
      <c r="C37" s="148"/>
      <c r="D37" s="254">
        <v>99.003</v>
      </c>
      <c r="E37" s="254">
        <v>100.004</v>
      </c>
      <c r="F37" s="262">
        <f>SUM(D37:E37)</f>
        <v>199.00700000000001</v>
      </c>
      <c r="H37" s="146" t="s">
        <v>498</v>
      </c>
      <c r="I37" s="147"/>
      <c r="J37" s="148"/>
      <c r="K37" s="254">
        <v>96.001999999999995</v>
      </c>
      <c r="L37" s="254">
        <v>96.001000000000005</v>
      </c>
      <c r="M37" s="262">
        <f>SUM(K37:L37)</f>
        <v>192.00299999999999</v>
      </c>
      <c r="O37" s="126"/>
      <c r="P37" s="126"/>
      <c r="Q37" s="126"/>
      <c r="R37" s="126"/>
      <c r="S37" s="126"/>
      <c r="T37" s="126"/>
      <c r="U37" s="96"/>
      <c r="V37" s="96"/>
      <c r="W37" s="96"/>
      <c r="X37" s="96"/>
      <c r="Y37" s="96"/>
    </row>
    <row r="38" spans="1:25" customFormat="1" ht="15.75" customHeight="1" x14ac:dyDescent="0.3">
      <c r="A38" s="149" t="s">
        <v>894</v>
      </c>
      <c r="B38" s="150"/>
      <c r="C38" s="151"/>
      <c r="D38" s="258">
        <v>100.003</v>
      </c>
      <c r="E38" s="258">
        <v>94</v>
      </c>
      <c r="F38" s="263">
        <f>SUM(D38:E38)</f>
        <v>194.00299999999999</v>
      </c>
      <c r="H38" s="149" t="s">
        <v>663</v>
      </c>
      <c r="I38" s="150"/>
      <c r="J38" s="151"/>
      <c r="K38" s="258">
        <v>97</v>
      </c>
      <c r="L38" s="258">
        <v>97</v>
      </c>
      <c r="M38" s="263">
        <f>SUM(K38:L38)</f>
        <v>194</v>
      </c>
      <c r="O38" s="126"/>
      <c r="P38" s="126"/>
      <c r="Q38" s="126"/>
      <c r="R38" s="126"/>
      <c r="S38" s="126"/>
      <c r="T38" s="126"/>
      <c r="U38" s="96"/>
      <c r="V38" s="96"/>
      <c r="W38" s="96"/>
      <c r="X38" s="96"/>
      <c r="Y38" s="96"/>
    </row>
    <row r="39" spans="1:25" customFormat="1" ht="15.75" customHeight="1" x14ac:dyDescent="0.3">
      <c r="O39" s="126"/>
      <c r="P39" s="126"/>
      <c r="Q39" s="126"/>
      <c r="R39" s="126"/>
      <c r="S39" s="126"/>
      <c r="T39" s="126"/>
      <c r="U39" s="96"/>
      <c r="V39" s="96"/>
      <c r="W39" s="96"/>
      <c r="X39" s="96"/>
      <c r="Y39" s="96"/>
    </row>
    <row r="40" spans="1:25" customFormat="1" ht="15.75" customHeight="1" x14ac:dyDescent="0.3">
      <c r="A40" s="199" t="s">
        <v>1043</v>
      </c>
      <c r="B40" s="200"/>
      <c r="C40" s="201">
        <v>576</v>
      </c>
      <c r="D40" s="200"/>
      <c r="E40" s="202" t="s">
        <v>12</v>
      </c>
      <c r="F40" s="260">
        <f>SUM(F41:F43)</f>
        <v>578.00599999999997</v>
      </c>
      <c r="G40" s="141" t="s">
        <v>184</v>
      </c>
      <c r="H40" s="199" t="s">
        <v>1044</v>
      </c>
      <c r="I40" s="200"/>
      <c r="J40" s="201">
        <v>578</v>
      </c>
      <c r="K40" s="200"/>
      <c r="L40" s="202" t="s">
        <v>12</v>
      </c>
      <c r="M40" s="260">
        <f>SUM(M41:M43)</f>
        <v>583.00700000000006</v>
      </c>
      <c r="O40" s="126"/>
      <c r="P40" s="126"/>
      <c r="Q40" s="126"/>
      <c r="R40" s="126"/>
      <c r="S40" s="126"/>
      <c r="T40" s="126"/>
      <c r="U40" s="96"/>
      <c r="V40" s="96"/>
      <c r="W40" s="96"/>
      <c r="X40" s="96"/>
      <c r="Y40" s="96"/>
    </row>
    <row r="41" spans="1:25" customFormat="1" ht="15.75" customHeight="1" x14ac:dyDescent="0.3">
      <c r="A41" s="142" t="s">
        <v>942</v>
      </c>
      <c r="B41" s="205"/>
      <c r="C41" s="206"/>
      <c r="D41" s="254">
        <v>96</v>
      </c>
      <c r="E41" s="254">
        <v>97.003</v>
      </c>
      <c r="F41" s="261">
        <f>SUM(D41:E41)</f>
        <v>193.00299999999999</v>
      </c>
      <c r="H41" s="142" t="s">
        <v>891</v>
      </c>
      <c r="I41" s="205"/>
      <c r="J41" s="206"/>
      <c r="K41" s="254">
        <v>97.001000000000005</v>
      </c>
      <c r="L41" s="254">
        <v>96.001000000000005</v>
      </c>
      <c r="M41" s="261">
        <f>SUM(K41:L41)</f>
        <v>193.00200000000001</v>
      </c>
      <c r="O41" s="126"/>
      <c r="P41" s="126"/>
      <c r="Q41" s="126"/>
      <c r="R41" s="126"/>
      <c r="S41" s="126"/>
      <c r="T41" s="126"/>
      <c r="U41" s="96"/>
      <c r="V41" s="96"/>
      <c r="W41" s="96"/>
      <c r="X41" s="96"/>
      <c r="Y41" s="96"/>
    </row>
    <row r="42" spans="1:25" customFormat="1" ht="15.75" customHeight="1" x14ac:dyDescent="0.3">
      <c r="A42" s="146" t="s">
        <v>937</v>
      </c>
      <c r="B42" s="147"/>
      <c r="C42" s="148"/>
      <c r="D42" s="254">
        <v>98.001999999999995</v>
      </c>
      <c r="E42" s="254">
        <v>95.001000000000005</v>
      </c>
      <c r="F42" s="262">
        <f>SUM(D42:E42)</f>
        <v>193.00299999999999</v>
      </c>
      <c r="H42" s="146" t="s">
        <v>930</v>
      </c>
      <c r="I42" s="147"/>
      <c r="J42" s="148"/>
      <c r="K42" s="254">
        <v>99.001000000000005</v>
      </c>
      <c r="L42" s="254">
        <v>99.003</v>
      </c>
      <c r="M42" s="262">
        <f>SUM(K42:L42)</f>
        <v>198.00400000000002</v>
      </c>
      <c r="O42" s="126"/>
      <c r="P42" s="126"/>
      <c r="Q42" s="126"/>
      <c r="R42" s="126"/>
      <c r="S42" s="126"/>
      <c r="T42" s="126"/>
      <c r="U42" s="96"/>
      <c r="V42" s="96"/>
      <c r="W42" s="96"/>
      <c r="X42" s="96"/>
      <c r="Y42" s="96"/>
    </row>
    <row r="43" spans="1:25" customFormat="1" ht="15.75" customHeight="1" x14ac:dyDescent="0.3">
      <c r="A43" s="149" t="s">
        <v>938</v>
      </c>
      <c r="B43" s="150"/>
      <c r="C43" s="151"/>
      <c r="D43" s="258">
        <v>95</v>
      </c>
      <c r="E43" s="258">
        <v>97</v>
      </c>
      <c r="F43" s="263">
        <f>SUM(D43:E43)</f>
        <v>192</v>
      </c>
      <c r="H43" s="149" t="s">
        <v>975</v>
      </c>
      <c r="I43" s="150"/>
      <c r="J43" s="151"/>
      <c r="K43" s="258">
        <v>96</v>
      </c>
      <c r="L43" s="258">
        <v>96.001000000000005</v>
      </c>
      <c r="M43" s="263">
        <f>SUM(K43:L43)</f>
        <v>192.001</v>
      </c>
      <c r="O43" s="126"/>
      <c r="P43" s="126"/>
      <c r="Q43" s="126"/>
      <c r="R43" s="126"/>
      <c r="S43" s="126"/>
      <c r="T43" s="126"/>
      <c r="U43" s="96"/>
      <c r="V43" s="96"/>
      <c r="W43" s="96"/>
      <c r="X43" s="96"/>
      <c r="Y43" s="96"/>
    </row>
    <row r="44" spans="1:25" customFormat="1" ht="15.75" customHeight="1" x14ac:dyDescent="0.3">
      <c r="O44" s="126"/>
      <c r="P44" s="126"/>
      <c r="Q44" s="126"/>
      <c r="R44" s="126"/>
      <c r="S44" s="126"/>
      <c r="T44" s="126"/>
      <c r="U44" s="96"/>
      <c r="V44" s="96"/>
      <c r="W44" s="96"/>
      <c r="X44" s="96"/>
      <c r="Y44" s="96"/>
    </row>
    <row r="45" spans="1:25" customFormat="1" ht="15.75" customHeight="1" x14ac:dyDescent="0.3">
      <c r="A45" s="96"/>
      <c r="B45" s="96"/>
      <c r="C45" s="96"/>
      <c r="D45" s="96"/>
      <c r="E45" s="96"/>
      <c r="F45" s="96"/>
      <c r="G45" s="97"/>
      <c r="H45" s="207" t="s">
        <v>49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1:25" customFormat="1" ht="15.75" customHeight="1" x14ac:dyDescent="0.3">
      <c r="A46" s="96"/>
      <c r="B46" s="104" t="s">
        <v>1045</v>
      </c>
      <c r="C46" s="96"/>
      <c r="D46" s="96"/>
      <c r="E46" s="96"/>
      <c r="F46" s="96"/>
      <c r="G46" s="97"/>
      <c r="H46" s="163" t="s">
        <v>1041</v>
      </c>
      <c r="I46" s="164">
        <v>1</v>
      </c>
      <c r="J46" s="164">
        <v>1</v>
      </c>
      <c r="K46" s="164"/>
      <c r="L46" s="164"/>
      <c r="M46" s="455">
        <v>586.01499999999999</v>
      </c>
      <c r="N46" s="165">
        <v>2</v>
      </c>
      <c r="O46" s="126"/>
      <c r="P46" s="126"/>
      <c r="Q46" s="96"/>
      <c r="R46" s="96"/>
      <c r="S46" s="96"/>
      <c r="T46" s="96"/>
      <c r="U46" s="96"/>
      <c r="V46" s="96"/>
      <c r="W46" s="96"/>
      <c r="X46" s="96"/>
      <c r="Y46" s="96"/>
    </row>
    <row r="47" spans="1:25" customFormat="1" ht="15.75" customHeight="1" x14ac:dyDescent="0.3">
      <c r="A47" s="96"/>
      <c r="B47" s="327" t="s">
        <v>1753</v>
      </c>
      <c r="C47" s="96"/>
      <c r="D47" s="96"/>
      <c r="E47" s="96"/>
      <c r="F47" s="96"/>
      <c r="G47" s="97"/>
      <c r="H47" s="166" t="s">
        <v>1044</v>
      </c>
      <c r="I47" s="129">
        <v>1</v>
      </c>
      <c r="J47" s="129">
        <v>1</v>
      </c>
      <c r="K47" s="129"/>
      <c r="L47" s="129"/>
      <c r="M47" s="456">
        <v>583.00700000000006</v>
      </c>
      <c r="N47" s="130">
        <v>2</v>
      </c>
      <c r="O47" s="126"/>
      <c r="P47" s="126"/>
      <c r="Q47" s="96"/>
      <c r="R47" s="96"/>
      <c r="S47" s="96"/>
      <c r="T47" s="96"/>
      <c r="U47" s="96"/>
      <c r="V47" s="96"/>
      <c r="W47" s="96"/>
      <c r="X47" s="96"/>
      <c r="Y47" s="96"/>
    </row>
    <row r="48" spans="1:25" customFormat="1" ht="15.75" customHeight="1" x14ac:dyDescent="0.3">
      <c r="A48" s="96"/>
      <c r="B48" s="104" t="s">
        <v>1737</v>
      </c>
      <c r="C48" s="96"/>
      <c r="D48" s="96"/>
      <c r="E48" s="96"/>
      <c r="F48" s="96"/>
      <c r="G48" s="97"/>
      <c r="H48" s="166" t="s">
        <v>183</v>
      </c>
      <c r="I48" s="129">
        <v>1</v>
      </c>
      <c r="J48" s="129">
        <v>1</v>
      </c>
      <c r="K48" s="129"/>
      <c r="L48" s="129"/>
      <c r="M48" s="456">
        <v>577.00900000000001</v>
      </c>
      <c r="N48" s="130">
        <v>2</v>
      </c>
      <c r="O48" s="126"/>
      <c r="P48" s="126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A49" s="96"/>
      <c r="B49" s="96"/>
      <c r="C49" s="96"/>
      <c r="D49" s="96"/>
      <c r="E49" s="97"/>
      <c r="F49" s="96"/>
      <c r="G49" s="97"/>
      <c r="H49" s="166" t="s">
        <v>1042</v>
      </c>
      <c r="I49" s="129">
        <v>1</v>
      </c>
      <c r="J49" s="129"/>
      <c r="K49" s="129"/>
      <c r="L49" s="129">
        <v>1</v>
      </c>
      <c r="M49" s="456">
        <v>583.00700000000006</v>
      </c>
      <c r="N49" s="130">
        <v>0</v>
      </c>
      <c r="O49" s="126"/>
      <c r="P49" s="126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A50" s="96"/>
      <c r="B50" s="96"/>
      <c r="C50" s="96"/>
      <c r="D50" s="96"/>
      <c r="E50" s="97"/>
      <c r="F50" s="96"/>
      <c r="G50" s="97"/>
      <c r="H50" s="166" t="s">
        <v>1043</v>
      </c>
      <c r="I50" s="129">
        <v>1</v>
      </c>
      <c r="J50" s="129"/>
      <c r="K50" s="129"/>
      <c r="L50" s="129">
        <v>1</v>
      </c>
      <c r="M50" s="456">
        <v>578.00599999999997</v>
      </c>
      <c r="N50" s="130">
        <v>0</v>
      </c>
      <c r="O50" s="126"/>
      <c r="P50" s="126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A51" s="96"/>
      <c r="B51" s="96"/>
      <c r="C51" s="96"/>
      <c r="D51" s="96"/>
      <c r="E51" s="97"/>
      <c r="F51" s="96"/>
      <c r="G51" s="97"/>
      <c r="H51" s="167" t="s">
        <v>1040</v>
      </c>
      <c r="I51" s="131">
        <v>1</v>
      </c>
      <c r="J51" s="131"/>
      <c r="K51" s="131"/>
      <c r="L51" s="131">
        <v>1</v>
      </c>
      <c r="M51" s="457">
        <v>565.00900000000001</v>
      </c>
      <c r="N51" s="132">
        <v>0</v>
      </c>
      <c r="O51" s="126"/>
      <c r="P51" s="126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A52" s="179"/>
      <c r="B52" s="179"/>
      <c r="C52" s="179"/>
      <c r="D52" s="179"/>
      <c r="E52" s="179"/>
      <c r="F52" s="179"/>
      <c r="G52" s="264"/>
      <c r="H52" s="179"/>
      <c r="I52" s="179"/>
      <c r="J52" s="179"/>
      <c r="K52" s="179"/>
      <c r="L52" s="179"/>
      <c r="M52" s="179"/>
      <c r="N52" s="179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96" t="s">
        <v>896</v>
      </c>
      <c r="B53" s="96"/>
      <c r="C53" s="96"/>
      <c r="D53" s="96"/>
      <c r="E53" s="96"/>
      <c r="F53" s="96"/>
      <c r="G53" s="97"/>
      <c r="H53" s="96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96"/>
      <c r="B54" s="96"/>
      <c r="C54" s="96"/>
      <c r="D54" s="96"/>
      <c r="E54" s="96"/>
      <c r="F54" s="96"/>
      <c r="G54" s="97"/>
      <c r="H54" s="96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96" t="s">
        <v>897</v>
      </c>
      <c r="B55" s="96"/>
      <c r="C55" s="96"/>
      <c r="D55" s="96"/>
      <c r="E55" s="158" t="s">
        <v>1853</v>
      </c>
      <c r="F55" s="96"/>
      <c r="G55" s="96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96" t="s">
        <v>1854</v>
      </c>
      <c r="B56" s="96"/>
      <c r="C56" s="96"/>
      <c r="D56" s="96"/>
      <c r="E56" s="96"/>
      <c r="F56" s="96"/>
      <c r="G56" s="97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1:25" customFormat="1" ht="15.75" customHeight="1" x14ac:dyDescent="0.3">
      <c r="A108" s="179"/>
      <c r="B108" s="179"/>
      <c r="C108" s="179"/>
      <c r="D108" s="179"/>
      <c r="E108" s="179"/>
      <c r="F108" s="179"/>
      <c r="G108" s="264"/>
      <c r="H108" s="179"/>
      <c r="I108" s="179"/>
      <c r="J108" s="179"/>
      <c r="K108" s="179"/>
      <c r="L108" s="179"/>
      <c r="M108" s="179"/>
      <c r="N108" s="179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1:25" customFormat="1" ht="15.75" customHeight="1" x14ac:dyDescent="0.3">
      <c r="A109" s="179"/>
      <c r="B109" s="179"/>
      <c r="C109" s="179"/>
      <c r="D109" s="179"/>
      <c r="E109" s="179"/>
      <c r="F109" s="179"/>
      <c r="G109" s="264"/>
      <c r="H109" s="179"/>
      <c r="I109" s="179"/>
      <c r="J109" s="179"/>
      <c r="K109" s="179"/>
      <c r="L109" s="179"/>
      <c r="M109" s="179"/>
      <c r="N109" s="179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CB67C92-911E-4D0B-A5D4-FB5A175752B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07E5-BBE3-4D03-92DE-5FBBC9EAD6FC}">
  <sheetPr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6" customWidth="1"/>
    <col min="2" max="3" width="5" style="96" customWidth="1"/>
    <col min="4" max="4" width="8.7109375" style="96" customWidth="1"/>
    <col min="5" max="5" width="8.7109375" style="97" customWidth="1"/>
    <col min="6" max="6" width="8.7109375" style="96" customWidth="1"/>
    <col min="7" max="7" width="4.7109375" style="97" customWidth="1"/>
    <col min="8" max="8" width="20.7109375" style="96" customWidth="1"/>
    <col min="9" max="10" width="5" style="96" customWidth="1"/>
    <col min="11" max="12" width="7.7109375" style="96" customWidth="1"/>
    <col min="13" max="13" width="9.7109375" style="96" customWidth="1"/>
    <col min="14" max="14" width="5" style="96" customWidth="1"/>
    <col min="15" max="20" width="4.140625" style="96" customWidth="1"/>
    <col min="21" max="25" width="10.28515625" style="96" customWidth="1"/>
    <col min="26" max="254" width="10.28515625" customWidth="1"/>
    <col min="255" max="255" width="17.85546875" customWidth="1"/>
  </cols>
  <sheetData>
    <row r="1" spans="1:25" customFormat="1" ht="18" x14ac:dyDescent="0.35">
      <c r="A1" s="93" t="s">
        <v>1029</v>
      </c>
      <c r="B1" s="93"/>
      <c r="C1" s="93"/>
      <c r="D1" s="94"/>
      <c r="E1" s="94"/>
      <c r="F1" s="94"/>
      <c r="G1" s="135"/>
      <c r="H1" s="94"/>
      <c r="I1" s="95" t="s">
        <v>861</v>
      </c>
      <c r="J1" s="136">
        <v>2</v>
      </c>
      <c r="K1" s="93"/>
      <c r="L1" s="95">
        <v>1331390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customFormat="1" ht="20.100000000000001" customHeight="1" x14ac:dyDescent="0.35">
      <c r="A2" s="98" t="s">
        <v>2</v>
      </c>
      <c r="B2" s="96"/>
      <c r="C2" s="99"/>
      <c r="D2" s="96"/>
      <c r="E2" s="97"/>
      <c r="F2" s="96"/>
      <c r="G2" s="97"/>
      <c r="H2" s="96"/>
      <c r="I2" s="100" t="s">
        <v>1852</v>
      </c>
      <c r="J2" s="100"/>
      <c r="K2" s="100"/>
      <c r="L2" s="100"/>
      <c r="M2" s="100"/>
      <c r="N2" s="10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customFormat="1" ht="15.75" customHeight="1" x14ac:dyDescent="0.3">
      <c r="A3" s="103" t="s">
        <v>72</v>
      </c>
      <c r="B3" s="103"/>
      <c r="C3" s="103"/>
      <c r="D3" s="103"/>
      <c r="E3" s="102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customFormat="1" ht="15.75" customHeight="1" x14ac:dyDescent="0.3">
      <c r="A4" s="199" t="s">
        <v>394</v>
      </c>
      <c r="B4" s="200"/>
      <c r="C4" s="201">
        <v>568</v>
      </c>
      <c r="D4" s="200"/>
      <c r="E4" s="202" t="s">
        <v>12</v>
      </c>
      <c r="F4" s="260">
        <f>SUM(F5:F7)</f>
        <v>564.005</v>
      </c>
      <c r="G4" s="141" t="s">
        <v>184</v>
      </c>
      <c r="H4" s="126" t="s">
        <v>381</v>
      </c>
      <c r="I4" s="126"/>
      <c r="J4" s="126"/>
      <c r="K4" s="126"/>
      <c r="L4" s="126"/>
      <c r="M4" s="126"/>
      <c r="O4" s="126"/>
      <c r="P4" s="126"/>
      <c r="Q4" s="126"/>
      <c r="R4" s="126"/>
      <c r="S4" s="126"/>
      <c r="T4" s="126"/>
      <c r="U4" s="96"/>
      <c r="V4" s="96"/>
      <c r="W4" s="96"/>
      <c r="X4" s="96"/>
      <c r="Y4" s="96"/>
    </row>
    <row r="5" spans="1:25" customFormat="1" ht="15.75" customHeight="1" x14ac:dyDescent="0.3">
      <c r="A5" s="142" t="s">
        <v>957</v>
      </c>
      <c r="B5" s="205"/>
      <c r="C5" s="206"/>
      <c r="D5" s="254">
        <v>97.001999999999995</v>
      </c>
      <c r="E5" s="254">
        <v>95.001000000000005</v>
      </c>
      <c r="F5" s="261">
        <f>SUM(D5:E5)</f>
        <v>192.00299999999999</v>
      </c>
      <c r="H5" s="126"/>
      <c r="I5" s="126"/>
      <c r="J5" s="126"/>
      <c r="K5" s="126"/>
      <c r="L5" s="126"/>
      <c r="M5" s="126"/>
      <c r="O5" s="126"/>
      <c r="P5" s="126"/>
      <c r="Q5" s="126"/>
      <c r="R5" s="126"/>
      <c r="S5" s="126"/>
      <c r="T5" s="126"/>
      <c r="U5" s="96"/>
      <c r="V5" s="96"/>
      <c r="W5" s="96"/>
      <c r="X5" s="96"/>
      <c r="Y5" s="96"/>
    </row>
    <row r="6" spans="1:25" customFormat="1" ht="15.75" customHeight="1" x14ac:dyDescent="0.3">
      <c r="A6" s="146" t="s">
        <v>903</v>
      </c>
      <c r="B6" s="147"/>
      <c r="C6" s="148"/>
      <c r="D6" s="254">
        <v>90</v>
      </c>
      <c r="E6" s="254">
        <v>93.001000000000005</v>
      </c>
      <c r="F6" s="262">
        <f>SUM(D6:E6)</f>
        <v>183.001</v>
      </c>
      <c r="H6" s="126"/>
      <c r="I6" s="126"/>
      <c r="J6" s="126"/>
      <c r="K6" s="126"/>
      <c r="L6" s="126"/>
      <c r="M6" s="126"/>
      <c r="O6" s="126"/>
      <c r="P6" s="126"/>
      <c r="Q6" s="126"/>
      <c r="R6" s="126"/>
      <c r="S6" s="126"/>
      <c r="T6" s="126"/>
      <c r="U6" s="96"/>
      <c r="V6" s="96"/>
      <c r="W6" s="96"/>
      <c r="X6" s="96"/>
      <c r="Y6" s="96"/>
    </row>
    <row r="7" spans="1:25" customFormat="1" ht="15.75" customHeight="1" x14ac:dyDescent="0.3">
      <c r="A7" s="149" t="s">
        <v>357</v>
      </c>
      <c r="B7" s="150"/>
      <c r="C7" s="151"/>
      <c r="D7" s="258">
        <v>98.001000000000005</v>
      </c>
      <c r="E7" s="258">
        <v>91</v>
      </c>
      <c r="F7" s="263">
        <f>SUM(D7:E7)</f>
        <v>189.001</v>
      </c>
      <c r="H7" s="126"/>
      <c r="I7" s="126"/>
      <c r="J7" s="126"/>
      <c r="K7" s="126"/>
      <c r="L7" s="126"/>
      <c r="M7" s="126"/>
      <c r="O7" s="126"/>
      <c r="P7" s="126"/>
      <c r="Q7" s="126"/>
      <c r="R7" s="126"/>
      <c r="S7" s="126"/>
      <c r="T7" s="126"/>
      <c r="U7" s="96"/>
      <c r="V7" s="96"/>
      <c r="W7" s="96"/>
      <c r="X7" s="96"/>
      <c r="Y7" s="96"/>
    </row>
    <row r="8" spans="1:25" customFormat="1" ht="15.75" customHeight="1" x14ac:dyDescent="0.3">
      <c r="O8" s="126"/>
      <c r="P8" s="126"/>
      <c r="Q8" s="126"/>
      <c r="R8" s="126"/>
      <c r="S8" s="126"/>
      <c r="T8" s="126"/>
      <c r="U8" s="96"/>
      <c r="V8" s="96"/>
      <c r="W8" s="96"/>
      <c r="X8" s="96"/>
      <c r="Y8" s="96"/>
    </row>
    <row r="9" spans="1:25" customFormat="1" ht="15.75" customHeight="1" x14ac:dyDescent="0.3">
      <c r="A9" s="199" t="s">
        <v>1046</v>
      </c>
      <c r="B9" s="200"/>
      <c r="C9" s="201">
        <v>554</v>
      </c>
      <c r="D9" s="200"/>
      <c r="E9" s="202" t="s">
        <v>12</v>
      </c>
      <c r="F9" s="260">
        <f>SUM(F10:F12)</f>
        <v>540.00300000000004</v>
      </c>
      <c r="G9" s="141" t="s">
        <v>184</v>
      </c>
      <c r="H9" s="199" t="s">
        <v>1047</v>
      </c>
      <c r="I9" s="200"/>
      <c r="J9" s="201">
        <v>566</v>
      </c>
      <c r="K9" s="200"/>
      <c r="L9" s="202" t="s">
        <v>12</v>
      </c>
      <c r="M9" s="260">
        <f>SUM(M10:M12)</f>
        <v>565.00199999999995</v>
      </c>
      <c r="O9" s="126"/>
      <c r="P9" s="126"/>
      <c r="Q9" s="126"/>
      <c r="R9" s="126"/>
      <c r="S9" s="126"/>
      <c r="T9" s="126"/>
      <c r="U9" s="96"/>
      <c r="V9" s="96"/>
      <c r="W9" s="96"/>
      <c r="X9" s="96"/>
      <c r="Y9" s="96"/>
    </row>
    <row r="10" spans="1:25" customFormat="1" ht="15.75" customHeight="1" x14ac:dyDescent="0.3">
      <c r="A10" s="142" t="s">
        <v>1009</v>
      </c>
      <c r="B10" s="205"/>
      <c r="C10" s="206"/>
      <c r="D10" s="254">
        <v>89.001000000000005</v>
      </c>
      <c r="E10" s="254">
        <v>93</v>
      </c>
      <c r="F10" s="261">
        <f>SUM(D10:E10)</f>
        <v>182.001</v>
      </c>
      <c r="H10" s="142" t="s">
        <v>987</v>
      </c>
      <c r="I10" s="205"/>
      <c r="J10" s="206"/>
      <c r="K10" s="254">
        <v>95</v>
      </c>
      <c r="L10" s="254">
        <v>92</v>
      </c>
      <c r="M10" s="261">
        <f>SUM(K10:L10)</f>
        <v>187</v>
      </c>
      <c r="O10" s="126"/>
      <c r="P10" s="126"/>
      <c r="Q10" s="126"/>
      <c r="R10" s="126"/>
      <c r="S10" s="126"/>
      <c r="T10" s="126"/>
      <c r="U10" s="96"/>
      <c r="V10" s="96"/>
      <c r="W10" s="96"/>
      <c r="X10" s="96"/>
      <c r="Y10" s="96"/>
    </row>
    <row r="11" spans="1:25" customFormat="1" ht="15.75" customHeight="1" x14ac:dyDescent="0.3">
      <c r="A11" s="146" t="s">
        <v>994</v>
      </c>
      <c r="B11" s="147"/>
      <c r="C11" s="148"/>
      <c r="D11" s="254">
        <v>95.001999999999995</v>
      </c>
      <c r="E11" s="254">
        <v>90</v>
      </c>
      <c r="F11" s="262">
        <f>SUM(D11:E11)</f>
        <v>185.00200000000001</v>
      </c>
      <c r="H11" s="146" t="s">
        <v>949</v>
      </c>
      <c r="I11" s="147"/>
      <c r="J11" s="148"/>
      <c r="K11" s="254">
        <v>93</v>
      </c>
      <c r="L11" s="254">
        <v>95.001000000000005</v>
      </c>
      <c r="M11" s="262">
        <f>SUM(K11:L11)</f>
        <v>188.001</v>
      </c>
      <c r="O11" s="126"/>
      <c r="P11" s="126"/>
      <c r="Q11" s="126"/>
      <c r="R11" s="126"/>
      <c r="S11" s="126"/>
      <c r="T11" s="126"/>
      <c r="U11" s="96"/>
      <c r="V11" s="96"/>
      <c r="W11" s="96"/>
      <c r="X11" s="96"/>
      <c r="Y11" s="96"/>
    </row>
    <row r="12" spans="1:25" customFormat="1" ht="15.75" customHeight="1" x14ac:dyDescent="0.3">
      <c r="A12" s="149" t="s">
        <v>1005</v>
      </c>
      <c r="B12" s="150"/>
      <c r="C12" s="151"/>
      <c r="D12" s="258">
        <v>85</v>
      </c>
      <c r="E12" s="258">
        <v>88</v>
      </c>
      <c r="F12" s="263">
        <f>SUM(D12:E12)</f>
        <v>173</v>
      </c>
      <c r="H12" s="149" t="s">
        <v>168</v>
      </c>
      <c r="I12" s="150"/>
      <c r="J12" s="151"/>
      <c r="K12" s="258">
        <v>95.001000000000005</v>
      </c>
      <c r="L12" s="258">
        <v>95</v>
      </c>
      <c r="M12" s="263">
        <f>SUM(K12:L12)</f>
        <v>190.001</v>
      </c>
      <c r="O12" s="126"/>
      <c r="P12" s="126"/>
      <c r="Q12" s="126"/>
      <c r="R12" s="126"/>
      <c r="S12" s="126"/>
      <c r="T12" s="126"/>
      <c r="U12" s="96"/>
      <c r="V12" s="96"/>
      <c r="W12" s="96"/>
      <c r="X12" s="96"/>
      <c r="Y12" s="96"/>
    </row>
    <row r="13" spans="1:25" customFormat="1" ht="15.75" customHeight="1" x14ac:dyDescent="0.3">
      <c r="O13" s="126"/>
      <c r="P13" s="126"/>
      <c r="Q13" s="126"/>
      <c r="R13" s="126"/>
      <c r="S13" s="126"/>
      <c r="T13" s="126"/>
      <c r="U13" s="96"/>
      <c r="V13" s="96"/>
      <c r="W13" s="96"/>
      <c r="X13" s="96"/>
      <c r="Y13" s="96"/>
    </row>
    <row r="14" spans="1:25" customFormat="1" ht="15.75" customHeight="1" x14ac:dyDescent="0.3">
      <c r="A14" s="199" t="s">
        <v>1048</v>
      </c>
      <c r="B14" s="200"/>
      <c r="C14" s="201">
        <v>566</v>
      </c>
      <c r="D14" s="200"/>
      <c r="E14" s="202" t="s">
        <v>12</v>
      </c>
      <c r="F14" s="260">
        <f>SUM(F15:F17)-2</f>
        <v>565.00400000000002</v>
      </c>
      <c r="G14" s="141" t="s">
        <v>184</v>
      </c>
      <c r="H14" s="199" t="s">
        <v>1049</v>
      </c>
      <c r="I14" s="200"/>
      <c r="J14" s="201">
        <v>508</v>
      </c>
      <c r="K14" s="200"/>
      <c r="L14" s="202" t="s">
        <v>12</v>
      </c>
      <c r="M14" s="260">
        <f>SUM(M15:M17)</f>
        <v>524.00099999999998</v>
      </c>
      <c r="O14" s="126"/>
      <c r="P14" s="126"/>
      <c r="Q14" s="126"/>
      <c r="R14" s="126"/>
      <c r="S14" s="126"/>
      <c r="T14" s="126"/>
      <c r="U14" s="96"/>
      <c r="V14" s="96"/>
      <c r="W14" s="96"/>
      <c r="X14" s="96"/>
      <c r="Y14" s="96"/>
    </row>
    <row r="15" spans="1:25" customFormat="1" ht="15.75" customHeight="1" x14ac:dyDescent="0.3">
      <c r="A15" s="142" t="s">
        <v>207</v>
      </c>
      <c r="B15" s="205"/>
      <c r="C15" s="206"/>
      <c r="D15" s="254">
        <v>94</v>
      </c>
      <c r="E15" s="254">
        <v>92</v>
      </c>
      <c r="F15" s="261">
        <f>SUM(D15:E15)</f>
        <v>186</v>
      </c>
      <c r="H15" s="142" t="s">
        <v>1016</v>
      </c>
      <c r="I15" s="205"/>
      <c r="J15" s="206"/>
      <c r="K15" s="254">
        <v>89</v>
      </c>
      <c r="L15" s="265">
        <v>85</v>
      </c>
      <c r="M15" s="261">
        <f>SUM(K15:L15)</f>
        <v>174</v>
      </c>
      <c r="O15" s="126"/>
      <c r="P15" s="126"/>
      <c r="Q15" s="126"/>
      <c r="R15" s="126"/>
      <c r="S15" s="126"/>
      <c r="T15" s="126"/>
      <c r="U15" s="96"/>
      <c r="V15" s="96"/>
      <c r="W15" s="96"/>
      <c r="X15" s="96"/>
      <c r="Y15" s="96"/>
    </row>
    <row r="16" spans="1:25" customFormat="1" ht="15.75" customHeight="1" x14ac:dyDescent="0.3">
      <c r="A16" s="146" t="s">
        <v>1050</v>
      </c>
      <c r="B16" s="147"/>
      <c r="C16" s="148"/>
      <c r="D16" s="254">
        <v>95.001000000000005</v>
      </c>
      <c r="E16" s="254">
        <v>95.001000000000005</v>
      </c>
      <c r="F16" s="262">
        <f>SUM(D16:E16)</f>
        <v>190.00200000000001</v>
      </c>
      <c r="H16" s="146" t="s">
        <v>1017</v>
      </c>
      <c r="I16" s="147"/>
      <c r="J16" s="148"/>
      <c r="K16" s="254">
        <v>98.001000000000005</v>
      </c>
      <c r="L16" s="254">
        <v>90</v>
      </c>
      <c r="M16" s="262">
        <f>SUM(K16:L16)</f>
        <v>188.001</v>
      </c>
      <c r="O16" s="126"/>
      <c r="P16" s="126"/>
      <c r="Q16" s="126"/>
      <c r="R16" s="126"/>
      <c r="S16" s="126"/>
      <c r="T16" s="126"/>
      <c r="U16" s="96"/>
      <c r="V16" s="96"/>
      <c r="W16" s="96"/>
      <c r="X16" s="96"/>
      <c r="Y16" s="96"/>
    </row>
    <row r="17" spans="1:25" customFormat="1" ht="15.75" customHeight="1" x14ac:dyDescent="0.3">
      <c r="A17" s="149" t="s">
        <v>679</v>
      </c>
      <c r="B17" s="150"/>
      <c r="C17" s="151"/>
      <c r="D17" s="258">
        <v>94</v>
      </c>
      <c r="E17" s="258">
        <v>97.001999999999995</v>
      </c>
      <c r="F17" s="263">
        <f>SUM(D17:E17)</f>
        <v>191.00200000000001</v>
      </c>
      <c r="H17" s="149" t="s">
        <v>952</v>
      </c>
      <c r="I17" s="150"/>
      <c r="J17" s="151"/>
      <c r="K17" s="258">
        <v>83</v>
      </c>
      <c r="L17" s="258">
        <v>79</v>
      </c>
      <c r="M17" s="263">
        <f>SUM(K17:L17)</f>
        <v>162</v>
      </c>
      <c r="O17" s="126"/>
      <c r="P17" s="126"/>
      <c r="Q17" s="126"/>
      <c r="R17" s="126"/>
      <c r="S17" s="126"/>
      <c r="T17" s="126"/>
      <c r="U17" s="96"/>
      <c r="V17" s="96"/>
      <c r="W17" s="96"/>
      <c r="X17" s="96"/>
      <c r="Y17" s="96"/>
    </row>
    <row r="18" spans="1:25" customFormat="1" ht="15.75" customHeight="1" x14ac:dyDescent="0.3">
      <c r="O18" s="126"/>
      <c r="P18" s="126"/>
      <c r="Q18" s="126"/>
      <c r="R18" s="126"/>
      <c r="S18" s="126"/>
      <c r="T18" s="126"/>
      <c r="U18" s="96"/>
      <c r="V18" s="96"/>
      <c r="W18" s="96"/>
      <c r="X18" s="96"/>
      <c r="Y18" s="96"/>
    </row>
    <row r="19" spans="1:25" customFormat="1" ht="15.75" customHeight="1" x14ac:dyDescent="0.3">
      <c r="A19" s="96"/>
      <c r="B19" s="96"/>
      <c r="C19" s="96"/>
      <c r="D19" s="96"/>
      <c r="E19" s="96"/>
      <c r="F19" s="96"/>
      <c r="G19" s="97"/>
      <c r="H19" s="207" t="s">
        <v>72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customFormat="1" ht="15.75" customHeight="1" x14ac:dyDescent="0.3">
      <c r="A20" s="96"/>
      <c r="B20" s="104" t="s">
        <v>1051</v>
      </c>
      <c r="C20" s="96"/>
      <c r="D20" s="96"/>
      <c r="E20" s="96"/>
      <c r="F20" s="96"/>
      <c r="G20" s="97"/>
      <c r="H20" s="163" t="s">
        <v>1048</v>
      </c>
      <c r="I20" s="164">
        <v>1</v>
      </c>
      <c r="J20" s="164">
        <v>1</v>
      </c>
      <c r="K20" s="164"/>
      <c r="L20" s="164"/>
      <c r="M20" s="455">
        <v>565.00400000000002</v>
      </c>
      <c r="N20" s="165">
        <v>2</v>
      </c>
      <c r="O20" s="126"/>
      <c r="P20" s="126"/>
      <c r="Q20" s="96"/>
      <c r="R20" s="96"/>
      <c r="S20" s="96"/>
      <c r="T20" s="96"/>
      <c r="U20" s="96"/>
      <c r="V20" s="96"/>
      <c r="W20" s="96"/>
      <c r="X20" s="96"/>
      <c r="Y20" s="96"/>
    </row>
    <row r="21" spans="1:25" customFormat="1" ht="15.75" customHeight="1" x14ac:dyDescent="0.3">
      <c r="A21" s="96"/>
      <c r="B21" s="327" t="s">
        <v>1754</v>
      </c>
      <c r="C21" s="96"/>
      <c r="D21" s="96"/>
      <c r="E21" s="96"/>
      <c r="F21" s="96"/>
      <c r="G21" s="97"/>
      <c r="H21" s="166" t="s">
        <v>1047</v>
      </c>
      <c r="I21" s="129">
        <v>1</v>
      </c>
      <c r="J21" s="129">
        <v>1</v>
      </c>
      <c r="K21" s="129"/>
      <c r="L21" s="129"/>
      <c r="M21" s="456">
        <v>565.00199999999995</v>
      </c>
      <c r="N21" s="130">
        <v>2</v>
      </c>
      <c r="O21" s="126"/>
      <c r="P21" s="126"/>
      <c r="Q21" s="96"/>
      <c r="R21" s="96"/>
      <c r="S21" s="96"/>
      <c r="T21" s="96"/>
      <c r="U21" s="96"/>
      <c r="V21" s="96"/>
      <c r="W21" s="96"/>
      <c r="X21" s="96"/>
      <c r="Y21" s="96"/>
    </row>
    <row r="22" spans="1:25" customFormat="1" ht="15.75" customHeight="1" x14ac:dyDescent="0.3">
      <c r="A22" s="96"/>
      <c r="B22" s="104" t="s">
        <v>1737</v>
      </c>
      <c r="C22" s="96"/>
      <c r="D22" s="96"/>
      <c r="E22" s="96"/>
      <c r="F22" s="96"/>
      <c r="G22" s="97"/>
      <c r="H22" s="166" t="s">
        <v>394</v>
      </c>
      <c r="I22" s="129">
        <v>1</v>
      </c>
      <c r="J22" s="129">
        <v>1</v>
      </c>
      <c r="K22" s="129"/>
      <c r="L22" s="129"/>
      <c r="M22" s="456">
        <v>564.005</v>
      </c>
      <c r="N22" s="130">
        <v>2</v>
      </c>
      <c r="O22" s="126"/>
      <c r="P22" s="126"/>
      <c r="Q22" s="96"/>
      <c r="R22" s="96"/>
      <c r="S22" s="96"/>
      <c r="T22" s="96"/>
      <c r="U22" s="96"/>
      <c r="V22" s="96"/>
      <c r="W22" s="96"/>
      <c r="X22" s="96"/>
      <c r="Y22" s="96"/>
    </row>
    <row r="23" spans="1:25" customFormat="1" ht="15.75" customHeight="1" x14ac:dyDescent="0.3">
      <c r="A23" s="96"/>
      <c r="B23" s="96"/>
      <c r="C23" s="96"/>
      <c r="D23" s="96"/>
      <c r="E23" s="97"/>
      <c r="F23" s="96"/>
      <c r="G23" s="97"/>
      <c r="H23" s="166" t="s">
        <v>1046</v>
      </c>
      <c r="I23" s="129">
        <v>1</v>
      </c>
      <c r="J23" s="129"/>
      <c r="K23" s="129"/>
      <c r="L23" s="129">
        <v>1</v>
      </c>
      <c r="M23" s="456">
        <v>540.00300000000004</v>
      </c>
      <c r="N23" s="130">
        <v>0</v>
      </c>
      <c r="O23" s="126"/>
      <c r="P23" s="126"/>
      <c r="Q23" s="96"/>
      <c r="R23" s="96"/>
      <c r="S23" s="96"/>
      <c r="T23" s="96"/>
      <c r="U23" s="96"/>
      <c r="V23" s="96"/>
      <c r="W23" s="96"/>
      <c r="X23" s="96"/>
      <c r="Y23" s="96"/>
    </row>
    <row r="24" spans="1:25" customFormat="1" ht="15.75" customHeight="1" x14ac:dyDescent="0.3">
      <c r="A24" s="96"/>
      <c r="B24" s="96"/>
      <c r="C24" s="96"/>
      <c r="D24" s="96"/>
      <c r="E24" s="97"/>
      <c r="F24" s="96"/>
      <c r="G24" s="97"/>
      <c r="H24" s="166" t="s">
        <v>1049</v>
      </c>
      <c r="I24" s="129">
        <v>1</v>
      </c>
      <c r="J24" s="129"/>
      <c r="K24" s="129"/>
      <c r="L24" s="129">
        <v>1</v>
      </c>
      <c r="M24" s="456">
        <v>524.00099999999998</v>
      </c>
      <c r="N24" s="130">
        <v>0</v>
      </c>
      <c r="O24" s="126"/>
      <c r="P24" s="126"/>
      <c r="Q24" s="96"/>
      <c r="R24" s="96"/>
      <c r="S24" s="96"/>
      <c r="T24" s="96"/>
      <c r="U24" s="96"/>
      <c r="V24" s="96"/>
      <c r="W24" s="96"/>
      <c r="X24" s="96"/>
      <c r="Y24" s="96"/>
    </row>
    <row r="25" spans="1:25" customFormat="1" ht="15.75" customHeight="1" x14ac:dyDescent="0.3">
      <c r="A25" s="96"/>
      <c r="B25" s="96"/>
      <c r="C25" s="96"/>
      <c r="D25" s="96"/>
      <c r="E25" s="97"/>
      <c r="F25" s="96"/>
      <c r="G25" s="97"/>
      <c r="H25" s="167" t="s">
        <v>381</v>
      </c>
      <c r="I25" s="131"/>
      <c r="J25" s="131"/>
      <c r="K25" s="131"/>
      <c r="L25" s="131"/>
      <c r="M25" s="457"/>
      <c r="N25" s="132"/>
      <c r="O25" s="126"/>
      <c r="P25" s="126"/>
      <c r="Q25" s="96"/>
      <c r="R25" s="96"/>
      <c r="S25" s="96"/>
      <c r="T25" s="96"/>
      <c r="U25" s="96"/>
      <c r="V25" s="96"/>
      <c r="W25" s="96"/>
      <c r="X25" s="96"/>
      <c r="Y25" s="96"/>
    </row>
    <row r="26" spans="1:25" customFormat="1" ht="15.75" customHeight="1" x14ac:dyDescent="0.3">
      <c r="A26" s="96"/>
      <c r="B26" s="96"/>
      <c r="C26" s="96"/>
      <c r="D26" s="96"/>
      <c r="E26" s="97"/>
      <c r="F26" s="96"/>
      <c r="G26" s="9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customFormat="1" ht="15.75" customHeight="1" x14ac:dyDescent="0.3">
      <c r="A27" s="96" t="s">
        <v>896</v>
      </c>
      <c r="B27" s="96"/>
      <c r="C27" s="96"/>
      <c r="D27" s="96"/>
      <c r="E27" s="97"/>
      <c r="F27" s="96"/>
      <c r="G27" s="97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1:25" customFormat="1" ht="15.75" customHeight="1" x14ac:dyDescent="0.3">
      <c r="G28" s="141"/>
      <c r="Q28" s="96"/>
      <c r="R28" s="96"/>
      <c r="S28" s="96"/>
      <c r="T28" s="96"/>
      <c r="U28" s="96"/>
      <c r="V28" s="96"/>
      <c r="W28" s="96"/>
      <c r="X28" s="96"/>
      <c r="Y28" s="96"/>
    </row>
    <row r="29" spans="1:25" customFormat="1" ht="15.75" customHeight="1" x14ac:dyDescent="0.3">
      <c r="A29" s="96" t="s">
        <v>897</v>
      </c>
      <c r="B29" s="96"/>
      <c r="C29" s="96"/>
      <c r="D29" s="96"/>
      <c r="E29" s="158" t="s">
        <v>1853</v>
      </c>
      <c r="F29" s="96"/>
      <c r="G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customFormat="1" ht="15.75" customHeight="1" x14ac:dyDescent="0.3">
      <c r="A30" s="96" t="s">
        <v>1854</v>
      </c>
      <c r="B30" s="96"/>
      <c r="C30" s="96"/>
      <c r="D30" s="96"/>
      <c r="E30" s="96"/>
      <c r="F30" s="96"/>
      <c r="G30" s="97"/>
      <c r="Q30" s="126"/>
      <c r="R30" s="126"/>
      <c r="S30" s="126"/>
      <c r="T30" s="126"/>
      <c r="U30" s="96"/>
      <c r="V30" s="96"/>
      <c r="W30" s="96"/>
      <c r="X30" s="96"/>
      <c r="Y30" s="96"/>
    </row>
    <row r="31" spans="1:25" customFormat="1" ht="15.75" customHeight="1" x14ac:dyDescent="0.3">
      <c r="G31" s="141"/>
      <c r="Q31" s="126"/>
      <c r="R31" s="126"/>
      <c r="S31" s="126"/>
      <c r="T31" s="126"/>
      <c r="U31" s="96"/>
      <c r="V31" s="96"/>
      <c r="W31" s="96"/>
      <c r="X31" s="96"/>
      <c r="Y31" s="96"/>
    </row>
    <row r="32" spans="1:25" customFormat="1" ht="15.75" customHeight="1" x14ac:dyDescent="0.3">
      <c r="G32" s="141"/>
      <c r="Q32" s="126"/>
      <c r="R32" s="126"/>
      <c r="S32" s="126"/>
      <c r="T32" s="126"/>
      <c r="U32" s="96"/>
      <c r="V32" s="96"/>
      <c r="W32" s="96"/>
      <c r="X32" s="96"/>
      <c r="Y32" s="96"/>
    </row>
    <row r="33" spans="7:25" customFormat="1" ht="15.75" customHeight="1" x14ac:dyDescent="0.3">
      <c r="G33" s="141"/>
      <c r="Q33" s="126"/>
      <c r="R33" s="126"/>
      <c r="S33" s="126"/>
      <c r="T33" s="126"/>
      <c r="U33" s="96"/>
      <c r="V33" s="96"/>
      <c r="W33" s="96"/>
      <c r="X33" s="96"/>
      <c r="Y33" s="96"/>
    </row>
    <row r="34" spans="7:25" customFormat="1" ht="15.75" customHeight="1" x14ac:dyDescent="0.3">
      <c r="G34" s="141"/>
      <c r="Q34" s="126"/>
      <c r="R34" s="126"/>
      <c r="S34" s="126"/>
      <c r="T34" s="126"/>
      <c r="U34" s="96"/>
      <c r="V34" s="96"/>
      <c r="W34" s="96"/>
      <c r="X34" s="96"/>
      <c r="Y34" s="96"/>
    </row>
    <row r="35" spans="7:25" customFormat="1" ht="15.75" customHeight="1" x14ac:dyDescent="0.3">
      <c r="G35" s="141"/>
      <c r="Q35" s="126"/>
      <c r="R35" s="126"/>
      <c r="S35" s="126"/>
      <c r="T35" s="126"/>
      <c r="U35" s="96"/>
      <c r="V35" s="96"/>
      <c r="W35" s="96"/>
      <c r="X35" s="96"/>
      <c r="Y35" s="96"/>
    </row>
    <row r="36" spans="7:25" customFormat="1" ht="15.75" customHeight="1" x14ac:dyDescent="0.3">
      <c r="G36" s="141"/>
      <c r="Q36" s="126"/>
      <c r="R36" s="126"/>
      <c r="S36" s="126"/>
      <c r="T36" s="126"/>
      <c r="U36" s="96"/>
      <c r="V36" s="96"/>
      <c r="W36" s="96"/>
      <c r="X36" s="96"/>
      <c r="Y36" s="96"/>
    </row>
    <row r="37" spans="7:25" customFormat="1" ht="15.75" customHeight="1" x14ac:dyDescent="0.3">
      <c r="G37" s="141"/>
      <c r="Q37" s="126"/>
      <c r="R37" s="126"/>
      <c r="S37" s="126"/>
      <c r="T37" s="126"/>
      <c r="U37" s="96"/>
      <c r="V37" s="96"/>
      <c r="W37" s="96"/>
      <c r="X37" s="96"/>
      <c r="Y37" s="96"/>
    </row>
    <row r="38" spans="7:25" customFormat="1" ht="15.75" customHeight="1" x14ac:dyDescent="0.3">
      <c r="G38" s="141"/>
      <c r="Q38" s="126"/>
      <c r="R38" s="126"/>
      <c r="S38" s="126"/>
      <c r="T38" s="126"/>
      <c r="U38" s="96"/>
      <c r="V38" s="96"/>
      <c r="W38" s="96"/>
      <c r="X38" s="96"/>
      <c r="Y38" s="96"/>
    </row>
    <row r="39" spans="7:25" customFormat="1" ht="15.75" customHeight="1" x14ac:dyDescent="0.3">
      <c r="G39" s="141"/>
      <c r="Q39" s="126"/>
      <c r="R39" s="126"/>
      <c r="S39" s="126"/>
      <c r="T39" s="126"/>
      <c r="U39" s="96"/>
      <c r="V39" s="96"/>
      <c r="W39" s="96"/>
      <c r="X39" s="96"/>
      <c r="Y39" s="96"/>
    </row>
    <row r="40" spans="7:25" customFormat="1" ht="15.75" customHeight="1" x14ac:dyDescent="0.3">
      <c r="G40" s="141"/>
      <c r="Q40" s="126"/>
      <c r="R40" s="126"/>
      <c r="S40" s="126"/>
      <c r="T40" s="126"/>
      <c r="U40" s="96"/>
      <c r="V40" s="96"/>
      <c r="W40" s="96"/>
      <c r="X40" s="96"/>
      <c r="Y40" s="96"/>
    </row>
    <row r="41" spans="7:25" customFormat="1" ht="15.75" customHeight="1" x14ac:dyDescent="0.3">
      <c r="G41" s="141"/>
      <c r="Q41" s="126"/>
      <c r="R41" s="126"/>
      <c r="S41" s="126"/>
      <c r="T41" s="126"/>
      <c r="U41" s="96"/>
      <c r="V41" s="96"/>
      <c r="W41" s="96"/>
      <c r="X41" s="96"/>
      <c r="Y41" s="96"/>
    </row>
    <row r="42" spans="7:25" customFormat="1" ht="15.75" customHeight="1" x14ac:dyDescent="0.3">
      <c r="G42" s="141"/>
      <c r="Q42" s="126"/>
      <c r="R42" s="126"/>
      <c r="S42" s="126"/>
      <c r="T42" s="126"/>
      <c r="U42" s="96"/>
      <c r="V42" s="96"/>
      <c r="W42" s="96"/>
      <c r="X42" s="96"/>
      <c r="Y42" s="96"/>
    </row>
    <row r="43" spans="7:25" customFormat="1" ht="15.75" customHeight="1" x14ac:dyDescent="0.3">
      <c r="G43" s="141"/>
      <c r="Q43" s="126"/>
      <c r="R43" s="126"/>
      <c r="S43" s="126"/>
      <c r="T43" s="126"/>
      <c r="U43" s="96"/>
      <c r="V43" s="96"/>
      <c r="W43" s="96"/>
      <c r="X43" s="96"/>
      <c r="Y43" s="96"/>
    </row>
    <row r="44" spans="7:25" customFormat="1" ht="15.75" customHeight="1" x14ac:dyDescent="0.3">
      <c r="G44" s="141"/>
      <c r="Q44" s="126"/>
      <c r="R44" s="126"/>
      <c r="S44" s="126"/>
      <c r="T44" s="126"/>
      <c r="U44" s="96"/>
      <c r="V44" s="96"/>
      <c r="W44" s="96"/>
      <c r="X44" s="96"/>
      <c r="Y44" s="96"/>
    </row>
    <row r="45" spans="7:25" customFormat="1" ht="15.75" customHeight="1" x14ac:dyDescent="0.3">
      <c r="G45" s="141"/>
      <c r="Q45" s="96"/>
      <c r="R45" s="96"/>
      <c r="S45" s="96"/>
      <c r="T45" s="96"/>
      <c r="U45" s="96"/>
      <c r="V45" s="96"/>
      <c r="W45" s="96"/>
      <c r="X45" s="96"/>
      <c r="Y45" s="96"/>
    </row>
    <row r="46" spans="7:25" customFormat="1" ht="15.75" customHeight="1" x14ac:dyDescent="0.3">
      <c r="G46" s="141"/>
      <c r="Q46" s="96"/>
      <c r="R46" s="96"/>
      <c r="S46" s="96"/>
      <c r="T46" s="96"/>
      <c r="U46" s="96"/>
      <c r="V46" s="96"/>
      <c r="W46" s="96"/>
      <c r="X46" s="96"/>
      <c r="Y46" s="96"/>
    </row>
    <row r="47" spans="7:25" customFormat="1" ht="15.75" customHeight="1" x14ac:dyDescent="0.3">
      <c r="G47" s="141"/>
      <c r="Q47" s="96"/>
      <c r="R47" s="96"/>
      <c r="S47" s="96"/>
      <c r="T47" s="96"/>
      <c r="U47" s="96"/>
      <c r="V47" s="96"/>
      <c r="W47" s="96"/>
      <c r="X47" s="96"/>
      <c r="Y47" s="96"/>
    </row>
    <row r="48" spans="7:25" customFormat="1" ht="15.75" customHeight="1" x14ac:dyDescent="0.3">
      <c r="G48" s="141"/>
      <c r="Q48" s="96"/>
      <c r="R48" s="96"/>
      <c r="S48" s="96"/>
      <c r="T48" s="96"/>
      <c r="U48" s="96"/>
      <c r="V48" s="96"/>
      <c r="W48" s="96"/>
      <c r="X48" s="96"/>
      <c r="Y48" s="96"/>
    </row>
    <row r="49" spans="1:25" customFormat="1" ht="15.75" customHeight="1" x14ac:dyDescent="0.3">
      <c r="G49" s="141"/>
      <c r="Q49" s="96"/>
      <c r="R49" s="96"/>
      <c r="S49" s="96"/>
      <c r="T49" s="96"/>
      <c r="U49" s="96"/>
      <c r="V49" s="96"/>
      <c r="W49" s="96"/>
      <c r="X49" s="96"/>
      <c r="Y49" s="96"/>
    </row>
    <row r="50" spans="1:25" customFormat="1" ht="15.75" customHeight="1" x14ac:dyDescent="0.3">
      <c r="G50" s="141"/>
      <c r="Q50" s="96"/>
      <c r="R50" s="96"/>
      <c r="S50" s="96"/>
      <c r="T50" s="96"/>
      <c r="U50" s="96"/>
      <c r="V50" s="96"/>
      <c r="W50" s="96"/>
      <c r="X50" s="96"/>
      <c r="Y50" s="96"/>
    </row>
    <row r="51" spans="1:25" customFormat="1" ht="15.75" customHeight="1" x14ac:dyDescent="0.3">
      <c r="G51" s="141"/>
      <c r="Q51" s="96"/>
      <c r="R51" s="96"/>
      <c r="S51" s="96"/>
      <c r="T51" s="96"/>
      <c r="U51" s="96"/>
      <c r="V51" s="96"/>
      <c r="W51" s="96"/>
      <c r="X51" s="96"/>
      <c r="Y51" s="96"/>
    </row>
    <row r="52" spans="1:25" customFormat="1" ht="15.75" customHeight="1" x14ac:dyDescent="0.3">
      <c r="G52" s="141"/>
      <c r="Q52" s="96"/>
      <c r="R52" s="96"/>
      <c r="S52" s="96"/>
      <c r="T52" s="96"/>
      <c r="U52" s="96"/>
      <c r="V52" s="96"/>
      <c r="W52" s="96"/>
      <c r="X52" s="96"/>
      <c r="Y52" s="96"/>
    </row>
    <row r="53" spans="1:25" customFormat="1" ht="15.75" customHeight="1" x14ac:dyDescent="0.3">
      <c r="A53" s="96"/>
      <c r="B53" s="96"/>
      <c r="C53" s="96"/>
      <c r="D53" s="96"/>
      <c r="E53" s="96"/>
      <c r="F53" s="96"/>
      <c r="G53" s="97"/>
      <c r="H53" s="96"/>
      <c r="I53" s="179"/>
      <c r="J53" s="179"/>
      <c r="K53" s="179"/>
      <c r="L53" s="179"/>
      <c r="M53" s="179"/>
      <c r="N53" s="179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1:25" customFormat="1" ht="15.75" customHeight="1" x14ac:dyDescent="0.3">
      <c r="A54" s="96"/>
      <c r="B54" s="96"/>
      <c r="C54" s="96"/>
      <c r="D54" s="96"/>
      <c r="E54" s="96"/>
      <c r="F54" s="96"/>
      <c r="G54" s="97"/>
      <c r="H54" s="96"/>
      <c r="I54" s="179"/>
      <c r="J54" s="179"/>
      <c r="K54" s="179"/>
      <c r="L54" s="179"/>
      <c r="M54" s="179"/>
      <c r="N54" s="179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5" customFormat="1" ht="15.75" customHeight="1" x14ac:dyDescent="0.3">
      <c r="A55" s="179"/>
      <c r="B55" s="179"/>
      <c r="C55" s="179"/>
      <c r="D55" s="179"/>
      <c r="E55" s="179"/>
      <c r="F55" s="179"/>
      <c r="G55" s="264"/>
      <c r="H55" s="179"/>
      <c r="I55" s="179"/>
      <c r="J55" s="179"/>
      <c r="K55" s="179"/>
      <c r="L55" s="179"/>
      <c r="M55" s="179"/>
      <c r="N55" s="179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customFormat="1" ht="15.75" customHeight="1" x14ac:dyDescent="0.3">
      <c r="A56" s="179"/>
      <c r="B56" s="179"/>
      <c r="C56" s="179"/>
      <c r="D56" s="179"/>
      <c r="E56" s="179"/>
      <c r="F56" s="179"/>
      <c r="G56" s="264"/>
      <c r="H56" s="179"/>
      <c r="I56" s="179"/>
      <c r="J56" s="179"/>
      <c r="K56" s="179"/>
      <c r="L56" s="179"/>
      <c r="M56" s="179"/>
      <c r="N56" s="179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customFormat="1" ht="15.75" customHeight="1" x14ac:dyDescent="0.3">
      <c r="A57" s="179"/>
      <c r="B57" s="179"/>
      <c r="C57" s="179"/>
      <c r="D57" s="179"/>
      <c r="E57" s="179"/>
      <c r="F57" s="179"/>
      <c r="G57" s="264"/>
      <c r="H57" s="179"/>
      <c r="I57" s="179"/>
      <c r="J57" s="179"/>
      <c r="K57" s="179"/>
      <c r="L57" s="179"/>
      <c r="M57" s="179"/>
      <c r="N57" s="179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customFormat="1" ht="15.75" customHeight="1" x14ac:dyDescent="0.3">
      <c r="A58" s="179"/>
      <c r="B58" s="179"/>
      <c r="C58" s="179"/>
      <c r="D58" s="179"/>
      <c r="E58" s="179"/>
      <c r="F58" s="179"/>
      <c r="G58" s="264"/>
      <c r="H58" s="179"/>
      <c r="I58" s="179"/>
      <c r="J58" s="179"/>
      <c r="K58" s="179"/>
      <c r="L58" s="179"/>
      <c r="M58" s="179"/>
      <c r="N58" s="179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customFormat="1" ht="15.75" customHeight="1" x14ac:dyDescent="0.3">
      <c r="A59" s="179"/>
      <c r="B59" s="179"/>
      <c r="C59" s="179"/>
      <c r="D59" s="179"/>
      <c r="E59" s="179"/>
      <c r="F59" s="179"/>
      <c r="G59" s="264"/>
      <c r="H59" s="179"/>
      <c r="I59" s="179"/>
      <c r="J59" s="179"/>
      <c r="K59" s="179"/>
      <c r="L59" s="179"/>
      <c r="M59" s="179"/>
      <c r="N59" s="179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customFormat="1" ht="15.75" customHeight="1" x14ac:dyDescent="0.3">
      <c r="A60" s="179"/>
      <c r="B60" s="179"/>
      <c r="C60" s="179"/>
      <c r="D60" s="179"/>
      <c r="E60" s="179"/>
      <c r="F60" s="179"/>
      <c r="G60" s="264"/>
      <c r="H60" s="179"/>
      <c r="I60" s="179"/>
      <c r="J60" s="179"/>
      <c r="K60" s="179"/>
      <c r="L60" s="179"/>
      <c r="M60" s="179"/>
      <c r="N60" s="179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1:25" customFormat="1" ht="15.75" customHeight="1" x14ac:dyDescent="0.3">
      <c r="A61" s="179"/>
      <c r="B61" s="179"/>
      <c r="C61" s="179"/>
      <c r="D61" s="179"/>
      <c r="E61" s="179"/>
      <c r="F61" s="179"/>
      <c r="G61" s="264"/>
      <c r="H61" s="179"/>
      <c r="I61" s="179"/>
      <c r="J61" s="179"/>
      <c r="K61" s="179"/>
      <c r="L61" s="179"/>
      <c r="M61" s="179"/>
      <c r="N61" s="179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customFormat="1" ht="15.75" customHeight="1" x14ac:dyDescent="0.3">
      <c r="A62" s="179"/>
      <c r="B62" s="179"/>
      <c r="C62" s="179"/>
      <c r="D62" s="179"/>
      <c r="E62" s="179"/>
      <c r="F62" s="179"/>
      <c r="G62" s="264"/>
      <c r="H62" s="179"/>
      <c r="I62" s="179"/>
      <c r="J62" s="179"/>
      <c r="K62" s="179"/>
      <c r="L62" s="179"/>
      <c r="M62" s="179"/>
      <c r="N62" s="179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1:25" customFormat="1" ht="15.75" customHeight="1" x14ac:dyDescent="0.3">
      <c r="A63" s="179"/>
      <c r="B63" s="179"/>
      <c r="C63" s="179"/>
      <c r="D63" s="179"/>
      <c r="E63" s="179"/>
      <c r="F63" s="179"/>
      <c r="G63" s="264"/>
      <c r="H63" s="179"/>
      <c r="I63" s="179"/>
      <c r="J63" s="179"/>
      <c r="K63" s="179"/>
      <c r="L63" s="179"/>
      <c r="M63" s="179"/>
      <c r="N63" s="179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1:25" customFormat="1" ht="15.75" customHeight="1" x14ac:dyDescent="0.3">
      <c r="A64" s="179"/>
      <c r="B64" s="179"/>
      <c r="C64" s="179"/>
      <c r="D64" s="179"/>
      <c r="E64" s="179"/>
      <c r="F64" s="179"/>
      <c r="G64" s="264"/>
      <c r="H64" s="179"/>
      <c r="I64" s="179"/>
      <c r="J64" s="179"/>
      <c r="K64" s="179"/>
      <c r="L64" s="179"/>
      <c r="M64" s="179"/>
      <c r="N64" s="179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customFormat="1" ht="15.75" customHeight="1" x14ac:dyDescent="0.3">
      <c r="A65" s="179"/>
      <c r="B65" s="179"/>
      <c r="C65" s="179"/>
      <c r="D65" s="179"/>
      <c r="E65" s="179"/>
      <c r="F65" s="179"/>
      <c r="G65" s="264"/>
      <c r="H65" s="179"/>
      <c r="I65" s="179"/>
      <c r="J65" s="179"/>
      <c r="K65" s="179"/>
      <c r="L65" s="179"/>
      <c r="M65" s="179"/>
      <c r="N65" s="179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customFormat="1" ht="15.75" customHeight="1" x14ac:dyDescent="0.3">
      <c r="A66" s="179"/>
      <c r="B66" s="179"/>
      <c r="C66" s="179"/>
      <c r="D66" s="179"/>
      <c r="E66" s="179"/>
      <c r="F66" s="179"/>
      <c r="G66" s="264"/>
      <c r="H66" s="179"/>
      <c r="I66" s="179"/>
      <c r="J66" s="179"/>
      <c r="K66" s="179"/>
      <c r="L66" s="179"/>
      <c r="M66" s="179"/>
      <c r="N66" s="179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1:25" customFormat="1" ht="15.75" customHeight="1" x14ac:dyDescent="0.3">
      <c r="A67" s="179"/>
      <c r="B67" s="179"/>
      <c r="C67" s="179"/>
      <c r="D67" s="179"/>
      <c r="E67" s="179"/>
      <c r="F67" s="179"/>
      <c r="G67" s="264"/>
      <c r="H67" s="179"/>
      <c r="I67" s="179"/>
      <c r="J67" s="179"/>
      <c r="K67" s="179"/>
      <c r="L67" s="179"/>
      <c r="M67" s="179"/>
      <c r="N67" s="17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1:25" customFormat="1" ht="15.75" customHeight="1" x14ac:dyDescent="0.3">
      <c r="A68" s="179"/>
      <c r="B68" s="179"/>
      <c r="C68" s="179"/>
      <c r="D68" s="179"/>
      <c r="E68" s="179"/>
      <c r="F68" s="179"/>
      <c r="G68" s="264"/>
      <c r="H68" s="179"/>
      <c r="I68" s="179"/>
      <c r="J68" s="179"/>
      <c r="K68" s="179"/>
      <c r="L68" s="179"/>
      <c r="M68" s="179"/>
      <c r="N68" s="179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1:25" customFormat="1" ht="15.75" customHeight="1" x14ac:dyDescent="0.3">
      <c r="A69" s="179"/>
      <c r="B69" s="179"/>
      <c r="C69" s="179"/>
      <c r="D69" s="179"/>
      <c r="E69" s="179"/>
      <c r="F69" s="179"/>
      <c r="G69" s="264"/>
      <c r="H69" s="179"/>
      <c r="I69" s="179"/>
      <c r="J69" s="179"/>
      <c r="K69" s="179"/>
      <c r="L69" s="179"/>
      <c r="M69" s="179"/>
      <c r="N69" s="179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1:25" customFormat="1" ht="15.75" customHeight="1" x14ac:dyDescent="0.3">
      <c r="A70" s="179"/>
      <c r="B70" s="179"/>
      <c r="C70" s="179"/>
      <c r="D70" s="179"/>
      <c r="E70" s="179"/>
      <c r="F70" s="179"/>
      <c r="G70" s="264"/>
      <c r="H70" s="179"/>
      <c r="I70" s="179"/>
      <c r="J70" s="179"/>
      <c r="K70" s="179"/>
      <c r="L70" s="179"/>
      <c r="M70" s="179"/>
      <c r="N70" s="179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1:25" customFormat="1" ht="15.75" customHeight="1" x14ac:dyDescent="0.3">
      <c r="A71" s="179"/>
      <c r="B71" s="179"/>
      <c r="C71" s="179"/>
      <c r="D71" s="179"/>
      <c r="E71" s="179"/>
      <c r="F71" s="179"/>
      <c r="G71" s="264"/>
      <c r="H71" s="179"/>
      <c r="I71" s="179"/>
      <c r="J71" s="179"/>
      <c r="K71" s="179"/>
      <c r="L71" s="179"/>
      <c r="M71" s="179"/>
      <c r="N71" s="179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1:25" customFormat="1" ht="15.75" customHeight="1" x14ac:dyDescent="0.3">
      <c r="A72" s="179"/>
      <c r="B72" s="179"/>
      <c r="C72" s="179"/>
      <c r="D72" s="179"/>
      <c r="E72" s="179"/>
      <c r="F72" s="179"/>
      <c r="G72" s="264"/>
      <c r="H72" s="179"/>
      <c r="I72" s="179"/>
      <c r="J72" s="179"/>
      <c r="K72" s="179"/>
      <c r="L72" s="179"/>
      <c r="M72" s="179"/>
      <c r="N72" s="179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1:25" customFormat="1" ht="15.75" customHeight="1" x14ac:dyDescent="0.3">
      <c r="A73" s="179"/>
      <c r="B73" s="179"/>
      <c r="C73" s="179"/>
      <c r="D73" s="179"/>
      <c r="E73" s="179"/>
      <c r="F73" s="179"/>
      <c r="G73" s="264"/>
      <c r="H73" s="179"/>
      <c r="I73" s="179"/>
      <c r="J73" s="179"/>
      <c r="K73" s="179"/>
      <c r="L73" s="179"/>
      <c r="M73" s="179"/>
      <c r="N73" s="179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customFormat="1" ht="15.75" customHeight="1" x14ac:dyDescent="0.3">
      <c r="A74" s="179"/>
      <c r="B74" s="179"/>
      <c r="C74" s="179"/>
      <c r="D74" s="179"/>
      <c r="E74" s="179"/>
      <c r="F74" s="179"/>
      <c r="G74" s="264"/>
      <c r="H74" s="179"/>
      <c r="I74" s="179"/>
      <c r="J74" s="179"/>
      <c r="K74" s="179"/>
      <c r="L74" s="179"/>
      <c r="M74" s="179"/>
      <c r="N74" s="179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customFormat="1" ht="15.75" customHeight="1" x14ac:dyDescent="0.3">
      <c r="A75" s="179"/>
      <c r="B75" s="179"/>
      <c r="C75" s="179"/>
      <c r="D75" s="179"/>
      <c r="E75" s="179"/>
      <c r="F75" s="179"/>
      <c r="G75" s="264"/>
      <c r="H75" s="179"/>
      <c r="I75" s="179"/>
      <c r="J75" s="179"/>
      <c r="K75" s="179"/>
      <c r="L75" s="179"/>
      <c r="M75" s="179"/>
      <c r="N75" s="17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customFormat="1" ht="15.75" customHeight="1" x14ac:dyDescent="0.3">
      <c r="A76" s="179"/>
      <c r="B76" s="179"/>
      <c r="C76" s="179"/>
      <c r="D76" s="179"/>
      <c r="E76" s="179"/>
      <c r="F76" s="179"/>
      <c r="G76" s="264"/>
      <c r="H76" s="179"/>
      <c r="I76" s="179"/>
      <c r="J76" s="179"/>
      <c r="K76" s="179"/>
      <c r="L76" s="179"/>
      <c r="M76" s="179"/>
      <c r="N76" s="179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customFormat="1" ht="15.75" customHeight="1" x14ac:dyDescent="0.3">
      <c r="A77" s="179"/>
      <c r="B77" s="179"/>
      <c r="C77" s="179"/>
      <c r="D77" s="179"/>
      <c r="E77" s="179"/>
      <c r="F77" s="179"/>
      <c r="G77" s="264"/>
      <c r="H77" s="179"/>
      <c r="I77" s="179"/>
      <c r="J77" s="179"/>
      <c r="K77" s="179"/>
      <c r="L77" s="179"/>
      <c r="M77" s="179"/>
      <c r="N77" s="179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customFormat="1" ht="15.75" customHeight="1" x14ac:dyDescent="0.3">
      <c r="A78" s="179"/>
      <c r="B78" s="179"/>
      <c r="C78" s="179"/>
      <c r="D78" s="179"/>
      <c r="E78" s="179"/>
      <c r="F78" s="179"/>
      <c r="G78" s="264"/>
      <c r="H78" s="179"/>
      <c r="I78" s="179"/>
      <c r="J78" s="179"/>
      <c r="K78" s="179"/>
      <c r="L78" s="179"/>
      <c r="M78" s="179"/>
      <c r="N78" s="179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customFormat="1" ht="15.75" customHeight="1" x14ac:dyDescent="0.3">
      <c r="A79" s="179"/>
      <c r="B79" s="179"/>
      <c r="C79" s="179"/>
      <c r="D79" s="179"/>
      <c r="E79" s="179"/>
      <c r="F79" s="179"/>
      <c r="G79" s="264"/>
      <c r="H79" s="179"/>
      <c r="I79" s="179"/>
      <c r="J79" s="179"/>
      <c r="K79" s="179"/>
      <c r="L79" s="179"/>
      <c r="M79" s="179"/>
      <c r="N79" s="179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 customFormat="1" ht="15.75" customHeight="1" x14ac:dyDescent="0.3">
      <c r="A80" s="179"/>
      <c r="B80" s="179"/>
      <c r="C80" s="179"/>
      <c r="D80" s="179"/>
      <c r="E80" s="179"/>
      <c r="F80" s="179"/>
      <c r="G80" s="264"/>
      <c r="H80" s="179"/>
      <c r="I80" s="179"/>
      <c r="J80" s="179"/>
      <c r="K80" s="179"/>
      <c r="L80" s="179"/>
      <c r="M80" s="179"/>
      <c r="N80" s="179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1:25" customFormat="1" ht="15.75" customHeight="1" x14ac:dyDescent="0.3">
      <c r="A81" s="179"/>
      <c r="B81" s="179"/>
      <c r="C81" s="179"/>
      <c r="D81" s="179"/>
      <c r="E81" s="179"/>
      <c r="F81" s="179"/>
      <c r="G81" s="264"/>
      <c r="H81" s="179"/>
      <c r="I81" s="179"/>
      <c r="J81" s="179"/>
      <c r="K81" s="179"/>
      <c r="L81" s="179"/>
      <c r="M81" s="179"/>
      <c r="N81" s="179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1:25" customFormat="1" ht="15.75" customHeight="1" x14ac:dyDescent="0.3">
      <c r="A82" s="179"/>
      <c r="B82" s="179"/>
      <c r="C82" s="179"/>
      <c r="D82" s="179"/>
      <c r="E82" s="179"/>
      <c r="F82" s="179"/>
      <c r="G82" s="264"/>
      <c r="H82" s="179"/>
      <c r="I82" s="179"/>
      <c r="J82" s="179"/>
      <c r="K82" s="179"/>
      <c r="L82" s="179"/>
      <c r="M82" s="179"/>
      <c r="N82" s="179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customFormat="1" ht="15.75" customHeight="1" x14ac:dyDescent="0.3">
      <c r="A83" s="179"/>
      <c r="B83" s="179"/>
      <c r="C83" s="179"/>
      <c r="D83" s="179"/>
      <c r="E83" s="179"/>
      <c r="F83" s="179"/>
      <c r="G83" s="264"/>
      <c r="H83" s="179"/>
      <c r="I83" s="179"/>
      <c r="J83" s="179"/>
      <c r="K83" s="179"/>
      <c r="L83" s="179"/>
      <c r="M83" s="179"/>
      <c r="N83" s="179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1:25" customFormat="1" ht="15.75" customHeight="1" x14ac:dyDescent="0.3">
      <c r="A84" s="179"/>
      <c r="B84" s="179"/>
      <c r="C84" s="179"/>
      <c r="D84" s="179"/>
      <c r="E84" s="179"/>
      <c r="F84" s="179"/>
      <c r="G84" s="264"/>
      <c r="H84" s="179"/>
      <c r="I84" s="179"/>
      <c r="J84" s="179"/>
      <c r="K84" s="179"/>
      <c r="L84" s="179"/>
      <c r="M84" s="179"/>
      <c r="N84" s="179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1:25" customFormat="1" ht="15.75" customHeight="1" x14ac:dyDescent="0.3">
      <c r="A85" s="179"/>
      <c r="B85" s="179"/>
      <c r="C85" s="179"/>
      <c r="D85" s="179"/>
      <c r="E85" s="179"/>
      <c r="F85" s="179"/>
      <c r="G85" s="264"/>
      <c r="H85" s="179"/>
      <c r="I85" s="179"/>
      <c r="J85" s="179"/>
      <c r="K85" s="179"/>
      <c r="L85" s="179"/>
      <c r="M85" s="179"/>
      <c r="N85" s="179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1:25" customFormat="1" ht="15.75" customHeight="1" x14ac:dyDescent="0.3">
      <c r="A86" s="179"/>
      <c r="B86" s="179"/>
      <c r="C86" s="179"/>
      <c r="D86" s="179"/>
      <c r="E86" s="179"/>
      <c r="F86" s="179"/>
      <c r="G86" s="264"/>
      <c r="H86" s="179"/>
      <c r="I86" s="179"/>
      <c r="J86" s="179"/>
      <c r="K86" s="179"/>
      <c r="L86" s="179"/>
      <c r="M86" s="179"/>
      <c r="N86" s="179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1:25" customFormat="1" ht="15.75" customHeight="1" x14ac:dyDescent="0.3">
      <c r="A87" s="179"/>
      <c r="B87" s="179"/>
      <c r="C87" s="179"/>
      <c r="D87" s="179"/>
      <c r="E87" s="179"/>
      <c r="F87" s="179"/>
      <c r="G87" s="264"/>
      <c r="H87" s="179"/>
      <c r="I87" s="179"/>
      <c r="J87" s="179"/>
      <c r="K87" s="179"/>
      <c r="L87" s="179"/>
      <c r="M87" s="179"/>
      <c r="N87" s="179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1:25" customFormat="1" ht="15.75" customHeight="1" x14ac:dyDescent="0.3">
      <c r="A88" s="179"/>
      <c r="B88" s="179"/>
      <c r="C88" s="179"/>
      <c r="D88" s="179"/>
      <c r="E88" s="179"/>
      <c r="F88" s="179"/>
      <c r="G88" s="264"/>
      <c r="H88" s="179"/>
      <c r="I88" s="179"/>
      <c r="J88" s="179"/>
      <c r="K88" s="179"/>
      <c r="L88" s="179"/>
      <c r="M88" s="179"/>
      <c r="N88" s="179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1:25" customFormat="1" ht="15.75" customHeight="1" x14ac:dyDescent="0.3">
      <c r="A89" s="179"/>
      <c r="B89" s="179"/>
      <c r="C89" s="179"/>
      <c r="D89" s="179"/>
      <c r="E89" s="179"/>
      <c r="F89" s="179"/>
      <c r="G89" s="264"/>
      <c r="H89" s="179"/>
      <c r="I89" s="179"/>
      <c r="J89" s="179"/>
      <c r="K89" s="179"/>
      <c r="L89" s="179"/>
      <c r="M89" s="179"/>
      <c r="N89" s="179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1:25" customFormat="1" ht="15.75" customHeight="1" x14ac:dyDescent="0.3">
      <c r="A90" s="179"/>
      <c r="B90" s="179"/>
      <c r="C90" s="179"/>
      <c r="D90" s="179"/>
      <c r="E90" s="179"/>
      <c r="F90" s="179"/>
      <c r="G90" s="264"/>
      <c r="H90" s="179"/>
      <c r="I90" s="179"/>
      <c r="J90" s="179"/>
      <c r="K90" s="179"/>
      <c r="L90" s="179"/>
      <c r="M90" s="179"/>
      <c r="N90" s="179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1:25" customFormat="1" ht="15.75" customHeight="1" x14ac:dyDescent="0.3">
      <c r="A91" s="179"/>
      <c r="B91" s="179"/>
      <c r="C91" s="179"/>
      <c r="D91" s="179"/>
      <c r="E91" s="179"/>
      <c r="F91" s="179"/>
      <c r="G91" s="264"/>
      <c r="H91" s="179"/>
      <c r="I91" s="179"/>
      <c r="J91" s="179"/>
      <c r="K91" s="179"/>
      <c r="L91" s="179"/>
      <c r="M91" s="179"/>
      <c r="N91" s="179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1:25" customFormat="1" ht="15.75" customHeight="1" x14ac:dyDescent="0.3">
      <c r="A92" s="179"/>
      <c r="B92" s="179"/>
      <c r="C92" s="179"/>
      <c r="D92" s="179"/>
      <c r="E92" s="179"/>
      <c r="F92" s="179"/>
      <c r="G92" s="264"/>
      <c r="H92" s="179"/>
      <c r="I92" s="179"/>
      <c r="J92" s="179"/>
      <c r="K92" s="179"/>
      <c r="L92" s="179"/>
      <c r="M92" s="179"/>
      <c r="N92" s="179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1:25" customFormat="1" ht="15.75" customHeight="1" x14ac:dyDescent="0.3">
      <c r="A93" s="179"/>
      <c r="B93" s="179"/>
      <c r="C93" s="179"/>
      <c r="D93" s="179"/>
      <c r="E93" s="179"/>
      <c r="F93" s="179"/>
      <c r="G93" s="264"/>
      <c r="H93" s="179"/>
      <c r="I93" s="179"/>
      <c r="J93" s="179"/>
      <c r="K93" s="179"/>
      <c r="L93" s="179"/>
      <c r="M93" s="179"/>
      <c r="N93" s="179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1:25" customFormat="1" ht="15.75" customHeight="1" x14ac:dyDescent="0.3">
      <c r="A94" s="179"/>
      <c r="B94" s="179"/>
      <c r="C94" s="179"/>
      <c r="D94" s="179"/>
      <c r="E94" s="179"/>
      <c r="F94" s="179"/>
      <c r="G94" s="264"/>
      <c r="H94" s="179"/>
      <c r="I94" s="179"/>
      <c r="J94" s="179"/>
      <c r="K94" s="179"/>
      <c r="L94" s="179"/>
      <c r="M94" s="179"/>
      <c r="N94" s="179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1:25" customFormat="1" ht="15.75" customHeight="1" x14ac:dyDescent="0.3">
      <c r="A95" s="179"/>
      <c r="B95" s="179"/>
      <c r="C95" s="179"/>
      <c r="D95" s="179"/>
      <c r="E95" s="179"/>
      <c r="F95" s="179"/>
      <c r="G95" s="264"/>
      <c r="H95" s="179"/>
      <c r="I95" s="179"/>
      <c r="J95" s="179"/>
      <c r="K95" s="179"/>
      <c r="L95" s="179"/>
      <c r="M95" s="179"/>
      <c r="N95" s="179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1:25" customFormat="1" ht="15.75" customHeight="1" x14ac:dyDescent="0.3">
      <c r="A96" s="179"/>
      <c r="B96" s="179"/>
      <c r="C96" s="179"/>
      <c r="D96" s="179"/>
      <c r="E96" s="179"/>
      <c r="F96" s="179"/>
      <c r="G96" s="264"/>
      <c r="H96" s="179"/>
      <c r="I96" s="179"/>
      <c r="J96" s="179"/>
      <c r="K96" s="179"/>
      <c r="L96" s="179"/>
      <c r="M96" s="179"/>
      <c r="N96" s="179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1:25" customFormat="1" ht="15.75" customHeight="1" x14ac:dyDescent="0.3">
      <c r="A97" s="179"/>
      <c r="B97" s="179"/>
      <c r="C97" s="179"/>
      <c r="D97" s="179"/>
      <c r="E97" s="179"/>
      <c r="F97" s="179"/>
      <c r="G97" s="264"/>
      <c r="H97" s="179"/>
      <c r="I97" s="179"/>
      <c r="J97" s="179"/>
      <c r="K97" s="179"/>
      <c r="L97" s="179"/>
      <c r="M97" s="179"/>
      <c r="N97" s="179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1:25" customFormat="1" ht="15.75" customHeight="1" x14ac:dyDescent="0.3">
      <c r="A98" s="179"/>
      <c r="B98" s="179"/>
      <c r="C98" s="179"/>
      <c r="D98" s="179"/>
      <c r="E98" s="179"/>
      <c r="F98" s="179"/>
      <c r="G98" s="264"/>
      <c r="H98" s="179"/>
      <c r="I98" s="179"/>
      <c r="J98" s="179"/>
      <c r="K98" s="179"/>
      <c r="L98" s="179"/>
      <c r="M98" s="179"/>
      <c r="N98" s="179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25" customFormat="1" ht="15.75" customHeight="1" x14ac:dyDescent="0.3">
      <c r="A99" s="179"/>
      <c r="B99" s="179"/>
      <c r="C99" s="179"/>
      <c r="D99" s="179"/>
      <c r="E99" s="179"/>
      <c r="F99" s="179"/>
      <c r="G99" s="264"/>
      <c r="H99" s="179"/>
      <c r="I99" s="179"/>
      <c r="J99" s="179"/>
      <c r="K99" s="179"/>
      <c r="L99" s="179"/>
      <c r="M99" s="179"/>
      <c r="N99" s="179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1:25" customFormat="1" ht="15.75" customHeight="1" x14ac:dyDescent="0.3">
      <c r="A100" s="179"/>
      <c r="B100" s="179"/>
      <c r="C100" s="179"/>
      <c r="D100" s="179"/>
      <c r="E100" s="179"/>
      <c r="F100" s="179"/>
      <c r="G100" s="264"/>
      <c r="H100" s="179"/>
      <c r="I100" s="179"/>
      <c r="J100" s="179"/>
      <c r="K100" s="179"/>
      <c r="L100" s="179"/>
      <c r="M100" s="179"/>
      <c r="N100" s="179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1:25" customFormat="1" ht="15.75" customHeight="1" x14ac:dyDescent="0.3">
      <c r="A101" s="179"/>
      <c r="B101" s="179"/>
      <c r="C101" s="179"/>
      <c r="D101" s="179"/>
      <c r="E101" s="179"/>
      <c r="F101" s="179"/>
      <c r="G101" s="264"/>
      <c r="H101" s="179"/>
      <c r="I101" s="179"/>
      <c r="J101" s="179"/>
      <c r="K101" s="179"/>
      <c r="L101" s="179"/>
      <c r="M101" s="179"/>
      <c r="N101" s="179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1:25" customFormat="1" ht="15.75" customHeight="1" x14ac:dyDescent="0.3">
      <c r="A102" s="179"/>
      <c r="B102" s="179"/>
      <c r="C102" s="179"/>
      <c r="D102" s="179"/>
      <c r="E102" s="179"/>
      <c r="F102" s="179"/>
      <c r="G102" s="264"/>
      <c r="H102" s="179"/>
      <c r="I102" s="179"/>
      <c r="J102" s="179"/>
      <c r="K102" s="179"/>
      <c r="L102" s="179"/>
      <c r="M102" s="179"/>
      <c r="N102" s="179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1:25" customFormat="1" ht="15.75" customHeight="1" x14ac:dyDescent="0.3">
      <c r="A103" s="179"/>
      <c r="B103" s="179"/>
      <c r="C103" s="179"/>
      <c r="D103" s="179"/>
      <c r="E103" s="179"/>
      <c r="F103" s="179"/>
      <c r="G103" s="264"/>
      <c r="H103" s="179"/>
      <c r="I103" s="179"/>
      <c r="J103" s="179"/>
      <c r="K103" s="179"/>
      <c r="L103" s="179"/>
      <c r="M103" s="179"/>
      <c r="N103" s="179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1:25" customFormat="1" ht="15.75" customHeight="1" x14ac:dyDescent="0.3">
      <c r="A104" s="179"/>
      <c r="B104" s="179"/>
      <c r="C104" s="179"/>
      <c r="D104" s="179"/>
      <c r="E104" s="179"/>
      <c r="F104" s="179"/>
      <c r="G104" s="264"/>
      <c r="H104" s="179"/>
      <c r="I104" s="179"/>
      <c r="J104" s="179"/>
      <c r="K104" s="179"/>
      <c r="L104" s="179"/>
      <c r="M104" s="179"/>
      <c r="N104" s="179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1:25" customFormat="1" ht="15.75" customHeight="1" x14ac:dyDescent="0.3">
      <c r="A105" s="179"/>
      <c r="B105" s="179"/>
      <c r="C105" s="179"/>
      <c r="D105" s="179"/>
      <c r="E105" s="179"/>
      <c r="F105" s="179"/>
      <c r="G105" s="264"/>
      <c r="H105" s="179"/>
      <c r="I105" s="179"/>
      <c r="J105" s="179"/>
      <c r="K105" s="179"/>
      <c r="L105" s="179"/>
      <c r="M105" s="179"/>
      <c r="N105" s="179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1:25" customFormat="1" ht="15.75" customHeight="1" x14ac:dyDescent="0.3">
      <c r="A106" s="179"/>
      <c r="B106" s="179"/>
      <c r="C106" s="179"/>
      <c r="D106" s="179"/>
      <c r="E106" s="179"/>
      <c r="F106" s="179"/>
      <c r="G106" s="264"/>
      <c r="H106" s="179"/>
      <c r="I106" s="179"/>
      <c r="J106" s="179"/>
      <c r="K106" s="179"/>
      <c r="L106" s="179"/>
      <c r="M106" s="179"/>
      <c r="N106" s="179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1:25" customFormat="1" ht="15.75" customHeight="1" x14ac:dyDescent="0.3">
      <c r="A107" s="179"/>
      <c r="B107" s="179"/>
      <c r="C107" s="179"/>
      <c r="D107" s="179"/>
      <c r="E107" s="179"/>
      <c r="F107" s="179"/>
      <c r="G107" s="264"/>
      <c r="H107" s="179"/>
      <c r="I107" s="179"/>
      <c r="J107" s="179"/>
      <c r="K107" s="179"/>
      <c r="L107" s="179"/>
      <c r="M107" s="179"/>
      <c r="N107" s="179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13CCD16F-DFCE-455E-8559-653B54BAC7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1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BD9B-537F-49ED-AEFA-B2F4E4BE6957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404</v>
      </c>
      <c r="C1" s="93"/>
      <c r="D1" s="94"/>
      <c r="E1" s="94"/>
      <c r="F1" s="94"/>
      <c r="G1" s="94"/>
      <c r="H1" s="94"/>
      <c r="I1" s="95" t="s">
        <v>405</v>
      </c>
      <c r="J1" s="93"/>
      <c r="K1" s="94"/>
      <c r="L1" s="95">
        <v>16115392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N2" s="100" t="s">
        <v>1852</v>
      </c>
      <c r="O2" s="100"/>
      <c r="P2" s="100"/>
      <c r="Q2" s="100"/>
      <c r="R2" s="100"/>
      <c r="S2" s="100"/>
    </row>
    <row r="3" spans="1:25" ht="15.75" customHeight="1" x14ac:dyDescent="0.3">
      <c r="A3" s="102"/>
      <c r="B3" s="103" t="s">
        <v>3</v>
      </c>
      <c r="C3" s="104" t="s">
        <v>406</v>
      </c>
      <c r="D3" s="104"/>
      <c r="E3" s="104" t="s">
        <v>1590</v>
      </c>
      <c r="F3" s="103"/>
      <c r="G3" s="103"/>
      <c r="H3" s="103"/>
      <c r="I3" s="103"/>
      <c r="J3" s="103"/>
      <c r="K3" s="102"/>
      <c r="L3" s="103" t="s">
        <v>5</v>
      </c>
      <c r="M3" s="104" t="s">
        <v>407</v>
      </c>
      <c r="N3" s="104"/>
      <c r="O3" s="104" t="s">
        <v>1621</v>
      </c>
      <c r="P3" s="103"/>
      <c r="Q3" s="103"/>
      <c r="R3" s="103"/>
      <c r="S3" s="103"/>
      <c r="U3" s="103"/>
      <c r="V3" s="103"/>
      <c r="W3" s="103"/>
      <c r="X3" s="103"/>
      <c r="Y3" s="103"/>
    </row>
    <row r="4" spans="1:25" ht="15.75" customHeight="1" x14ac:dyDescent="0.3">
      <c r="A4" s="105">
        <v>2</v>
      </c>
      <c r="B4" s="106" t="s">
        <v>7</v>
      </c>
      <c r="C4" s="107" t="s">
        <v>8</v>
      </c>
      <c r="D4" s="138"/>
      <c r="E4" s="169"/>
      <c r="F4" s="110" t="s">
        <v>9</v>
      </c>
      <c r="G4" s="110" t="s">
        <v>10</v>
      </c>
      <c r="H4" s="110" t="s">
        <v>11</v>
      </c>
      <c r="I4" s="111" t="s">
        <v>12</v>
      </c>
      <c r="K4" s="105">
        <v>2</v>
      </c>
      <c r="L4" s="106" t="s">
        <v>7</v>
      </c>
      <c r="M4" s="107" t="s">
        <v>8</v>
      </c>
      <c r="N4" s="138"/>
      <c r="O4" s="169"/>
      <c r="P4" s="110" t="s">
        <v>9</v>
      </c>
      <c r="Q4" s="110" t="s">
        <v>10</v>
      </c>
      <c r="R4" s="110" t="s">
        <v>11</v>
      </c>
      <c r="S4" s="111" t="s">
        <v>12</v>
      </c>
    </row>
    <row r="5" spans="1:25" ht="15.75" customHeight="1" x14ac:dyDescent="0.3">
      <c r="A5" s="360">
        <v>4</v>
      </c>
      <c r="B5" s="366" t="s">
        <v>413</v>
      </c>
      <c r="C5" s="366" t="s">
        <v>414</v>
      </c>
      <c r="D5" s="407">
        <v>100</v>
      </c>
      <c r="E5" s="407">
        <v>100</v>
      </c>
      <c r="F5" s="361">
        <f>SUM(D5:E5)</f>
        <v>200</v>
      </c>
      <c r="G5" s="361">
        <v>10</v>
      </c>
      <c r="H5" s="361">
        <v>200</v>
      </c>
      <c r="I5" s="477">
        <v>10</v>
      </c>
      <c r="K5" s="360">
        <v>9</v>
      </c>
      <c r="L5" s="366" t="s">
        <v>69</v>
      </c>
      <c r="M5" s="366" t="s">
        <v>60</v>
      </c>
      <c r="N5" s="407">
        <v>100</v>
      </c>
      <c r="O5" s="407">
        <v>100</v>
      </c>
      <c r="P5" s="361">
        <f>SUM(N5:O5)</f>
        <v>200</v>
      </c>
      <c r="Q5" s="361">
        <v>9</v>
      </c>
      <c r="R5" s="361">
        <v>200</v>
      </c>
      <c r="S5" s="477">
        <v>9</v>
      </c>
    </row>
    <row r="6" spans="1:25" ht="15.75" customHeight="1" x14ac:dyDescent="0.3">
      <c r="A6" s="113">
        <v>2</v>
      </c>
      <c r="B6" s="114" t="s">
        <v>410</v>
      </c>
      <c r="C6" s="114" t="s">
        <v>44</v>
      </c>
      <c r="D6" s="170">
        <v>100</v>
      </c>
      <c r="E6" s="170">
        <v>99</v>
      </c>
      <c r="F6" s="115">
        <f>SUM(D6:E6)</f>
        <v>199</v>
      </c>
      <c r="G6" s="112">
        <v>9</v>
      </c>
      <c r="H6" s="171">
        <v>199</v>
      </c>
      <c r="I6" s="172">
        <v>9</v>
      </c>
      <c r="K6" s="113">
        <v>1</v>
      </c>
      <c r="L6" s="114" t="s">
        <v>409</v>
      </c>
      <c r="M6" s="114" t="s">
        <v>44</v>
      </c>
      <c r="N6" s="170">
        <v>99</v>
      </c>
      <c r="O6" s="170">
        <v>95</v>
      </c>
      <c r="P6" s="115">
        <f>SUM(N6:O6)</f>
        <v>194</v>
      </c>
      <c r="Q6" s="112">
        <v>8</v>
      </c>
      <c r="R6" s="171">
        <v>194</v>
      </c>
      <c r="S6" s="172">
        <v>8</v>
      </c>
    </row>
    <row r="7" spans="1:25" ht="15.75" customHeight="1" x14ac:dyDescent="0.3">
      <c r="A7" s="113">
        <v>6</v>
      </c>
      <c r="B7" s="114" t="s">
        <v>93</v>
      </c>
      <c r="C7" s="114" t="s">
        <v>39</v>
      </c>
      <c r="D7" s="170">
        <v>99</v>
      </c>
      <c r="E7" s="170">
        <v>98</v>
      </c>
      <c r="F7" s="115">
        <f>SUM(D7:E7)</f>
        <v>197</v>
      </c>
      <c r="G7" s="112">
        <v>8</v>
      </c>
      <c r="H7" s="115">
        <v>197</v>
      </c>
      <c r="I7" s="116">
        <v>8</v>
      </c>
      <c r="J7" s="158"/>
      <c r="K7" s="113">
        <v>2</v>
      </c>
      <c r="L7" s="114" t="s">
        <v>411</v>
      </c>
      <c r="M7" s="114" t="s">
        <v>60</v>
      </c>
      <c r="N7" s="170">
        <v>97</v>
      </c>
      <c r="O7" s="170">
        <v>95</v>
      </c>
      <c r="P7" s="115">
        <f>SUM(N7:O7)</f>
        <v>192</v>
      </c>
      <c r="Q7" s="112">
        <v>7</v>
      </c>
      <c r="R7" s="115">
        <v>192</v>
      </c>
      <c r="S7" s="116">
        <v>7</v>
      </c>
    </row>
    <row r="8" spans="1:25" ht="15.75" customHeight="1" x14ac:dyDescent="0.3">
      <c r="A8" s="113">
        <v>8</v>
      </c>
      <c r="B8" s="114" t="s">
        <v>420</v>
      </c>
      <c r="C8" s="114" t="s">
        <v>79</v>
      </c>
      <c r="D8" s="170">
        <v>99</v>
      </c>
      <c r="E8" s="170">
        <v>96</v>
      </c>
      <c r="F8" s="115">
        <f>SUM(D8:E8)</f>
        <v>195</v>
      </c>
      <c r="G8" s="112">
        <v>7</v>
      </c>
      <c r="H8" s="115">
        <v>195</v>
      </c>
      <c r="I8" s="116">
        <v>7</v>
      </c>
      <c r="K8" s="113">
        <v>3</v>
      </c>
      <c r="L8" s="114" t="s">
        <v>59</v>
      </c>
      <c r="M8" s="114" t="s">
        <v>60</v>
      </c>
      <c r="N8" s="170">
        <v>99</v>
      </c>
      <c r="O8" s="170">
        <v>93</v>
      </c>
      <c r="P8" s="115">
        <f>SUM(N8:O8)</f>
        <v>192</v>
      </c>
      <c r="Q8" s="112">
        <v>7</v>
      </c>
      <c r="R8" s="115">
        <v>192</v>
      </c>
      <c r="S8" s="116">
        <v>7</v>
      </c>
    </row>
    <row r="9" spans="1:25" ht="15.75" customHeight="1" x14ac:dyDescent="0.3">
      <c r="A9" s="113">
        <v>3</v>
      </c>
      <c r="B9" s="114" t="s">
        <v>412</v>
      </c>
      <c r="C9" s="114" t="s">
        <v>28</v>
      </c>
      <c r="D9" s="173">
        <v>97</v>
      </c>
      <c r="E9" s="173">
        <v>97</v>
      </c>
      <c r="F9" s="115">
        <f>SUM(D9:E9)</f>
        <v>194</v>
      </c>
      <c r="G9" s="112">
        <v>6</v>
      </c>
      <c r="H9" s="115">
        <v>194</v>
      </c>
      <c r="I9" s="116">
        <v>6</v>
      </c>
      <c r="K9" s="113">
        <v>4</v>
      </c>
      <c r="L9" s="114" t="s">
        <v>415</v>
      </c>
      <c r="M9" s="114" t="s">
        <v>287</v>
      </c>
      <c r="N9" s="170">
        <v>95</v>
      </c>
      <c r="O9" s="170">
        <v>95</v>
      </c>
      <c r="P9" s="115">
        <f>SUM(N9:O9)</f>
        <v>190</v>
      </c>
      <c r="Q9" s="112">
        <v>5</v>
      </c>
      <c r="R9" s="115">
        <v>190</v>
      </c>
      <c r="S9" s="116">
        <v>5</v>
      </c>
    </row>
    <row r="10" spans="1:25" ht="15.75" customHeight="1" x14ac:dyDescent="0.3">
      <c r="A10" s="113">
        <v>10</v>
      </c>
      <c r="B10" s="114" t="s">
        <v>423</v>
      </c>
      <c r="C10" s="114" t="s">
        <v>418</v>
      </c>
      <c r="D10" s="170">
        <v>99</v>
      </c>
      <c r="E10" s="170">
        <v>95</v>
      </c>
      <c r="F10" s="115">
        <f>SUM(D10:E10)</f>
        <v>194</v>
      </c>
      <c r="G10" s="112">
        <v>6</v>
      </c>
      <c r="H10" s="115">
        <v>194</v>
      </c>
      <c r="I10" s="116">
        <v>6</v>
      </c>
      <c r="K10" s="113">
        <v>5</v>
      </c>
      <c r="L10" s="114" t="s">
        <v>417</v>
      </c>
      <c r="M10" s="114" t="s">
        <v>418</v>
      </c>
      <c r="N10" s="170">
        <v>97</v>
      </c>
      <c r="O10" s="170">
        <v>92</v>
      </c>
      <c r="P10" s="115">
        <f>SUM(N10:O10)</f>
        <v>189</v>
      </c>
      <c r="Q10" s="112">
        <v>4</v>
      </c>
      <c r="R10" s="115">
        <v>189</v>
      </c>
      <c r="S10" s="116">
        <v>4</v>
      </c>
    </row>
    <row r="11" spans="1:25" ht="15.75" customHeight="1" x14ac:dyDescent="0.3">
      <c r="A11" s="113">
        <v>7</v>
      </c>
      <c r="B11" s="114" t="s">
        <v>62</v>
      </c>
      <c r="C11" s="114" t="s">
        <v>177</v>
      </c>
      <c r="D11" s="170">
        <v>98</v>
      </c>
      <c r="E11" s="170">
        <v>95</v>
      </c>
      <c r="F11" s="115">
        <f>SUM(D11:E11)</f>
        <v>193</v>
      </c>
      <c r="G11" s="112">
        <v>4</v>
      </c>
      <c r="H11" s="115">
        <v>193</v>
      </c>
      <c r="I11" s="116">
        <v>4</v>
      </c>
      <c r="K11" s="113">
        <v>6</v>
      </c>
      <c r="L11" s="114" t="s">
        <v>115</v>
      </c>
      <c r="M11" s="114" t="s">
        <v>71</v>
      </c>
      <c r="N11" s="170">
        <v>91</v>
      </c>
      <c r="O11" s="170">
        <v>91</v>
      </c>
      <c r="P11" s="115">
        <f>SUM(N11:O11)</f>
        <v>182</v>
      </c>
      <c r="Q11" s="112">
        <v>3</v>
      </c>
      <c r="R11" s="115">
        <v>182</v>
      </c>
      <c r="S11" s="116">
        <v>3</v>
      </c>
    </row>
    <row r="12" spans="1:25" ht="15.75" customHeight="1" x14ac:dyDescent="0.3">
      <c r="A12" s="113">
        <v>5</v>
      </c>
      <c r="B12" s="114" t="s">
        <v>416</v>
      </c>
      <c r="C12" s="114" t="s">
        <v>44</v>
      </c>
      <c r="D12" s="170">
        <v>95</v>
      </c>
      <c r="E12" s="170">
        <v>92</v>
      </c>
      <c r="F12" s="115">
        <f>SUM(D12:E12)</f>
        <v>187</v>
      </c>
      <c r="G12" s="112">
        <v>3</v>
      </c>
      <c r="H12" s="115">
        <v>187</v>
      </c>
      <c r="I12" s="116">
        <v>3</v>
      </c>
      <c r="K12" s="113">
        <v>7</v>
      </c>
      <c r="L12" s="114" t="s">
        <v>419</v>
      </c>
      <c r="M12" s="114" t="s">
        <v>67</v>
      </c>
      <c r="N12" s="170" t="s">
        <v>40</v>
      </c>
      <c r="O12" s="170"/>
      <c r="P12" s="115">
        <f>SUM(N12:O12)</f>
        <v>0</v>
      </c>
      <c r="Q12" s="112">
        <v>0</v>
      </c>
      <c r="R12" s="115">
        <v>0</v>
      </c>
      <c r="S12" s="116">
        <v>0</v>
      </c>
    </row>
    <row r="13" spans="1:25" ht="15.75" customHeight="1" x14ac:dyDescent="0.3">
      <c r="A13" s="113">
        <v>1</v>
      </c>
      <c r="B13" s="114" t="s">
        <v>408</v>
      </c>
      <c r="C13" s="114" t="s">
        <v>67</v>
      </c>
      <c r="D13" s="170" t="s">
        <v>40</v>
      </c>
      <c r="E13" s="170"/>
      <c r="F13" s="115">
        <f>SUM(D13:E13)</f>
        <v>0</v>
      </c>
      <c r="G13" s="112">
        <v>0</v>
      </c>
      <c r="H13" s="171">
        <v>0</v>
      </c>
      <c r="I13" s="172">
        <v>0</v>
      </c>
      <c r="K13" s="335">
        <v>8</v>
      </c>
      <c r="L13" s="336" t="s">
        <v>66</v>
      </c>
      <c r="M13" s="336" t="s">
        <v>67</v>
      </c>
      <c r="N13" s="408" t="s">
        <v>40</v>
      </c>
      <c r="O13" s="408"/>
      <c r="P13" s="339">
        <f>SUM(N13:O13)</f>
        <v>0</v>
      </c>
      <c r="Q13" s="338">
        <v>0</v>
      </c>
      <c r="R13" s="339">
        <v>0</v>
      </c>
      <c r="S13" s="340">
        <v>0</v>
      </c>
    </row>
    <row r="14" spans="1:25" ht="15.75" customHeight="1" x14ac:dyDescent="0.3">
      <c r="A14" s="335">
        <v>9</v>
      </c>
      <c r="B14" s="336" t="s">
        <v>421</v>
      </c>
      <c r="C14" s="336" t="s">
        <v>79</v>
      </c>
      <c r="D14" s="408" t="s">
        <v>422</v>
      </c>
      <c r="E14" s="408"/>
      <c r="F14" s="339">
        <f>SUM(D14:E14)</f>
        <v>0</v>
      </c>
      <c r="G14" s="338">
        <v>0</v>
      </c>
      <c r="H14" s="339">
        <v>0</v>
      </c>
      <c r="I14" s="340">
        <v>0</v>
      </c>
    </row>
    <row r="15" spans="1:25" ht="15.75" customHeight="1" x14ac:dyDescent="0.3"/>
    <row r="16" spans="1:25" ht="15.75" customHeight="1" x14ac:dyDescent="0.3">
      <c r="A16" s="102"/>
      <c r="B16" s="103" t="s">
        <v>47</v>
      </c>
      <c r="C16" s="104" t="s">
        <v>424</v>
      </c>
      <c r="D16" s="104"/>
      <c r="E16" s="104" t="s">
        <v>1622</v>
      </c>
      <c r="F16" s="103"/>
      <c r="G16" s="103"/>
      <c r="H16" s="103"/>
      <c r="I16" s="103"/>
      <c r="K16" s="102"/>
      <c r="L16" s="103" t="s">
        <v>49</v>
      </c>
      <c r="M16" s="104" t="s">
        <v>425</v>
      </c>
      <c r="N16" s="104"/>
      <c r="O16" s="104" t="s">
        <v>1623</v>
      </c>
      <c r="P16" s="103"/>
      <c r="Q16" s="103"/>
      <c r="R16" s="103"/>
      <c r="S16" s="103"/>
    </row>
    <row r="17" spans="1:19" ht="15.75" customHeight="1" x14ac:dyDescent="0.3">
      <c r="A17" s="105">
        <v>2</v>
      </c>
      <c r="B17" s="106" t="s">
        <v>7</v>
      </c>
      <c r="C17" s="107" t="s">
        <v>8</v>
      </c>
      <c r="D17" s="138"/>
      <c r="E17" s="169"/>
      <c r="F17" s="110" t="s">
        <v>9</v>
      </c>
      <c r="G17" s="110" t="s">
        <v>10</v>
      </c>
      <c r="H17" s="110" t="s">
        <v>11</v>
      </c>
      <c r="I17" s="111" t="s">
        <v>12</v>
      </c>
      <c r="K17" s="105">
        <v>2</v>
      </c>
      <c r="L17" s="106" t="s">
        <v>7</v>
      </c>
      <c r="M17" s="107" t="s">
        <v>8</v>
      </c>
      <c r="N17" s="138"/>
      <c r="O17" s="169"/>
      <c r="P17" s="110" t="s">
        <v>9</v>
      </c>
      <c r="Q17" s="110" t="s">
        <v>10</v>
      </c>
      <c r="R17" s="110" t="s">
        <v>11</v>
      </c>
      <c r="S17" s="111" t="s">
        <v>12</v>
      </c>
    </row>
    <row r="18" spans="1:19" ht="15.75" customHeight="1" x14ac:dyDescent="0.3">
      <c r="A18" s="360">
        <v>3</v>
      </c>
      <c r="B18" s="366" t="s">
        <v>430</v>
      </c>
      <c r="C18" s="366" t="s">
        <v>44</v>
      </c>
      <c r="D18" s="407">
        <v>98</v>
      </c>
      <c r="E18" s="407">
        <v>96</v>
      </c>
      <c r="F18" s="361">
        <f>SUM(D18:E18)</f>
        <v>194</v>
      </c>
      <c r="G18" s="361">
        <v>9</v>
      </c>
      <c r="H18" s="361">
        <v>194</v>
      </c>
      <c r="I18" s="477">
        <v>9</v>
      </c>
      <c r="K18" s="360">
        <v>7</v>
      </c>
      <c r="L18" s="366" t="s">
        <v>437</v>
      </c>
      <c r="M18" s="366" t="s">
        <v>71</v>
      </c>
      <c r="N18" s="407">
        <v>98</v>
      </c>
      <c r="O18" s="407">
        <v>96</v>
      </c>
      <c r="P18" s="361">
        <f>SUM(N18:O18)</f>
        <v>194</v>
      </c>
      <c r="Q18" s="361">
        <v>8</v>
      </c>
      <c r="R18" s="361">
        <v>194</v>
      </c>
      <c r="S18" s="477">
        <v>8</v>
      </c>
    </row>
    <row r="19" spans="1:19" ht="15.75" customHeight="1" x14ac:dyDescent="0.3">
      <c r="A19" s="113">
        <v>2</v>
      </c>
      <c r="B19" s="114" t="s">
        <v>428</v>
      </c>
      <c r="C19" s="114" t="s">
        <v>429</v>
      </c>
      <c r="D19" s="170">
        <v>96</v>
      </c>
      <c r="E19" s="170">
        <v>95</v>
      </c>
      <c r="F19" s="115">
        <f>SUM(D19:E19)</f>
        <v>191</v>
      </c>
      <c r="G19" s="112">
        <v>8</v>
      </c>
      <c r="H19" s="115">
        <v>191</v>
      </c>
      <c r="I19" s="116">
        <v>8</v>
      </c>
      <c r="K19" s="113">
        <v>4</v>
      </c>
      <c r="L19" s="114" t="s">
        <v>130</v>
      </c>
      <c r="M19" s="114" t="s">
        <v>39</v>
      </c>
      <c r="N19" s="170">
        <v>97</v>
      </c>
      <c r="O19" s="170">
        <v>95</v>
      </c>
      <c r="P19" s="115">
        <f>SUM(N19:O19)</f>
        <v>192</v>
      </c>
      <c r="Q19" s="112">
        <v>7</v>
      </c>
      <c r="R19" s="115">
        <v>192</v>
      </c>
      <c r="S19" s="116">
        <v>7</v>
      </c>
    </row>
    <row r="20" spans="1:19" ht="15.75" customHeight="1" x14ac:dyDescent="0.3">
      <c r="A20" s="113">
        <v>5</v>
      </c>
      <c r="B20" s="114" t="s">
        <v>433</v>
      </c>
      <c r="C20" s="114" t="s">
        <v>418</v>
      </c>
      <c r="D20" s="170">
        <v>96</v>
      </c>
      <c r="E20" s="170">
        <v>95</v>
      </c>
      <c r="F20" s="115">
        <f>SUM(D20:E20)</f>
        <v>191</v>
      </c>
      <c r="G20" s="112">
        <v>8</v>
      </c>
      <c r="H20" s="115">
        <v>191</v>
      </c>
      <c r="I20" s="116">
        <v>8</v>
      </c>
      <c r="K20" s="113">
        <v>2</v>
      </c>
      <c r="L20" s="114" t="s">
        <v>56</v>
      </c>
      <c r="M20" s="114" t="s">
        <v>44</v>
      </c>
      <c r="N20" s="170">
        <v>98</v>
      </c>
      <c r="O20" s="170">
        <v>93</v>
      </c>
      <c r="P20" s="115">
        <f>SUM(N20:O20)</f>
        <v>191</v>
      </c>
      <c r="Q20" s="112">
        <v>6</v>
      </c>
      <c r="R20" s="115">
        <v>191</v>
      </c>
      <c r="S20" s="116">
        <v>6</v>
      </c>
    </row>
    <row r="21" spans="1:19" ht="15.75" customHeight="1" x14ac:dyDescent="0.3">
      <c r="A21" s="113">
        <v>1</v>
      </c>
      <c r="B21" s="114" t="s">
        <v>426</v>
      </c>
      <c r="C21" s="114" t="s">
        <v>367</v>
      </c>
      <c r="D21" s="170">
        <v>95</v>
      </c>
      <c r="E21" s="170">
        <v>93</v>
      </c>
      <c r="F21" s="115">
        <f>SUM(D21:E21)</f>
        <v>188</v>
      </c>
      <c r="G21" s="112">
        <v>6</v>
      </c>
      <c r="H21" s="171">
        <v>188</v>
      </c>
      <c r="I21" s="172">
        <v>6</v>
      </c>
      <c r="K21" s="113">
        <v>1</v>
      </c>
      <c r="L21" s="114" t="s">
        <v>427</v>
      </c>
      <c r="M21" s="114" t="s">
        <v>418</v>
      </c>
      <c r="N21" s="170">
        <v>93</v>
      </c>
      <c r="O21" s="170">
        <v>92</v>
      </c>
      <c r="P21" s="115">
        <f>SUM(N21:O21)</f>
        <v>185</v>
      </c>
      <c r="Q21" s="112">
        <v>5</v>
      </c>
      <c r="R21" s="171">
        <v>185</v>
      </c>
      <c r="S21" s="172">
        <v>5</v>
      </c>
    </row>
    <row r="22" spans="1:19" ht="15.75" customHeight="1" x14ac:dyDescent="0.3">
      <c r="A22" s="113">
        <v>4</v>
      </c>
      <c r="B22" s="114" t="s">
        <v>432</v>
      </c>
      <c r="C22" s="114" t="s">
        <v>177</v>
      </c>
      <c r="D22" s="170">
        <v>96</v>
      </c>
      <c r="E22" s="170">
        <v>92</v>
      </c>
      <c r="F22" s="115">
        <f>SUM(D22:E22)</f>
        <v>188</v>
      </c>
      <c r="G22" s="112">
        <v>6</v>
      </c>
      <c r="H22" s="115">
        <v>188</v>
      </c>
      <c r="I22" s="116">
        <v>6</v>
      </c>
      <c r="K22" s="113">
        <v>5</v>
      </c>
      <c r="L22" s="114" t="s">
        <v>434</v>
      </c>
      <c r="M22" s="114" t="s">
        <v>28</v>
      </c>
      <c r="N22" s="170">
        <v>92</v>
      </c>
      <c r="O22" s="170">
        <v>91</v>
      </c>
      <c r="P22" s="115">
        <f>SUM(N22:O22)</f>
        <v>183</v>
      </c>
      <c r="Q22" s="112">
        <v>4</v>
      </c>
      <c r="R22" s="115">
        <v>183</v>
      </c>
      <c r="S22" s="116">
        <v>4</v>
      </c>
    </row>
    <row r="23" spans="1:19" ht="15.75" customHeight="1" x14ac:dyDescent="0.3">
      <c r="A23" s="113">
        <v>6</v>
      </c>
      <c r="B23" s="114" t="s">
        <v>65</v>
      </c>
      <c r="C23" s="114" t="s">
        <v>39</v>
      </c>
      <c r="D23" s="170">
        <v>94</v>
      </c>
      <c r="E23" s="170">
        <v>93</v>
      </c>
      <c r="F23" s="115">
        <f>SUM(D23:E23)</f>
        <v>187</v>
      </c>
      <c r="G23" s="112">
        <v>4</v>
      </c>
      <c r="H23" s="115">
        <v>187</v>
      </c>
      <c r="I23" s="116">
        <v>4</v>
      </c>
      <c r="K23" s="113">
        <v>8</v>
      </c>
      <c r="L23" s="114" t="s">
        <v>439</v>
      </c>
      <c r="M23" s="114" t="s">
        <v>429</v>
      </c>
      <c r="N23" s="170">
        <v>95</v>
      </c>
      <c r="O23" s="170">
        <v>87</v>
      </c>
      <c r="P23" s="115">
        <f>SUM(N23:O23)</f>
        <v>182</v>
      </c>
      <c r="Q23" s="112">
        <v>3</v>
      </c>
      <c r="R23" s="115">
        <v>182</v>
      </c>
      <c r="S23" s="116">
        <v>3</v>
      </c>
    </row>
    <row r="24" spans="1:19" ht="15.75" customHeight="1" x14ac:dyDescent="0.3">
      <c r="A24" s="113">
        <v>8</v>
      </c>
      <c r="B24" s="114" t="s">
        <v>438</v>
      </c>
      <c r="C24" s="114" t="s">
        <v>79</v>
      </c>
      <c r="D24" s="170">
        <v>96</v>
      </c>
      <c r="E24" s="170">
        <v>91</v>
      </c>
      <c r="F24" s="115">
        <f>SUM(D24:E24)</f>
        <v>187</v>
      </c>
      <c r="G24" s="112">
        <v>4</v>
      </c>
      <c r="H24" s="115">
        <v>187</v>
      </c>
      <c r="I24" s="116">
        <v>4</v>
      </c>
      <c r="K24" s="113">
        <v>6</v>
      </c>
      <c r="L24" s="114" t="s">
        <v>435</v>
      </c>
      <c r="M24" s="114" t="s">
        <v>39</v>
      </c>
      <c r="N24" s="170">
        <v>91</v>
      </c>
      <c r="O24" s="170">
        <v>89</v>
      </c>
      <c r="P24" s="115">
        <f>SUM(N24:O24)</f>
        <v>180</v>
      </c>
      <c r="Q24" s="112">
        <v>2</v>
      </c>
      <c r="R24" s="115">
        <v>180</v>
      </c>
      <c r="S24" s="116">
        <v>2</v>
      </c>
    </row>
    <row r="25" spans="1:19" ht="15.75" customHeight="1" x14ac:dyDescent="0.3">
      <c r="A25" s="113">
        <v>7</v>
      </c>
      <c r="B25" s="114" t="s">
        <v>436</v>
      </c>
      <c r="C25" s="114" t="s">
        <v>429</v>
      </c>
      <c r="D25" s="170">
        <v>93</v>
      </c>
      <c r="E25" s="170">
        <v>89</v>
      </c>
      <c r="F25" s="115">
        <f>SUM(D25:E25)</f>
        <v>182</v>
      </c>
      <c r="G25" s="112">
        <v>2</v>
      </c>
      <c r="H25" s="115">
        <v>182</v>
      </c>
      <c r="I25" s="116">
        <v>2</v>
      </c>
      <c r="K25" s="335">
        <v>3</v>
      </c>
      <c r="L25" s="336" t="s">
        <v>431</v>
      </c>
      <c r="M25" s="336" t="s">
        <v>39</v>
      </c>
      <c r="N25" s="408" t="s">
        <v>120</v>
      </c>
      <c r="O25" s="408"/>
      <c r="P25" s="339">
        <f>SUM(N25:O25)</f>
        <v>0</v>
      </c>
      <c r="Q25" s="338">
        <v>0</v>
      </c>
      <c r="R25" s="339">
        <v>0</v>
      </c>
      <c r="S25" s="340">
        <v>0</v>
      </c>
    </row>
    <row r="26" spans="1:19" ht="15.75" customHeight="1" x14ac:dyDescent="0.3">
      <c r="A26" s="335">
        <v>9</v>
      </c>
      <c r="B26" s="336" t="s">
        <v>440</v>
      </c>
      <c r="C26" s="336" t="s">
        <v>95</v>
      </c>
      <c r="D26" s="408">
        <v>91</v>
      </c>
      <c r="E26" s="408">
        <v>90</v>
      </c>
      <c r="F26" s="339">
        <f>SUM(D26:E26)</f>
        <v>181</v>
      </c>
      <c r="G26" s="338">
        <v>1</v>
      </c>
      <c r="H26" s="339">
        <v>181</v>
      </c>
      <c r="I26" s="340">
        <v>1</v>
      </c>
    </row>
    <row r="27" spans="1:19" ht="15.75" customHeight="1" x14ac:dyDescent="0.3"/>
    <row r="28" spans="1:19" ht="15.75" customHeight="1" x14ac:dyDescent="0.3">
      <c r="A28" s="102"/>
      <c r="B28" s="103" t="s">
        <v>72</v>
      </c>
      <c r="C28" s="104" t="s">
        <v>441</v>
      </c>
      <c r="D28" s="104"/>
      <c r="E28" s="104" t="s">
        <v>1624</v>
      </c>
      <c r="F28" s="103"/>
      <c r="G28" s="103"/>
      <c r="H28" s="103"/>
      <c r="I28" s="103"/>
      <c r="K28" s="102"/>
      <c r="L28" s="103" t="s">
        <v>74</v>
      </c>
      <c r="M28" s="104" t="s">
        <v>442</v>
      </c>
      <c r="N28" s="104"/>
      <c r="O28" s="104" t="s">
        <v>1625</v>
      </c>
      <c r="P28" s="103"/>
      <c r="Q28" s="103"/>
      <c r="R28" s="103"/>
      <c r="S28" s="103"/>
    </row>
    <row r="29" spans="1:19" ht="15.75" customHeight="1" x14ac:dyDescent="0.3">
      <c r="A29" s="105">
        <v>2</v>
      </c>
      <c r="B29" s="106" t="s">
        <v>7</v>
      </c>
      <c r="C29" s="107" t="s">
        <v>8</v>
      </c>
      <c r="D29" s="138"/>
      <c r="E29" s="169"/>
      <c r="F29" s="110" t="s">
        <v>9</v>
      </c>
      <c r="G29" s="110" t="s">
        <v>10</v>
      </c>
      <c r="H29" s="110" t="s">
        <v>11</v>
      </c>
      <c r="I29" s="111" t="s">
        <v>12</v>
      </c>
      <c r="K29" s="105">
        <v>2</v>
      </c>
      <c r="L29" s="106" t="s">
        <v>7</v>
      </c>
      <c r="M29" s="107" t="s">
        <v>8</v>
      </c>
      <c r="N29" s="138"/>
      <c r="O29" s="169"/>
      <c r="P29" s="110" t="s">
        <v>9</v>
      </c>
      <c r="Q29" s="110" t="s">
        <v>10</v>
      </c>
      <c r="R29" s="110" t="s">
        <v>11</v>
      </c>
      <c r="S29" s="111" t="s">
        <v>12</v>
      </c>
    </row>
    <row r="30" spans="1:19" ht="15.75" customHeight="1" x14ac:dyDescent="0.3">
      <c r="A30" s="360">
        <v>3</v>
      </c>
      <c r="B30" s="366" t="s">
        <v>447</v>
      </c>
      <c r="C30" s="366" t="s">
        <v>418</v>
      </c>
      <c r="D30" s="407">
        <v>97</v>
      </c>
      <c r="E30" s="407">
        <v>97</v>
      </c>
      <c r="F30" s="361">
        <f>SUM(D30:E30)</f>
        <v>194</v>
      </c>
      <c r="G30" s="361">
        <v>8</v>
      </c>
      <c r="H30" s="361">
        <v>194</v>
      </c>
      <c r="I30" s="477">
        <v>8</v>
      </c>
      <c r="K30" s="360">
        <v>1</v>
      </c>
      <c r="L30" s="366" t="s">
        <v>444</v>
      </c>
      <c r="M30" s="366" t="s">
        <v>414</v>
      </c>
      <c r="N30" s="407">
        <v>97</v>
      </c>
      <c r="O30" s="407">
        <v>96</v>
      </c>
      <c r="P30" s="361">
        <f>SUM(N30:O30)</f>
        <v>193</v>
      </c>
      <c r="Q30" s="361">
        <v>8</v>
      </c>
      <c r="R30" s="362">
        <v>193</v>
      </c>
      <c r="S30" s="363">
        <v>8</v>
      </c>
    </row>
    <row r="31" spans="1:19" ht="15.75" customHeight="1" x14ac:dyDescent="0.3">
      <c r="A31" s="113">
        <v>4</v>
      </c>
      <c r="B31" s="114" t="s">
        <v>450</v>
      </c>
      <c r="C31" s="114" t="s">
        <v>60</v>
      </c>
      <c r="D31" s="170">
        <v>96</v>
      </c>
      <c r="E31" s="170">
        <v>96</v>
      </c>
      <c r="F31" s="115">
        <f>SUM(D31:E31)</f>
        <v>192</v>
      </c>
      <c r="G31" s="112">
        <v>7</v>
      </c>
      <c r="H31" s="115">
        <v>192</v>
      </c>
      <c r="I31" s="116">
        <v>7</v>
      </c>
      <c r="K31" s="113">
        <v>2</v>
      </c>
      <c r="L31" s="114" t="s">
        <v>446</v>
      </c>
      <c r="M31" s="114" t="s">
        <v>108</v>
      </c>
      <c r="N31" s="170">
        <v>96</v>
      </c>
      <c r="O31" s="170">
        <v>96</v>
      </c>
      <c r="P31" s="115">
        <f>SUM(N31:O31)</f>
        <v>192</v>
      </c>
      <c r="Q31" s="112">
        <v>7</v>
      </c>
      <c r="R31" s="115">
        <v>192</v>
      </c>
      <c r="S31" s="116">
        <v>7</v>
      </c>
    </row>
    <row r="32" spans="1:19" ht="15.75" customHeight="1" x14ac:dyDescent="0.3">
      <c r="A32" s="113">
        <v>7</v>
      </c>
      <c r="B32" s="114" t="s">
        <v>122</v>
      </c>
      <c r="C32" s="114" t="s">
        <v>39</v>
      </c>
      <c r="D32" s="170">
        <v>96</v>
      </c>
      <c r="E32" s="170">
        <v>94</v>
      </c>
      <c r="F32" s="115">
        <f>SUM(D32:E32)</f>
        <v>190</v>
      </c>
      <c r="G32" s="112">
        <v>6</v>
      </c>
      <c r="H32" s="115">
        <v>190</v>
      </c>
      <c r="I32" s="116">
        <v>6</v>
      </c>
      <c r="K32" s="113">
        <v>6</v>
      </c>
      <c r="L32" s="114" t="s">
        <v>453</v>
      </c>
      <c r="M32" s="114" t="s">
        <v>418</v>
      </c>
      <c r="N32" s="170">
        <v>95</v>
      </c>
      <c r="O32" s="170">
        <v>94</v>
      </c>
      <c r="P32" s="115">
        <f>SUM(N32:O32)</f>
        <v>189</v>
      </c>
      <c r="Q32" s="112">
        <v>6</v>
      </c>
      <c r="R32" s="115">
        <v>189</v>
      </c>
      <c r="S32" s="116">
        <v>6</v>
      </c>
    </row>
    <row r="33" spans="1:19" ht="15.75" customHeight="1" x14ac:dyDescent="0.3">
      <c r="A33" s="113">
        <v>2</v>
      </c>
      <c r="B33" s="114" t="s">
        <v>445</v>
      </c>
      <c r="C33" s="114" t="s">
        <v>287</v>
      </c>
      <c r="D33" s="170">
        <v>95</v>
      </c>
      <c r="E33" s="170">
        <v>93</v>
      </c>
      <c r="F33" s="115">
        <f>SUM(D33:E33)</f>
        <v>188</v>
      </c>
      <c r="G33" s="112">
        <v>5</v>
      </c>
      <c r="H33" s="115">
        <v>188</v>
      </c>
      <c r="I33" s="116">
        <v>5</v>
      </c>
      <c r="K33" s="113">
        <v>4</v>
      </c>
      <c r="L33" s="114" t="s">
        <v>451</v>
      </c>
      <c r="M33" s="114" t="s">
        <v>108</v>
      </c>
      <c r="N33" s="170">
        <v>94</v>
      </c>
      <c r="O33" s="170">
        <v>91</v>
      </c>
      <c r="P33" s="115">
        <f>SUM(N33:O33)</f>
        <v>185</v>
      </c>
      <c r="Q33" s="112">
        <v>5</v>
      </c>
      <c r="R33" s="115">
        <v>185</v>
      </c>
      <c r="S33" s="116">
        <v>5</v>
      </c>
    </row>
    <row r="34" spans="1:19" ht="15.75" customHeight="1" x14ac:dyDescent="0.3">
      <c r="A34" s="113">
        <v>6</v>
      </c>
      <c r="B34" s="114" t="s">
        <v>116</v>
      </c>
      <c r="C34" s="114" t="s">
        <v>28</v>
      </c>
      <c r="D34" s="170">
        <v>96</v>
      </c>
      <c r="E34" s="170">
        <v>91</v>
      </c>
      <c r="F34" s="115">
        <f>SUM(D34:E34)</f>
        <v>187</v>
      </c>
      <c r="G34" s="112">
        <v>4</v>
      </c>
      <c r="H34" s="115">
        <v>187</v>
      </c>
      <c r="I34" s="116">
        <v>4</v>
      </c>
      <c r="K34" s="113">
        <v>3</v>
      </c>
      <c r="L34" s="114" t="s">
        <v>448</v>
      </c>
      <c r="M34" s="114" t="s">
        <v>449</v>
      </c>
      <c r="N34" s="170">
        <v>92</v>
      </c>
      <c r="O34" s="170">
        <v>92</v>
      </c>
      <c r="P34" s="115">
        <f>SUM(N34:O34)</f>
        <v>184</v>
      </c>
      <c r="Q34" s="112">
        <v>4</v>
      </c>
      <c r="R34" s="115">
        <v>184</v>
      </c>
      <c r="S34" s="116">
        <v>4</v>
      </c>
    </row>
    <row r="35" spans="1:19" ht="15.75" customHeight="1" x14ac:dyDescent="0.3">
      <c r="A35" s="113">
        <v>8</v>
      </c>
      <c r="B35" s="114" t="s">
        <v>455</v>
      </c>
      <c r="C35" s="114" t="s">
        <v>39</v>
      </c>
      <c r="D35" s="170">
        <v>96</v>
      </c>
      <c r="E35" s="170">
        <v>91</v>
      </c>
      <c r="F35" s="115">
        <f>SUM(D35:E35)</f>
        <v>187</v>
      </c>
      <c r="G35" s="112">
        <v>4</v>
      </c>
      <c r="H35" s="115">
        <v>187</v>
      </c>
      <c r="I35" s="116">
        <v>4</v>
      </c>
      <c r="K35" s="113">
        <v>7</v>
      </c>
      <c r="L35" s="114" t="s">
        <v>454</v>
      </c>
      <c r="M35" s="114" t="s">
        <v>71</v>
      </c>
      <c r="N35" s="170">
        <v>91</v>
      </c>
      <c r="O35" s="170">
        <v>91</v>
      </c>
      <c r="P35" s="115">
        <f>SUM(N35:O35)</f>
        <v>182</v>
      </c>
      <c r="Q35" s="112">
        <v>3</v>
      </c>
      <c r="R35" s="115">
        <v>182</v>
      </c>
      <c r="S35" s="116">
        <v>3</v>
      </c>
    </row>
    <row r="36" spans="1:19" ht="15.75" customHeight="1" x14ac:dyDescent="0.3">
      <c r="A36" s="113">
        <v>5</v>
      </c>
      <c r="B36" s="114" t="s">
        <v>112</v>
      </c>
      <c r="C36" s="114" t="s">
        <v>71</v>
      </c>
      <c r="D36" s="170">
        <v>91</v>
      </c>
      <c r="E36" s="170">
        <v>90</v>
      </c>
      <c r="F36" s="115">
        <f>SUM(D36:E36)</f>
        <v>181</v>
      </c>
      <c r="G36" s="112">
        <v>2</v>
      </c>
      <c r="H36" s="115">
        <v>181</v>
      </c>
      <c r="I36" s="116">
        <v>2</v>
      </c>
      <c r="K36" s="113">
        <v>8</v>
      </c>
      <c r="L36" s="114" t="s">
        <v>456</v>
      </c>
      <c r="M36" s="114" t="s">
        <v>79</v>
      </c>
      <c r="N36" s="170">
        <v>90</v>
      </c>
      <c r="O36" s="170">
        <v>88</v>
      </c>
      <c r="P36" s="115">
        <f>SUM(N36:O36)</f>
        <v>178</v>
      </c>
      <c r="Q36" s="112">
        <v>2</v>
      </c>
      <c r="R36" s="115">
        <v>178</v>
      </c>
      <c r="S36" s="116">
        <v>2</v>
      </c>
    </row>
    <row r="37" spans="1:19" ht="15.75" customHeight="1" x14ac:dyDescent="0.3">
      <c r="A37" s="335">
        <v>1</v>
      </c>
      <c r="B37" s="336" t="s">
        <v>443</v>
      </c>
      <c r="C37" s="336" t="s">
        <v>39</v>
      </c>
      <c r="D37" s="408">
        <v>88</v>
      </c>
      <c r="E37" s="408">
        <v>87</v>
      </c>
      <c r="F37" s="339">
        <f>SUM(D37:E37)</f>
        <v>175</v>
      </c>
      <c r="G37" s="338">
        <v>1</v>
      </c>
      <c r="H37" s="463">
        <v>175</v>
      </c>
      <c r="I37" s="465">
        <v>1</v>
      </c>
      <c r="K37" s="335">
        <v>5</v>
      </c>
      <c r="L37" s="336" t="s">
        <v>452</v>
      </c>
      <c r="M37" s="336" t="s">
        <v>418</v>
      </c>
      <c r="N37" s="408">
        <v>86</v>
      </c>
      <c r="O37" s="408">
        <v>84</v>
      </c>
      <c r="P37" s="339">
        <f>SUM(N37:O37)</f>
        <v>170</v>
      </c>
      <c r="Q37" s="338">
        <v>1</v>
      </c>
      <c r="R37" s="339">
        <v>170</v>
      </c>
      <c r="S37" s="340">
        <v>1</v>
      </c>
    </row>
    <row r="38" spans="1:19" ht="15.75" customHeight="1" x14ac:dyDescent="0.3"/>
    <row r="39" spans="1:19" ht="15.75" customHeight="1" x14ac:dyDescent="0.3">
      <c r="A39" s="102"/>
      <c r="B39" s="103" t="s">
        <v>98</v>
      </c>
      <c r="C39" s="104" t="s">
        <v>457</v>
      </c>
      <c r="D39" s="104"/>
      <c r="E39" s="104" t="s">
        <v>1626</v>
      </c>
      <c r="F39" s="103"/>
      <c r="G39" s="103"/>
      <c r="H39" s="103"/>
      <c r="I39" s="103"/>
      <c r="K39" s="102"/>
      <c r="L39" s="103" t="s">
        <v>100</v>
      </c>
      <c r="M39" s="104" t="s">
        <v>458</v>
      </c>
      <c r="N39" s="104"/>
      <c r="O39" s="104" t="s">
        <v>1627</v>
      </c>
      <c r="P39" s="103"/>
      <c r="Q39" s="103"/>
      <c r="R39" s="103"/>
      <c r="S39" s="103"/>
    </row>
    <row r="40" spans="1:19" ht="15.75" customHeight="1" x14ac:dyDescent="0.3">
      <c r="A40" s="105">
        <v>2</v>
      </c>
      <c r="B40" s="106" t="s">
        <v>7</v>
      </c>
      <c r="C40" s="107" t="s">
        <v>8</v>
      </c>
      <c r="D40" s="138"/>
      <c r="E40" s="169"/>
      <c r="F40" s="110" t="s">
        <v>9</v>
      </c>
      <c r="G40" s="110" t="s">
        <v>10</v>
      </c>
      <c r="H40" s="110" t="s">
        <v>11</v>
      </c>
      <c r="I40" s="111" t="s">
        <v>12</v>
      </c>
      <c r="K40" s="105">
        <v>2</v>
      </c>
      <c r="L40" s="106" t="s">
        <v>7</v>
      </c>
      <c r="M40" s="107" t="s">
        <v>8</v>
      </c>
      <c r="N40" s="138"/>
      <c r="O40" s="169"/>
      <c r="P40" s="110" t="s">
        <v>9</v>
      </c>
      <c r="Q40" s="110" t="s">
        <v>10</v>
      </c>
      <c r="R40" s="110" t="s">
        <v>11</v>
      </c>
      <c r="S40" s="111" t="s">
        <v>12</v>
      </c>
    </row>
    <row r="41" spans="1:19" ht="15.75" customHeight="1" x14ac:dyDescent="0.3">
      <c r="A41" s="360">
        <v>3</v>
      </c>
      <c r="B41" s="366" t="s">
        <v>463</v>
      </c>
      <c r="C41" s="366" t="s">
        <v>418</v>
      </c>
      <c r="D41" s="407">
        <v>96</v>
      </c>
      <c r="E41" s="407">
        <v>95</v>
      </c>
      <c r="F41" s="361">
        <f>SUM(D41:E41)</f>
        <v>191</v>
      </c>
      <c r="G41" s="361">
        <v>8</v>
      </c>
      <c r="H41" s="361">
        <v>191</v>
      </c>
      <c r="I41" s="477">
        <v>8</v>
      </c>
      <c r="K41" s="360">
        <v>2</v>
      </c>
      <c r="L41" s="366" t="s">
        <v>462</v>
      </c>
      <c r="M41" s="366" t="s">
        <v>108</v>
      </c>
      <c r="N41" s="407">
        <v>98</v>
      </c>
      <c r="O41" s="407">
        <v>93</v>
      </c>
      <c r="P41" s="361">
        <f>SUM(N41:O41)</f>
        <v>191</v>
      </c>
      <c r="Q41" s="361">
        <v>8</v>
      </c>
      <c r="R41" s="361">
        <v>191</v>
      </c>
      <c r="S41" s="477">
        <v>8</v>
      </c>
    </row>
    <row r="42" spans="1:19" ht="15.75" customHeight="1" x14ac:dyDescent="0.3">
      <c r="A42" s="113">
        <v>4</v>
      </c>
      <c r="B42" s="114" t="s">
        <v>465</v>
      </c>
      <c r="C42" s="114" t="s">
        <v>449</v>
      </c>
      <c r="D42" s="170">
        <v>92</v>
      </c>
      <c r="E42" s="170">
        <v>91</v>
      </c>
      <c r="F42" s="115">
        <f>SUM(D42:E42)</f>
        <v>183</v>
      </c>
      <c r="G42" s="112">
        <v>7</v>
      </c>
      <c r="H42" s="115">
        <v>183</v>
      </c>
      <c r="I42" s="116">
        <v>7</v>
      </c>
      <c r="K42" s="113">
        <v>8</v>
      </c>
      <c r="L42" s="114" t="s">
        <v>473</v>
      </c>
      <c r="M42" s="114" t="s">
        <v>108</v>
      </c>
      <c r="N42" s="170">
        <v>93</v>
      </c>
      <c r="O42" s="170">
        <v>91</v>
      </c>
      <c r="P42" s="115">
        <f>SUM(N42:O42)</f>
        <v>184</v>
      </c>
      <c r="Q42" s="112">
        <v>7</v>
      </c>
      <c r="R42" s="115">
        <v>184</v>
      </c>
      <c r="S42" s="116">
        <v>7</v>
      </c>
    </row>
    <row r="43" spans="1:19" ht="15.75" customHeight="1" x14ac:dyDescent="0.3">
      <c r="A43" s="113">
        <v>6</v>
      </c>
      <c r="B43" s="114" t="s">
        <v>109</v>
      </c>
      <c r="C43" s="114" t="s">
        <v>39</v>
      </c>
      <c r="D43" s="170">
        <v>94</v>
      </c>
      <c r="E43" s="170">
        <v>88</v>
      </c>
      <c r="F43" s="115">
        <f>SUM(D43:E43)</f>
        <v>182</v>
      </c>
      <c r="G43" s="112">
        <v>6</v>
      </c>
      <c r="H43" s="115">
        <v>182</v>
      </c>
      <c r="I43" s="116">
        <v>6</v>
      </c>
      <c r="K43" s="113">
        <v>5</v>
      </c>
      <c r="L43" s="114" t="s">
        <v>469</v>
      </c>
      <c r="M43" s="114" t="s">
        <v>95</v>
      </c>
      <c r="N43" s="170">
        <v>95</v>
      </c>
      <c r="O43" s="170">
        <v>88</v>
      </c>
      <c r="P43" s="115">
        <f>SUM(N43:O43)</f>
        <v>183</v>
      </c>
      <c r="Q43" s="112">
        <v>6</v>
      </c>
      <c r="R43" s="115">
        <v>183</v>
      </c>
      <c r="S43" s="116">
        <v>6</v>
      </c>
    </row>
    <row r="44" spans="1:19" ht="15.75" customHeight="1" x14ac:dyDescent="0.3">
      <c r="A44" s="113">
        <v>7</v>
      </c>
      <c r="B44" s="114" t="s">
        <v>175</v>
      </c>
      <c r="C44" s="114" t="s">
        <v>177</v>
      </c>
      <c r="D44" s="170">
        <v>95</v>
      </c>
      <c r="E44" s="170">
        <v>87</v>
      </c>
      <c r="F44" s="115">
        <f>SUM(D44:E44)</f>
        <v>182</v>
      </c>
      <c r="G44" s="112">
        <v>6</v>
      </c>
      <c r="H44" s="115">
        <v>182</v>
      </c>
      <c r="I44" s="116">
        <v>6</v>
      </c>
      <c r="K44" s="113">
        <v>7</v>
      </c>
      <c r="L44" s="114" t="s">
        <v>471</v>
      </c>
      <c r="M44" s="114" t="s">
        <v>39</v>
      </c>
      <c r="N44" s="170">
        <v>92</v>
      </c>
      <c r="O44" s="170">
        <v>91</v>
      </c>
      <c r="P44" s="115">
        <f>SUM(N44:O44)</f>
        <v>183</v>
      </c>
      <c r="Q44" s="112">
        <v>6</v>
      </c>
      <c r="R44" s="115">
        <v>183</v>
      </c>
      <c r="S44" s="116">
        <v>6</v>
      </c>
    </row>
    <row r="45" spans="1:19" ht="15.75" customHeight="1" x14ac:dyDescent="0.3">
      <c r="A45" s="113">
        <v>8</v>
      </c>
      <c r="B45" s="114" t="s">
        <v>472</v>
      </c>
      <c r="C45" s="114" t="s">
        <v>44</v>
      </c>
      <c r="D45" s="170">
        <v>92</v>
      </c>
      <c r="E45" s="170">
        <v>89</v>
      </c>
      <c r="F45" s="115">
        <f>SUM(D45:E45)</f>
        <v>181</v>
      </c>
      <c r="G45" s="112">
        <v>4</v>
      </c>
      <c r="H45" s="115">
        <v>181</v>
      </c>
      <c r="I45" s="116">
        <v>4</v>
      </c>
      <c r="K45" s="113">
        <v>3</v>
      </c>
      <c r="L45" s="114" t="s">
        <v>464</v>
      </c>
      <c r="M45" s="114" t="s">
        <v>39</v>
      </c>
      <c r="N45" s="170">
        <v>92</v>
      </c>
      <c r="O45" s="170">
        <v>89</v>
      </c>
      <c r="P45" s="115">
        <f>SUM(N45:O45)</f>
        <v>181</v>
      </c>
      <c r="Q45" s="112">
        <v>4</v>
      </c>
      <c r="R45" s="115">
        <v>181</v>
      </c>
      <c r="S45" s="116">
        <v>4</v>
      </c>
    </row>
    <row r="46" spans="1:19" ht="15.75" customHeight="1" x14ac:dyDescent="0.3">
      <c r="A46" s="113">
        <v>1</v>
      </c>
      <c r="B46" s="114" t="s">
        <v>459</v>
      </c>
      <c r="C46" s="114" t="s">
        <v>44</v>
      </c>
      <c r="D46" s="170">
        <v>91</v>
      </c>
      <c r="E46" s="170">
        <v>88</v>
      </c>
      <c r="F46" s="115">
        <f>SUM(D46:E46)</f>
        <v>179</v>
      </c>
      <c r="G46" s="112">
        <v>3</v>
      </c>
      <c r="H46" s="171">
        <v>179</v>
      </c>
      <c r="I46" s="172">
        <v>3</v>
      </c>
      <c r="K46" s="113">
        <v>4</v>
      </c>
      <c r="L46" s="114" t="s">
        <v>466</v>
      </c>
      <c r="M46" s="114" t="s">
        <v>449</v>
      </c>
      <c r="N46" s="170">
        <v>93</v>
      </c>
      <c r="O46" s="170">
        <v>86</v>
      </c>
      <c r="P46" s="115">
        <f>SUM(N46:O46)</f>
        <v>179</v>
      </c>
      <c r="Q46" s="112">
        <v>3</v>
      </c>
      <c r="R46" s="115">
        <v>179</v>
      </c>
      <c r="S46" s="116">
        <v>3</v>
      </c>
    </row>
    <row r="47" spans="1:19" ht="15.75" customHeight="1" x14ac:dyDescent="0.3">
      <c r="A47" s="113">
        <v>2</v>
      </c>
      <c r="B47" s="114" t="s">
        <v>461</v>
      </c>
      <c r="C47" s="114" t="s">
        <v>71</v>
      </c>
      <c r="D47" s="170">
        <v>93</v>
      </c>
      <c r="E47" s="170">
        <v>85</v>
      </c>
      <c r="F47" s="115">
        <f>SUM(D47:E47)</f>
        <v>178</v>
      </c>
      <c r="G47" s="112">
        <v>2</v>
      </c>
      <c r="H47" s="115">
        <v>178</v>
      </c>
      <c r="I47" s="116">
        <v>2</v>
      </c>
      <c r="K47" s="113">
        <v>1</v>
      </c>
      <c r="L47" s="114" t="s">
        <v>460</v>
      </c>
      <c r="M47" s="114" t="s">
        <v>95</v>
      </c>
      <c r="N47" s="170">
        <v>92</v>
      </c>
      <c r="O47" s="170">
        <v>86</v>
      </c>
      <c r="P47" s="115">
        <f>SUM(N47:O47)</f>
        <v>178</v>
      </c>
      <c r="Q47" s="112">
        <v>2</v>
      </c>
      <c r="R47" s="171">
        <v>178</v>
      </c>
      <c r="S47" s="172">
        <v>2</v>
      </c>
    </row>
    <row r="48" spans="1:19" ht="15.75" customHeight="1" x14ac:dyDescent="0.3">
      <c r="A48" s="335">
        <v>5</v>
      </c>
      <c r="B48" s="336" t="s">
        <v>467</v>
      </c>
      <c r="C48" s="336" t="s">
        <v>468</v>
      </c>
      <c r="D48" s="408">
        <v>92</v>
      </c>
      <c r="E48" s="408">
        <v>84</v>
      </c>
      <c r="F48" s="339">
        <f>SUM(D48:E48)</f>
        <v>176</v>
      </c>
      <c r="G48" s="338">
        <v>1</v>
      </c>
      <c r="H48" s="339">
        <v>176</v>
      </c>
      <c r="I48" s="340">
        <v>1</v>
      </c>
      <c r="K48" s="335">
        <v>6</v>
      </c>
      <c r="L48" s="336" t="s">
        <v>470</v>
      </c>
      <c r="M48" s="336" t="s">
        <v>108</v>
      </c>
      <c r="N48" s="408">
        <v>91</v>
      </c>
      <c r="O48" s="408">
        <v>87</v>
      </c>
      <c r="P48" s="339">
        <f>SUM(N48:O48)</f>
        <v>178</v>
      </c>
      <c r="Q48" s="338">
        <v>2</v>
      </c>
      <c r="R48" s="339">
        <v>178</v>
      </c>
      <c r="S48" s="340">
        <v>2</v>
      </c>
    </row>
    <row r="49" spans="2:6" ht="15.75" customHeight="1" x14ac:dyDescent="0.3"/>
    <row r="50" spans="2:6" ht="15.75" customHeight="1" x14ac:dyDescent="0.3">
      <c r="B50" s="103" t="s">
        <v>474</v>
      </c>
    </row>
    <row r="51" spans="2:6" ht="15.75" customHeight="1" x14ac:dyDescent="0.35">
      <c r="B51" s="119" t="s">
        <v>475</v>
      </c>
    </row>
    <row r="52" spans="2:6" ht="15.75" customHeight="1" x14ac:dyDescent="0.3"/>
    <row r="53" spans="2:6" ht="15.75" customHeight="1" x14ac:dyDescent="0.3">
      <c r="B53" s="96" t="s">
        <v>476</v>
      </c>
      <c r="F53" s="120" t="s">
        <v>1853</v>
      </c>
    </row>
    <row r="54" spans="2:6" ht="15.75" customHeight="1" x14ac:dyDescent="0.3">
      <c r="B54" s="96" t="s">
        <v>1854</v>
      </c>
    </row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K41:S48">
    <sortCondition descending="1" ref="S41"/>
    <sortCondition descending="1" ref="R41"/>
  </sortState>
  <mergeCells count="1">
    <mergeCell ref="N2:S2"/>
  </mergeCells>
  <hyperlinks>
    <hyperlink ref="B2" location="'Index'!A3" tooltip="Go to the Index sheet" display="á" xr:uid="{F8D5E28E-B075-471F-91DF-9CD36E9DE7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5AC-BA34-4791-937B-A77F03F96FCF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404</v>
      </c>
      <c r="C1" s="93"/>
      <c r="D1" s="94"/>
      <c r="E1" s="94"/>
      <c r="F1" s="94" t="s">
        <v>149</v>
      </c>
      <c r="G1" s="94"/>
      <c r="H1" s="94"/>
      <c r="I1" s="95" t="s">
        <v>405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477</v>
      </c>
      <c r="D3" s="104"/>
      <c r="E3" s="104" t="s">
        <v>1603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2</v>
      </c>
      <c r="B4" s="106" t="s">
        <v>7</v>
      </c>
      <c r="C4" s="107" t="s">
        <v>8</v>
      </c>
      <c r="D4" s="138"/>
      <c r="E4" s="169"/>
      <c r="F4" s="110" t="s">
        <v>9</v>
      </c>
      <c r="G4" s="110" t="s">
        <v>10</v>
      </c>
      <c r="H4" s="110" t="s">
        <v>11</v>
      </c>
      <c r="I4" s="111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7</v>
      </c>
      <c r="B5" s="467" t="s">
        <v>69</v>
      </c>
      <c r="C5" s="467" t="s">
        <v>60</v>
      </c>
      <c r="D5" s="469">
        <v>100</v>
      </c>
      <c r="E5" s="469">
        <v>100</v>
      </c>
      <c r="F5" s="346">
        <v>200</v>
      </c>
      <c r="G5" s="346">
        <v>9</v>
      </c>
      <c r="H5" s="469">
        <v>200</v>
      </c>
      <c r="I5" s="471">
        <v>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8</v>
      </c>
      <c r="B6" s="350" t="s">
        <v>420</v>
      </c>
      <c r="C6" s="350" t="s">
        <v>79</v>
      </c>
      <c r="D6" s="351">
        <v>99</v>
      </c>
      <c r="E6" s="351">
        <v>96</v>
      </c>
      <c r="F6" s="352">
        <v>195</v>
      </c>
      <c r="G6" s="352">
        <v>8</v>
      </c>
      <c r="H6" s="351">
        <v>195</v>
      </c>
      <c r="I6" s="353">
        <v>8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6</v>
      </c>
      <c r="B7" s="350" t="s">
        <v>62</v>
      </c>
      <c r="C7" s="350" t="s">
        <v>177</v>
      </c>
      <c r="D7" s="351">
        <v>98</v>
      </c>
      <c r="E7" s="351">
        <v>95</v>
      </c>
      <c r="F7" s="352">
        <v>193</v>
      </c>
      <c r="G7" s="352">
        <v>7</v>
      </c>
      <c r="H7" s="351">
        <v>193</v>
      </c>
      <c r="I7" s="353">
        <v>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54">
        <v>1</v>
      </c>
      <c r="B8" s="411" t="s">
        <v>411</v>
      </c>
      <c r="C8" s="411" t="s">
        <v>60</v>
      </c>
      <c r="D8" s="352">
        <v>97</v>
      </c>
      <c r="E8" s="352">
        <v>95</v>
      </c>
      <c r="F8" s="352">
        <v>192</v>
      </c>
      <c r="G8" s="352">
        <v>6</v>
      </c>
      <c r="H8" s="470">
        <v>192</v>
      </c>
      <c r="I8" s="472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2</v>
      </c>
      <c r="B9" s="350" t="s">
        <v>59</v>
      </c>
      <c r="C9" s="350" t="s">
        <v>60</v>
      </c>
      <c r="D9" s="351">
        <v>99</v>
      </c>
      <c r="E9" s="351">
        <v>93</v>
      </c>
      <c r="F9" s="352">
        <v>192</v>
      </c>
      <c r="G9" s="352">
        <v>6</v>
      </c>
      <c r="H9" s="351">
        <v>192</v>
      </c>
      <c r="I9" s="353">
        <v>6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3</v>
      </c>
      <c r="B10" s="350" t="s">
        <v>415</v>
      </c>
      <c r="C10" s="350" t="s">
        <v>287</v>
      </c>
      <c r="D10" s="351">
        <v>95</v>
      </c>
      <c r="E10" s="351">
        <v>95</v>
      </c>
      <c r="F10" s="352">
        <v>190</v>
      </c>
      <c r="G10" s="352">
        <v>4</v>
      </c>
      <c r="H10" s="351">
        <v>190</v>
      </c>
      <c r="I10" s="353">
        <v>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5</v>
      </c>
      <c r="B11" s="350" t="s">
        <v>417</v>
      </c>
      <c r="C11" s="350" t="s">
        <v>418</v>
      </c>
      <c r="D11" s="351">
        <v>97</v>
      </c>
      <c r="E11" s="351">
        <v>92</v>
      </c>
      <c r="F11" s="352">
        <v>189</v>
      </c>
      <c r="G11" s="352">
        <v>3</v>
      </c>
      <c r="H11" s="351">
        <v>189</v>
      </c>
      <c r="I11" s="353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49">
        <v>4</v>
      </c>
      <c r="B12" s="350" t="s">
        <v>416</v>
      </c>
      <c r="C12" s="350" t="s">
        <v>44</v>
      </c>
      <c r="D12" s="351">
        <v>95</v>
      </c>
      <c r="E12" s="351">
        <v>92</v>
      </c>
      <c r="F12" s="352">
        <v>187</v>
      </c>
      <c r="G12" s="352">
        <v>2</v>
      </c>
      <c r="H12" s="351">
        <v>187</v>
      </c>
      <c r="I12" s="353">
        <v>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55">
        <v>9</v>
      </c>
      <c r="B13" s="356" t="s">
        <v>421</v>
      </c>
      <c r="C13" s="356" t="s">
        <v>79</v>
      </c>
      <c r="D13" s="357" t="s">
        <v>422</v>
      </c>
      <c r="E13" s="357" t="s">
        <v>478</v>
      </c>
      <c r="F13" s="358">
        <v>0</v>
      </c>
      <c r="G13" s="358">
        <v>0</v>
      </c>
      <c r="H13" s="357">
        <v>0</v>
      </c>
      <c r="I13" s="359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5</v>
      </c>
      <c r="C15" s="104" t="s">
        <v>479</v>
      </c>
      <c r="D15" s="104"/>
      <c r="E15" s="104" t="s">
        <v>1628</v>
      </c>
      <c r="F15" s="103"/>
      <c r="G15" s="103"/>
      <c r="H15" s="103"/>
      <c r="I15" s="103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05">
        <v>2</v>
      </c>
      <c r="B16" s="106" t="s">
        <v>7</v>
      </c>
      <c r="C16" s="107" t="s">
        <v>8</v>
      </c>
      <c r="D16" s="138"/>
      <c r="E16" s="169"/>
      <c r="F16" s="110" t="s">
        <v>9</v>
      </c>
      <c r="G16" s="110" t="s">
        <v>10</v>
      </c>
      <c r="H16" s="110" t="s">
        <v>11</v>
      </c>
      <c r="I16" s="111" t="s">
        <v>12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73">
        <v>2</v>
      </c>
      <c r="B17" s="467" t="s">
        <v>409</v>
      </c>
      <c r="C17" s="467" t="s">
        <v>44</v>
      </c>
      <c r="D17" s="469">
        <v>99</v>
      </c>
      <c r="E17" s="469">
        <v>95</v>
      </c>
      <c r="F17" s="346">
        <v>194</v>
      </c>
      <c r="G17" s="346">
        <v>9</v>
      </c>
      <c r="H17" s="469">
        <v>194</v>
      </c>
      <c r="I17" s="471">
        <v>9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3</v>
      </c>
      <c r="B18" s="350" t="s">
        <v>463</v>
      </c>
      <c r="C18" s="350" t="s">
        <v>418</v>
      </c>
      <c r="D18" s="351">
        <v>96</v>
      </c>
      <c r="E18" s="351">
        <v>95</v>
      </c>
      <c r="F18" s="352">
        <v>191</v>
      </c>
      <c r="G18" s="352">
        <v>8</v>
      </c>
      <c r="H18" s="351">
        <v>191</v>
      </c>
      <c r="I18" s="353">
        <v>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49">
        <v>4</v>
      </c>
      <c r="B19" s="350" t="s">
        <v>445</v>
      </c>
      <c r="C19" s="350" t="s">
        <v>287</v>
      </c>
      <c r="D19" s="351">
        <v>95</v>
      </c>
      <c r="E19" s="351">
        <v>93</v>
      </c>
      <c r="F19" s="352">
        <v>188</v>
      </c>
      <c r="G19" s="352">
        <v>7</v>
      </c>
      <c r="H19" s="351">
        <v>188</v>
      </c>
      <c r="I19" s="353">
        <v>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6</v>
      </c>
      <c r="B20" s="350" t="s">
        <v>432</v>
      </c>
      <c r="C20" s="350" t="s">
        <v>177</v>
      </c>
      <c r="D20" s="351">
        <v>96</v>
      </c>
      <c r="E20" s="351">
        <v>92</v>
      </c>
      <c r="F20" s="352">
        <v>188</v>
      </c>
      <c r="G20" s="352">
        <v>7</v>
      </c>
      <c r="H20" s="351">
        <v>188</v>
      </c>
      <c r="I20" s="353">
        <v>7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49">
        <v>8</v>
      </c>
      <c r="B21" s="350" t="s">
        <v>438</v>
      </c>
      <c r="C21" s="350" t="s">
        <v>79</v>
      </c>
      <c r="D21" s="351">
        <v>96</v>
      </c>
      <c r="E21" s="351">
        <v>91</v>
      </c>
      <c r="F21" s="352">
        <v>187</v>
      </c>
      <c r="G21" s="352">
        <v>5</v>
      </c>
      <c r="H21" s="351">
        <v>187</v>
      </c>
      <c r="I21" s="353">
        <v>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54">
        <v>5</v>
      </c>
      <c r="B22" s="350" t="s">
        <v>175</v>
      </c>
      <c r="C22" s="350" t="s">
        <v>177</v>
      </c>
      <c r="D22" s="351">
        <v>95</v>
      </c>
      <c r="E22" s="351">
        <v>87</v>
      </c>
      <c r="F22" s="352">
        <v>182</v>
      </c>
      <c r="G22" s="352">
        <v>4</v>
      </c>
      <c r="H22" s="351">
        <v>182</v>
      </c>
      <c r="I22" s="353">
        <v>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54">
        <v>9</v>
      </c>
      <c r="B23" s="350" t="s">
        <v>472</v>
      </c>
      <c r="C23" s="350" t="s">
        <v>44</v>
      </c>
      <c r="D23" s="351">
        <v>92</v>
      </c>
      <c r="E23" s="351">
        <v>89</v>
      </c>
      <c r="F23" s="352">
        <v>181</v>
      </c>
      <c r="G23" s="352">
        <v>3</v>
      </c>
      <c r="H23" s="351">
        <v>181</v>
      </c>
      <c r="I23" s="353">
        <v>3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354">
        <v>1</v>
      </c>
      <c r="B24" s="411" t="s">
        <v>459</v>
      </c>
      <c r="C24" s="411" t="s">
        <v>44</v>
      </c>
      <c r="D24" s="352">
        <v>91</v>
      </c>
      <c r="E24" s="352">
        <v>88</v>
      </c>
      <c r="F24" s="352">
        <v>179</v>
      </c>
      <c r="G24" s="352">
        <v>2</v>
      </c>
      <c r="H24" s="470">
        <v>179</v>
      </c>
      <c r="I24" s="472">
        <v>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55">
        <v>7</v>
      </c>
      <c r="B25" s="356" t="s">
        <v>456</v>
      </c>
      <c r="C25" s="356" t="s">
        <v>79</v>
      </c>
      <c r="D25" s="357">
        <v>90</v>
      </c>
      <c r="E25" s="357">
        <v>88</v>
      </c>
      <c r="F25" s="358">
        <v>178</v>
      </c>
      <c r="G25" s="358">
        <v>1</v>
      </c>
      <c r="H25" s="357">
        <v>178</v>
      </c>
      <c r="I25" s="359"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74" t="s">
        <v>474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5">
      <c r="A28" s="126"/>
      <c r="B28" s="175" t="s">
        <v>475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96" t="s">
        <v>181</v>
      </c>
      <c r="F30" s="120" t="s">
        <v>1853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96" t="s">
        <v>1854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03763CE8-6F64-4289-B1F2-20DA2AEE701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A6B3-8E10-431B-AE22-6637DD00BEF8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6" width="2.42578125" style="96" customWidth="1"/>
    <col min="17" max="24" width="4.140625" style="96" customWidth="1"/>
    <col min="25" max="25" width="10.28515625" style="96"/>
  </cols>
  <sheetData>
    <row r="1" spans="1:25" ht="18" x14ac:dyDescent="0.35">
      <c r="A1" s="102"/>
      <c r="B1" s="93" t="s">
        <v>549</v>
      </c>
      <c r="C1" s="93"/>
      <c r="D1" s="94"/>
      <c r="E1" s="94"/>
      <c r="F1" s="94" t="s">
        <v>149</v>
      </c>
      <c r="G1" s="94"/>
      <c r="H1" s="94"/>
      <c r="I1" s="95" t="s">
        <v>538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102"/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3</v>
      </c>
      <c r="C3" s="104" t="s">
        <v>699</v>
      </c>
      <c r="D3" s="104"/>
      <c r="E3" s="104" t="s">
        <v>1567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9</v>
      </c>
      <c r="B5" s="467" t="s">
        <v>570</v>
      </c>
      <c r="C5" s="467" t="s">
        <v>571</v>
      </c>
      <c r="D5" s="469">
        <v>190</v>
      </c>
      <c r="E5" s="346">
        <v>9</v>
      </c>
      <c r="F5" s="469">
        <v>190</v>
      </c>
      <c r="G5" s="471">
        <v>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5</v>
      </c>
      <c r="B6" s="350" t="s">
        <v>558</v>
      </c>
      <c r="C6" s="350" t="s">
        <v>559</v>
      </c>
      <c r="D6" s="351">
        <v>180</v>
      </c>
      <c r="E6" s="352">
        <v>8</v>
      </c>
      <c r="F6" s="351">
        <v>180</v>
      </c>
      <c r="G6" s="353">
        <v>8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6</v>
      </c>
      <c r="B7" s="350" t="s">
        <v>586</v>
      </c>
      <c r="C7" s="350" t="s">
        <v>571</v>
      </c>
      <c r="D7" s="351">
        <v>180</v>
      </c>
      <c r="E7" s="352">
        <v>8</v>
      </c>
      <c r="F7" s="351">
        <v>180</v>
      </c>
      <c r="G7" s="353">
        <v>8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8</v>
      </c>
      <c r="B8" s="350" t="s">
        <v>33</v>
      </c>
      <c r="C8" s="350" t="s">
        <v>34</v>
      </c>
      <c r="D8" s="351">
        <v>179</v>
      </c>
      <c r="E8" s="352">
        <v>6</v>
      </c>
      <c r="F8" s="351">
        <v>179</v>
      </c>
      <c r="G8" s="353">
        <v>6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4</v>
      </c>
      <c r="B9" s="350" t="s">
        <v>561</v>
      </c>
      <c r="C9" s="350" t="s">
        <v>111</v>
      </c>
      <c r="D9" s="351">
        <v>178</v>
      </c>
      <c r="E9" s="352">
        <v>5</v>
      </c>
      <c r="F9" s="351">
        <v>178</v>
      </c>
      <c r="G9" s="353">
        <v>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4">
        <v>7</v>
      </c>
      <c r="B10" s="350" t="s">
        <v>585</v>
      </c>
      <c r="C10" s="350" t="s">
        <v>46</v>
      </c>
      <c r="D10" s="351">
        <v>177</v>
      </c>
      <c r="E10" s="352">
        <v>4</v>
      </c>
      <c r="F10" s="351">
        <v>177</v>
      </c>
      <c r="G10" s="353">
        <v>4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3</v>
      </c>
      <c r="B11" s="350" t="s">
        <v>581</v>
      </c>
      <c r="C11" s="350" t="s">
        <v>111</v>
      </c>
      <c r="D11" s="351">
        <v>174</v>
      </c>
      <c r="E11" s="352">
        <v>3</v>
      </c>
      <c r="F11" s="351">
        <v>174</v>
      </c>
      <c r="G11" s="353">
        <v>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54">
        <v>1</v>
      </c>
      <c r="B12" s="468" t="s">
        <v>575</v>
      </c>
      <c r="C12" s="468" t="s">
        <v>111</v>
      </c>
      <c r="D12" s="352">
        <v>172</v>
      </c>
      <c r="E12" s="352">
        <v>2</v>
      </c>
      <c r="F12" s="470">
        <v>172</v>
      </c>
      <c r="G12" s="472">
        <v>2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65">
        <v>2</v>
      </c>
      <c r="B13" s="356" t="s">
        <v>557</v>
      </c>
      <c r="C13" s="356" t="s">
        <v>247</v>
      </c>
      <c r="D13" s="357">
        <v>167</v>
      </c>
      <c r="E13" s="358">
        <v>1</v>
      </c>
      <c r="F13" s="357">
        <v>167</v>
      </c>
      <c r="G13" s="359">
        <v>1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2"/>
      <c r="B15" s="103" t="s">
        <v>5</v>
      </c>
      <c r="C15" s="104" t="s">
        <v>700</v>
      </c>
      <c r="D15" s="104"/>
      <c r="E15" s="104" t="s">
        <v>1568</v>
      </c>
      <c r="F15" s="103"/>
      <c r="G15" s="103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05">
        <v>1</v>
      </c>
      <c r="B16" s="106" t="s">
        <v>7</v>
      </c>
      <c r="C16" s="106" t="s">
        <v>8</v>
      </c>
      <c r="D16" s="110" t="s">
        <v>9</v>
      </c>
      <c r="E16" s="110" t="s">
        <v>10</v>
      </c>
      <c r="F16" s="110" t="s">
        <v>11</v>
      </c>
      <c r="G16" s="111" t="s">
        <v>12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44">
        <v>1</v>
      </c>
      <c r="B17" s="345" t="s">
        <v>592</v>
      </c>
      <c r="C17" s="345" t="s">
        <v>14</v>
      </c>
      <c r="D17" s="346">
        <v>183</v>
      </c>
      <c r="E17" s="346">
        <v>9</v>
      </c>
      <c r="F17" s="347">
        <v>183</v>
      </c>
      <c r="G17" s="348">
        <v>9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9</v>
      </c>
      <c r="B18" s="350" t="s">
        <v>617</v>
      </c>
      <c r="C18" s="350" t="s">
        <v>247</v>
      </c>
      <c r="D18" s="351">
        <v>170</v>
      </c>
      <c r="E18" s="352">
        <v>8</v>
      </c>
      <c r="F18" s="351">
        <v>170</v>
      </c>
      <c r="G18" s="353">
        <v>8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49">
        <v>4</v>
      </c>
      <c r="B19" s="350" t="s">
        <v>595</v>
      </c>
      <c r="C19" s="350" t="s">
        <v>34</v>
      </c>
      <c r="D19" s="351">
        <v>168</v>
      </c>
      <c r="E19" s="352">
        <v>7</v>
      </c>
      <c r="F19" s="351">
        <v>168</v>
      </c>
      <c r="G19" s="353">
        <v>7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49">
        <v>6</v>
      </c>
      <c r="B20" s="350" t="s">
        <v>611</v>
      </c>
      <c r="C20" s="350" t="s">
        <v>95</v>
      </c>
      <c r="D20" s="351">
        <v>168</v>
      </c>
      <c r="E20" s="352">
        <v>7</v>
      </c>
      <c r="F20" s="351">
        <v>168</v>
      </c>
      <c r="G20" s="353">
        <v>7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54">
        <v>7</v>
      </c>
      <c r="B21" s="350" t="s">
        <v>596</v>
      </c>
      <c r="C21" s="350" t="s">
        <v>46</v>
      </c>
      <c r="D21" s="351">
        <v>163</v>
      </c>
      <c r="E21" s="352">
        <v>5</v>
      </c>
      <c r="F21" s="351">
        <v>163</v>
      </c>
      <c r="G21" s="353">
        <v>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49">
        <v>2</v>
      </c>
      <c r="B22" s="350" t="s">
        <v>610</v>
      </c>
      <c r="C22" s="350" t="s">
        <v>108</v>
      </c>
      <c r="D22" s="351">
        <v>162</v>
      </c>
      <c r="E22" s="352">
        <v>4</v>
      </c>
      <c r="F22" s="351">
        <v>162</v>
      </c>
      <c r="G22" s="353">
        <v>4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49">
        <v>8</v>
      </c>
      <c r="B23" s="350" t="s">
        <v>142</v>
      </c>
      <c r="C23" s="350" t="s">
        <v>34</v>
      </c>
      <c r="D23" s="351">
        <v>161</v>
      </c>
      <c r="E23" s="352">
        <v>3</v>
      </c>
      <c r="F23" s="351">
        <v>161</v>
      </c>
      <c r="G23" s="353">
        <v>3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354">
        <v>3</v>
      </c>
      <c r="B24" s="350" t="s">
        <v>593</v>
      </c>
      <c r="C24" s="350" t="s">
        <v>177</v>
      </c>
      <c r="D24" s="351">
        <v>158</v>
      </c>
      <c r="E24" s="352">
        <v>2</v>
      </c>
      <c r="F24" s="351">
        <v>158</v>
      </c>
      <c r="G24" s="353">
        <v>2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355">
        <v>5</v>
      </c>
      <c r="B25" s="356" t="s">
        <v>132</v>
      </c>
      <c r="C25" s="356" t="s">
        <v>14</v>
      </c>
      <c r="D25" s="357">
        <v>158</v>
      </c>
      <c r="E25" s="358">
        <v>2</v>
      </c>
      <c r="F25" s="357">
        <v>158</v>
      </c>
      <c r="G25" s="359">
        <v>2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02"/>
      <c r="B27" s="103" t="s">
        <v>47</v>
      </c>
      <c r="C27" s="104" t="s">
        <v>701</v>
      </c>
      <c r="D27" s="104"/>
      <c r="E27" s="104" t="s">
        <v>1569</v>
      </c>
      <c r="F27" s="103"/>
      <c r="G27" s="103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05">
        <v>1</v>
      </c>
      <c r="B28" s="106" t="s">
        <v>7</v>
      </c>
      <c r="C28" s="106" t="s">
        <v>8</v>
      </c>
      <c r="D28" s="110" t="s">
        <v>9</v>
      </c>
      <c r="E28" s="110" t="s">
        <v>10</v>
      </c>
      <c r="F28" s="110" t="s">
        <v>11</v>
      </c>
      <c r="G28" s="111" t="s">
        <v>12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473">
        <v>4</v>
      </c>
      <c r="B29" s="467" t="s">
        <v>622</v>
      </c>
      <c r="C29" s="467" t="s">
        <v>108</v>
      </c>
      <c r="D29" s="469">
        <v>173</v>
      </c>
      <c r="E29" s="346">
        <v>8</v>
      </c>
      <c r="F29" s="469">
        <v>173</v>
      </c>
      <c r="G29" s="471">
        <v>8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354">
        <v>1</v>
      </c>
      <c r="B30" s="468" t="s">
        <v>411</v>
      </c>
      <c r="C30" s="468" t="s">
        <v>111</v>
      </c>
      <c r="D30" s="352">
        <v>166</v>
      </c>
      <c r="E30" s="352">
        <v>7</v>
      </c>
      <c r="F30" s="470">
        <v>166</v>
      </c>
      <c r="G30" s="472">
        <v>7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349">
        <v>6</v>
      </c>
      <c r="B31" s="350" t="s">
        <v>97</v>
      </c>
      <c r="C31" s="350" t="s">
        <v>37</v>
      </c>
      <c r="D31" s="351">
        <v>166</v>
      </c>
      <c r="E31" s="352">
        <v>7</v>
      </c>
      <c r="F31" s="351">
        <v>166</v>
      </c>
      <c r="G31" s="353">
        <v>7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354">
        <v>3</v>
      </c>
      <c r="B32" s="350" t="s">
        <v>626</v>
      </c>
      <c r="C32" s="350" t="s">
        <v>108</v>
      </c>
      <c r="D32" s="351">
        <v>163</v>
      </c>
      <c r="E32" s="352">
        <v>5</v>
      </c>
      <c r="F32" s="351">
        <v>163</v>
      </c>
      <c r="G32" s="353">
        <v>5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354">
        <v>5</v>
      </c>
      <c r="B33" s="350" t="s">
        <v>156</v>
      </c>
      <c r="C33" s="350" t="s">
        <v>157</v>
      </c>
      <c r="D33" s="351">
        <v>158</v>
      </c>
      <c r="E33" s="352">
        <v>4</v>
      </c>
      <c r="F33" s="351">
        <v>158</v>
      </c>
      <c r="G33" s="353">
        <v>4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349">
        <v>8</v>
      </c>
      <c r="B34" s="350" t="s">
        <v>630</v>
      </c>
      <c r="C34" s="350" t="s">
        <v>247</v>
      </c>
      <c r="D34" s="351">
        <v>150</v>
      </c>
      <c r="E34" s="352">
        <v>3</v>
      </c>
      <c r="F34" s="351">
        <v>150</v>
      </c>
      <c r="G34" s="353">
        <v>3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354">
        <v>7</v>
      </c>
      <c r="B35" s="350" t="s">
        <v>628</v>
      </c>
      <c r="C35" s="350" t="s">
        <v>147</v>
      </c>
      <c r="D35" s="351">
        <v>148</v>
      </c>
      <c r="E35" s="352">
        <v>2</v>
      </c>
      <c r="F35" s="351">
        <v>148</v>
      </c>
      <c r="G35" s="353">
        <v>2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365">
        <v>2</v>
      </c>
      <c r="B36" s="356" t="s">
        <v>624</v>
      </c>
      <c r="C36" s="356" t="s">
        <v>39</v>
      </c>
      <c r="D36" s="357">
        <v>105</v>
      </c>
      <c r="E36" s="358">
        <v>1</v>
      </c>
      <c r="F36" s="357">
        <v>105</v>
      </c>
      <c r="G36" s="359">
        <v>1</v>
      </c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02"/>
      <c r="B38" s="103" t="s">
        <v>49</v>
      </c>
      <c r="C38" s="104" t="s">
        <v>206</v>
      </c>
      <c r="D38" s="104"/>
      <c r="E38" s="104" t="s">
        <v>1570</v>
      </c>
      <c r="F38" s="103"/>
      <c r="G38" s="103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05">
        <v>1</v>
      </c>
      <c r="B39" s="106" t="s">
        <v>7</v>
      </c>
      <c r="C39" s="106" t="s">
        <v>8</v>
      </c>
      <c r="D39" s="110" t="s">
        <v>9</v>
      </c>
      <c r="E39" s="110" t="s">
        <v>10</v>
      </c>
      <c r="F39" s="110" t="s">
        <v>11</v>
      </c>
      <c r="G39" s="111" t="s">
        <v>12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473">
        <v>2</v>
      </c>
      <c r="B40" s="467" t="s">
        <v>90</v>
      </c>
      <c r="C40" s="467" t="s">
        <v>44</v>
      </c>
      <c r="D40" s="469">
        <v>168</v>
      </c>
      <c r="E40" s="346">
        <v>8</v>
      </c>
      <c r="F40" s="469">
        <v>168</v>
      </c>
      <c r="G40" s="471">
        <v>8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354">
        <v>7</v>
      </c>
      <c r="B41" s="350" t="s">
        <v>649</v>
      </c>
      <c r="C41" s="350" t="s">
        <v>247</v>
      </c>
      <c r="D41" s="351">
        <v>166</v>
      </c>
      <c r="E41" s="352">
        <v>7</v>
      </c>
      <c r="F41" s="351">
        <v>166</v>
      </c>
      <c r="G41" s="353">
        <v>7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354">
        <v>1</v>
      </c>
      <c r="B42" s="468" t="s">
        <v>623</v>
      </c>
      <c r="C42" s="468" t="s">
        <v>108</v>
      </c>
      <c r="D42" s="352">
        <v>165</v>
      </c>
      <c r="E42" s="352">
        <v>6</v>
      </c>
      <c r="F42" s="470">
        <v>165</v>
      </c>
      <c r="G42" s="472">
        <v>6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349">
        <v>6</v>
      </c>
      <c r="B43" s="350" t="s">
        <v>63</v>
      </c>
      <c r="C43" s="350" t="s">
        <v>14</v>
      </c>
      <c r="D43" s="351">
        <v>165</v>
      </c>
      <c r="E43" s="352">
        <v>6</v>
      </c>
      <c r="F43" s="351">
        <v>165</v>
      </c>
      <c r="G43" s="353">
        <v>6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354">
        <v>3</v>
      </c>
      <c r="B44" s="350" t="s">
        <v>646</v>
      </c>
      <c r="C44" s="350" t="s">
        <v>247</v>
      </c>
      <c r="D44" s="351">
        <v>158</v>
      </c>
      <c r="E44" s="352">
        <v>4</v>
      </c>
      <c r="F44" s="351">
        <v>158</v>
      </c>
      <c r="G44" s="353">
        <v>4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354">
        <v>5</v>
      </c>
      <c r="B45" s="350" t="s">
        <v>641</v>
      </c>
      <c r="C45" s="350" t="s">
        <v>108</v>
      </c>
      <c r="D45" s="351">
        <v>152</v>
      </c>
      <c r="E45" s="352">
        <v>3</v>
      </c>
      <c r="F45" s="351">
        <v>152</v>
      </c>
      <c r="G45" s="353">
        <v>3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349">
        <v>8</v>
      </c>
      <c r="B46" s="350" t="s">
        <v>667</v>
      </c>
      <c r="C46" s="350" t="s">
        <v>37</v>
      </c>
      <c r="D46" s="351">
        <v>138</v>
      </c>
      <c r="E46" s="352">
        <v>2</v>
      </c>
      <c r="F46" s="351">
        <v>138</v>
      </c>
      <c r="G46" s="353">
        <v>2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365">
        <v>4</v>
      </c>
      <c r="B47" s="356" t="s">
        <v>114</v>
      </c>
      <c r="C47" s="356" t="s">
        <v>14</v>
      </c>
      <c r="D47" s="357">
        <v>128</v>
      </c>
      <c r="E47" s="358">
        <v>1</v>
      </c>
      <c r="F47" s="357">
        <v>128</v>
      </c>
      <c r="G47" s="359">
        <v>1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02"/>
      <c r="B49" s="103" t="s">
        <v>72</v>
      </c>
      <c r="C49" s="104" t="s">
        <v>702</v>
      </c>
      <c r="D49" s="104"/>
      <c r="E49" s="104" t="s">
        <v>1571</v>
      </c>
      <c r="F49" s="103"/>
      <c r="G49" s="103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05">
        <v>1</v>
      </c>
      <c r="B50" s="106" t="s">
        <v>7</v>
      </c>
      <c r="C50" s="106" t="s">
        <v>8</v>
      </c>
      <c r="D50" s="110" t="s">
        <v>9</v>
      </c>
      <c r="E50" s="110" t="s">
        <v>10</v>
      </c>
      <c r="F50" s="110" t="s">
        <v>11</v>
      </c>
      <c r="G50" s="111" t="s">
        <v>12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344">
        <v>7</v>
      </c>
      <c r="B51" s="467" t="s">
        <v>679</v>
      </c>
      <c r="C51" s="467" t="s">
        <v>208</v>
      </c>
      <c r="D51" s="469">
        <v>159</v>
      </c>
      <c r="E51" s="346">
        <v>8</v>
      </c>
      <c r="F51" s="469">
        <v>159</v>
      </c>
      <c r="G51" s="471">
        <v>8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349">
        <v>8</v>
      </c>
      <c r="B52" s="350" t="s">
        <v>681</v>
      </c>
      <c r="C52" s="350" t="s">
        <v>247</v>
      </c>
      <c r="D52" s="351">
        <v>155</v>
      </c>
      <c r="E52" s="352">
        <v>7</v>
      </c>
      <c r="F52" s="351">
        <v>155</v>
      </c>
      <c r="G52" s="353">
        <v>7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3">
      <c r="A53" s="354">
        <v>5</v>
      </c>
      <c r="B53" s="350" t="s">
        <v>658</v>
      </c>
      <c r="C53" s="350" t="s">
        <v>95</v>
      </c>
      <c r="D53" s="351">
        <v>150</v>
      </c>
      <c r="E53" s="352">
        <v>6</v>
      </c>
      <c r="F53" s="351">
        <v>150</v>
      </c>
      <c r="G53" s="353">
        <v>6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3">
      <c r="A54" s="349">
        <v>2</v>
      </c>
      <c r="B54" s="350" t="s">
        <v>657</v>
      </c>
      <c r="C54" s="350" t="s">
        <v>147</v>
      </c>
      <c r="D54" s="351">
        <v>146</v>
      </c>
      <c r="E54" s="352">
        <v>5</v>
      </c>
      <c r="F54" s="351">
        <v>146</v>
      </c>
      <c r="G54" s="353">
        <v>5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3">
      <c r="A55" s="349">
        <v>4</v>
      </c>
      <c r="B55" s="350" t="s">
        <v>173</v>
      </c>
      <c r="C55" s="350" t="s">
        <v>37</v>
      </c>
      <c r="D55" s="351">
        <v>145</v>
      </c>
      <c r="E55" s="352">
        <v>4</v>
      </c>
      <c r="F55" s="351">
        <v>145</v>
      </c>
      <c r="G55" s="353">
        <v>4</v>
      </c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3">
      <c r="A56" s="349">
        <v>6</v>
      </c>
      <c r="B56" s="350" t="s">
        <v>164</v>
      </c>
      <c r="C56" s="350" t="s">
        <v>14</v>
      </c>
      <c r="D56" s="351">
        <v>144</v>
      </c>
      <c r="E56" s="352">
        <v>3</v>
      </c>
      <c r="F56" s="351">
        <v>144</v>
      </c>
      <c r="G56" s="353">
        <v>3</v>
      </c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3">
      <c r="A57" s="354">
        <v>3</v>
      </c>
      <c r="B57" s="350" t="s">
        <v>678</v>
      </c>
      <c r="C57" s="350" t="s">
        <v>247</v>
      </c>
      <c r="D57" s="351">
        <v>139</v>
      </c>
      <c r="E57" s="352">
        <v>2</v>
      </c>
      <c r="F57" s="351">
        <v>139</v>
      </c>
      <c r="G57" s="353">
        <v>2</v>
      </c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3">
      <c r="A58" s="355">
        <v>1</v>
      </c>
      <c r="B58" s="474" t="s">
        <v>345</v>
      </c>
      <c r="C58" s="474" t="s">
        <v>147</v>
      </c>
      <c r="D58" s="358">
        <v>111</v>
      </c>
      <c r="E58" s="358">
        <v>1</v>
      </c>
      <c r="F58" s="475">
        <v>111</v>
      </c>
      <c r="G58" s="476">
        <v>1</v>
      </c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96" t="s">
        <v>181</v>
      </c>
      <c r="F60" s="120" t="s">
        <v>1853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96" t="s">
        <v>1854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</sheetData>
  <sheetProtection selectLockedCells="1" selectUnlockedCells="1"/>
  <sortState xmlns:xlrd2="http://schemas.microsoft.com/office/spreadsheetml/2017/richdata2" ref="A51:G58">
    <sortCondition descending="1" ref="G51"/>
    <sortCondition descending="1" ref="F51"/>
  </sortState>
  <mergeCells count="1">
    <mergeCell ref="C2:G2"/>
  </mergeCells>
  <hyperlinks>
    <hyperlink ref="B2" location="'Index'!A3" tooltip="Go to the Index sheet" display="á" xr:uid="{C2D7719A-6F78-48CE-8E8A-17C1BD2FA6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E455-E4F7-4491-A26C-616314650C2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480</v>
      </c>
      <c r="C1" s="93"/>
      <c r="D1" s="94"/>
      <c r="E1" s="94"/>
      <c r="F1" s="94"/>
      <c r="G1" s="94"/>
      <c r="H1" s="94"/>
      <c r="I1" s="95" t="s">
        <v>405</v>
      </c>
      <c r="J1" s="93"/>
      <c r="K1" s="94"/>
      <c r="L1" s="95">
        <v>16115392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N2" s="100" t="s">
        <v>1852</v>
      </c>
      <c r="O2" s="100"/>
      <c r="P2" s="100"/>
      <c r="Q2" s="100"/>
      <c r="R2" s="100"/>
      <c r="S2" s="100"/>
    </row>
    <row r="3" spans="1:25" ht="15.75" customHeight="1" x14ac:dyDescent="0.3">
      <c r="A3" s="102"/>
      <c r="B3" s="103" t="s">
        <v>3</v>
      </c>
      <c r="C3" s="104" t="s">
        <v>481</v>
      </c>
      <c r="D3" s="104"/>
      <c r="E3" s="104" t="s">
        <v>1597</v>
      </c>
      <c r="F3" s="103"/>
      <c r="G3" s="103"/>
      <c r="H3" s="103"/>
      <c r="I3" s="103"/>
      <c r="J3" s="103"/>
      <c r="K3" s="102"/>
      <c r="L3" s="103" t="s">
        <v>5</v>
      </c>
      <c r="M3" s="104" t="s">
        <v>482</v>
      </c>
      <c r="N3" s="104"/>
      <c r="O3" s="104" t="s">
        <v>1586</v>
      </c>
      <c r="P3" s="103"/>
      <c r="Q3" s="103"/>
      <c r="R3" s="103"/>
      <c r="S3" s="103"/>
      <c r="U3" s="103"/>
      <c r="V3" s="103"/>
      <c r="W3" s="103"/>
      <c r="X3" s="103"/>
      <c r="Y3" s="103"/>
    </row>
    <row r="4" spans="1:25" ht="15.75" customHeight="1" x14ac:dyDescent="0.3">
      <c r="A4" s="105">
        <v>2</v>
      </c>
      <c r="B4" s="106" t="s">
        <v>7</v>
      </c>
      <c r="C4" s="107" t="s">
        <v>8</v>
      </c>
      <c r="D4" s="138"/>
      <c r="E4" s="169"/>
      <c r="F4" s="110" t="s">
        <v>9</v>
      </c>
      <c r="G4" s="110" t="s">
        <v>10</v>
      </c>
      <c r="H4" s="110" t="s">
        <v>11</v>
      </c>
      <c r="I4" s="111" t="s">
        <v>12</v>
      </c>
      <c r="K4" s="105">
        <v>2</v>
      </c>
      <c r="L4" s="106" t="s">
        <v>7</v>
      </c>
      <c r="M4" s="107" t="s">
        <v>8</v>
      </c>
      <c r="N4" s="138"/>
      <c r="O4" s="169"/>
      <c r="P4" s="110" t="s">
        <v>9</v>
      </c>
      <c r="Q4" s="110" t="s">
        <v>10</v>
      </c>
      <c r="R4" s="110" t="s">
        <v>11</v>
      </c>
      <c r="S4" s="111" t="s">
        <v>12</v>
      </c>
    </row>
    <row r="5" spans="1:25" ht="15.75" customHeight="1" x14ac:dyDescent="0.3">
      <c r="A5" s="360">
        <v>1</v>
      </c>
      <c r="B5" s="366" t="s">
        <v>483</v>
      </c>
      <c r="C5" s="366" t="s">
        <v>418</v>
      </c>
      <c r="D5" s="407">
        <v>100</v>
      </c>
      <c r="E5" s="407">
        <v>98</v>
      </c>
      <c r="F5" s="361">
        <f>SUM(D5:E5)</f>
        <v>198</v>
      </c>
      <c r="G5" s="361">
        <v>9</v>
      </c>
      <c r="H5" s="362">
        <v>198</v>
      </c>
      <c r="I5" s="363">
        <v>9</v>
      </c>
      <c r="K5" s="360">
        <v>8</v>
      </c>
      <c r="L5" s="366" t="s">
        <v>115</v>
      </c>
      <c r="M5" s="366" t="s">
        <v>71</v>
      </c>
      <c r="N5" s="407">
        <v>99</v>
      </c>
      <c r="O5" s="407">
        <v>94</v>
      </c>
      <c r="P5" s="361">
        <f>SUM(N5:O5)</f>
        <v>193</v>
      </c>
      <c r="Q5" s="361">
        <v>9</v>
      </c>
      <c r="R5" s="361">
        <v>193</v>
      </c>
      <c r="S5" s="477">
        <v>9</v>
      </c>
    </row>
    <row r="6" spans="1:25" ht="15.75" customHeight="1" x14ac:dyDescent="0.3">
      <c r="A6" s="113">
        <v>2</v>
      </c>
      <c r="B6" s="114" t="s">
        <v>93</v>
      </c>
      <c r="C6" s="114" t="s">
        <v>39</v>
      </c>
      <c r="D6" s="170">
        <v>99</v>
      </c>
      <c r="E6" s="170">
        <v>97</v>
      </c>
      <c r="F6" s="115">
        <f>SUM(D6:E6)</f>
        <v>196</v>
      </c>
      <c r="G6" s="112">
        <v>8</v>
      </c>
      <c r="H6" s="171">
        <v>196</v>
      </c>
      <c r="I6" s="172">
        <v>8</v>
      </c>
      <c r="K6" s="113">
        <v>3</v>
      </c>
      <c r="L6" s="114" t="s">
        <v>486</v>
      </c>
      <c r="M6" s="114" t="s">
        <v>449</v>
      </c>
      <c r="N6" s="170">
        <v>97</v>
      </c>
      <c r="O6" s="170">
        <v>93</v>
      </c>
      <c r="P6" s="115">
        <f>SUM(N6:O6)</f>
        <v>190</v>
      </c>
      <c r="Q6" s="112">
        <v>8</v>
      </c>
      <c r="R6" s="115">
        <v>190</v>
      </c>
      <c r="S6" s="116">
        <v>8</v>
      </c>
    </row>
    <row r="7" spans="1:25" ht="15.75" customHeight="1" x14ac:dyDescent="0.3">
      <c r="A7" s="113">
        <v>5</v>
      </c>
      <c r="B7" s="114" t="s">
        <v>69</v>
      </c>
      <c r="C7" s="114" t="s">
        <v>60</v>
      </c>
      <c r="D7" s="170">
        <v>98</v>
      </c>
      <c r="E7" s="170">
        <v>97</v>
      </c>
      <c r="F7" s="115">
        <f>SUM(D7:E7)</f>
        <v>195</v>
      </c>
      <c r="G7" s="112">
        <v>7</v>
      </c>
      <c r="H7" s="115">
        <v>195</v>
      </c>
      <c r="I7" s="116">
        <v>7</v>
      </c>
      <c r="J7" s="158"/>
      <c r="K7" s="113">
        <v>2</v>
      </c>
      <c r="L7" s="114" t="s">
        <v>484</v>
      </c>
      <c r="M7" s="114" t="s">
        <v>429</v>
      </c>
      <c r="N7" s="170">
        <v>94</v>
      </c>
      <c r="O7" s="170">
        <v>93</v>
      </c>
      <c r="P7" s="115">
        <f>SUM(N7:O7)</f>
        <v>187</v>
      </c>
      <c r="Q7" s="112">
        <v>7</v>
      </c>
      <c r="R7" s="115">
        <v>187</v>
      </c>
      <c r="S7" s="116">
        <v>7</v>
      </c>
    </row>
    <row r="8" spans="1:25" ht="15.75" customHeight="1" x14ac:dyDescent="0.3">
      <c r="A8" s="113">
        <v>7</v>
      </c>
      <c r="B8" s="114" t="s">
        <v>421</v>
      </c>
      <c r="C8" s="114" t="s">
        <v>79</v>
      </c>
      <c r="D8" s="170">
        <v>97</v>
      </c>
      <c r="E8" s="170">
        <v>95</v>
      </c>
      <c r="F8" s="115">
        <f>SUM(D8:E8)</f>
        <v>192</v>
      </c>
      <c r="G8" s="112">
        <v>6</v>
      </c>
      <c r="H8" s="115">
        <v>192</v>
      </c>
      <c r="I8" s="116">
        <v>6</v>
      </c>
      <c r="K8" s="113">
        <v>4</v>
      </c>
      <c r="L8" s="114" t="s">
        <v>447</v>
      </c>
      <c r="M8" s="114" t="s">
        <v>418</v>
      </c>
      <c r="N8" s="170">
        <v>94</v>
      </c>
      <c r="O8" s="170">
        <v>93</v>
      </c>
      <c r="P8" s="115">
        <f>SUM(N8:O8)</f>
        <v>187</v>
      </c>
      <c r="Q8" s="112">
        <v>7</v>
      </c>
      <c r="R8" s="115">
        <v>187</v>
      </c>
      <c r="S8" s="116">
        <v>7</v>
      </c>
    </row>
    <row r="9" spans="1:25" ht="15.75" customHeight="1" x14ac:dyDescent="0.3">
      <c r="A9" s="113">
        <v>9</v>
      </c>
      <c r="B9" s="114" t="s">
        <v>491</v>
      </c>
      <c r="C9" s="114" t="s">
        <v>79</v>
      </c>
      <c r="D9" s="170">
        <v>98</v>
      </c>
      <c r="E9" s="170">
        <v>94</v>
      </c>
      <c r="F9" s="115">
        <f>SUM(D9:E9)</f>
        <v>192</v>
      </c>
      <c r="G9" s="112">
        <v>6</v>
      </c>
      <c r="H9" s="115">
        <v>192</v>
      </c>
      <c r="I9" s="116">
        <v>6</v>
      </c>
      <c r="K9" s="113">
        <v>6</v>
      </c>
      <c r="L9" s="114" t="s">
        <v>139</v>
      </c>
      <c r="M9" s="114" t="s">
        <v>108</v>
      </c>
      <c r="N9" s="170">
        <v>95</v>
      </c>
      <c r="O9" s="170">
        <v>92</v>
      </c>
      <c r="P9" s="115">
        <f>SUM(N9:O9)</f>
        <v>187</v>
      </c>
      <c r="Q9" s="112">
        <v>7</v>
      </c>
      <c r="R9" s="115">
        <v>187</v>
      </c>
      <c r="S9" s="116">
        <v>7</v>
      </c>
    </row>
    <row r="10" spans="1:25" ht="15.75" customHeight="1" x14ac:dyDescent="0.3">
      <c r="A10" s="113">
        <v>8</v>
      </c>
      <c r="B10" s="114" t="s">
        <v>438</v>
      </c>
      <c r="C10" s="114" t="s">
        <v>79</v>
      </c>
      <c r="D10" s="170">
        <v>97</v>
      </c>
      <c r="E10" s="170">
        <v>94</v>
      </c>
      <c r="F10" s="115">
        <f>SUM(D10:E10)</f>
        <v>191</v>
      </c>
      <c r="G10" s="112">
        <v>4</v>
      </c>
      <c r="H10" s="115">
        <v>191</v>
      </c>
      <c r="I10" s="116">
        <v>4</v>
      </c>
      <c r="K10" s="113">
        <v>1</v>
      </c>
      <c r="L10" s="114" t="s">
        <v>427</v>
      </c>
      <c r="M10" s="114" t="s">
        <v>418</v>
      </c>
      <c r="N10" s="170">
        <v>93</v>
      </c>
      <c r="O10" s="170">
        <v>93</v>
      </c>
      <c r="P10" s="115">
        <f>SUM(N10:O10)</f>
        <v>186</v>
      </c>
      <c r="Q10" s="112">
        <v>4</v>
      </c>
      <c r="R10" s="171">
        <v>186</v>
      </c>
      <c r="S10" s="172">
        <v>4</v>
      </c>
    </row>
    <row r="11" spans="1:25" ht="15.75" customHeight="1" x14ac:dyDescent="0.3">
      <c r="A11" s="113">
        <v>6</v>
      </c>
      <c r="B11" s="114" t="s">
        <v>489</v>
      </c>
      <c r="C11" s="114" t="s">
        <v>60</v>
      </c>
      <c r="D11" s="170">
        <v>94</v>
      </c>
      <c r="E11" s="170">
        <v>93</v>
      </c>
      <c r="F11" s="115">
        <f>SUM(D11:E11)</f>
        <v>187</v>
      </c>
      <c r="G11" s="112">
        <v>3</v>
      </c>
      <c r="H11" s="115">
        <v>187</v>
      </c>
      <c r="I11" s="116">
        <v>3</v>
      </c>
      <c r="K11" s="113">
        <v>5</v>
      </c>
      <c r="L11" s="114" t="s">
        <v>488</v>
      </c>
      <c r="M11" s="114" t="s">
        <v>108</v>
      </c>
      <c r="N11" s="170">
        <v>89</v>
      </c>
      <c r="O11" s="170">
        <v>87</v>
      </c>
      <c r="P11" s="115">
        <f>SUM(N11:O11)</f>
        <v>176</v>
      </c>
      <c r="Q11" s="112">
        <v>3</v>
      </c>
      <c r="R11" s="115">
        <v>176</v>
      </c>
      <c r="S11" s="116">
        <v>3</v>
      </c>
    </row>
    <row r="12" spans="1:25" ht="15.75" customHeight="1" x14ac:dyDescent="0.3">
      <c r="A12" s="113">
        <v>4</v>
      </c>
      <c r="B12" s="114" t="s">
        <v>487</v>
      </c>
      <c r="C12" s="114" t="s">
        <v>39</v>
      </c>
      <c r="D12" s="170">
        <v>94</v>
      </c>
      <c r="E12" s="170">
        <v>92</v>
      </c>
      <c r="F12" s="115">
        <f>SUM(D12:E12)</f>
        <v>186</v>
      </c>
      <c r="G12" s="112">
        <v>2</v>
      </c>
      <c r="H12" s="115">
        <v>186</v>
      </c>
      <c r="I12" s="116">
        <v>2</v>
      </c>
      <c r="K12" s="113">
        <v>9</v>
      </c>
      <c r="L12" s="114" t="s">
        <v>94</v>
      </c>
      <c r="M12" s="114" t="s">
        <v>95</v>
      </c>
      <c r="N12" s="170">
        <v>90</v>
      </c>
      <c r="O12" s="170">
        <v>83</v>
      </c>
      <c r="P12" s="115">
        <f>SUM(N12:O12)</f>
        <v>173</v>
      </c>
      <c r="Q12" s="112">
        <v>2</v>
      </c>
      <c r="R12" s="115">
        <v>173</v>
      </c>
      <c r="S12" s="116">
        <v>2</v>
      </c>
    </row>
    <row r="13" spans="1:25" ht="15.75" customHeight="1" x14ac:dyDescent="0.3">
      <c r="A13" s="335">
        <v>3</v>
      </c>
      <c r="B13" s="336" t="s">
        <v>485</v>
      </c>
      <c r="C13" s="336" t="s">
        <v>177</v>
      </c>
      <c r="D13" s="408">
        <v>95</v>
      </c>
      <c r="E13" s="408">
        <v>88</v>
      </c>
      <c r="F13" s="339">
        <f>SUM(D13:E13)</f>
        <v>183</v>
      </c>
      <c r="G13" s="338">
        <v>1</v>
      </c>
      <c r="H13" s="339">
        <v>183</v>
      </c>
      <c r="I13" s="340">
        <v>1</v>
      </c>
      <c r="K13" s="335">
        <v>7</v>
      </c>
      <c r="L13" s="336" t="s">
        <v>490</v>
      </c>
      <c r="M13" s="336" t="s">
        <v>67</v>
      </c>
      <c r="N13" s="408" t="s">
        <v>40</v>
      </c>
      <c r="O13" s="408"/>
      <c r="P13" s="339">
        <f>SUM(N13:O13)</f>
        <v>0</v>
      </c>
      <c r="Q13" s="338">
        <v>0</v>
      </c>
      <c r="R13" s="339">
        <v>0</v>
      </c>
      <c r="S13" s="340">
        <v>0</v>
      </c>
    </row>
    <row r="14" spans="1:25" ht="15.75" customHeight="1" x14ac:dyDescent="0.3"/>
    <row r="15" spans="1:25" ht="15.75" customHeight="1" x14ac:dyDescent="0.3">
      <c r="A15" s="102"/>
      <c r="B15" s="103" t="s">
        <v>47</v>
      </c>
      <c r="C15" s="104" t="s">
        <v>492</v>
      </c>
      <c r="D15" s="104"/>
      <c r="E15" s="104" t="s">
        <v>1629</v>
      </c>
      <c r="F15" s="103"/>
      <c r="G15" s="103"/>
      <c r="H15" s="103"/>
      <c r="I15" s="103"/>
      <c r="K15" s="102"/>
      <c r="L15" s="103" t="s">
        <v>49</v>
      </c>
      <c r="M15" s="104" t="s">
        <v>493</v>
      </c>
      <c r="N15" s="104"/>
      <c r="O15" s="104" t="s">
        <v>1630</v>
      </c>
      <c r="P15" s="103"/>
      <c r="Q15" s="103"/>
      <c r="R15" s="103"/>
      <c r="S15" s="103"/>
    </row>
    <row r="16" spans="1:25" ht="15.75" customHeight="1" x14ac:dyDescent="0.3">
      <c r="A16" s="105">
        <v>2</v>
      </c>
      <c r="B16" s="106" t="s">
        <v>7</v>
      </c>
      <c r="C16" s="107" t="s">
        <v>8</v>
      </c>
      <c r="D16" s="138"/>
      <c r="E16" s="169"/>
      <c r="F16" s="110" t="s">
        <v>9</v>
      </c>
      <c r="G16" s="110" t="s">
        <v>10</v>
      </c>
      <c r="H16" s="110" t="s">
        <v>11</v>
      </c>
      <c r="I16" s="111" t="s">
        <v>12</v>
      </c>
      <c r="K16" s="105">
        <v>2</v>
      </c>
      <c r="L16" s="106" t="s">
        <v>7</v>
      </c>
      <c r="M16" s="107" t="s">
        <v>8</v>
      </c>
      <c r="N16" s="138"/>
      <c r="O16" s="169"/>
      <c r="P16" s="110" t="s">
        <v>9</v>
      </c>
      <c r="Q16" s="110" t="s">
        <v>10</v>
      </c>
      <c r="R16" s="110" t="s">
        <v>11</v>
      </c>
      <c r="S16" s="111" t="s">
        <v>12</v>
      </c>
    </row>
    <row r="17" spans="1:19" ht="15.75" customHeight="1" x14ac:dyDescent="0.3">
      <c r="A17" s="360">
        <v>7</v>
      </c>
      <c r="B17" s="366" t="s">
        <v>505</v>
      </c>
      <c r="C17" s="366" t="s">
        <v>39</v>
      </c>
      <c r="D17" s="407">
        <v>100</v>
      </c>
      <c r="E17" s="407">
        <v>93</v>
      </c>
      <c r="F17" s="361">
        <f>SUM(D17:E17)</f>
        <v>193</v>
      </c>
      <c r="G17" s="361">
        <v>9</v>
      </c>
      <c r="H17" s="361">
        <v>193</v>
      </c>
      <c r="I17" s="477">
        <v>9</v>
      </c>
      <c r="K17" s="360">
        <v>4</v>
      </c>
      <c r="L17" s="366" t="s">
        <v>500</v>
      </c>
      <c r="M17" s="366" t="s">
        <v>20</v>
      </c>
      <c r="N17" s="407">
        <v>98</v>
      </c>
      <c r="O17" s="407">
        <v>96</v>
      </c>
      <c r="P17" s="361">
        <f>SUM(N17:O17)</f>
        <v>194</v>
      </c>
      <c r="Q17" s="361">
        <v>9</v>
      </c>
      <c r="R17" s="361">
        <v>194</v>
      </c>
      <c r="S17" s="477">
        <v>9</v>
      </c>
    </row>
    <row r="18" spans="1:19" ht="15.75" customHeight="1" x14ac:dyDescent="0.3">
      <c r="A18" s="113">
        <v>6</v>
      </c>
      <c r="B18" s="114" t="s">
        <v>503</v>
      </c>
      <c r="C18" s="114" t="s">
        <v>367</v>
      </c>
      <c r="D18" s="170">
        <v>96</v>
      </c>
      <c r="E18" s="170">
        <v>93</v>
      </c>
      <c r="F18" s="115">
        <f>SUM(D18:E18)</f>
        <v>189</v>
      </c>
      <c r="G18" s="112">
        <v>8</v>
      </c>
      <c r="H18" s="115">
        <v>189</v>
      </c>
      <c r="I18" s="116">
        <v>8</v>
      </c>
      <c r="K18" s="113">
        <v>5</v>
      </c>
      <c r="L18" s="114" t="s">
        <v>502</v>
      </c>
      <c r="M18" s="114" t="s">
        <v>449</v>
      </c>
      <c r="N18" s="170">
        <v>93</v>
      </c>
      <c r="O18" s="170">
        <v>93</v>
      </c>
      <c r="P18" s="115">
        <f>SUM(N18:O18)</f>
        <v>186</v>
      </c>
      <c r="Q18" s="112">
        <v>8</v>
      </c>
      <c r="R18" s="115">
        <v>186</v>
      </c>
      <c r="S18" s="116">
        <v>8</v>
      </c>
    </row>
    <row r="19" spans="1:19" ht="15.75" customHeight="1" x14ac:dyDescent="0.3">
      <c r="A19" s="113">
        <v>3</v>
      </c>
      <c r="B19" s="114" t="s">
        <v>498</v>
      </c>
      <c r="C19" s="114" t="s">
        <v>111</v>
      </c>
      <c r="D19" s="170">
        <v>96</v>
      </c>
      <c r="E19" s="170">
        <v>92</v>
      </c>
      <c r="F19" s="115">
        <f>SUM(D19:E19)</f>
        <v>188</v>
      </c>
      <c r="G19" s="112">
        <v>7</v>
      </c>
      <c r="H19" s="115">
        <v>188</v>
      </c>
      <c r="I19" s="116">
        <v>7</v>
      </c>
      <c r="K19" s="113">
        <v>6</v>
      </c>
      <c r="L19" s="114" t="s">
        <v>504</v>
      </c>
      <c r="M19" s="114" t="s">
        <v>30</v>
      </c>
      <c r="N19" s="170">
        <v>93</v>
      </c>
      <c r="O19" s="170">
        <v>91</v>
      </c>
      <c r="P19" s="115">
        <f>SUM(N19:O19)</f>
        <v>184</v>
      </c>
      <c r="Q19" s="112">
        <v>7</v>
      </c>
      <c r="R19" s="115">
        <v>184</v>
      </c>
      <c r="S19" s="116">
        <v>7</v>
      </c>
    </row>
    <row r="20" spans="1:19" ht="15.75" customHeight="1" x14ac:dyDescent="0.3">
      <c r="A20" s="113">
        <v>1</v>
      </c>
      <c r="B20" s="114" t="s">
        <v>494</v>
      </c>
      <c r="C20" s="114" t="s">
        <v>287</v>
      </c>
      <c r="D20" s="170">
        <v>94</v>
      </c>
      <c r="E20" s="170">
        <v>93</v>
      </c>
      <c r="F20" s="115">
        <f>SUM(D20:E20)</f>
        <v>187</v>
      </c>
      <c r="G20" s="112">
        <v>6</v>
      </c>
      <c r="H20" s="171">
        <v>187</v>
      </c>
      <c r="I20" s="172">
        <v>6</v>
      </c>
      <c r="K20" s="113">
        <v>1</v>
      </c>
      <c r="L20" s="114" t="s">
        <v>495</v>
      </c>
      <c r="M20" s="114" t="s">
        <v>44</v>
      </c>
      <c r="N20" s="170">
        <v>92</v>
      </c>
      <c r="O20" s="170">
        <v>88</v>
      </c>
      <c r="P20" s="115">
        <f>SUM(N20:O20)</f>
        <v>180</v>
      </c>
      <c r="Q20" s="112">
        <v>6</v>
      </c>
      <c r="R20" s="171">
        <v>180</v>
      </c>
      <c r="S20" s="172">
        <v>6</v>
      </c>
    </row>
    <row r="21" spans="1:19" ht="15.75" customHeight="1" x14ac:dyDescent="0.3">
      <c r="A21" s="113">
        <v>9</v>
      </c>
      <c r="B21" s="114" t="s">
        <v>508</v>
      </c>
      <c r="C21" s="114" t="s">
        <v>108</v>
      </c>
      <c r="D21" s="170">
        <v>95</v>
      </c>
      <c r="E21" s="170">
        <v>91</v>
      </c>
      <c r="F21" s="115">
        <f>SUM(D21:E21)</f>
        <v>186</v>
      </c>
      <c r="G21" s="112">
        <v>5</v>
      </c>
      <c r="H21" s="115">
        <v>186</v>
      </c>
      <c r="I21" s="116">
        <v>5</v>
      </c>
      <c r="K21" s="113">
        <v>9</v>
      </c>
      <c r="L21" s="114" t="s">
        <v>509</v>
      </c>
      <c r="M21" s="114" t="s">
        <v>71</v>
      </c>
      <c r="N21" s="170">
        <v>93</v>
      </c>
      <c r="O21" s="170">
        <v>87</v>
      </c>
      <c r="P21" s="115">
        <f>SUM(N21:O21)</f>
        <v>180</v>
      </c>
      <c r="Q21" s="112">
        <v>6</v>
      </c>
      <c r="R21" s="115">
        <v>180</v>
      </c>
      <c r="S21" s="116">
        <v>6</v>
      </c>
    </row>
    <row r="22" spans="1:19" ht="15.75" customHeight="1" x14ac:dyDescent="0.3">
      <c r="A22" s="113">
        <v>4</v>
      </c>
      <c r="B22" s="114" t="s">
        <v>355</v>
      </c>
      <c r="C22" s="114" t="s">
        <v>217</v>
      </c>
      <c r="D22" s="170">
        <v>92</v>
      </c>
      <c r="E22" s="170">
        <v>92</v>
      </c>
      <c r="F22" s="115">
        <f>SUM(D22:E22)</f>
        <v>184</v>
      </c>
      <c r="G22" s="112">
        <v>4</v>
      </c>
      <c r="H22" s="115">
        <v>184</v>
      </c>
      <c r="I22" s="116">
        <v>4</v>
      </c>
      <c r="K22" s="113">
        <v>7</v>
      </c>
      <c r="L22" s="114" t="s">
        <v>506</v>
      </c>
      <c r="M22" s="114" t="s">
        <v>449</v>
      </c>
      <c r="N22" s="170">
        <v>95</v>
      </c>
      <c r="O22" s="170">
        <v>83</v>
      </c>
      <c r="P22" s="115">
        <f>SUM(N22:O22)</f>
        <v>178</v>
      </c>
      <c r="Q22" s="112">
        <v>4</v>
      </c>
      <c r="R22" s="115">
        <v>178</v>
      </c>
      <c r="S22" s="116">
        <v>4</v>
      </c>
    </row>
    <row r="23" spans="1:19" ht="15.75" customHeight="1" x14ac:dyDescent="0.3">
      <c r="A23" s="113">
        <v>8</v>
      </c>
      <c r="B23" s="114" t="s">
        <v>507</v>
      </c>
      <c r="C23" s="114" t="s">
        <v>71</v>
      </c>
      <c r="D23" s="170">
        <v>89</v>
      </c>
      <c r="E23" s="170">
        <v>88</v>
      </c>
      <c r="F23" s="115">
        <f>SUM(D23:E23)</f>
        <v>177</v>
      </c>
      <c r="G23" s="112">
        <v>3</v>
      </c>
      <c r="H23" s="115">
        <v>177</v>
      </c>
      <c r="I23" s="116">
        <v>3</v>
      </c>
      <c r="K23" s="113">
        <v>2</v>
      </c>
      <c r="L23" s="114" t="s">
        <v>497</v>
      </c>
      <c r="M23" s="114" t="s">
        <v>39</v>
      </c>
      <c r="N23" s="170">
        <v>88</v>
      </c>
      <c r="O23" s="170">
        <v>88</v>
      </c>
      <c r="P23" s="115">
        <f>SUM(N23:O23)</f>
        <v>176</v>
      </c>
      <c r="Q23" s="112">
        <v>3</v>
      </c>
      <c r="R23" s="115">
        <v>176</v>
      </c>
      <c r="S23" s="116">
        <v>3</v>
      </c>
    </row>
    <row r="24" spans="1:19" ht="15.75" customHeight="1" x14ac:dyDescent="0.3">
      <c r="A24" s="113">
        <v>2</v>
      </c>
      <c r="B24" s="114" t="s">
        <v>496</v>
      </c>
      <c r="C24" s="114" t="s">
        <v>111</v>
      </c>
      <c r="D24" s="170">
        <v>89</v>
      </c>
      <c r="E24" s="170">
        <v>86</v>
      </c>
      <c r="F24" s="115">
        <f>SUM(D24:E24)</f>
        <v>175</v>
      </c>
      <c r="G24" s="112">
        <v>2</v>
      </c>
      <c r="H24" s="115">
        <v>175</v>
      </c>
      <c r="I24" s="116">
        <v>2</v>
      </c>
      <c r="K24" s="113">
        <v>3</v>
      </c>
      <c r="L24" s="114" t="s">
        <v>499</v>
      </c>
      <c r="M24" s="114" t="s">
        <v>87</v>
      </c>
      <c r="N24" s="170">
        <v>84</v>
      </c>
      <c r="O24" s="170">
        <v>83</v>
      </c>
      <c r="P24" s="115">
        <f>SUM(N24:O24)</f>
        <v>167</v>
      </c>
      <c r="Q24" s="112">
        <v>2</v>
      </c>
      <c r="R24" s="115">
        <v>167</v>
      </c>
      <c r="S24" s="116">
        <v>2</v>
      </c>
    </row>
    <row r="25" spans="1:19" ht="15.75" customHeight="1" x14ac:dyDescent="0.3">
      <c r="A25" s="335">
        <v>5</v>
      </c>
      <c r="B25" s="336" t="s">
        <v>501</v>
      </c>
      <c r="C25" s="336" t="s">
        <v>429</v>
      </c>
      <c r="D25" s="408">
        <v>86</v>
      </c>
      <c r="E25" s="408">
        <v>84</v>
      </c>
      <c r="F25" s="339">
        <f>SUM(D25:E25)</f>
        <v>170</v>
      </c>
      <c r="G25" s="338">
        <v>1</v>
      </c>
      <c r="H25" s="339">
        <v>170</v>
      </c>
      <c r="I25" s="340">
        <v>1</v>
      </c>
      <c r="K25" s="335">
        <v>8</v>
      </c>
      <c r="L25" s="336" t="s">
        <v>144</v>
      </c>
      <c r="M25" s="336" t="s">
        <v>20</v>
      </c>
      <c r="N25" s="408">
        <v>87</v>
      </c>
      <c r="O25" s="408">
        <v>74</v>
      </c>
      <c r="P25" s="339">
        <f>SUM(N25:O25)</f>
        <v>161</v>
      </c>
      <c r="Q25" s="338">
        <v>1</v>
      </c>
      <c r="R25" s="339">
        <v>161</v>
      </c>
      <c r="S25" s="340">
        <v>1</v>
      </c>
    </row>
    <row r="26" spans="1:19" ht="15.75" customHeight="1" x14ac:dyDescent="0.3"/>
    <row r="27" spans="1:19" ht="15.75" customHeight="1" x14ac:dyDescent="0.3">
      <c r="A27" s="102"/>
      <c r="B27" s="103" t="s">
        <v>72</v>
      </c>
      <c r="C27" s="104" t="s">
        <v>510</v>
      </c>
      <c r="D27" s="104"/>
      <c r="E27" s="104" t="s">
        <v>1631</v>
      </c>
      <c r="F27" s="103"/>
      <c r="G27" s="103"/>
      <c r="H27" s="103"/>
      <c r="I27" s="103"/>
      <c r="K27" s="102"/>
      <c r="L27" s="103" t="s">
        <v>74</v>
      </c>
      <c r="M27" s="104" t="s">
        <v>511</v>
      </c>
      <c r="N27" s="104"/>
      <c r="O27" s="104" t="s">
        <v>1632</v>
      </c>
      <c r="P27" s="103"/>
      <c r="Q27" s="103"/>
      <c r="R27" s="103"/>
      <c r="S27" s="103"/>
    </row>
    <row r="28" spans="1:19" ht="15.75" customHeight="1" x14ac:dyDescent="0.3">
      <c r="A28" s="105">
        <v>2</v>
      </c>
      <c r="B28" s="106" t="s">
        <v>7</v>
      </c>
      <c r="C28" s="107" t="s">
        <v>8</v>
      </c>
      <c r="D28" s="138"/>
      <c r="E28" s="169"/>
      <c r="F28" s="110" t="s">
        <v>9</v>
      </c>
      <c r="G28" s="110" t="s">
        <v>10</v>
      </c>
      <c r="H28" s="110" t="s">
        <v>11</v>
      </c>
      <c r="I28" s="111" t="s">
        <v>12</v>
      </c>
      <c r="K28" s="105">
        <v>2</v>
      </c>
      <c r="L28" s="106" t="s">
        <v>7</v>
      </c>
      <c r="M28" s="107" t="s">
        <v>8</v>
      </c>
      <c r="N28" s="138"/>
      <c r="O28" s="169"/>
      <c r="P28" s="110" t="s">
        <v>9</v>
      </c>
      <c r="Q28" s="110" t="s">
        <v>10</v>
      </c>
      <c r="R28" s="110" t="s">
        <v>11</v>
      </c>
      <c r="S28" s="111" t="s">
        <v>12</v>
      </c>
    </row>
    <row r="29" spans="1:19" ht="15.75" customHeight="1" x14ac:dyDescent="0.3">
      <c r="A29" s="360">
        <v>1</v>
      </c>
      <c r="B29" s="366" t="s">
        <v>463</v>
      </c>
      <c r="C29" s="366" t="s">
        <v>418</v>
      </c>
      <c r="D29" s="407">
        <v>94</v>
      </c>
      <c r="E29" s="407">
        <v>92</v>
      </c>
      <c r="F29" s="361">
        <f>SUM(D29:E29)</f>
        <v>186</v>
      </c>
      <c r="G29" s="361">
        <v>9</v>
      </c>
      <c r="H29" s="362">
        <v>186</v>
      </c>
      <c r="I29" s="363">
        <v>9</v>
      </c>
      <c r="K29" s="360">
        <v>7</v>
      </c>
      <c r="L29" s="366" t="s">
        <v>523</v>
      </c>
      <c r="M29" s="366" t="s">
        <v>39</v>
      </c>
      <c r="N29" s="407">
        <v>94</v>
      </c>
      <c r="O29" s="407">
        <v>91</v>
      </c>
      <c r="P29" s="361">
        <f>SUM(N29:O29)</f>
        <v>185</v>
      </c>
      <c r="Q29" s="361">
        <v>9</v>
      </c>
      <c r="R29" s="361">
        <v>185</v>
      </c>
      <c r="S29" s="477">
        <v>9</v>
      </c>
    </row>
    <row r="30" spans="1:19" ht="15.75" customHeight="1" x14ac:dyDescent="0.3">
      <c r="A30" s="113">
        <v>3</v>
      </c>
      <c r="B30" s="114" t="s">
        <v>143</v>
      </c>
      <c r="C30" s="114" t="s">
        <v>60</v>
      </c>
      <c r="D30" s="170">
        <v>94</v>
      </c>
      <c r="E30" s="170">
        <v>91</v>
      </c>
      <c r="F30" s="115">
        <f>SUM(D30:E30)</f>
        <v>185</v>
      </c>
      <c r="G30" s="112">
        <v>8</v>
      </c>
      <c r="H30" s="115">
        <v>185</v>
      </c>
      <c r="I30" s="116">
        <v>8</v>
      </c>
      <c r="K30" s="113">
        <v>9</v>
      </c>
      <c r="L30" s="114" t="s">
        <v>438</v>
      </c>
      <c r="M30" s="114" t="s">
        <v>449</v>
      </c>
      <c r="N30" s="170">
        <v>93</v>
      </c>
      <c r="O30" s="170">
        <v>89</v>
      </c>
      <c r="P30" s="115">
        <f>SUM(N30:O30)</f>
        <v>182</v>
      </c>
      <c r="Q30" s="112">
        <v>8</v>
      </c>
      <c r="R30" s="115">
        <v>182</v>
      </c>
      <c r="S30" s="116">
        <v>8</v>
      </c>
    </row>
    <row r="31" spans="1:19" ht="15.75" customHeight="1" x14ac:dyDescent="0.3">
      <c r="A31" s="113">
        <v>4</v>
      </c>
      <c r="B31" s="114" t="s">
        <v>517</v>
      </c>
      <c r="C31" s="114" t="s">
        <v>449</v>
      </c>
      <c r="D31" s="170">
        <v>94</v>
      </c>
      <c r="E31" s="170">
        <v>90</v>
      </c>
      <c r="F31" s="115">
        <f>SUM(D31:E31)</f>
        <v>184</v>
      </c>
      <c r="G31" s="112">
        <v>7</v>
      </c>
      <c r="H31" s="115">
        <v>184</v>
      </c>
      <c r="I31" s="116">
        <v>7</v>
      </c>
      <c r="K31" s="113">
        <v>3</v>
      </c>
      <c r="L31" s="114" t="s">
        <v>516</v>
      </c>
      <c r="M31" s="114" t="s">
        <v>217</v>
      </c>
      <c r="N31" s="170">
        <v>90</v>
      </c>
      <c r="O31" s="170">
        <v>89</v>
      </c>
      <c r="P31" s="115">
        <f>SUM(N31:O31)</f>
        <v>179</v>
      </c>
      <c r="Q31" s="112">
        <v>7</v>
      </c>
      <c r="R31" s="115">
        <v>179</v>
      </c>
      <c r="S31" s="116">
        <v>7</v>
      </c>
    </row>
    <row r="32" spans="1:19" ht="15.75" customHeight="1" x14ac:dyDescent="0.3">
      <c r="A32" s="113">
        <v>6</v>
      </c>
      <c r="B32" s="114" t="s">
        <v>417</v>
      </c>
      <c r="C32" s="114" t="s">
        <v>418</v>
      </c>
      <c r="D32" s="170">
        <v>91</v>
      </c>
      <c r="E32" s="170">
        <v>89</v>
      </c>
      <c r="F32" s="115">
        <f>SUM(D32:E32)</f>
        <v>180</v>
      </c>
      <c r="G32" s="112">
        <v>6</v>
      </c>
      <c r="H32" s="115">
        <v>180</v>
      </c>
      <c r="I32" s="116">
        <v>6</v>
      </c>
      <c r="K32" s="113">
        <v>5</v>
      </c>
      <c r="L32" s="114" t="s">
        <v>29</v>
      </c>
      <c r="M32" s="114" t="s">
        <v>30</v>
      </c>
      <c r="N32" s="170">
        <v>88</v>
      </c>
      <c r="O32" s="170">
        <v>86</v>
      </c>
      <c r="P32" s="115">
        <f>SUM(N32:O32)</f>
        <v>174</v>
      </c>
      <c r="Q32" s="112">
        <v>6</v>
      </c>
      <c r="R32" s="115">
        <v>174</v>
      </c>
      <c r="S32" s="116">
        <v>6</v>
      </c>
    </row>
    <row r="33" spans="1:19" ht="15.75" customHeight="1" x14ac:dyDescent="0.3">
      <c r="A33" s="113">
        <v>9</v>
      </c>
      <c r="B33" s="114" t="s">
        <v>525</v>
      </c>
      <c r="C33" s="114" t="s">
        <v>20</v>
      </c>
      <c r="D33" s="170">
        <v>88</v>
      </c>
      <c r="E33" s="170">
        <v>84</v>
      </c>
      <c r="F33" s="115">
        <f>SUM(D33:E33)</f>
        <v>172</v>
      </c>
      <c r="G33" s="112">
        <v>5</v>
      </c>
      <c r="H33" s="115">
        <v>172</v>
      </c>
      <c r="I33" s="116">
        <v>5</v>
      </c>
      <c r="K33" s="113">
        <v>6</v>
      </c>
      <c r="L33" s="114" t="s">
        <v>521</v>
      </c>
      <c r="M33" s="114" t="s">
        <v>44</v>
      </c>
      <c r="N33" s="170">
        <v>87</v>
      </c>
      <c r="O33" s="170">
        <v>87</v>
      </c>
      <c r="P33" s="115">
        <f>SUM(N33:O33)</f>
        <v>174</v>
      </c>
      <c r="Q33" s="112">
        <v>6</v>
      </c>
      <c r="R33" s="115">
        <v>174</v>
      </c>
      <c r="S33" s="116">
        <v>6</v>
      </c>
    </row>
    <row r="34" spans="1:19" ht="15.75" customHeight="1" x14ac:dyDescent="0.3">
      <c r="A34" s="113">
        <v>2</v>
      </c>
      <c r="B34" s="114" t="s">
        <v>514</v>
      </c>
      <c r="C34" s="114" t="s">
        <v>449</v>
      </c>
      <c r="D34" s="170">
        <v>88</v>
      </c>
      <c r="E34" s="170">
        <v>83</v>
      </c>
      <c r="F34" s="115">
        <f>SUM(D34:E34)</f>
        <v>171</v>
      </c>
      <c r="G34" s="112">
        <v>4</v>
      </c>
      <c r="H34" s="115">
        <v>171</v>
      </c>
      <c r="I34" s="116">
        <v>4</v>
      </c>
      <c r="K34" s="113">
        <v>4</v>
      </c>
      <c r="L34" s="114" t="s">
        <v>518</v>
      </c>
      <c r="M34" s="114" t="s">
        <v>519</v>
      </c>
      <c r="N34" s="170">
        <v>88</v>
      </c>
      <c r="O34" s="170">
        <v>83</v>
      </c>
      <c r="P34" s="115">
        <f>SUM(N34:O34)</f>
        <v>171</v>
      </c>
      <c r="Q34" s="112">
        <v>4</v>
      </c>
      <c r="R34" s="115">
        <v>171</v>
      </c>
      <c r="S34" s="116">
        <v>4</v>
      </c>
    </row>
    <row r="35" spans="1:19" ht="15.75" customHeight="1" x14ac:dyDescent="0.3">
      <c r="A35" s="113">
        <v>5</v>
      </c>
      <c r="B35" s="114" t="s">
        <v>520</v>
      </c>
      <c r="C35" s="114" t="s">
        <v>39</v>
      </c>
      <c r="D35" s="170">
        <v>90</v>
      </c>
      <c r="E35" s="170">
        <v>80</v>
      </c>
      <c r="F35" s="115">
        <f>SUM(D35:E35)</f>
        <v>170</v>
      </c>
      <c r="G35" s="112">
        <v>3</v>
      </c>
      <c r="H35" s="115">
        <v>170</v>
      </c>
      <c r="I35" s="116">
        <v>3</v>
      </c>
      <c r="K35" s="113">
        <v>8</v>
      </c>
      <c r="L35" s="114" t="s">
        <v>524</v>
      </c>
      <c r="M35" s="114" t="s">
        <v>449</v>
      </c>
      <c r="N35" s="170">
        <v>92</v>
      </c>
      <c r="O35" s="170">
        <v>79</v>
      </c>
      <c r="P35" s="115">
        <f>SUM(N35:O35)</f>
        <v>171</v>
      </c>
      <c r="Q35" s="112">
        <v>4</v>
      </c>
      <c r="R35" s="115">
        <v>171</v>
      </c>
      <c r="S35" s="116">
        <v>4</v>
      </c>
    </row>
    <row r="36" spans="1:19" ht="15.75" customHeight="1" x14ac:dyDescent="0.3">
      <c r="A36" s="113">
        <v>8</v>
      </c>
      <c r="B36" s="114" t="s">
        <v>435</v>
      </c>
      <c r="C36" s="114" t="s">
        <v>39</v>
      </c>
      <c r="D36" s="170">
        <v>85</v>
      </c>
      <c r="E36" s="170">
        <v>83</v>
      </c>
      <c r="F36" s="115">
        <f>SUM(D36:E36)</f>
        <v>168</v>
      </c>
      <c r="G36" s="112">
        <v>2</v>
      </c>
      <c r="H36" s="115">
        <v>168</v>
      </c>
      <c r="I36" s="116">
        <v>2</v>
      </c>
      <c r="K36" s="113">
        <v>2</v>
      </c>
      <c r="L36" s="114" t="s">
        <v>515</v>
      </c>
      <c r="M36" s="114" t="s">
        <v>87</v>
      </c>
      <c r="N36" s="170">
        <v>86</v>
      </c>
      <c r="O36" s="170">
        <v>80</v>
      </c>
      <c r="P36" s="115">
        <f>SUM(N36:O36)</f>
        <v>166</v>
      </c>
      <c r="Q36" s="112">
        <v>2</v>
      </c>
      <c r="R36" s="115">
        <v>166</v>
      </c>
      <c r="S36" s="116">
        <v>2</v>
      </c>
    </row>
    <row r="37" spans="1:19" ht="15.75" customHeight="1" x14ac:dyDescent="0.3">
      <c r="A37" s="335">
        <v>7</v>
      </c>
      <c r="B37" s="336" t="s">
        <v>522</v>
      </c>
      <c r="C37" s="336" t="s">
        <v>71</v>
      </c>
      <c r="D37" s="408">
        <v>82</v>
      </c>
      <c r="E37" s="408">
        <v>81</v>
      </c>
      <c r="F37" s="339">
        <f>SUM(D37:E37)</f>
        <v>163</v>
      </c>
      <c r="G37" s="338">
        <v>1</v>
      </c>
      <c r="H37" s="339">
        <v>163</v>
      </c>
      <c r="I37" s="340">
        <v>1</v>
      </c>
      <c r="K37" s="335">
        <v>1</v>
      </c>
      <c r="L37" s="336" t="s">
        <v>512</v>
      </c>
      <c r="M37" s="336" t="s">
        <v>513</v>
      </c>
      <c r="N37" s="408">
        <v>81</v>
      </c>
      <c r="O37" s="408">
        <v>81</v>
      </c>
      <c r="P37" s="339">
        <f>SUM(N37:O37)</f>
        <v>162</v>
      </c>
      <c r="Q37" s="338">
        <v>1</v>
      </c>
      <c r="R37" s="463">
        <v>162</v>
      </c>
      <c r="S37" s="465">
        <v>1</v>
      </c>
    </row>
    <row r="38" spans="1:19" ht="15.75" customHeight="1" x14ac:dyDescent="0.3"/>
    <row r="39" spans="1:19" ht="15.75" customHeight="1" x14ac:dyDescent="0.3">
      <c r="A39" s="102"/>
      <c r="B39" s="103" t="s">
        <v>98</v>
      </c>
      <c r="C39" s="104" t="s">
        <v>526</v>
      </c>
      <c r="D39" s="104"/>
      <c r="E39" s="104" t="s">
        <v>1633</v>
      </c>
      <c r="F39" s="103"/>
      <c r="G39" s="103"/>
      <c r="H39" s="103"/>
      <c r="I39" s="103"/>
    </row>
    <row r="40" spans="1:19" ht="15.75" customHeight="1" x14ac:dyDescent="0.3">
      <c r="A40" s="105">
        <v>2</v>
      </c>
      <c r="B40" s="106" t="s">
        <v>7</v>
      </c>
      <c r="C40" s="107" t="s">
        <v>8</v>
      </c>
      <c r="D40" s="138"/>
      <c r="E40" s="169"/>
      <c r="F40" s="110" t="s">
        <v>9</v>
      </c>
      <c r="G40" s="110" t="s">
        <v>10</v>
      </c>
      <c r="H40" s="110" t="s">
        <v>11</v>
      </c>
      <c r="I40" s="111" t="s">
        <v>12</v>
      </c>
    </row>
    <row r="41" spans="1:19" ht="15.75" customHeight="1" x14ac:dyDescent="0.3">
      <c r="A41" s="360">
        <v>5</v>
      </c>
      <c r="B41" s="366" t="s">
        <v>529</v>
      </c>
      <c r="C41" s="366" t="s">
        <v>449</v>
      </c>
      <c r="D41" s="407">
        <v>90</v>
      </c>
      <c r="E41" s="407">
        <v>88</v>
      </c>
      <c r="F41" s="361">
        <f>SUM(D41:E41)</f>
        <v>178</v>
      </c>
      <c r="G41" s="361">
        <v>10</v>
      </c>
      <c r="H41" s="361">
        <v>178</v>
      </c>
      <c r="I41" s="477">
        <v>10</v>
      </c>
    </row>
    <row r="42" spans="1:19" ht="15.75" customHeight="1" x14ac:dyDescent="0.3">
      <c r="A42" s="113">
        <v>6</v>
      </c>
      <c r="B42" s="114" t="s">
        <v>530</v>
      </c>
      <c r="C42" s="114" t="s">
        <v>519</v>
      </c>
      <c r="D42" s="170">
        <v>89</v>
      </c>
      <c r="E42" s="170">
        <v>83</v>
      </c>
      <c r="F42" s="115">
        <f>SUM(D42:E42)</f>
        <v>172</v>
      </c>
      <c r="G42" s="112">
        <v>9</v>
      </c>
      <c r="H42" s="115">
        <v>172</v>
      </c>
      <c r="I42" s="116">
        <v>9</v>
      </c>
    </row>
    <row r="43" spans="1:19" ht="15.75" customHeight="1" x14ac:dyDescent="0.3">
      <c r="A43" s="113">
        <v>7</v>
      </c>
      <c r="B43" s="114" t="s">
        <v>531</v>
      </c>
      <c r="C43" s="114" t="s">
        <v>20</v>
      </c>
      <c r="D43" s="170">
        <v>91</v>
      </c>
      <c r="E43" s="170">
        <v>78</v>
      </c>
      <c r="F43" s="115">
        <f>SUM(D43:E43)</f>
        <v>169</v>
      </c>
      <c r="G43" s="112">
        <v>8</v>
      </c>
      <c r="H43" s="115">
        <v>169</v>
      </c>
      <c r="I43" s="116">
        <v>8</v>
      </c>
    </row>
    <row r="44" spans="1:19" ht="15.75" customHeight="1" x14ac:dyDescent="0.3">
      <c r="A44" s="113">
        <v>2</v>
      </c>
      <c r="B44" s="114" t="s">
        <v>443</v>
      </c>
      <c r="C44" s="114" t="s">
        <v>39</v>
      </c>
      <c r="D44" s="170">
        <v>86</v>
      </c>
      <c r="E44" s="170">
        <v>79</v>
      </c>
      <c r="F44" s="115">
        <f>SUM(D44:E44)</f>
        <v>165</v>
      </c>
      <c r="G44" s="112">
        <v>7</v>
      </c>
      <c r="H44" s="115">
        <v>165</v>
      </c>
      <c r="I44" s="116">
        <v>7</v>
      </c>
    </row>
    <row r="45" spans="1:19" ht="15.75" customHeight="1" x14ac:dyDescent="0.3">
      <c r="A45" s="113">
        <v>1</v>
      </c>
      <c r="B45" s="114" t="s">
        <v>527</v>
      </c>
      <c r="C45" s="114" t="s">
        <v>111</v>
      </c>
      <c r="D45" s="170">
        <v>85</v>
      </c>
      <c r="E45" s="170">
        <v>77</v>
      </c>
      <c r="F45" s="115">
        <f>SUM(D45:E45)</f>
        <v>162</v>
      </c>
      <c r="G45" s="112">
        <v>6</v>
      </c>
      <c r="H45" s="171">
        <v>162</v>
      </c>
      <c r="I45" s="172">
        <v>6</v>
      </c>
    </row>
    <row r="46" spans="1:19" ht="15.75" customHeight="1" x14ac:dyDescent="0.3">
      <c r="A46" s="113">
        <v>9</v>
      </c>
      <c r="B46" s="114" t="s">
        <v>533</v>
      </c>
      <c r="C46" s="114" t="s">
        <v>20</v>
      </c>
      <c r="D46" s="170">
        <v>81</v>
      </c>
      <c r="E46" s="170">
        <v>78</v>
      </c>
      <c r="F46" s="115">
        <f>SUM(D46:E46)</f>
        <v>159</v>
      </c>
      <c r="G46" s="112">
        <v>5</v>
      </c>
      <c r="H46" s="115">
        <v>159</v>
      </c>
      <c r="I46" s="116">
        <v>5</v>
      </c>
    </row>
    <row r="47" spans="1:19" ht="15.75" customHeight="1" x14ac:dyDescent="0.3">
      <c r="A47" s="113">
        <v>8</v>
      </c>
      <c r="B47" s="114" t="s">
        <v>532</v>
      </c>
      <c r="C47" s="114" t="s">
        <v>111</v>
      </c>
      <c r="D47" s="170">
        <v>83</v>
      </c>
      <c r="E47" s="170">
        <v>75</v>
      </c>
      <c r="F47" s="115">
        <f>SUM(D47:E47)</f>
        <v>158</v>
      </c>
      <c r="G47" s="112">
        <v>4</v>
      </c>
      <c r="H47" s="115">
        <v>158</v>
      </c>
      <c r="I47" s="116">
        <v>4</v>
      </c>
    </row>
    <row r="48" spans="1:19" ht="15.75" customHeight="1" x14ac:dyDescent="0.3">
      <c r="A48" s="113">
        <v>3</v>
      </c>
      <c r="B48" s="114" t="s">
        <v>52</v>
      </c>
      <c r="C48" s="114" t="s">
        <v>39</v>
      </c>
      <c r="D48" s="170">
        <v>79</v>
      </c>
      <c r="E48" s="170">
        <v>76</v>
      </c>
      <c r="F48" s="115">
        <f>SUM(D48:E48)</f>
        <v>155</v>
      </c>
      <c r="G48" s="112">
        <v>3</v>
      </c>
      <c r="H48" s="115">
        <v>155</v>
      </c>
      <c r="I48" s="116">
        <v>3</v>
      </c>
    </row>
    <row r="49" spans="1:9" ht="15.75" customHeight="1" x14ac:dyDescent="0.3">
      <c r="A49" s="113">
        <v>4</v>
      </c>
      <c r="B49" s="114" t="s">
        <v>528</v>
      </c>
      <c r="C49" s="114" t="s">
        <v>449</v>
      </c>
      <c r="D49" s="170" t="s">
        <v>120</v>
      </c>
      <c r="E49" s="170"/>
      <c r="F49" s="115">
        <f>SUM(D49:E49)</f>
        <v>0</v>
      </c>
      <c r="G49" s="112">
        <v>0</v>
      </c>
      <c r="H49" s="115">
        <v>0</v>
      </c>
      <c r="I49" s="116">
        <v>0</v>
      </c>
    </row>
    <row r="50" spans="1:9" ht="15.75" customHeight="1" x14ac:dyDescent="0.3">
      <c r="A50" s="335">
        <v>10</v>
      </c>
      <c r="B50" s="336" t="s">
        <v>534</v>
      </c>
      <c r="C50" s="336" t="s">
        <v>28</v>
      </c>
      <c r="D50" s="408" t="s">
        <v>422</v>
      </c>
      <c r="E50" s="408"/>
      <c r="F50" s="339">
        <f>SUM(D50:E50)</f>
        <v>0</v>
      </c>
      <c r="G50" s="338">
        <v>0</v>
      </c>
      <c r="H50" s="339">
        <v>0</v>
      </c>
      <c r="I50" s="340">
        <v>0</v>
      </c>
    </row>
    <row r="51" spans="1:9" ht="15.75" customHeight="1" x14ac:dyDescent="0.3"/>
    <row r="52" spans="1:9" ht="15.75" customHeight="1" x14ac:dyDescent="0.3">
      <c r="B52" s="103" t="s">
        <v>474</v>
      </c>
    </row>
    <row r="53" spans="1:9" ht="15.75" customHeight="1" x14ac:dyDescent="0.35">
      <c r="B53" s="119" t="s">
        <v>475</v>
      </c>
    </row>
    <row r="54" spans="1:9" ht="15.75" customHeight="1" x14ac:dyDescent="0.3"/>
    <row r="55" spans="1:9" ht="15.75" customHeight="1" x14ac:dyDescent="0.3">
      <c r="B55" s="96" t="s">
        <v>476</v>
      </c>
      <c r="F55" s="120" t="s">
        <v>1853</v>
      </c>
    </row>
    <row r="56" spans="1:9" ht="15.75" customHeight="1" x14ac:dyDescent="0.3">
      <c r="B56" s="96" t="s">
        <v>1854</v>
      </c>
    </row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1:I50">
    <sortCondition descending="1" ref="I41"/>
    <sortCondition descending="1" ref="H41"/>
  </sortState>
  <mergeCells count="1">
    <mergeCell ref="N2:S2"/>
  </mergeCells>
  <hyperlinks>
    <hyperlink ref="B2" location="'Index'!A3" tooltip="Go to the Index sheet" display="á" xr:uid="{7A1B9962-0DDB-4AD3-8E10-E31E851344D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6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2EF9-E06B-4395-B56A-279D09B4D14C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480</v>
      </c>
      <c r="C1" s="93"/>
      <c r="D1" s="94"/>
      <c r="E1" s="94"/>
      <c r="F1" s="94" t="s">
        <v>149</v>
      </c>
      <c r="G1" s="94"/>
      <c r="H1" s="94"/>
      <c r="I1" s="95" t="s">
        <v>405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535</v>
      </c>
      <c r="D3" s="104"/>
      <c r="E3" s="104" t="s">
        <v>1634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2</v>
      </c>
      <c r="B4" s="106" t="s">
        <v>7</v>
      </c>
      <c r="C4" s="107" t="s">
        <v>8</v>
      </c>
      <c r="D4" s="138"/>
      <c r="E4" s="169"/>
      <c r="F4" s="110" t="s">
        <v>9</v>
      </c>
      <c r="G4" s="110" t="s">
        <v>10</v>
      </c>
      <c r="H4" s="110" t="s">
        <v>11</v>
      </c>
      <c r="I4" s="111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3</v>
      </c>
      <c r="B5" s="467" t="s">
        <v>483</v>
      </c>
      <c r="C5" s="467" t="s">
        <v>418</v>
      </c>
      <c r="D5" s="469">
        <v>100</v>
      </c>
      <c r="E5" s="469">
        <v>98</v>
      </c>
      <c r="F5" s="346">
        <v>198</v>
      </c>
      <c r="G5" s="346">
        <v>8</v>
      </c>
      <c r="H5" s="469">
        <v>198</v>
      </c>
      <c r="I5" s="471">
        <v>8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4</v>
      </c>
      <c r="B6" s="350" t="s">
        <v>69</v>
      </c>
      <c r="C6" s="350" t="s">
        <v>60</v>
      </c>
      <c r="D6" s="351">
        <v>98</v>
      </c>
      <c r="E6" s="351">
        <v>97</v>
      </c>
      <c r="F6" s="352">
        <v>195</v>
      </c>
      <c r="G6" s="352">
        <v>7</v>
      </c>
      <c r="H6" s="351">
        <v>195</v>
      </c>
      <c r="I6" s="353">
        <v>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6</v>
      </c>
      <c r="B7" s="350" t="s">
        <v>421</v>
      </c>
      <c r="C7" s="350" t="s">
        <v>79</v>
      </c>
      <c r="D7" s="351">
        <v>97</v>
      </c>
      <c r="E7" s="351">
        <v>95</v>
      </c>
      <c r="F7" s="352">
        <v>192</v>
      </c>
      <c r="G7" s="352">
        <v>6</v>
      </c>
      <c r="H7" s="351">
        <v>192</v>
      </c>
      <c r="I7" s="353">
        <v>6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8</v>
      </c>
      <c r="B8" s="350" t="s">
        <v>491</v>
      </c>
      <c r="C8" s="350" t="s">
        <v>79</v>
      </c>
      <c r="D8" s="351">
        <v>98</v>
      </c>
      <c r="E8" s="351">
        <v>94</v>
      </c>
      <c r="F8" s="352">
        <v>192</v>
      </c>
      <c r="G8" s="352">
        <v>6</v>
      </c>
      <c r="H8" s="351">
        <v>192</v>
      </c>
      <c r="I8" s="353">
        <v>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7</v>
      </c>
      <c r="B9" s="350" t="s">
        <v>438</v>
      </c>
      <c r="C9" s="350" t="s">
        <v>79</v>
      </c>
      <c r="D9" s="351">
        <v>97</v>
      </c>
      <c r="E9" s="351">
        <v>94</v>
      </c>
      <c r="F9" s="352">
        <v>191</v>
      </c>
      <c r="G9" s="352">
        <v>4</v>
      </c>
      <c r="H9" s="351">
        <v>191</v>
      </c>
      <c r="I9" s="353">
        <v>4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2</v>
      </c>
      <c r="B10" s="350" t="s">
        <v>494</v>
      </c>
      <c r="C10" s="350" t="s">
        <v>287</v>
      </c>
      <c r="D10" s="351">
        <v>94</v>
      </c>
      <c r="E10" s="351">
        <v>93</v>
      </c>
      <c r="F10" s="352">
        <v>187</v>
      </c>
      <c r="G10" s="352">
        <v>3</v>
      </c>
      <c r="H10" s="351">
        <v>187</v>
      </c>
      <c r="I10" s="353">
        <v>3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5</v>
      </c>
      <c r="B11" s="350" t="s">
        <v>489</v>
      </c>
      <c r="C11" s="350" t="s">
        <v>60</v>
      </c>
      <c r="D11" s="351">
        <v>94</v>
      </c>
      <c r="E11" s="351">
        <v>93</v>
      </c>
      <c r="F11" s="352">
        <v>187</v>
      </c>
      <c r="G11" s="352">
        <v>3</v>
      </c>
      <c r="H11" s="351">
        <v>187</v>
      </c>
      <c r="I11" s="353">
        <v>3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55">
        <v>1</v>
      </c>
      <c r="B12" s="449" t="s">
        <v>495</v>
      </c>
      <c r="C12" s="449" t="s">
        <v>44</v>
      </c>
      <c r="D12" s="358">
        <v>92</v>
      </c>
      <c r="E12" s="358">
        <v>88</v>
      </c>
      <c r="F12" s="358">
        <v>180</v>
      </c>
      <c r="G12" s="358">
        <v>1</v>
      </c>
      <c r="H12" s="475">
        <v>180</v>
      </c>
      <c r="I12" s="476">
        <v>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02"/>
      <c r="B14" s="103" t="s">
        <v>5</v>
      </c>
      <c r="C14" s="104" t="s">
        <v>536</v>
      </c>
      <c r="D14" s="104"/>
      <c r="E14" s="104" t="s">
        <v>1573</v>
      </c>
      <c r="F14" s="103"/>
      <c r="G14" s="103"/>
      <c r="H14" s="103"/>
      <c r="I14" s="103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05">
        <v>2</v>
      </c>
      <c r="B15" s="106" t="s">
        <v>7</v>
      </c>
      <c r="C15" s="107" t="s">
        <v>8</v>
      </c>
      <c r="D15" s="138"/>
      <c r="E15" s="169"/>
      <c r="F15" s="110" t="s">
        <v>9</v>
      </c>
      <c r="G15" s="110" t="s">
        <v>10</v>
      </c>
      <c r="H15" s="110" t="s">
        <v>11</v>
      </c>
      <c r="I15" s="111" t="s">
        <v>12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44">
        <v>3</v>
      </c>
      <c r="B16" s="467" t="s">
        <v>500</v>
      </c>
      <c r="C16" s="467" t="s">
        <v>20</v>
      </c>
      <c r="D16" s="469">
        <v>98</v>
      </c>
      <c r="E16" s="469">
        <v>96</v>
      </c>
      <c r="F16" s="346">
        <v>194</v>
      </c>
      <c r="G16" s="346">
        <v>8</v>
      </c>
      <c r="H16" s="469">
        <v>194</v>
      </c>
      <c r="I16" s="471">
        <v>8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54">
        <v>1</v>
      </c>
      <c r="B17" s="411" t="s">
        <v>463</v>
      </c>
      <c r="C17" s="411" t="s">
        <v>418</v>
      </c>
      <c r="D17" s="352">
        <v>94</v>
      </c>
      <c r="E17" s="352">
        <v>92</v>
      </c>
      <c r="F17" s="352">
        <v>186</v>
      </c>
      <c r="G17" s="352">
        <v>7</v>
      </c>
      <c r="H17" s="470">
        <v>186</v>
      </c>
      <c r="I17" s="472">
        <v>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49">
        <v>4</v>
      </c>
      <c r="B18" s="350" t="s">
        <v>143</v>
      </c>
      <c r="C18" s="350" t="s">
        <v>60</v>
      </c>
      <c r="D18" s="351">
        <v>94</v>
      </c>
      <c r="E18" s="351">
        <v>91</v>
      </c>
      <c r="F18" s="352">
        <v>185</v>
      </c>
      <c r="G18" s="352">
        <v>6</v>
      </c>
      <c r="H18" s="351">
        <v>185</v>
      </c>
      <c r="I18" s="353">
        <v>6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49">
        <v>6</v>
      </c>
      <c r="B19" s="350" t="s">
        <v>417</v>
      </c>
      <c r="C19" s="350" t="s">
        <v>418</v>
      </c>
      <c r="D19" s="351">
        <v>91</v>
      </c>
      <c r="E19" s="351">
        <v>89</v>
      </c>
      <c r="F19" s="352">
        <v>180</v>
      </c>
      <c r="G19" s="352">
        <v>5</v>
      </c>
      <c r="H19" s="351">
        <v>180</v>
      </c>
      <c r="I19" s="353">
        <v>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354">
        <v>7</v>
      </c>
      <c r="B20" s="350" t="s">
        <v>525</v>
      </c>
      <c r="C20" s="350" t="s">
        <v>20</v>
      </c>
      <c r="D20" s="351">
        <v>88</v>
      </c>
      <c r="E20" s="351">
        <v>84</v>
      </c>
      <c r="F20" s="352">
        <v>172</v>
      </c>
      <c r="G20" s="352">
        <v>4</v>
      </c>
      <c r="H20" s="351">
        <v>172</v>
      </c>
      <c r="I20" s="353">
        <v>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354">
        <v>5</v>
      </c>
      <c r="B21" s="350" t="s">
        <v>531</v>
      </c>
      <c r="C21" s="350" t="s">
        <v>20</v>
      </c>
      <c r="D21" s="351">
        <v>91</v>
      </c>
      <c r="E21" s="351">
        <v>78</v>
      </c>
      <c r="F21" s="352">
        <v>169</v>
      </c>
      <c r="G21" s="352">
        <v>3</v>
      </c>
      <c r="H21" s="351">
        <v>169</v>
      </c>
      <c r="I21" s="353">
        <v>3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349">
        <v>2</v>
      </c>
      <c r="B22" s="350" t="s">
        <v>515</v>
      </c>
      <c r="C22" s="350" t="s">
        <v>87</v>
      </c>
      <c r="D22" s="351">
        <v>86</v>
      </c>
      <c r="E22" s="351">
        <v>80</v>
      </c>
      <c r="F22" s="352">
        <v>166</v>
      </c>
      <c r="G22" s="352">
        <v>2</v>
      </c>
      <c r="H22" s="351">
        <v>166</v>
      </c>
      <c r="I22" s="353">
        <v>2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365">
        <v>8</v>
      </c>
      <c r="B23" s="356" t="s">
        <v>144</v>
      </c>
      <c r="C23" s="356" t="s">
        <v>20</v>
      </c>
      <c r="D23" s="357">
        <v>87</v>
      </c>
      <c r="E23" s="357">
        <v>74</v>
      </c>
      <c r="F23" s="358">
        <v>161</v>
      </c>
      <c r="G23" s="358">
        <v>1</v>
      </c>
      <c r="H23" s="357">
        <v>161</v>
      </c>
      <c r="I23" s="359">
        <v>1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74" t="s">
        <v>474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5">
      <c r="A26" s="126"/>
      <c r="B26" s="175" t="s">
        <v>475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96" t="s">
        <v>181</v>
      </c>
      <c r="F28" s="120" t="s">
        <v>1853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96" t="s">
        <v>1854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4F8AB93F-CE79-476B-9532-FAAB93B351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045B-5423-477B-91D6-70FE5B8B209E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1432</v>
      </c>
      <c r="C1" s="93"/>
      <c r="D1" s="94"/>
      <c r="E1" s="94"/>
      <c r="F1" s="94"/>
      <c r="G1" s="94"/>
      <c r="H1" s="94"/>
      <c r="I1" s="95" t="s">
        <v>1433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1434</v>
      </c>
      <c r="D3" s="104"/>
      <c r="E3" s="104" t="s">
        <v>1641</v>
      </c>
      <c r="F3" s="103"/>
      <c r="G3" s="103"/>
      <c r="H3" s="103"/>
      <c r="I3" s="103"/>
      <c r="J3" s="103"/>
      <c r="K3" s="96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6</v>
      </c>
      <c r="B5" s="366" t="s">
        <v>69</v>
      </c>
      <c r="C5" s="366" t="s">
        <v>60</v>
      </c>
      <c r="D5" s="361">
        <v>92</v>
      </c>
      <c r="E5" s="361">
        <v>93</v>
      </c>
      <c r="F5" s="361">
        <f>SUM(D5:E5)</f>
        <v>185</v>
      </c>
      <c r="G5" s="361">
        <v>8</v>
      </c>
      <c r="H5" s="361">
        <v>185</v>
      </c>
      <c r="I5" s="477">
        <v>8</v>
      </c>
      <c r="K5" s="96"/>
    </row>
    <row r="6" spans="1:25" ht="15.75" customHeight="1" x14ac:dyDescent="0.3">
      <c r="A6" s="113">
        <v>7</v>
      </c>
      <c r="B6" s="114" t="s">
        <v>420</v>
      </c>
      <c r="C6" s="114" t="s">
        <v>60</v>
      </c>
      <c r="D6" s="115">
        <v>90</v>
      </c>
      <c r="E6" s="115">
        <v>94</v>
      </c>
      <c r="F6" s="115">
        <f>SUM(D6:E6)</f>
        <v>184</v>
      </c>
      <c r="G6" s="112">
        <v>7</v>
      </c>
      <c r="H6" s="115">
        <v>184</v>
      </c>
      <c r="I6" s="116">
        <v>7</v>
      </c>
      <c r="K6" s="96"/>
    </row>
    <row r="7" spans="1:25" ht="15.75" customHeight="1" x14ac:dyDescent="0.3">
      <c r="A7" s="113">
        <v>4</v>
      </c>
      <c r="B7" s="114" t="s">
        <v>483</v>
      </c>
      <c r="C7" s="114" t="s">
        <v>418</v>
      </c>
      <c r="D7" s="115">
        <v>89</v>
      </c>
      <c r="E7" s="115">
        <v>91</v>
      </c>
      <c r="F7" s="115">
        <f>SUM(D7:E7)</f>
        <v>180</v>
      </c>
      <c r="G7" s="112">
        <v>6</v>
      </c>
      <c r="H7" s="115">
        <v>180</v>
      </c>
      <c r="I7" s="116">
        <v>6</v>
      </c>
      <c r="J7" s="158"/>
      <c r="K7" s="96"/>
    </row>
    <row r="8" spans="1:25" ht="15.75" customHeight="1" x14ac:dyDescent="0.3">
      <c r="A8" s="113">
        <v>8</v>
      </c>
      <c r="B8" s="114" t="s">
        <v>437</v>
      </c>
      <c r="C8" s="114" t="s">
        <v>71</v>
      </c>
      <c r="D8" s="115">
        <v>85</v>
      </c>
      <c r="E8" s="115">
        <v>88</v>
      </c>
      <c r="F8" s="115">
        <f>SUM(D8:E8)</f>
        <v>173</v>
      </c>
      <c r="G8" s="112">
        <v>5</v>
      </c>
      <c r="H8" s="115">
        <v>173</v>
      </c>
      <c r="I8" s="116">
        <v>5</v>
      </c>
      <c r="K8" s="96"/>
    </row>
    <row r="9" spans="1:25" ht="15.75" customHeight="1" x14ac:dyDescent="0.3">
      <c r="A9" s="113">
        <v>3</v>
      </c>
      <c r="B9" s="114" t="s">
        <v>1435</v>
      </c>
      <c r="C9" s="114" t="s">
        <v>95</v>
      </c>
      <c r="D9" s="115">
        <v>84</v>
      </c>
      <c r="E9" s="115">
        <v>84</v>
      </c>
      <c r="F9" s="115">
        <f>SUM(D9:E9)</f>
        <v>168</v>
      </c>
      <c r="G9" s="112">
        <v>4</v>
      </c>
      <c r="H9" s="115">
        <v>168</v>
      </c>
      <c r="I9" s="116">
        <v>4</v>
      </c>
    </row>
    <row r="10" spans="1:25" ht="15.75" customHeight="1" x14ac:dyDescent="0.3">
      <c r="A10" s="113">
        <v>5</v>
      </c>
      <c r="B10" s="114" t="s">
        <v>454</v>
      </c>
      <c r="C10" s="114" t="s">
        <v>71</v>
      </c>
      <c r="D10" s="115">
        <v>80</v>
      </c>
      <c r="E10" s="115">
        <v>87</v>
      </c>
      <c r="F10" s="115">
        <f>SUM(D10:E10)</f>
        <v>167</v>
      </c>
      <c r="G10" s="112">
        <v>3</v>
      </c>
      <c r="H10" s="115">
        <v>167</v>
      </c>
      <c r="I10" s="116">
        <v>3</v>
      </c>
    </row>
    <row r="11" spans="1:25" ht="15.75" customHeight="1" x14ac:dyDescent="0.3">
      <c r="A11" s="113">
        <v>1</v>
      </c>
      <c r="B11" s="114" t="s">
        <v>411</v>
      </c>
      <c r="C11" s="114" t="s">
        <v>60</v>
      </c>
      <c r="D11" s="115">
        <v>62</v>
      </c>
      <c r="E11" s="115">
        <v>88</v>
      </c>
      <c r="F11" s="115">
        <f>SUM(D11:E11)</f>
        <v>150</v>
      </c>
      <c r="G11" s="112">
        <v>2</v>
      </c>
      <c r="H11" s="171">
        <v>150</v>
      </c>
      <c r="I11" s="172">
        <v>2</v>
      </c>
    </row>
    <row r="12" spans="1:25" ht="15.75" customHeight="1" x14ac:dyDescent="0.3">
      <c r="A12" s="335">
        <v>2</v>
      </c>
      <c r="B12" s="336" t="s">
        <v>512</v>
      </c>
      <c r="C12" s="336" t="s">
        <v>513</v>
      </c>
      <c r="D12" s="339" t="s">
        <v>120</v>
      </c>
      <c r="E12" s="339"/>
      <c r="F12" s="339">
        <f>SUM(D12:E12)</f>
        <v>0</v>
      </c>
      <c r="G12" s="338">
        <v>0</v>
      </c>
      <c r="H12" s="463">
        <v>0</v>
      </c>
      <c r="I12" s="465">
        <v>0</v>
      </c>
    </row>
    <row r="13" spans="1:25" ht="15.75" customHeight="1" x14ac:dyDescent="0.3"/>
    <row r="14" spans="1:25" ht="15.75" customHeight="1" x14ac:dyDescent="0.3">
      <c r="B14" s="103" t="s">
        <v>474</v>
      </c>
    </row>
    <row r="15" spans="1:25" ht="15.75" customHeight="1" x14ac:dyDescent="0.35">
      <c r="B15" s="119" t="s">
        <v>475</v>
      </c>
    </row>
    <row r="16" spans="1:25" ht="15.75" customHeight="1" x14ac:dyDescent="0.3"/>
    <row r="17" spans="2:6" ht="15.75" customHeight="1" x14ac:dyDescent="0.3">
      <c r="B17" s="96" t="s">
        <v>1436</v>
      </c>
      <c r="F17" s="120" t="s">
        <v>1853</v>
      </c>
    </row>
    <row r="18" spans="2:6" ht="15.75" customHeight="1" x14ac:dyDescent="0.3">
      <c r="B18" s="96" t="s">
        <v>1854</v>
      </c>
    </row>
    <row r="19" spans="2:6" ht="15.75" customHeight="1" x14ac:dyDescent="0.3"/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5390BDA5-5DB0-4FE9-87D5-BDD25807E93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DA37-57A9-41AF-B046-139274D23BF9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92"/>
      <c r="B1" s="93" t="s">
        <v>1437</v>
      </c>
      <c r="C1" s="93"/>
      <c r="D1" s="94"/>
      <c r="E1" s="94"/>
      <c r="F1" s="94"/>
      <c r="G1" s="94"/>
      <c r="H1" s="94"/>
      <c r="I1" s="95" t="s">
        <v>1433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1438</v>
      </c>
      <c r="D3" s="104"/>
      <c r="E3" s="104" t="s">
        <v>1642</v>
      </c>
      <c r="F3" s="103"/>
      <c r="G3" s="103"/>
      <c r="H3" s="103"/>
      <c r="I3" s="103"/>
      <c r="J3" s="103"/>
      <c r="K3" s="96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8</v>
      </c>
      <c r="B5" s="366" t="s">
        <v>483</v>
      </c>
      <c r="C5" s="366" t="s">
        <v>418</v>
      </c>
      <c r="D5" s="361">
        <v>94</v>
      </c>
      <c r="E5" s="361">
        <v>95</v>
      </c>
      <c r="F5" s="361">
        <f>SUM(D5:E5)</f>
        <v>189</v>
      </c>
      <c r="G5" s="361">
        <v>10</v>
      </c>
      <c r="H5" s="361">
        <v>189</v>
      </c>
      <c r="I5" s="477">
        <v>10</v>
      </c>
      <c r="K5" s="96"/>
    </row>
    <row r="6" spans="1:25" ht="15.75" customHeight="1" x14ac:dyDescent="0.3">
      <c r="A6" s="113">
        <v>1</v>
      </c>
      <c r="B6" s="114" t="s">
        <v>427</v>
      </c>
      <c r="C6" s="114" t="s">
        <v>418</v>
      </c>
      <c r="D6" s="115">
        <v>93</v>
      </c>
      <c r="E6" s="115">
        <v>94</v>
      </c>
      <c r="F6" s="115">
        <f>SUM(D6:E6)</f>
        <v>187</v>
      </c>
      <c r="G6" s="112">
        <v>9</v>
      </c>
      <c r="H6" s="171">
        <v>187</v>
      </c>
      <c r="I6" s="172">
        <v>9</v>
      </c>
      <c r="K6" s="96"/>
    </row>
    <row r="7" spans="1:25" ht="15.75" customHeight="1" x14ac:dyDescent="0.3">
      <c r="A7" s="113">
        <v>9</v>
      </c>
      <c r="B7" s="114" t="s">
        <v>29</v>
      </c>
      <c r="C7" s="114" t="s">
        <v>30</v>
      </c>
      <c r="D7" s="115">
        <v>80</v>
      </c>
      <c r="E7" s="115">
        <v>90</v>
      </c>
      <c r="F7" s="115">
        <f>SUM(D7:E7)</f>
        <v>170</v>
      </c>
      <c r="G7" s="112">
        <v>8</v>
      </c>
      <c r="H7" s="115">
        <v>170</v>
      </c>
      <c r="I7" s="116">
        <v>8</v>
      </c>
      <c r="J7" s="158"/>
      <c r="K7" s="96"/>
    </row>
    <row r="8" spans="1:25" ht="15.75" customHeight="1" x14ac:dyDescent="0.3">
      <c r="A8" s="113">
        <v>4</v>
      </c>
      <c r="B8" s="114" t="s">
        <v>447</v>
      </c>
      <c r="C8" s="114" t="s">
        <v>418</v>
      </c>
      <c r="D8" s="115">
        <v>78</v>
      </c>
      <c r="E8" s="115">
        <v>81</v>
      </c>
      <c r="F8" s="115">
        <f>SUM(D8:E8)</f>
        <v>159</v>
      </c>
      <c r="G8" s="112">
        <v>7</v>
      </c>
      <c r="H8" s="115">
        <v>159</v>
      </c>
      <c r="I8" s="116">
        <v>7</v>
      </c>
      <c r="K8" s="96"/>
    </row>
    <row r="9" spans="1:25" ht="15.75" customHeight="1" x14ac:dyDescent="0.3">
      <c r="A9" s="113">
        <v>5</v>
      </c>
      <c r="B9" s="114" t="s">
        <v>767</v>
      </c>
      <c r="C9" s="114" t="s">
        <v>39</v>
      </c>
      <c r="D9" s="115">
        <v>64</v>
      </c>
      <c r="E9" s="115">
        <v>79</v>
      </c>
      <c r="F9" s="115">
        <f>SUM(D9:E9)</f>
        <v>143</v>
      </c>
      <c r="G9" s="112">
        <v>6</v>
      </c>
      <c r="H9" s="115">
        <v>143</v>
      </c>
      <c r="I9" s="116">
        <v>6</v>
      </c>
    </row>
    <row r="10" spans="1:25" ht="15.75" customHeight="1" x14ac:dyDescent="0.3">
      <c r="A10" s="113">
        <v>7</v>
      </c>
      <c r="B10" s="300" t="s">
        <v>1439</v>
      </c>
      <c r="C10" s="114" t="s">
        <v>39</v>
      </c>
      <c r="D10" s="115">
        <v>68</v>
      </c>
      <c r="E10" s="115">
        <v>72</v>
      </c>
      <c r="F10" s="115">
        <f>SUM(D10:E10)</f>
        <v>140</v>
      </c>
      <c r="G10" s="112">
        <v>5</v>
      </c>
      <c r="H10" s="115">
        <v>140</v>
      </c>
      <c r="I10" s="116">
        <v>5</v>
      </c>
    </row>
    <row r="11" spans="1:25" ht="15.75" customHeight="1" x14ac:dyDescent="0.3">
      <c r="A11" s="113">
        <v>10</v>
      </c>
      <c r="B11" s="114" t="s">
        <v>144</v>
      </c>
      <c r="C11" s="114" t="s">
        <v>20</v>
      </c>
      <c r="D11" s="115">
        <v>64</v>
      </c>
      <c r="E11" s="115">
        <v>72</v>
      </c>
      <c r="F11" s="115">
        <f>SUM(D11:E11)</f>
        <v>136</v>
      </c>
      <c r="G11" s="112">
        <v>4</v>
      </c>
      <c r="H11" s="115">
        <v>136</v>
      </c>
      <c r="I11" s="116">
        <v>4</v>
      </c>
    </row>
    <row r="12" spans="1:25" ht="15.75" customHeight="1" x14ac:dyDescent="0.3">
      <c r="A12" s="113">
        <v>2</v>
      </c>
      <c r="B12" s="114" t="s">
        <v>52</v>
      </c>
      <c r="C12" s="114" t="s">
        <v>39</v>
      </c>
      <c r="D12" s="115">
        <v>61</v>
      </c>
      <c r="E12" s="115">
        <v>66</v>
      </c>
      <c r="F12" s="115">
        <f>SUM(D12:E12)</f>
        <v>127</v>
      </c>
      <c r="G12" s="112">
        <v>3</v>
      </c>
      <c r="H12" s="171">
        <v>127</v>
      </c>
      <c r="I12" s="172">
        <v>3</v>
      </c>
    </row>
    <row r="13" spans="1:25" ht="15.75" customHeight="1" x14ac:dyDescent="0.3">
      <c r="A13" s="113">
        <v>3</v>
      </c>
      <c r="B13" s="114" t="s">
        <v>946</v>
      </c>
      <c r="C13" s="114" t="s">
        <v>20</v>
      </c>
      <c r="D13" s="115">
        <v>50</v>
      </c>
      <c r="E13" s="115">
        <v>69</v>
      </c>
      <c r="F13" s="115">
        <f>SUM(D13:E13)</f>
        <v>119</v>
      </c>
      <c r="G13" s="112">
        <v>2</v>
      </c>
      <c r="H13" s="115">
        <v>119</v>
      </c>
      <c r="I13" s="116">
        <v>2</v>
      </c>
    </row>
    <row r="14" spans="1:25" ht="15.75" customHeight="1" x14ac:dyDescent="0.3">
      <c r="A14" s="335">
        <v>6</v>
      </c>
      <c r="B14" s="336" t="s">
        <v>656</v>
      </c>
      <c r="C14" s="336" t="s">
        <v>87</v>
      </c>
      <c r="D14" s="339" t="s">
        <v>120</v>
      </c>
      <c r="E14" s="339"/>
      <c r="F14" s="339">
        <f>SUM(D14:E14)</f>
        <v>0</v>
      </c>
      <c r="G14" s="338">
        <v>0</v>
      </c>
      <c r="H14" s="339">
        <v>0</v>
      </c>
      <c r="I14" s="340">
        <v>0</v>
      </c>
    </row>
    <row r="15" spans="1:25" ht="15.75" customHeight="1" x14ac:dyDescent="0.3"/>
    <row r="16" spans="1:25" ht="15.75" customHeight="1" x14ac:dyDescent="0.3">
      <c r="B16" s="103" t="s">
        <v>474</v>
      </c>
    </row>
    <row r="17" spans="2:6" ht="15.75" customHeight="1" x14ac:dyDescent="0.35">
      <c r="B17" s="119" t="s">
        <v>475</v>
      </c>
    </row>
    <row r="18" spans="2:6" ht="15.75" customHeight="1" x14ac:dyDescent="0.3"/>
    <row r="19" spans="2:6" ht="15.75" customHeight="1" x14ac:dyDescent="0.3">
      <c r="B19" s="96" t="s">
        <v>1436</v>
      </c>
      <c r="F19" s="120" t="s">
        <v>1853</v>
      </c>
    </row>
    <row r="20" spans="2:6" ht="15.75" customHeight="1" x14ac:dyDescent="0.3">
      <c r="B20" s="96" t="s">
        <v>1854</v>
      </c>
    </row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:I14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BF6AF4FD-E29C-4AEA-9DE8-9E03A8812E2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42CD-5542-4062-892F-96F90F19B3A6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317"/>
      <c r="B1" s="93" t="s">
        <v>1464</v>
      </c>
      <c r="C1" s="93"/>
      <c r="D1" s="94"/>
      <c r="E1" s="94"/>
      <c r="F1" s="94"/>
      <c r="G1" s="94"/>
      <c r="H1" s="94"/>
      <c r="I1" s="95" t="s">
        <v>1465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D2" s="100" t="s">
        <v>1852</v>
      </c>
      <c r="E2" s="100"/>
      <c r="F2" s="100"/>
      <c r="G2" s="100"/>
      <c r="H2" s="100"/>
      <c r="I2" s="100"/>
    </row>
    <row r="3" spans="1:25" ht="15.75" customHeight="1" x14ac:dyDescent="0.3">
      <c r="A3" s="102"/>
      <c r="B3" s="103" t="s">
        <v>3</v>
      </c>
      <c r="C3" s="104" t="s">
        <v>1466</v>
      </c>
      <c r="D3" s="104"/>
      <c r="E3" s="104" t="s">
        <v>1628</v>
      </c>
      <c r="F3" s="103"/>
      <c r="G3" s="103"/>
      <c r="H3" s="103"/>
      <c r="I3" s="103"/>
      <c r="J3" s="103"/>
      <c r="K3" s="96"/>
      <c r="U3" s="103"/>
      <c r="V3" s="103"/>
      <c r="W3" s="103"/>
      <c r="X3" s="103"/>
      <c r="Y3" s="103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K4" s="96"/>
    </row>
    <row r="5" spans="1:25" ht="15.75" customHeight="1" x14ac:dyDescent="0.3">
      <c r="A5" s="360">
        <v>4</v>
      </c>
      <c r="B5" s="366" t="s">
        <v>413</v>
      </c>
      <c r="C5" s="366" t="s">
        <v>414</v>
      </c>
      <c r="D5" s="361">
        <v>95</v>
      </c>
      <c r="E5" s="361">
        <v>97</v>
      </c>
      <c r="F5" s="361">
        <f>SUM(D5:E5)</f>
        <v>192</v>
      </c>
      <c r="G5" s="361">
        <v>9</v>
      </c>
      <c r="H5" s="361">
        <v>192</v>
      </c>
      <c r="I5" s="477">
        <v>9</v>
      </c>
      <c r="K5" s="96"/>
    </row>
    <row r="6" spans="1:25" ht="15.75" customHeight="1" x14ac:dyDescent="0.3">
      <c r="A6" s="113">
        <v>8</v>
      </c>
      <c r="B6" s="114" t="s">
        <v>489</v>
      </c>
      <c r="C6" s="114" t="s">
        <v>60</v>
      </c>
      <c r="D6" s="115">
        <v>95</v>
      </c>
      <c r="E6" s="115">
        <v>95</v>
      </c>
      <c r="F6" s="115">
        <f>SUM(D6:E6)</f>
        <v>190</v>
      </c>
      <c r="G6" s="112">
        <v>8</v>
      </c>
      <c r="H6" s="115">
        <v>190</v>
      </c>
      <c r="I6" s="116">
        <v>8</v>
      </c>
      <c r="K6" s="96"/>
    </row>
    <row r="7" spans="1:25" ht="15.75" customHeight="1" x14ac:dyDescent="0.3">
      <c r="A7" s="113">
        <v>2</v>
      </c>
      <c r="B7" s="114" t="s">
        <v>450</v>
      </c>
      <c r="C7" s="114" t="s">
        <v>60</v>
      </c>
      <c r="D7" s="115">
        <v>94</v>
      </c>
      <c r="E7" s="115">
        <v>95</v>
      </c>
      <c r="F7" s="115">
        <f>SUM(D7:E7)</f>
        <v>189</v>
      </c>
      <c r="G7" s="112">
        <v>7</v>
      </c>
      <c r="H7" s="171">
        <v>189</v>
      </c>
      <c r="I7" s="172">
        <v>7</v>
      </c>
      <c r="J7" s="158"/>
      <c r="K7" s="96"/>
    </row>
    <row r="8" spans="1:25" ht="15.75" customHeight="1" x14ac:dyDescent="0.3">
      <c r="A8" s="113">
        <v>5</v>
      </c>
      <c r="B8" s="114" t="s">
        <v>483</v>
      </c>
      <c r="C8" s="114" t="s">
        <v>418</v>
      </c>
      <c r="D8" s="115">
        <v>94</v>
      </c>
      <c r="E8" s="115">
        <v>95</v>
      </c>
      <c r="F8" s="115">
        <f>SUM(D8:E8)</f>
        <v>189</v>
      </c>
      <c r="G8" s="112">
        <v>7</v>
      </c>
      <c r="H8" s="115">
        <v>189</v>
      </c>
      <c r="I8" s="116">
        <v>7</v>
      </c>
      <c r="K8" s="96"/>
    </row>
    <row r="9" spans="1:25" ht="15.75" customHeight="1" x14ac:dyDescent="0.3">
      <c r="A9" s="113">
        <v>7</v>
      </c>
      <c r="B9" s="114" t="s">
        <v>485</v>
      </c>
      <c r="C9" s="114" t="s">
        <v>177</v>
      </c>
      <c r="D9" s="115">
        <v>93</v>
      </c>
      <c r="E9" s="115">
        <v>93</v>
      </c>
      <c r="F9" s="115">
        <f>SUM(D9:E9)</f>
        <v>186</v>
      </c>
      <c r="G9" s="112">
        <v>5</v>
      </c>
      <c r="H9" s="115">
        <v>186</v>
      </c>
      <c r="I9" s="116">
        <v>5</v>
      </c>
    </row>
    <row r="10" spans="1:25" ht="15.75" customHeight="1" x14ac:dyDescent="0.3">
      <c r="A10" s="113">
        <v>1</v>
      </c>
      <c r="B10" s="114" t="s">
        <v>878</v>
      </c>
      <c r="C10" s="114" t="s">
        <v>28</v>
      </c>
      <c r="D10" s="115">
        <v>88</v>
      </c>
      <c r="E10" s="115">
        <v>89</v>
      </c>
      <c r="F10" s="115">
        <f>SUM(D10:E10)</f>
        <v>177</v>
      </c>
      <c r="G10" s="112">
        <v>4</v>
      </c>
      <c r="H10" s="171">
        <v>177</v>
      </c>
      <c r="I10" s="172">
        <v>4</v>
      </c>
    </row>
    <row r="11" spans="1:25" ht="15.75" customHeight="1" x14ac:dyDescent="0.3">
      <c r="A11" s="113">
        <v>3</v>
      </c>
      <c r="B11" s="114" t="s">
        <v>139</v>
      </c>
      <c r="C11" s="114" t="s">
        <v>108</v>
      </c>
      <c r="D11" s="115">
        <v>84</v>
      </c>
      <c r="E11" s="115">
        <v>90</v>
      </c>
      <c r="F11" s="115">
        <f>SUM(D11:E11)</f>
        <v>174</v>
      </c>
      <c r="G11" s="112">
        <v>3</v>
      </c>
      <c r="H11" s="115">
        <v>174</v>
      </c>
      <c r="I11" s="116">
        <v>3</v>
      </c>
    </row>
    <row r="12" spans="1:25" ht="15.75" customHeight="1" x14ac:dyDescent="0.3">
      <c r="A12" s="113">
        <v>6</v>
      </c>
      <c r="B12" s="114" t="s">
        <v>1467</v>
      </c>
      <c r="C12" s="114" t="s">
        <v>418</v>
      </c>
      <c r="D12" s="409" t="s">
        <v>120</v>
      </c>
      <c r="E12" s="115"/>
      <c r="F12" s="115">
        <f>SUM(D12:E12)</f>
        <v>0</v>
      </c>
      <c r="G12" s="112">
        <v>0</v>
      </c>
      <c r="H12" s="115">
        <v>0</v>
      </c>
      <c r="I12" s="116">
        <v>0</v>
      </c>
    </row>
    <row r="13" spans="1:25" ht="15.75" customHeight="1" x14ac:dyDescent="0.3">
      <c r="A13" s="335">
        <v>9</v>
      </c>
      <c r="B13" s="336" t="s">
        <v>565</v>
      </c>
      <c r="C13" s="336" t="s">
        <v>95</v>
      </c>
      <c r="D13" s="410" t="s">
        <v>120</v>
      </c>
      <c r="E13" s="339"/>
      <c r="F13" s="339">
        <f>SUM(D13:E13)</f>
        <v>0</v>
      </c>
      <c r="G13" s="338">
        <v>0</v>
      </c>
      <c r="H13" s="339">
        <v>0</v>
      </c>
      <c r="I13" s="340">
        <v>0</v>
      </c>
    </row>
    <row r="14" spans="1:25" ht="15.75" customHeight="1" x14ac:dyDescent="0.3"/>
    <row r="15" spans="1:25" ht="15.75" customHeight="1" x14ac:dyDescent="0.3">
      <c r="A15" s="102"/>
      <c r="B15" s="103" t="s">
        <v>5</v>
      </c>
      <c r="C15" s="104" t="s">
        <v>1468</v>
      </c>
      <c r="D15" s="104"/>
      <c r="E15" s="104" t="s">
        <v>1635</v>
      </c>
      <c r="F15" s="103"/>
      <c r="G15" s="103"/>
      <c r="H15" s="103"/>
      <c r="I15" s="103"/>
    </row>
    <row r="16" spans="1:25" ht="15.75" customHeight="1" x14ac:dyDescent="0.3">
      <c r="A16" s="191">
        <v>2</v>
      </c>
      <c r="B16" s="251" t="s">
        <v>7</v>
      </c>
      <c r="C16" s="252" t="s">
        <v>8</v>
      </c>
      <c r="D16" s="200"/>
      <c r="E16" s="253"/>
      <c r="F16" s="208" t="s">
        <v>9</v>
      </c>
      <c r="G16" s="208" t="s">
        <v>10</v>
      </c>
      <c r="H16" s="208" t="s">
        <v>11</v>
      </c>
      <c r="I16" s="209" t="s">
        <v>12</v>
      </c>
    </row>
    <row r="17" spans="1:9" ht="15.75" customHeight="1" x14ac:dyDescent="0.3">
      <c r="A17" s="360">
        <v>1</v>
      </c>
      <c r="B17" s="366" t="s">
        <v>104</v>
      </c>
      <c r="C17" s="366" t="s">
        <v>30</v>
      </c>
      <c r="D17" s="361">
        <v>92</v>
      </c>
      <c r="E17" s="361">
        <v>93</v>
      </c>
      <c r="F17" s="361">
        <f>SUM(D17:E17)</f>
        <v>185</v>
      </c>
      <c r="G17" s="361">
        <v>8</v>
      </c>
      <c r="H17" s="362">
        <v>185</v>
      </c>
      <c r="I17" s="363">
        <v>8</v>
      </c>
    </row>
    <row r="18" spans="1:9" ht="15.75" customHeight="1" x14ac:dyDescent="0.3">
      <c r="A18" s="113">
        <v>5</v>
      </c>
      <c r="B18" s="114" t="s">
        <v>656</v>
      </c>
      <c r="C18" s="114" t="s">
        <v>87</v>
      </c>
      <c r="D18" s="115">
        <v>90</v>
      </c>
      <c r="E18" s="115">
        <v>92</v>
      </c>
      <c r="F18" s="115">
        <f>SUM(D18:E18)</f>
        <v>182</v>
      </c>
      <c r="G18" s="112">
        <v>7</v>
      </c>
      <c r="H18" s="115">
        <v>182</v>
      </c>
      <c r="I18" s="116">
        <v>7</v>
      </c>
    </row>
    <row r="19" spans="1:9" ht="15.75" customHeight="1" x14ac:dyDescent="0.3">
      <c r="A19" s="113">
        <v>8</v>
      </c>
      <c r="B19" s="114" t="s">
        <v>561</v>
      </c>
      <c r="C19" s="114" t="s">
        <v>111</v>
      </c>
      <c r="D19" s="115">
        <v>88</v>
      </c>
      <c r="E19" s="115">
        <v>93</v>
      </c>
      <c r="F19" s="115">
        <f>SUM(D19:E19)</f>
        <v>181</v>
      </c>
      <c r="G19" s="112">
        <v>6</v>
      </c>
      <c r="H19" s="115">
        <v>181</v>
      </c>
      <c r="I19" s="116">
        <v>6</v>
      </c>
    </row>
    <row r="20" spans="1:9" ht="15.75" customHeight="1" x14ac:dyDescent="0.3">
      <c r="A20" s="113">
        <v>6</v>
      </c>
      <c r="B20" s="114" t="s">
        <v>109</v>
      </c>
      <c r="C20" s="114" t="s">
        <v>39</v>
      </c>
      <c r="D20" s="115">
        <v>87</v>
      </c>
      <c r="E20" s="115">
        <v>91</v>
      </c>
      <c r="F20" s="115">
        <f>SUM(D20:E20)</f>
        <v>178</v>
      </c>
      <c r="G20" s="112">
        <v>5</v>
      </c>
      <c r="H20" s="115">
        <v>178</v>
      </c>
      <c r="I20" s="116">
        <v>5</v>
      </c>
    </row>
    <row r="21" spans="1:9" ht="15.75" customHeight="1" x14ac:dyDescent="0.3">
      <c r="A21" s="113">
        <v>3</v>
      </c>
      <c r="B21" s="114" t="s">
        <v>575</v>
      </c>
      <c r="C21" s="114" t="s">
        <v>111</v>
      </c>
      <c r="D21" s="115">
        <v>86</v>
      </c>
      <c r="E21" s="115">
        <v>90</v>
      </c>
      <c r="F21" s="115">
        <f>SUM(D21:E21)</f>
        <v>176</v>
      </c>
      <c r="G21" s="112">
        <v>4</v>
      </c>
      <c r="H21" s="115">
        <v>176</v>
      </c>
      <c r="I21" s="116">
        <v>4</v>
      </c>
    </row>
    <row r="22" spans="1:9" ht="15.75" customHeight="1" x14ac:dyDescent="0.3">
      <c r="A22" s="113">
        <v>2</v>
      </c>
      <c r="B22" s="114" t="s">
        <v>463</v>
      </c>
      <c r="C22" s="114" t="s">
        <v>418</v>
      </c>
      <c r="D22" s="115">
        <v>84</v>
      </c>
      <c r="E22" s="115">
        <v>86</v>
      </c>
      <c r="F22" s="115">
        <f>SUM(D22:E22)</f>
        <v>170</v>
      </c>
      <c r="G22" s="112">
        <v>3</v>
      </c>
      <c r="H22" s="115">
        <v>170</v>
      </c>
      <c r="I22" s="116">
        <v>3</v>
      </c>
    </row>
    <row r="23" spans="1:9" ht="15.75" customHeight="1" x14ac:dyDescent="0.3">
      <c r="A23" s="113">
        <v>4</v>
      </c>
      <c r="B23" s="114" t="s">
        <v>434</v>
      </c>
      <c r="C23" s="114" t="s">
        <v>28</v>
      </c>
      <c r="D23" s="115">
        <v>76</v>
      </c>
      <c r="E23" s="115">
        <v>86</v>
      </c>
      <c r="F23" s="115">
        <f>SUM(D23:E23)</f>
        <v>162</v>
      </c>
      <c r="G23" s="112">
        <v>2</v>
      </c>
      <c r="H23" s="115">
        <v>162</v>
      </c>
      <c r="I23" s="116">
        <v>2</v>
      </c>
    </row>
    <row r="24" spans="1:9" ht="15.75" customHeight="1" x14ac:dyDescent="0.3">
      <c r="A24" s="335">
        <v>7</v>
      </c>
      <c r="B24" s="336" t="s">
        <v>1469</v>
      </c>
      <c r="C24" s="336" t="s">
        <v>111</v>
      </c>
      <c r="D24" s="410">
        <v>0</v>
      </c>
      <c r="E24" s="339">
        <v>86</v>
      </c>
      <c r="F24" s="339">
        <f>SUM(D24:E24)</f>
        <v>86</v>
      </c>
      <c r="G24" s="338">
        <v>1</v>
      </c>
      <c r="H24" s="339">
        <v>86</v>
      </c>
      <c r="I24" s="340">
        <v>1</v>
      </c>
    </row>
    <row r="25" spans="1:9" ht="15.75" customHeight="1" x14ac:dyDescent="0.3"/>
    <row r="26" spans="1:9" ht="15.75" customHeight="1" x14ac:dyDescent="0.3">
      <c r="A26" s="102"/>
      <c r="B26" s="103" t="s">
        <v>47</v>
      </c>
      <c r="C26" s="104" t="s">
        <v>1470</v>
      </c>
      <c r="D26" s="104"/>
      <c r="E26" s="104" t="s">
        <v>1636</v>
      </c>
      <c r="F26" s="103"/>
      <c r="G26" s="103"/>
      <c r="H26" s="103"/>
      <c r="I26" s="103"/>
    </row>
    <row r="27" spans="1:9" ht="15.75" customHeight="1" x14ac:dyDescent="0.3">
      <c r="A27" s="191">
        <v>2</v>
      </c>
      <c r="B27" s="251" t="s">
        <v>7</v>
      </c>
      <c r="C27" s="252" t="s">
        <v>8</v>
      </c>
      <c r="D27" s="200"/>
      <c r="E27" s="253"/>
      <c r="F27" s="208" t="s">
        <v>9</v>
      </c>
      <c r="G27" s="208" t="s">
        <v>10</v>
      </c>
      <c r="H27" s="208" t="s">
        <v>11</v>
      </c>
      <c r="I27" s="209" t="s">
        <v>12</v>
      </c>
    </row>
    <row r="28" spans="1:9" ht="15.75" customHeight="1" x14ac:dyDescent="0.3">
      <c r="A28" s="360">
        <v>7</v>
      </c>
      <c r="B28" s="366" t="s">
        <v>29</v>
      </c>
      <c r="C28" s="366" t="s">
        <v>30</v>
      </c>
      <c r="D28" s="361">
        <v>88</v>
      </c>
      <c r="E28" s="361">
        <v>94</v>
      </c>
      <c r="F28" s="361">
        <f>SUM(D28:E28)</f>
        <v>182</v>
      </c>
      <c r="G28" s="361">
        <v>8</v>
      </c>
      <c r="H28" s="361">
        <v>182</v>
      </c>
      <c r="I28" s="477">
        <v>8</v>
      </c>
    </row>
    <row r="29" spans="1:9" ht="15.75" customHeight="1" x14ac:dyDescent="0.3">
      <c r="A29" s="113">
        <v>1</v>
      </c>
      <c r="B29" s="114" t="s">
        <v>447</v>
      </c>
      <c r="C29" s="114" t="s">
        <v>418</v>
      </c>
      <c r="D29" s="115">
        <v>89</v>
      </c>
      <c r="E29" s="115">
        <v>92</v>
      </c>
      <c r="F29" s="115">
        <f>SUM(D29:E29)</f>
        <v>181</v>
      </c>
      <c r="G29" s="112">
        <v>7</v>
      </c>
      <c r="H29" s="171">
        <v>181</v>
      </c>
      <c r="I29" s="172">
        <v>7</v>
      </c>
    </row>
    <row r="30" spans="1:9" ht="15.75" customHeight="1" x14ac:dyDescent="0.3">
      <c r="A30" s="113">
        <v>5</v>
      </c>
      <c r="B30" s="114" t="s">
        <v>113</v>
      </c>
      <c r="C30" s="114" t="s">
        <v>60</v>
      </c>
      <c r="D30" s="115">
        <v>88</v>
      </c>
      <c r="E30" s="115">
        <v>93</v>
      </c>
      <c r="F30" s="115">
        <f>SUM(D30:E30)</f>
        <v>181</v>
      </c>
      <c r="G30" s="112">
        <v>7</v>
      </c>
      <c r="H30" s="115">
        <v>181</v>
      </c>
      <c r="I30" s="116">
        <v>7</v>
      </c>
    </row>
    <row r="31" spans="1:9" ht="15.75" customHeight="1" x14ac:dyDescent="0.3">
      <c r="A31" s="113">
        <v>6</v>
      </c>
      <c r="B31" s="114" t="s">
        <v>432</v>
      </c>
      <c r="C31" s="114" t="s">
        <v>177</v>
      </c>
      <c r="D31" s="115">
        <v>84</v>
      </c>
      <c r="E31" s="115">
        <v>86</v>
      </c>
      <c r="F31" s="115">
        <f>SUM(D31:E31)</f>
        <v>170</v>
      </c>
      <c r="G31" s="112">
        <v>5</v>
      </c>
      <c r="H31" s="115">
        <v>170</v>
      </c>
      <c r="I31" s="116">
        <v>5</v>
      </c>
    </row>
    <row r="32" spans="1:9" ht="15.75" customHeight="1" x14ac:dyDescent="0.3">
      <c r="A32" s="113">
        <v>8</v>
      </c>
      <c r="B32" s="114" t="s">
        <v>631</v>
      </c>
      <c r="C32" s="114" t="s">
        <v>44</v>
      </c>
      <c r="D32" s="115">
        <v>83</v>
      </c>
      <c r="E32" s="115">
        <v>87</v>
      </c>
      <c r="F32" s="115">
        <f>SUM(D32:E32)</f>
        <v>170</v>
      </c>
      <c r="G32" s="112">
        <v>5</v>
      </c>
      <c r="H32" s="115">
        <v>170</v>
      </c>
      <c r="I32" s="116">
        <v>5</v>
      </c>
    </row>
    <row r="33" spans="1:9" ht="15.75" customHeight="1" x14ac:dyDescent="0.3">
      <c r="A33" s="113">
        <v>4</v>
      </c>
      <c r="B33" s="114" t="s">
        <v>504</v>
      </c>
      <c r="C33" s="114" t="s">
        <v>30</v>
      </c>
      <c r="D33" s="115">
        <v>78</v>
      </c>
      <c r="E33" s="115">
        <v>85</v>
      </c>
      <c r="F33" s="115">
        <f>SUM(D33:E33)</f>
        <v>163</v>
      </c>
      <c r="G33" s="112">
        <v>3</v>
      </c>
      <c r="H33" s="115">
        <v>163</v>
      </c>
      <c r="I33" s="116">
        <v>3</v>
      </c>
    </row>
    <row r="34" spans="1:9" ht="15.75" customHeight="1" x14ac:dyDescent="0.3">
      <c r="A34" s="113">
        <v>3</v>
      </c>
      <c r="B34" s="114" t="s">
        <v>417</v>
      </c>
      <c r="C34" s="114" t="s">
        <v>418</v>
      </c>
      <c r="D34" s="115">
        <v>72</v>
      </c>
      <c r="E34" s="115">
        <v>87</v>
      </c>
      <c r="F34" s="115">
        <f>SUM(D34:E34)</f>
        <v>159</v>
      </c>
      <c r="G34" s="112">
        <v>2</v>
      </c>
      <c r="H34" s="115">
        <v>159</v>
      </c>
      <c r="I34" s="116">
        <v>2</v>
      </c>
    </row>
    <row r="35" spans="1:9" ht="15.75" customHeight="1" x14ac:dyDescent="0.3">
      <c r="A35" s="335">
        <v>2</v>
      </c>
      <c r="B35" s="336" t="s">
        <v>1471</v>
      </c>
      <c r="C35" s="336" t="s">
        <v>30</v>
      </c>
      <c r="D35" s="410">
        <v>0</v>
      </c>
      <c r="E35" s="410">
        <v>0</v>
      </c>
      <c r="F35" s="339">
        <f>SUM(D35:E35)</f>
        <v>0</v>
      </c>
      <c r="G35" s="338">
        <v>0</v>
      </c>
      <c r="H35" s="339">
        <v>0</v>
      </c>
      <c r="I35" s="340">
        <v>0</v>
      </c>
    </row>
    <row r="36" spans="1:9" ht="15.75" customHeight="1" x14ac:dyDescent="0.3"/>
    <row r="37" spans="1:9" ht="15.75" customHeight="1" x14ac:dyDescent="0.3">
      <c r="A37" s="102"/>
      <c r="B37" s="103" t="s">
        <v>49</v>
      </c>
      <c r="C37" s="104" t="s">
        <v>1472</v>
      </c>
      <c r="D37" s="104"/>
      <c r="E37" s="104" t="s">
        <v>1637</v>
      </c>
      <c r="F37" s="103"/>
      <c r="G37" s="103"/>
      <c r="H37" s="103"/>
      <c r="I37" s="103"/>
    </row>
    <row r="38" spans="1:9" ht="15.75" customHeight="1" x14ac:dyDescent="0.3">
      <c r="A38" s="191">
        <v>2</v>
      </c>
      <c r="B38" s="251" t="s">
        <v>7</v>
      </c>
      <c r="C38" s="252" t="s">
        <v>8</v>
      </c>
      <c r="D38" s="200"/>
      <c r="E38" s="253"/>
      <c r="F38" s="208" t="s">
        <v>9</v>
      </c>
      <c r="G38" s="208" t="s">
        <v>10</v>
      </c>
      <c r="H38" s="208" t="s">
        <v>11</v>
      </c>
      <c r="I38" s="209" t="s">
        <v>12</v>
      </c>
    </row>
    <row r="39" spans="1:9" ht="15.75" customHeight="1" x14ac:dyDescent="0.3">
      <c r="A39" s="360">
        <v>5</v>
      </c>
      <c r="B39" s="366" t="s">
        <v>1475</v>
      </c>
      <c r="C39" s="366" t="s">
        <v>177</v>
      </c>
      <c r="D39" s="361">
        <v>88</v>
      </c>
      <c r="E39" s="361">
        <v>91</v>
      </c>
      <c r="F39" s="361">
        <f>SUM(D39:E39)</f>
        <v>179</v>
      </c>
      <c r="G39" s="361">
        <v>7</v>
      </c>
      <c r="H39" s="361">
        <v>179</v>
      </c>
      <c r="I39" s="477">
        <v>7</v>
      </c>
    </row>
    <row r="40" spans="1:9" ht="15.75" customHeight="1" x14ac:dyDescent="0.3">
      <c r="A40" s="113">
        <v>3</v>
      </c>
      <c r="B40" s="114" t="s">
        <v>1474</v>
      </c>
      <c r="C40" s="114" t="s">
        <v>108</v>
      </c>
      <c r="D40" s="115">
        <v>87</v>
      </c>
      <c r="E40" s="115">
        <v>88</v>
      </c>
      <c r="F40" s="115">
        <f>SUM(D40:E40)</f>
        <v>175</v>
      </c>
      <c r="G40" s="112">
        <v>6</v>
      </c>
      <c r="H40" s="115">
        <v>175</v>
      </c>
      <c r="I40" s="116">
        <v>6</v>
      </c>
    </row>
    <row r="41" spans="1:9" ht="15.75" customHeight="1" x14ac:dyDescent="0.3">
      <c r="A41" s="113">
        <v>2</v>
      </c>
      <c r="B41" s="114" t="s">
        <v>1473</v>
      </c>
      <c r="C41" s="114" t="s">
        <v>418</v>
      </c>
      <c r="D41" s="115">
        <v>84</v>
      </c>
      <c r="E41" s="115">
        <v>87</v>
      </c>
      <c r="F41" s="115">
        <f>SUM(D41:E41)</f>
        <v>171</v>
      </c>
      <c r="G41" s="112">
        <v>5</v>
      </c>
      <c r="H41" s="115">
        <v>171</v>
      </c>
      <c r="I41" s="116">
        <v>5</v>
      </c>
    </row>
    <row r="42" spans="1:9" ht="15.75" customHeight="1" x14ac:dyDescent="0.3">
      <c r="A42" s="113">
        <v>6</v>
      </c>
      <c r="B42" s="114" t="s">
        <v>122</v>
      </c>
      <c r="C42" s="114" t="s">
        <v>39</v>
      </c>
      <c r="D42" s="115">
        <v>83</v>
      </c>
      <c r="E42" s="115">
        <v>85</v>
      </c>
      <c r="F42" s="115">
        <f>SUM(D42:E42)</f>
        <v>168</v>
      </c>
      <c r="G42" s="112">
        <v>4</v>
      </c>
      <c r="H42" s="115">
        <v>168</v>
      </c>
      <c r="I42" s="116">
        <v>4</v>
      </c>
    </row>
    <row r="43" spans="1:9" ht="15.75" customHeight="1" x14ac:dyDescent="0.3">
      <c r="A43" s="113">
        <v>4</v>
      </c>
      <c r="B43" s="114" t="s">
        <v>62</v>
      </c>
      <c r="C43" s="114" t="s">
        <v>177</v>
      </c>
      <c r="D43" s="115">
        <v>82</v>
      </c>
      <c r="E43" s="115">
        <v>83</v>
      </c>
      <c r="F43" s="115">
        <f>SUM(D43:E43)</f>
        <v>165</v>
      </c>
      <c r="G43" s="112">
        <v>3</v>
      </c>
      <c r="H43" s="115">
        <v>165</v>
      </c>
      <c r="I43" s="116">
        <v>3</v>
      </c>
    </row>
    <row r="44" spans="1:9" ht="15.75" customHeight="1" x14ac:dyDescent="0.3">
      <c r="A44" s="113">
        <v>7</v>
      </c>
      <c r="B44" s="114" t="s">
        <v>735</v>
      </c>
      <c r="C44" s="114" t="s">
        <v>60</v>
      </c>
      <c r="D44" s="115">
        <v>76</v>
      </c>
      <c r="E44" s="115">
        <v>88</v>
      </c>
      <c r="F44" s="115">
        <f>SUM(D44:E44)</f>
        <v>164</v>
      </c>
      <c r="G44" s="112">
        <v>2</v>
      </c>
      <c r="H44" s="115">
        <v>164</v>
      </c>
      <c r="I44" s="116">
        <v>2</v>
      </c>
    </row>
    <row r="45" spans="1:9" ht="15.75" customHeight="1" x14ac:dyDescent="0.3">
      <c r="A45" s="335">
        <v>1</v>
      </c>
      <c r="B45" s="336" t="s">
        <v>428</v>
      </c>
      <c r="C45" s="336" t="s">
        <v>429</v>
      </c>
      <c r="D45" s="339">
        <v>74</v>
      </c>
      <c r="E45" s="339">
        <v>78</v>
      </c>
      <c r="F45" s="339">
        <f>SUM(D45:E45)</f>
        <v>152</v>
      </c>
      <c r="G45" s="338">
        <v>1</v>
      </c>
      <c r="H45" s="463">
        <v>152</v>
      </c>
      <c r="I45" s="465">
        <v>1</v>
      </c>
    </row>
    <row r="46" spans="1:9" ht="15.75" customHeight="1" x14ac:dyDescent="0.3"/>
    <row r="47" spans="1:9" ht="15.75" customHeight="1" x14ac:dyDescent="0.3">
      <c r="A47" s="102"/>
      <c r="B47" s="103" t="s">
        <v>72</v>
      </c>
      <c r="C47" s="104" t="s">
        <v>1476</v>
      </c>
      <c r="D47" s="104"/>
      <c r="E47" s="104" t="s">
        <v>1638</v>
      </c>
      <c r="F47" s="103"/>
      <c r="G47" s="103"/>
      <c r="H47" s="103"/>
      <c r="I47" s="103"/>
    </row>
    <row r="48" spans="1:9" ht="15.75" customHeight="1" x14ac:dyDescent="0.3">
      <c r="A48" s="191">
        <v>2</v>
      </c>
      <c r="B48" s="251" t="s">
        <v>7</v>
      </c>
      <c r="C48" s="252" t="s">
        <v>8</v>
      </c>
      <c r="D48" s="200"/>
      <c r="E48" s="253"/>
      <c r="F48" s="208" t="s">
        <v>9</v>
      </c>
      <c r="G48" s="208" t="s">
        <v>10</v>
      </c>
      <c r="H48" s="208" t="s">
        <v>11</v>
      </c>
      <c r="I48" s="209" t="s">
        <v>12</v>
      </c>
    </row>
    <row r="49" spans="1:9" ht="15.75" customHeight="1" x14ac:dyDescent="0.3">
      <c r="A49" s="360">
        <v>3</v>
      </c>
      <c r="B49" s="366" t="s">
        <v>754</v>
      </c>
      <c r="C49" s="366" t="s">
        <v>429</v>
      </c>
      <c r="D49" s="361">
        <v>86</v>
      </c>
      <c r="E49" s="361">
        <v>89</v>
      </c>
      <c r="F49" s="361">
        <f>SUM(D49:E49)</f>
        <v>175</v>
      </c>
      <c r="G49" s="361">
        <v>7</v>
      </c>
      <c r="H49" s="361">
        <v>175</v>
      </c>
      <c r="I49" s="477">
        <v>7</v>
      </c>
    </row>
    <row r="50" spans="1:9" ht="15.75" customHeight="1" x14ac:dyDescent="0.3">
      <c r="A50" s="113">
        <v>7</v>
      </c>
      <c r="B50" s="114" t="s">
        <v>1478</v>
      </c>
      <c r="C50" s="114" t="s">
        <v>314</v>
      </c>
      <c r="D50" s="115">
        <v>82</v>
      </c>
      <c r="E50" s="115">
        <v>85</v>
      </c>
      <c r="F50" s="115">
        <f>SUM(D50:E50)</f>
        <v>167</v>
      </c>
      <c r="G50" s="112">
        <v>6</v>
      </c>
      <c r="H50" s="115">
        <v>167</v>
      </c>
      <c r="I50" s="116">
        <v>6</v>
      </c>
    </row>
    <row r="51" spans="1:9" ht="15.75" customHeight="1" x14ac:dyDescent="0.3">
      <c r="A51" s="113">
        <v>6</v>
      </c>
      <c r="B51" s="114" t="s">
        <v>469</v>
      </c>
      <c r="C51" s="114" t="s">
        <v>95</v>
      </c>
      <c r="D51" s="115">
        <v>73</v>
      </c>
      <c r="E51" s="115">
        <v>87</v>
      </c>
      <c r="F51" s="115">
        <f>SUM(D51:E51)</f>
        <v>160</v>
      </c>
      <c r="G51" s="112">
        <v>5</v>
      </c>
      <c r="H51" s="115">
        <v>160</v>
      </c>
      <c r="I51" s="116">
        <v>5</v>
      </c>
    </row>
    <row r="52" spans="1:9" ht="15.75" customHeight="1" x14ac:dyDescent="0.3">
      <c r="A52" s="113">
        <v>2</v>
      </c>
      <c r="B52" s="114" t="s">
        <v>673</v>
      </c>
      <c r="C52" s="114" t="s">
        <v>108</v>
      </c>
      <c r="D52" s="115">
        <v>73</v>
      </c>
      <c r="E52" s="115">
        <v>77</v>
      </c>
      <c r="F52" s="115">
        <f>SUM(D52:E52)</f>
        <v>150</v>
      </c>
      <c r="G52" s="112">
        <v>4</v>
      </c>
      <c r="H52" s="115">
        <v>150</v>
      </c>
      <c r="I52" s="116">
        <v>4</v>
      </c>
    </row>
    <row r="53" spans="1:9" ht="15.75" customHeight="1" x14ac:dyDescent="0.3">
      <c r="A53" s="113">
        <v>5</v>
      </c>
      <c r="B53" s="114" t="s">
        <v>1477</v>
      </c>
      <c r="C53" s="114" t="s">
        <v>39</v>
      </c>
      <c r="D53" s="115">
        <v>64</v>
      </c>
      <c r="E53" s="115">
        <v>84</v>
      </c>
      <c r="F53" s="115">
        <f>SUM(D53:E53)</f>
        <v>148</v>
      </c>
      <c r="G53" s="112">
        <v>3</v>
      </c>
      <c r="H53" s="115">
        <v>148</v>
      </c>
      <c r="I53" s="116">
        <v>3</v>
      </c>
    </row>
    <row r="54" spans="1:9" ht="15.75" customHeight="1" x14ac:dyDescent="0.3">
      <c r="A54" s="113">
        <v>1</v>
      </c>
      <c r="B54" s="114" t="s">
        <v>52</v>
      </c>
      <c r="C54" s="114" t="s">
        <v>39</v>
      </c>
      <c r="D54" s="115">
        <v>63</v>
      </c>
      <c r="E54" s="115">
        <v>75</v>
      </c>
      <c r="F54" s="115">
        <f>SUM(D54:E54)</f>
        <v>138</v>
      </c>
      <c r="G54" s="112">
        <v>2</v>
      </c>
      <c r="H54" s="171">
        <v>138</v>
      </c>
      <c r="I54" s="172">
        <v>2</v>
      </c>
    </row>
    <row r="55" spans="1:9" ht="15.75" customHeight="1" x14ac:dyDescent="0.3">
      <c r="A55" s="335">
        <v>4</v>
      </c>
      <c r="B55" s="336" t="s">
        <v>767</v>
      </c>
      <c r="C55" s="336" t="s">
        <v>39</v>
      </c>
      <c r="D55" s="339">
        <v>53</v>
      </c>
      <c r="E55" s="339">
        <v>66</v>
      </c>
      <c r="F55" s="339">
        <f>SUM(D55:E55)</f>
        <v>119</v>
      </c>
      <c r="G55" s="338">
        <v>1</v>
      </c>
      <c r="H55" s="339">
        <v>119</v>
      </c>
      <c r="I55" s="340">
        <v>1</v>
      </c>
    </row>
    <row r="56" spans="1:9" ht="15.75" customHeight="1" x14ac:dyDescent="0.3"/>
    <row r="57" spans="1:9" ht="15.75" customHeight="1" x14ac:dyDescent="0.3">
      <c r="B57" s="96" t="s">
        <v>1479</v>
      </c>
      <c r="F57" s="120" t="s">
        <v>1853</v>
      </c>
    </row>
    <row r="58" spans="1:9" ht="15.75" customHeight="1" x14ac:dyDescent="0.3">
      <c r="B58" s="96" t="s">
        <v>1854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9:I55">
    <sortCondition descending="1" ref="I49"/>
    <sortCondition descending="1" ref="H49"/>
  </sortState>
  <mergeCells count="1">
    <mergeCell ref="D2:I2"/>
  </mergeCells>
  <hyperlinks>
    <hyperlink ref="B2" location="'Index'!A3" tooltip="Go to the Index sheet" display="á" xr:uid="{0D6D8EA5-DE0B-471A-BA3C-BDE8C7848F0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2C4A-D726-40A1-B671-7BFC96376351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9" width="5" style="96" customWidth="1"/>
    <col min="10" max="10" width="1.7109375" style="96" customWidth="1"/>
    <col min="11" max="11" width="2.7109375" style="97" customWidth="1"/>
    <col min="12" max="13" width="20.7109375" style="96" customWidth="1"/>
    <col min="14" max="19" width="5" style="96" customWidth="1"/>
    <col min="20" max="25" width="10.28515625" style="96"/>
  </cols>
  <sheetData>
    <row r="1" spans="1:25" ht="18" x14ac:dyDescent="0.35">
      <c r="A1" s="317"/>
      <c r="B1" s="93" t="s">
        <v>1464</v>
      </c>
      <c r="C1" s="93"/>
      <c r="D1" s="94"/>
      <c r="E1" s="94"/>
      <c r="F1" s="94" t="s">
        <v>149</v>
      </c>
      <c r="G1" s="94"/>
      <c r="H1" s="94"/>
      <c r="I1" s="95" t="s">
        <v>1465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5"/>
      <c r="D2" s="123" t="s">
        <v>1852</v>
      </c>
      <c r="E2" s="123"/>
      <c r="F2" s="123"/>
      <c r="G2" s="123"/>
      <c r="H2" s="123"/>
      <c r="I2" s="123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1480</v>
      </c>
      <c r="D3" s="104"/>
      <c r="E3" s="104" t="s">
        <v>1639</v>
      </c>
      <c r="F3" s="103"/>
      <c r="G3" s="103"/>
      <c r="H3" s="103"/>
      <c r="I3" s="10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2</v>
      </c>
      <c r="B4" s="251" t="s">
        <v>7</v>
      </c>
      <c r="C4" s="252" t="s">
        <v>8</v>
      </c>
      <c r="D4" s="200"/>
      <c r="E4" s="253"/>
      <c r="F4" s="208" t="s">
        <v>9</v>
      </c>
      <c r="G4" s="208" t="s">
        <v>10</v>
      </c>
      <c r="H4" s="208" t="s">
        <v>11</v>
      </c>
      <c r="I4" s="209" t="s">
        <v>12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6</v>
      </c>
      <c r="B5" s="467" t="s">
        <v>489</v>
      </c>
      <c r="C5" s="467" t="s">
        <v>60</v>
      </c>
      <c r="D5" s="469">
        <v>95</v>
      </c>
      <c r="E5" s="469">
        <v>95</v>
      </c>
      <c r="F5" s="346">
        <v>190</v>
      </c>
      <c r="G5" s="346">
        <v>6</v>
      </c>
      <c r="H5" s="469">
        <v>190</v>
      </c>
      <c r="I5" s="471">
        <v>6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5</v>
      </c>
      <c r="B6" s="350" t="s">
        <v>483</v>
      </c>
      <c r="C6" s="350" t="s">
        <v>418</v>
      </c>
      <c r="D6" s="351">
        <v>94</v>
      </c>
      <c r="E6" s="351">
        <v>95</v>
      </c>
      <c r="F6" s="352">
        <v>189</v>
      </c>
      <c r="G6" s="352">
        <v>5</v>
      </c>
      <c r="H6" s="351">
        <v>189</v>
      </c>
      <c r="I6" s="353">
        <v>5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2</v>
      </c>
      <c r="B7" s="350" t="s">
        <v>656</v>
      </c>
      <c r="C7" s="350" t="s">
        <v>87</v>
      </c>
      <c r="D7" s="351">
        <v>90</v>
      </c>
      <c r="E7" s="351">
        <v>92</v>
      </c>
      <c r="F7" s="352">
        <v>182</v>
      </c>
      <c r="G7" s="352">
        <v>4</v>
      </c>
      <c r="H7" s="351">
        <v>182</v>
      </c>
      <c r="I7" s="353">
        <v>4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4</v>
      </c>
      <c r="B8" s="350" t="s">
        <v>561</v>
      </c>
      <c r="C8" s="350" t="s">
        <v>111</v>
      </c>
      <c r="D8" s="351">
        <v>88</v>
      </c>
      <c r="E8" s="351">
        <v>93</v>
      </c>
      <c r="F8" s="352">
        <v>181</v>
      </c>
      <c r="G8" s="352">
        <v>3</v>
      </c>
      <c r="H8" s="351">
        <v>181</v>
      </c>
      <c r="I8" s="353">
        <v>3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1</v>
      </c>
      <c r="B9" s="411" t="s">
        <v>575</v>
      </c>
      <c r="C9" s="411" t="s">
        <v>111</v>
      </c>
      <c r="D9" s="352">
        <v>86</v>
      </c>
      <c r="E9" s="352">
        <v>90</v>
      </c>
      <c r="F9" s="352">
        <v>176</v>
      </c>
      <c r="G9" s="352">
        <v>2</v>
      </c>
      <c r="H9" s="470">
        <v>176</v>
      </c>
      <c r="I9" s="472">
        <v>2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55">
        <v>3</v>
      </c>
      <c r="B10" s="449" t="s">
        <v>1469</v>
      </c>
      <c r="C10" s="449" t="s">
        <v>111</v>
      </c>
      <c r="D10" s="494">
        <v>0</v>
      </c>
      <c r="E10" s="358">
        <v>86</v>
      </c>
      <c r="F10" s="358">
        <v>86</v>
      </c>
      <c r="G10" s="358">
        <v>1</v>
      </c>
      <c r="H10" s="357">
        <v>86</v>
      </c>
      <c r="I10" s="359">
        <v>1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02"/>
      <c r="B12" s="103" t="s">
        <v>5</v>
      </c>
      <c r="C12" s="104" t="s">
        <v>1481</v>
      </c>
      <c r="D12" s="104"/>
      <c r="E12" s="104" t="s">
        <v>1640</v>
      </c>
      <c r="F12" s="103"/>
      <c r="G12" s="103"/>
      <c r="H12" s="103"/>
      <c r="I12" s="103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91">
        <v>2</v>
      </c>
      <c r="B13" s="251" t="s">
        <v>7</v>
      </c>
      <c r="C13" s="252" t="s">
        <v>8</v>
      </c>
      <c r="D13" s="200"/>
      <c r="E13" s="253"/>
      <c r="F13" s="208" t="s">
        <v>9</v>
      </c>
      <c r="G13" s="208" t="s">
        <v>10</v>
      </c>
      <c r="H13" s="208" t="s">
        <v>11</v>
      </c>
      <c r="I13" s="209" t="s">
        <v>12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473">
        <v>2</v>
      </c>
      <c r="B14" s="467" t="s">
        <v>1473</v>
      </c>
      <c r="C14" s="467" t="s">
        <v>418</v>
      </c>
      <c r="D14" s="469">
        <v>84</v>
      </c>
      <c r="E14" s="469">
        <v>87</v>
      </c>
      <c r="F14" s="346">
        <v>171</v>
      </c>
      <c r="G14" s="346">
        <v>6</v>
      </c>
      <c r="H14" s="469">
        <v>171</v>
      </c>
      <c r="I14" s="471">
        <v>6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354">
        <v>1</v>
      </c>
      <c r="B15" s="411" t="s">
        <v>463</v>
      </c>
      <c r="C15" s="411" t="s">
        <v>418</v>
      </c>
      <c r="D15" s="352">
        <v>84</v>
      </c>
      <c r="E15" s="352">
        <v>86</v>
      </c>
      <c r="F15" s="352">
        <v>170</v>
      </c>
      <c r="G15" s="352">
        <v>5</v>
      </c>
      <c r="H15" s="470">
        <v>170</v>
      </c>
      <c r="I15" s="472">
        <v>5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349">
        <v>6</v>
      </c>
      <c r="B16" s="350" t="s">
        <v>432</v>
      </c>
      <c r="C16" s="350" t="s">
        <v>177</v>
      </c>
      <c r="D16" s="351">
        <v>84</v>
      </c>
      <c r="E16" s="351">
        <v>86</v>
      </c>
      <c r="F16" s="352">
        <v>170</v>
      </c>
      <c r="G16" s="352">
        <v>5</v>
      </c>
      <c r="H16" s="351">
        <v>170</v>
      </c>
      <c r="I16" s="353">
        <v>5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349">
        <v>4</v>
      </c>
      <c r="B17" s="350" t="s">
        <v>1478</v>
      </c>
      <c r="C17" s="350" t="s">
        <v>314</v>
      </c>
      <c r="D17" s="351">
        <v>82</v>
      </c>
      <c r="E17" s="351">
        <v>85</v>
      </c>
      <c r="F17" s="352">
        <v>167</v>
      </c>
      <c r="G17" s="352">
        <v>3</v>
      </c>
      <c r="H17" s="351">
        <v>167</v>
      </c>
      <c r="I17" s="353">
        <v>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354">
        <v>5</v>
      </c>
      <c r="B18" s="350" t="s">
        <v>62</v>
      </c>
      <c r="C18" s="350" t="s">
        <v>177</v>
      </c>
      <c r="D18" s="351">
        <v>82</v>
      </c>
      <c r="E18" s="351">
        <v>83</v>
      </c>
      <c r="F18" s="352">
        <v>165</v>
      </c>
      <c r="G18" s="352">
        <v>2</v>
      </c>
      <c r="H18" s="351">
        <v>165</v>
      </c>
      <c r="I18" s="353">
        <v>2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355">
        <v>3</v>
      </c>
      <c r="B19" s="356" t="s">
        <v>417</v>
      </c>
      <c r="C19" s="356" t="s">
        <v>418</v>
      </c>
      <c r="D19" s="357">
        <v>72</v>
      </c>
      <c r="E19" s="357">
        <v>87</v>
      </c>
      <c r="F19" s="358">
        <v>159</v>
      </c>
      <c r="G19" s="358">
        <v>1</v>
      </c>
      <c r="H19" s="357">
        <v>159</v>
      </c>
      <c r="I19" s="359">
        <v>1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96" t="s">
        <v>181</v>
      </c>
      <c r="F21" s="120" t="s">
        <v>1853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96" t="s">
        <v>1854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/>
    <row r="67" spans="1:25" ht="15.75" customHeight="1" x14ac:dyDescent="0.3"/>
    <row r="68" spans="1:25" ht="15.75" customHeight="1" x14ac:dyDescent="0.3"/>
    <row r="69" spans="1:25" ht="15.75" customHeigh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57A1DA64-8152-4F9C-9E09-90396E8DD77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E0AA-555A-46BA-A0AE-01174A334CF1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10"/>
      <c r="B1" s="52" t="s">
        <v>796</v>
      </c>
      <c r="C1" s="211"/>
      <c r="D1" s="211"/>
      <c r="E1" s="211"/>
      <c r="F1" s="211"/>
      <c r="G1" s="211"/>
      <c r="H1" s="211"/>
      <c r="I1" s="212" t="s">
        <v>797</v>
      </c>
      <c r="J1" s="52"/>
      <c r="K1" s="211"/>
      <c r="L1" s="212"/>
      <c r="M1" s="52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</row>
    <row r="2" spans="1:25" ht="19.5" customHeight="1" x14ac:dyDescent="0.35">
      <c r="A2" s="54"/>
      <c r="B2" s="214" t="s">
        <v>2</v>
      </c>
      <c r="C2" s="215"/>
      <c r="D2" s="53" t="s">
        <v>1852</v>
      </c>
      <c r="E2" s="53"/>
      <c r="F2" s="53"/>
      <c r="G2" s="53"/>
      <c r="H2" s="53"/>
      <c r="I2" s="53"/>
      <c r="J2" s="21"/>
    </row>
    <row r="3" spans="1:25" ht="15.75" customHeight="1" x14ac:dyDescent="0.3">
      <c r="A3" s="216"/>
      <c r="B3" s="217" t="s">
        <v>3</v>
      </c>
      <c r="C3" s="218" t="s">
        <v>798</v>
      </c>
      <c r="D3" s="218"/>
      <c r="E3" s="324" t="s">
        <v>1643</v>
      </c>
      <c r="F3" s="217"/>
      <c r="G3" s="217"/>
      <c r="H3" s="217"/>
      <c r="I3" s="217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220">
        <v>2</v>
      </c>
      <c r="B4" s="221" t="s">
        <v>7</v>
      </c>
      <c r="C4" s="222" t="s">
        <v>8</v>
      </c>
      <c r="D4" s="223"/>
      <c r="E4" s="224"/>
      <c r="F4" s="225" t="s">
        <v>9</v>
      </c>
      <c r="G4" s="225" t="s">
        <v>10</v>
      </c>
      <c r="H4" s="225" t="s">
        <v>11</v>
      </c>
      <c r="I4" s="226" t="s">
        <v>12</v>
      </c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ht="15.75" customHeight="1" x14ac:dyDescent="0.3">
      <c r="A5" s="381">
        <v>1</v>
      </c>
      <c r="B5" s="382" t="s">
        <v>799</v>
      </c>
      <c r="C5" s="382" t="s">
        <v>800</v>
      </c>
      <c r="D5" s="383">
        <v>97</v>
      </c>
      <c r="E5" s="383">
        <v>95</v>
      </c>
      <c r="F5" s="383">
        <f>SUM(D5:E5)</f>
        <v>192</v>
      </c>
      <c r="G5" s="383">
        <v>7</v>
      </c>
      <c r="H5" s="384">
        <v>192</v>
      </c>
      <c r="I5" s="385">
        <v>7</v>
      </c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5" ht="15.75" customHeight="1" x14ac:dyDescent="0.3">
      <c r="A6" s="227">
        <v>7</v>
      </c>
      <c r="B6" s="33" t="s">
        <v>808</v>
      </c>
      <c r="C6" s="33" t="s">
        <v>800</v>
      </c>
      <c r="D6" s="34">
        <v>92</v>
      </c>
      <c r="E6" s="34">
        <v>98</v>
      </c>
      <c r="F6" s="34">
        <f>SUM(D6:E6)</f>
        <v>190</v>
      </c>
      <c r="G6" s="64">
        <v>6</v>
      </c>
      <c r="H6" s="34">
        <v>190</v>
      </c>
      <c r="I6" s="35">
        <v>6</v>
      </c>
    </row>
    <row r="7" spans="1:25" ht="15.75" customHeight="1" x14ac:dyDescent="0.3">
      <c r="A7" s="227">
        <v>2</v>
      </c>
      <c r="B7" s="33" t="s">
        <v>801</v>
      </c>
      <c r="C7" s="33" t="s">
        <v>800</v>
      </c>
      <c r="D7" s="34">
        <v>96</v>
      </c>
      <c r="E7" s="34">
        <v>93</v>
      </c>
      <c r="F7" s="34">
        <f>SUM(D7:E7)</f>
        <v>189</v>
      </c>
      <c r="G7" s="64">
        <v>5</v>
      </c>
      <c r="H7" s="34">
        <v>189</v>
      </c>
      <c r="I7" s="35">
        <v>5</v>
      </c>
      <c r="J7" s="228"/>
    </row>
    <row r="8" spans="1:25" ht="15.75" customHeight="1" x14ac:dyDescent="0.3">
      <c r="A8" s="227">
        <v>4</v>
      </c>
      <c r="B8" s="33" t="s">
        <v>803</v>
      </c>
      <c r="C8" s="33" t="s">
        <v>804</v>
      </c>
      <c r="D8" s="34">
        <v>96</v>
      </c>
      <c r="E8" s="34">
        <v>92</v>
      </c>
      <c r="F8" s="34">
        <f>SUM(D8:E8)</f>
        <v>188</v>
      </c>
      <c r="G8" s="64">
        <v>4</v>
      </c>
      <c r="H8" s="34">
        <v>188</v>
      </c>
      <c r="I8" s="35">
        <v>4</v>
      </c>
      <c r="K8" s="8"/>
    </row>
    <row r="9" spans="1:25" ht="15.75" customHeight="1" x14ac:dyDescent="0.3">
      <c r="A9" s="227">
        <v>6</v>
      </c>
      <c r="B9" s="33" t="s">
        <v>806</v>
      </c>
      <c r="C9" s="33" t="s">
        <v>807</v>
      </c>
      <c r="D9" s="34">
        <v>94</v>
      </c>
      <c r="E9" s="34">
        <v>94</v>
      </c>
      <c r="F9" s="34">
        <f>SUM(D9:E9)</f>
        <v>188</v>
      </c>
      <c r="G9" s="64">
        <v>4</v>
      </c>
      <c r="H9" s="34">
        <v>188</v>
      </c>
      <c r="I9" s="35">
        <v>4</v>
      </c>
    </row>
    <row r="10" spans="1:25" ht="15.75" customHeight="1" x14ac:dyDescent="0.3">
      <c r="A10" s="227">
        <v>5</v>
      </c>
      <c r="B10" s="33" t="s">
        <v>805</v>
      </c>
      <c r="C10" s="33" t="s">
        <v>800</v>
      </c>
      <c r="D10" s="34">
        <v>94</v>
      </c>
      <c r="E10" s="34">
        <v>93</v>
      </c>
      <c r="F10" s="34">
        <f>SUM(D10:E10)</f>
        <v>187</v>
      </c>
      <c r="G10" s="64">
        <v>2</v>
      </c>
      <c r="H10" s="34">
        <v>187</v>
      </c>
      <c r="I10" s="35">
        <v>2</v>
      </c>
    </row>
    <row r="11" spans="1:25" ht="15.75" customHeight="1" x14ac:dyDescent="0.3">
      <c r="A11" s="386">
        <v>3</v>
      </c>
      <c r="B11" s="387" t="s">
        <v>802</v>
      </c>
      <c r="C11" s="387" t="s">
        <v>800</v>
      </c>
      <c r="D11" s="388">
        <v>90</v>
      </c>
      <c r="E11" s="388">
        <v>88</v>
      </c>
      <c r="F11" s="388">
        <f>SUM(D11:E11)</f>
        <v>178</v>
      </c>
      <c r="G11" s="389">
        <v>1</v>
      </c>
      <c r="H11" s="388">
        <v>178</v>
      </c>
      <c r="I11" s="390">
        <v>1</v>
      </c>
    </row>
    <row r="12" spans="1:25" ht="15.75" customHeight="1" x14ac:dyDescent="0.3">
      <c r="A12" s="7"/>
    </row>
    <row r="13" spans="1:25" ht="15.75" customHeight="1" x14ac:dyDescent="0.3">
      <c r="A13" s="216"/>
      <c r="B13" s="217" t="s">
        <v>5</v>
      </c>
      <c r="C13" s="218" t="s">
        <v>809</v>
      </c>
      <c r="D13" s="218"/>
      <c r="E13" s="324" t="s">
        <v>1644</v>
      </c>
      <c r="F13" s="217"/>
      <c r="G13" s="217"/>
      <c r="H13" s="217"/>
      <c r="I13" s="217"/>
    </row>
    <row r="14" spans="1:25" ht="15.75" customHeight="1" x14ac:dyDescent="0.3">
      <c r="A14" s="220">
        <v>2</v>
      </c>
      <c r="B14" s="221" t="s">
        <v>7</v>
      </c>
      <c r="C14" s="222" t="s">
        <v>8</v>
      </c>
      <c r="D14" s="223"/>
      <c r="E14" s="224"/>
      <c r="F14" s="225" t="s">
        <v>9</v>
      </c>
      <c r="G14" s="225" t="s">
        <v>10</v>
      </c>
      <c r="H14" s="225" t="s">
        <v>11</v>
      </c>
      <c r="I14" s="226" t="s">
        <v>12</v>
      </c>
    </row>
    <row r="15" spans="1:25" ht="15.75" customHeight="1" x14ac:dyDescent="0.3">
      <c r="A15" s="381">
        <v>6</v>
      </c>
      <c r="B15" s="382" t="s">
        <v>814</v>
      </c>
      <c r="C15" s="382" t="s">
        <v>800</v>
      </c>
      <c r="D15" s="383">
        <v>94</v>
      </c>
      <c r="E15" s="383">
        <v>93</v>
      </c>
      <c r="F15" s="383">
        <f>SUM(D15:E15)</f>
        <v>187</v>
      </c>
      <c r="G15" s="383">
        <v>6</v>
      </c>
      <c r="H15" s="383">
        <v>187</v>
      </c>
      <c r="I15" s="484">
        <v>6</v>
      </c>
    </row>
    <row r="16" spans="1:25" ht="15.75" customHeight="1" x14ac:dyDescent="0.3">
      <c r="A16" s="227">
        <v>4</v>
      </c>
      <c r="B16" s="33" t="s">
        <v>153</v>
      </c>
      <c r="C16" s="33" t="s">
        <v>16</v>
      </c>
      <c r="D16" s="34">
        <v>93</v>
      </c>
      <c r="E16" s="34">
        <v>93</v>
      </c>
      <c r="F16" s="34">
        <f>SUM(D16:E16)</f>
        <v>186</v>
      </c>
      <c r="G16" s="64">
        <v>5</v>
      </c>
      <c r="H16" s="34">
        <v>186</v>
      </c>
      <c r="I16" s="35">
        <v>5</v>
      </c>
    </row>
    <row r="17" spans="1:9" ht="15.75" customHeight="1" x14ac:dyDescent="0.3">
      <c r="A17" s="227">
        <v>5</v>
      </c>
      <c r="B17" s="33" t="s">
        <v>813</v>
      </c>
      <c r="C17" s="33" t="s">
        <v>800</v>
      </c>
      <c r="D17" s="34">
        <v>87</v>
      </c>
      <c r="E17" s="34">
        <v>93</v>
      </c>
      <c r="F17" s="34">
        <f>SUM(D17:E17)</f>
        <v>180</v>
      </c>
      <c r="G17" s="64">
        <v>4</v>
      </c>
      <c r="H17" s="34">
        <v>180</v>
      </c>
      <c r="I17" s="35">
        <v>4</v>
      </c>
    </row>
    <row r="18" spans="1:9" ht="15.75" customHeight="1" x14ac:dyDescent="0.3">
      <c r="A18" s="227">
        <v>1</v>
      </c>
      <c r="B18" s="33" t="s">
        <v>810</v>
      </c>
      <c r="C18" s="33" t="s">
        <v>20</v>
      </c>
      <c r="D18" s="34">
        <v>88</v>
      </c>
      <c r="E18" s="34">
        <v>85</v>
      </c>
      <c r="F18" s="34">
        <f>SUM(D18:E18)</f>
        <v>173</v>
      </c>
      <c r="G18" s="64">
        <v>3</v>
      </c>
      <c r="H18" s="244">
        <v>173</v>
      </c>
      <c r="I18" s="245">
        <v>3</v>
      </c>
    </row>
    <row r="19" spans="1:9" ht="15.75" customHeight="1" x14ac:dyDescent="0.3">
      <c r="A19" s="227">
        <v>2</v>
      </c>
      <c r="B19" s="33" t="s">
        <v>811</v>
      </c>
      <c r="C19" s="33" t="s">
        <v>32</v>
      </c>
      <c r="D19" s="34">
        <v>84</v>
      </c>
      <c r="E19" s="34">
        <v>89</v>
      </c>
      <c r="F19" s="34">
        <f>SUM(D19:E19)</f>
        <v>173</v>
      </c>
      <c r="G19" s="64">
        <v>3</v>
      </c>
      <c r="H19" s="34">
        <v>173</v>
      </c>
      <c r="I19" s="35">
        <v>3</v>
      </c>
    </row>
    <row r="20" spans="1:9" ht="15.75" customHeight="1" x14ac:dyDescent="0.3">
      <c r="A20" s="386">
        <v>3</v>
      </c>
      <c r="B20" s="387" t="s">
        <v>812</v>
      </c>
      <c r="C20" s="387" t="s">
        <v>800</v>
      </c>
      <c r="D20" s="388">
        <v>81</v>
      </c>
      <c r="E20" s="388">
        <v>83</v>
      </c>
      <c r="F20" s="388">
        <f>SUM(D20:E20)</f>
        <v>164</v>
      </c>
      <c r="G20" s="389">
        <v>1</v>
      </c>
      <c r="H20" s="388">
        <v>164</v>
      </c>
      <c r="I20" s="390">
        <v>1</v>
      </c>
    </row>
    <row r="21" spans="1:9" ht="15.75" customHeight="1" x14ac:dyDescent="0.3">
      <c r="A21" s="7"/>
    </row>
    <row r="22" spans="1:9" ht="15.75" customHeight="1" x14ac:dyDescent="0.3">
      <c r="A22" s="7"/>
      <c r="B22" s="7" t="s">
        <v>815</v>
      </c>
      <c r="F22" s="39" t="s">
        <v>1853</v>
      </c>
    </row>
    <row r="23" spans="1:9" ht="15.75" customHeight="1" x14ac:dyDescent="0.3">
      <c r="A23" s="7"/>
      <c r="B23" s="7" t="s">
        <v>1854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display="á" xr:uid="{34225220-B7F5-42BB-A85D-8727E87A2431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3C4E-7C8C-4C91-B0E8-7A1264E062E7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10"/>
      <c r="B1" s="52" t="s">
        <v>796</v>
      </c>
      <c r="C1" s="211"/>
      <c r="D1" s="211"/>
      <c r="E1" s="211"/>
      <c r="F1" s="211"/>
      <c r="G1" s="211" t="s">
        <v>149</v>
      </c>
      <c r="H1" s="211"/>
      <c r="I1" s="212" t="s">
        <v>797</v>
      </c>
      <c r="J1" s="52"/>
      <c r="K1" s="211"/>
      <c r="L1" s="212"/>
      <c r="M1" s="52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</row>
    <row r="2" spans="1:25" ht="19.5" customHeight="1" x14ac:dyDescent="0.35">
      <c r="A2" s="54"/>
      <c r="B2" s="214" t="s">
        <v>2</v>
      </c>
      <c r="C2" s="229"/>
      <c r="D2" s="230" t="s">
        <v>1852</v>
      </c>
      <c r="E2" s="230"/>
      <c r="F2" s="230"/>
      <c r="G2" s="230"/>
      <c r="H2" s="230"/>
      <c r="I2" s="230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5" ht="15.75" customHeight="1" x14ac:dyDescent="0.3">
      <c r="A3" s="216"/>
      <c r="B3" s="217" t="s">
        <v>3</v>
      </c>
      <c r="C3" s="218" t="s">
        <v>816</v>
      </c>
      <c r="D3" s="218"/>
      <c r="E3" s="324" t="s">
        <v>1627</v>
      </c>
      <c r="F3" s="217"/>
      <c r="G3" s="217"/>
      <c r="H3" s="217"/>
      <c r="I3" s="217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5.75" customHeight="1" x14ac:dyDescent="0.3">
      <c r="A4" s="220">
        <v>2</v>
      </c>
      <c r="B4" s="221" t="s">
        <v>7</v>
      </c>
      <c r="C4" s="222" t="s">
        <v>8</v>
      </c>
      <c r="D4" s="223"/>
      <c r="E4" s="224"/>
      <c r="F4" s="225" t="s">
        <v>9</v>
      </c>
      <c r="G4" s="225" t="s">
        <v>10</v>
      </c>
      <c r="H4" s="225" t="s">
        <v>11</v>
      </c>
      <c r="I4" s="226" t="s">
        <v>12</v>
      </c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5" ht="15.75" customHeight="1" x14ac:dyDescent="0.3">
      <c r="A5" s="391">
        <v>1</v>
      </c>
      <c r="B5" s="392" t="s">
        <v>799</v>
      </c>
      <c r="C5" s="392" t="s">
        <v>800</v>
      </c>
      <c r="D5" s="393">
        <v>97</v>
      </c>
      <c r="E5" s="393">
        <v>95</v>
      </c>
      <c r="F5" s="393">
        <v>192</v>
      </c>
      <c r="G5" s="393">
        <v>9</v>
      </c>
      <c r="H5" s="394">
        <v>192</v>
      </c>
      <c r="I5" s="395">
        <v>9</v>
      </c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6" spans="1:25" ht="15.75" customHeight="1" x14ac:dyDescent="0.3">
      <c r="A6" s="401">
        <v>9</v>
      </c>
      <c r="B6" s="397" t="s">
        <v>808</v>
      </c>
      <c r="C6" s="397" t="s">
        <v>800</v>
      </c>
      <c r="D6" s="398">
        <v>92</v>
      </c>
      <c r="E6" s="398">
        <v>98</v>
      </c>
      <c r="F6" s="399">
        <v>190</v>
      </c>
      <c r="G6" s="399">
        <v>8</v>
      </c>
      <c r="H6" s="398">
        <v>190</v>
      </c>
      <c r="I6" s="400">
        <v>8</v>
      </c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25" ht="15.75" customHeight="1" x14ac:dyDescent="0.3">
      <c r="A7" s="401">
        <v>3</v>
      </c>
      <c r="B7" s="397" t="s">
        <v>801</v>
      </c>
      <c r="C7" s="397" t="s">
        <v>800</v>
      </c>
      <c r="D7" s="398">
        <v>96</v>
      </c>
      <c r="E7" s="398">
        <v>93</v>
      </c>
      <c r="F7" s="399">
        <v>189</v>
      </c>
      <c r="G7" s="399">
        <v>7</v>
      </c>
      <c r="H7" s="398">
        <v>189</v>
      </c>
      <c r="I7" s="400">
        <v>7</v>
      </c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</row>
    <row r="8" spans="1:25" ht="15.75" customHeight="1" x14ac:dyDescent="0.3">
      <c r="A8" s="401">
        <v>7</v>
      </c>
      <c r="B8" s="397" t="s">
        <v>805</v>
      </c>
      <c r="C8" s="397" t="s">
        <v>800</v>
      </c>
      <c r="D8" s="398">
        <v>94</v>
      </c>
      <c r="E8" s="398">
        <v>93</v>
      </c>
      <c r="F8" s="399">
        <v>187</v>
      </c>
      <c r="G8" s="399">
        <v>6</v>
      </c>
      <c r="H8" s="398">
        <v>187</v>
      </c>
      <c r="I8" s="400">
        <v>6</v>
      </c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</row>
    <row r="9" spans="1:25" ht="15.75" customHeight="1" x14ac:dyDescent="0.3">
      <c r="A9" s="396">
        <v>6</v>
      </c>
      <c r="B9" s="397" t="s">
        <v>153</v>
      </c>
      <c r="C9" s="397" t="s">
        <v>16</v>
      </c>
      <c r="D9" s="398">
        <v>93</v>
      </c>
      <c r="E9" s="398">
        <v>93</v>
      </c>
      <c r="F9" s="399">
        <v>186</v>
      </c>
      <c r="G9" s="399">
        <v>5</v>
      </c>
      <c r="H9" s="398">
        <v>186</v>
      </c>
      <c r="I9" s="400">
        <v>5</v>
      </c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pans="1:25" ht="15.75" customHeight="1" x14ac:dyDescent="0.3">
      <c r="A10" s="396">
        <v>8</v>
      </c>
      <c r="B10" s="397" t="s">
        <v>813</v>
      </c>
      <c r="C10" s="397" t="s">
        <v>800</v>
      </c>
      <c r="D10" s="398">
        <v>87</v>
      </c>
      <c r="E10" s="398">
        <v>93</v>
      </c>
      <c r="F10" s="399">
        <v>180</v>
      </c>
      <c r="G10" s="399">
        <v>4</v>
      </c>
      <c r="H10" s="398">
        <v>180</v>
      </c>
      <c r="I10" s="400">
        <v>4</v>
      </c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 ht="15.75" customHeight="1" x14ac:dyDescent="0.3">
      <c r="A11" s="396">
        <v>4</v>
      </c>
      <c r="B11" s="397" t="s">
        <v>802</v>
      </c>
      <c r="C11" s="397" t="s">
        <v>800</v>
      </c>
      <c r="D11" s="398">
        <v>90</v>
      </c>
      <c r="E11" s="398">
        <v>88</v>
      </c>
      <c r="F11" s="399">
        <v>178</v>
      </c>
      <c r="G11" s="399">
        <v>3</v>
      </c>
      <c r="H11" s="398">
        <v>178</v>
      </c>
      <c r="I11" s="400">
        <v>3</v>
      </c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1:25" ht="15.75" customHeight="1" x14ac:dyDescent="0.3">
      <c r="A12" s="396">
        <v>2</v>
      </c>
      <c r="B12" s="397" t="s">
        <v>811</v>
      </c>
      <c r="C12" s="397" t="s">
        <v>32</v>
      </c>
      <c r="D12" s="398">
        <v>84</v>
      </c>
      <c r="E12" s="398">
        <v>89</v>
      </c>
      <c r="F12" s="399">
        <v>173</v>
      </c>
      <c r="G12" s="399">
        <v>2</v>
      </c>
      <c r="H12" s="398">
        <v>173</v>
      </c>
      <c r="I12" s="400">
        <v>2</v>
      </c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pans="1:25" ht="15.75" customHeight="1" x14ac:dyDescent="0.3">
      <c r="A13" s="402">
        <v>5</v>
      </c>
      <c r="B13" s="403" t="s">
        <v>812</v>
      </c>
      <c r="C13" s="403" t="s">
        <v>800</v>
      </c>
      <c r="D13" s="404">
        <v>81</v>
      </c>
      <c r="E13" s="404">
        <v>83</v>
      </c>
      <c r="F13" s="405">
        <v>164</v>
      </c>
      <c r="G13" s="405">
        <v>1</v>
      </c>
      <c r="H13" s="404">
        <v>164</v>
      </c>
      <c r="I13" s="406">
        <v>1</v>
      </c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pans="1:25" ht="15.75" customHeight="1" x14ac:dyDescent="0.3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pans="1:25" ht="15.75" customHeight="1" x14ac:dyDescent="0.3">
      <c r="A15" s="231"/>
      <c r="B15" s="7" t="s">
        <v>181</v>
      </c>
      <c r="F15" s="39" t="s">
        <v>1853</v>
      </c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pans="1:25" ht="15.75" customHeight="1" x14ac:dyDescent="0.3">
      <c r="A16" s="231"/>
      <c r="B16" s="7" t="s">
        <v>1854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pans="1:25" ht="15.75" customHeight="1" x14ac:dyDescent="0.3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pans="1:25" ht="15.75" customHeight="1" x14ac:dyDescent="0.3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pans="1:25" ht="15.75" customHeight="1" x14ac:dyDescent="0.3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pans="1:25" ht="15.75" customHeight="1" x14ac:dyDescent="0.3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pans="1:25" ht="15.75" customHeight="1" x14ac:dyDescent="0.3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pans="1:25" ht="15.75" customHeight="1" x14ac:dyDescent="0.3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pans="1:25" ht="15.75" customHeight="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pans="1:25" ht="15.75" customHeight="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pans="1:25" ht="15.75" customHeight="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pans="1:25" ht="15.75" customHeight="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pans="1:25" ht="15.75" customHeight="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pans="1:25" ht="15.75" customHeight="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pans="1:25" ht="15.75" customHeight="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pans="1:25" ht="15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display="á" xr:uid="{32D5E57D-E44E-4565-A0A9-2970F8E4FA2E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922F-C25B-41F7-8E75-C04CE45F019C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10.28515625" style="7"/>
  </cols>
  <sheetData>
    <row r="1" spans="1:25" ht="18" x14ac:dyDescent="0.35">
      <c r="A1" s="52"/>
      <c r="B1" s="52" t="s">
        <v>817</v>
      </c>
      <c r="C1" s="211"/>
      <c r="D1" s="211"/>
      <c r="E1" s="211"/>
      <c r="F1" s="211"/>
      <c r="G1" s="211"/>
      <c r="H1" s="211"/>
      <c r="I1" s="212" t="s">
        <v>797</v>
      </c>
      <c r="J1" s="52"/>
      <c r="K1" s="211"/>
      <c r="L1" s="212"/>
      <c r="M1" s="52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</row>
    <row r="2" spans="1:25" ht="19.5" customHeight="1" x14ac:dyDescent="0.35">
      <c r="B2" s="214" t="s">
        <v>2</v>
      </c>
      <c r="C2" s="215"/>
      <c r="D2" s="53" t="s">
        <v>1852</v>
      </c>
      <c r="E2" s="53"/>
      <c r="F2" s="53"/>
      <c r="G2" s="53"/>
      <c r="H2" s="53"/>
      <c r="I2" s="53"/>
    </row>
    <row r="3" spans="1:25" ht="15.75" customHeight="1" x14ac:dyDescent="0.3">
      <c r="B3" s="21" t="s">
        <v>3</v>
      </c>
      <c r="C3" s="85" t="s">
        <v>818</v>
      </c>
      <c r="D3" s="85"/>
      <c r="E3" s="323" t="s">
        <v>1605</v>
      </c>
      <c r="J3" s="219"/>
      <c r="T3" s="219"/>
      <c r="U3" s="219"/>
      <c r="V3" s="219"/>
      <c r="W3" s="219"/>
      <c r="X3" s="219"/>
      <c r="Y3" s="219"/>
    </row>
    <row r="4" spans="1:25" ht="15.75" customHeight="1" x14ac:dyDescent="0.3">
      <c r="A4" s="220">
        <v>2</v>
      </c>
      <c r="B4" s="221" t="s">
        <v>7</v>
      </c>
      <c r="C4" s="222" t="s">
        <v>8</v>
      </c>
      <c r="D4" s="223"/>
      <c r="E4" s="224"/>
      <c r="F4" s="225" t="s">
        <v>9</v>
      </c>
      <c r="G4" s="225" t="s">
        <v>10</v>
      </c>
      <c r="H4" s="225" t="s">
        <v>11</v>
      </c>
      <c r="I4" s="226" t="s">
        <v>12</v>
      </c>
      <c r="J4" s="219"/>
      <c r="T4" s="219"/>
      <c r="U4" s="219"/>
      <c r="V4" s="219"/>
      <c r="W4" s="219"/>
      <c r="X4" s="219"/>
      <c r="Y4" s="219"/>
    </row>
    <row r="5" spans="1:25" ht="15.75" customHeight="1" x14ac:dyDescent="0.3">
      <c r="A5" s="381">
        <v>1</v>
      </c>
      <c r="B5" s="382" t="s">
        <v>819</v>
      </c>
      <c r="C5" s="382" t="s">
        <v>287</v>
      </c>
      <c r="D5" s="383">
        <v>99</v>
      </c>
      <c r="E5" s="383">
        <v>99</v>
      </c>
      <c r="F5" s="383">
        <f>SUM(D5:E5)</f>
        <v>198</v>
      </c>
      <c r="G5" s="383">
        <v>9</v>
      </c>
      <c r="H5" s="384">
        <v>198</v>
      </c>
      <c r="I5" s="385">
        <v>9</v>
      </c>
      <c r="J5" s="219"/>
      <c r="T5" s="219"/>
      <c r="U5" s="219"/>
      <c r="V5" s="219"/>
      <c r="W5" s="219"/>
      <c r="X5" s="219"/>
      <c r="Y5" s="219"/>
    </row>
    <row r="6" spans="1:25" ht="15.75" customHeight="1" x14ac:dyDescent="0.3">
      <c r="A6" s="227">
        <v>9</v>
      </c>
      <c r="B6" s="33" t="s">
        <v>823</v>
      </c>
      <c r="C6" s="33" t="s">
        <v>217</v>
      </c>
      <c r="D6" s="34">
        <v>97</v>
      </c>
      <c r="E6" s="34">
        <v>97</v>
      </c>
      <c r="F6" s="34">
        <f>SUM(D6:E6)</f>
        <v>194</v>
      </c>
      <c r="G6" s="64">
        <v>8</v>
      </c>
      <c r="H6" s="34">
        <v>194</v>
      </c>
      <c r="I6" s="35">
        <v>8</v>
      </c>
    </row>
    <row r="7" spans="1:25" ht="15.75" customHeight="1" x14ac:dyDescent="0.3">
      <c r="A7" s="227">
        <v>6</v>
      </c>
      <c r="B7" s="33" t="s">
        <v>821</v>
      </c>
      <c r="C7" s="33" t="s">
        <v>807</v>
      </c>
      <c r="D7" s="34">
        <v>98</v>
      </c>
      <c r="E7" s="34">
        <v>95</v>
      </c>
      <c r="F7" s="34">
        <f>SUM(D7:E7)</f>
        <v>193</v>
      </c>
      <c r="G7" s="64">
        <v>7</v>
      </c>
      <c r="H7" s="34">
        <v>193</v>
      </c>
      <c r="I7" s="35">
        <v>7</v>
      </c>
      <c r="J7" s="228"/>
    </row>
    <row r="8" spans="1:25" ht="15.75" customHeight="1" x14ac:dyDescent="0.3">
      <c r="A8" s="227">
        <v>2</v>
      </c>
      <c r="B8" s="33" t="s">
        <v>81</v>
      </c>
      <c r="C8" s="33" t="s">
        <v>71</v>
      </c>
      <c r="D8" s="34">
        <v>97</v>
      </c>
      <c r="E8" s="34">
        <v>95</v>
      </c>
      <c r="F8" s="34">
        <f>SUM(D8:E8)</f>
        <v>192</v>
      </c>
      <c r="G8" s="64">
        <v>6</v>
      </c>
      <c r="H8" s="34">
        <v>192</v>
      </c>
      <c r="I8" s="35">
        <v>6</v>
      </c>
      <c r="K8" s="8"/>
    </row>
    <row r="9" spans="1:25" ht="15.75" customHeight="1" x14ac:dyDescent="0.3">
      <c r="A9" s="227">
        <v>4</v>
      </c>
      <c r="B9" s="33" t="s">
        <v>23</v>
      </c>
      <c r="C9" s="33" t="s">
        <v>20</v>
      </c>
      <c r="D9" s="34">
        <v>98</v>
      </c>
      <c r="E9" s="34">
        <v>92</v>
      </c>
      <c r="F9" s="34">
        <f>SUM(D9:E9)</f>
        <v>190</v>
      </c>
      <c r="G9" s="64">
        <v>5</v>
      </c>
      <c r="H9" s="34">
        <v>190</v>
      </c>
      <c r="I9" s="35">
        <v>5</v>
      </c>
    </row>
    <row r="10" spans="1:25" ht="15.75" customHeight="1" x14ac:dyDescent="0.3">
      <c r="A10" s="227">
        <v>7</v>
      </c>
      <c r="B10" s="33" t="s">
        <v>289</v>
      </c>
      <c r="C10" s="33" t="s">
        <v>800</v>
      </c>
      <c r="D10" s="34">
        <v>95</v>
      </c>
      <c r="E10" s="34">
        <v>93</v>
      </c>
      <c r="F10" s="34">
        <f>SUM(D10:E10)</f>
        <v>188</v>
      </c>
      <c r="G10" s="64">
        <v>4</v>
      </c>
      <c r="H10" s="34">
        <v>188</v>
      </c>
      <c r="I10" s="35">
        <v>4</v>
      </c>
    </row>
    <row r="11" spans="1:25" ht="15.75" customHeight="1" x14ac:dyDescent="0.3">
      <c r="A11" s="227">
        <v>8</v>
      </c>
      <c r="B11" s="33" t="s">
        <v>822</v>
      </c>
      <c r="C11" s="33" t="s">
        <v>804</v>
      </c>
      <c r="D11" s="34">
        <v>93</v>
      </c>
      <c r="E11" s="34">
        <v>94</v>
      </c>
      <c r="F11" s="34">
        <f>SUM(D11:E11)</f>
        <v>187</v>
      </c>
      <c r="G11" s="64">
        <v>3</v>
      </c>
      <c r="H11" s="34">
        <v>187</v>
      </c>
      <c r="I11" s="35">
        <v>3</v>
      </c>
    </row>
    <row r="12" spans="1:25" ht="15.75" customHeight="1" x14ac:dyDescent="0.3">
      <c r="A12" s="227">
        <v>3</v>
      </c>
      <c r="B12" s="33" t="s">
        <v>820</v>
      </c>
      <c r="C12" s="33" t="s">
        <v>217</v>
      </c>
      <c r="D12" s="34">
        <v>93</v>
      </c>
      <c r="E12" s="34">
        <v>87</v>
      </c>
      <c r="F12" s="34">
        <f>SUM(D12:E12)</f>
        <v>180</v>
      </c>
      <c r="G12" s="64">
        <v>2</v>
      </c>
      <c r="H12" s="34">
        <v>180</v>
      </c>
      <c r="I12" s="35">
        <v>2</v>
      </c>
    </row>
    <row r="13" spans="1:25" ht="15.75" customHeight="1" x14ac:dyDescent="0.3">
      <c r="A13" s="386">
        <v>5</v>
      </c>
      <c r="B13" s="387" t="s">
        <v>255</v>
      </c>
      <c r="C13" s="387" t="s">
        <v>804</v>
      </c>
      <c r="D13" s="388">
        <v>88</v>
      </c>
      <c r="E13" s="388">
        <v>89</v>
      </c>
      <c r="F13" s="388">
        <f>SUM(D13:E13)</f>
        <v>177</v>
      </c>
      <c r="G13" s="389">
        <v>1</v>
      </c>
      <c r="H13" s="388">
        <v>177</v>
      </c>
      <c r="I13" s="390">
        <v>1</v>
      </c>
    </row>
    <row r="14" spans="1:25" ht="15.75" customHeight="1" x14ac:dyDescent="0.3"/>
    <row r="15" spans="1:25" ht="15.75" customHeight="1" x14ac:dyDescent="0.3">
      <c r="B15" s="21" t="s">
        <v>5</v>
      </c>
      <c r="C15" s="85" t="s">
        <v>824</v>
      </c>
      <c r="D15" s="85"/>
      <c r="E15" s="323" t="s">
        <v>1645</v>
      </c>
    </row>
    <row r="16" spans="1:25" ht="15.75" customHeight="1" x14ac:dyDescent="0.3">
      <c r="A16" s="220">
        <v>2</v>
      </c>
      <c r="B16" s="221" t="s">
        <v>7</v>
      </c>
      <c r="C16" s="222" t="s">
        <v>8</v>
      </c>
      <c r="D16" s="223"/>
      <c r="E16" s="224"/>
      <c r="F16" s="225" t="s">
        <v>9</v>
      </c>
      <c r="G16" s="225" t="s">
        <v>10</v>
      </c>
      <c r="H16" s="225" t="s">
        <v>11</v>
      </c>
      <c r="I16" s="226" t="s">
        <v>12</v>
      </c>
    </row>
    <row r="17" spans="1:9" ht="15.75" customHeight="1" x14ac:dyDescent="0.3">
      <c r="A17" s="381">
        <v>3</v>
      </c>
      <c r="B17" s="382" t="s">
        <v>826</v>
      </c>
      <c r="C17" s="382" t="s">
        <v>20</v>
      </c>
      <c r="D17" s="383">
        <v>96</v>
      </c>
      <c r="E17" s="383">
        <v>94</v>
      </c>
      <c r="F17" s="383">
        <f>SUM(D17:E17)</f>
        <v>190</v>
      </c>
      <c r="G17" s="383">
        <v>9</v>
      </c>
      <c r="H17" s="383">
        <v>190</v>
      </c>
      <c r="I17" s="484">
        <v>9</v>
      </c>
    </row>
    <row r="18" spans="1:9" ht="15.75" customHeight="1" x14ac:dyDescent="0.3">
      <c r="A18" s="227">
        <v>8</v>
      </c>
      <c r="B18" s="33" t="s">
        <v>827</v>
      </c>
      <c r="C18" s="33" t="s">
        <v>225</v>
      </c>
      <c r="D18" s="34">
        <v>94</v>
      </c>
      <c r="E18" s="34">
        <v>95</v>
      </c>
      <c r="F18" s="34">
        <f>SUM(D18:E18)</f>
        <v>189</v>
      </c>
      <c r="G18" s="64">
        <v>8</v>
      </c>
      <c r="H18" s="34">
        <v>189</v>
      </c>
      <c r="I18" s="35">
        <v>8</v>
      </c>
    </row>
    <row r="19" spans="1:9" ht="15.75" customHeight="1" x14ac:dyDescent="0.3">
      <c r="A19" s="227">
        <v>1</v>
      </c>
      <c r="B19" s="33" t="s">
        <v>620</v>
      </c>
      <c r="C19" s="33" t="s">
        <v>71</v>
      </c>
      <c r="D19" s="34">
        <v>92</v>
      </c>
      <c r="E19" s="34">
        <v>93</v>
      </c>
      <c r="F19" s="34">
        <f>SUM(D19:E19)</f>
        <v>185</v>
      </c>
      <c r="G19" s="64">
        <v>7</v>
      </c>
      <c r="H19" s="244">
        <v>185</v>
      </c>
      <c r="I19" s="245">
        <v>7</v>
      </c>
    </row>
    <row r="20" spans="1:9" ht="15.75" customHeight="1" x14ac:dyDescent="0.3">
      <c r="A20" s="227">
        <v>9</v>
      </c>
      <c r="B20" s="33" t="s">
        <v>828</v>
      </c>
      <c r="C20" s="33" t="s">
        <v>217</v>
      </c>
      <c r="D20" s="34">
        <v>89</v>
      </c>
      <c r="E20" s="34">
        <v>94</v>
      </c>
      <c r="F20" s="34">
        <f>SUM(D20:E20)</f>
        <v>183</v>
      </c>
      <c r="G20" s="64">
        <v>6</v>
      </c>
      <c r="H20" s="34">
        <v>183</v>
      </c>
      <c r="I20" s="35">
        <v>6</v>
      </c>
    </row>
    <row r="21" spans="1:9" ht="15.75" customHeight="1" x14ac:dyDescent="0.3">
      <c r="A21" s="227">
        <v>4</v>
      </c>
      <c r="B21" s="33" t="s">
        <v>153</v>
      </c>
      <c r="C21" s="33" t="s">
        <v>16</v>
      </c>
      <c r="D21" s="34">
        <v>90</v>
      </c>
      <c r="E21" s="34">
        <v>91</v>
      </c>
      <c r="F21" s="34">
        <f>SUM(D21:E21)</f>
        <v>181</v>
      </c>
      <c r="G21" s="64">
        <v>5</v>
      </c>
      <c r="H21" s="34">
        <v>181</v>
      </c>
      <c r="I21" s="35">
        <v>5</v>
      </c>
    </row>
    <row r="22" spans="1:9" ht="15.75" customHeight="1" x14ac:dyDescent="0.3">
      <c r="A22" s="227">
        <v>5</v>
      </c>
      <c r="B22" s="33" t="s">
        <v>803</v>
      </c>
      <c r="C22" s="33" t="s">
        <v>804</v>
      </c>
      <c r="D22" s="34">
        <v>93</v>
      </c>
      <c r="E22" s="34">
        <v>88</v>
      </c>
      <c r="F22" s="34">
        <f>SUM(D22:E22)</f>
        <v>181</v>
      </c>
      <c r="G22" s="64">
        <v>5</v>
      </c>
      <c r="H22" s="34">
        <v>181</v>
      </c>
      <c r="I22" s="35">
        <v>5</v>
      </c>
    </row>
    <row r="23" spans="1:9" ht="15.75" customHeight="1" x14ac:dyDescent="0.3">
      <c r="A23" s="227">
        <v>7</v>
      </c>
      <c r="B23" s="33" t="s">
        <v>808</v>
      </c>
      <c r="C23" s="33" t="s">
        <v>800</v>
      </c>
      <c r="D23" s="34">
        <v>88</v>
      </c>
      <c r="E23" s="34">
        <v>92</v>
      </c>
      <c r="F23" s="34">
        <f>SUM(D23:E23)</f>
        <v>180</v>
      </c>
      <c r="G23" s="64">
        <v>3</v>
      </c>
      <c r="H23" s="34">
        <v>180</v>
      </c>
      <c r="I23" s="35">
        <v>3</v>
      </c>
    </row>
    <row r="24" spans="1:9" ht="15.75" customHeight="1" x14ac:dyDescent="0.3">
      <c r="A24" s="227">
        <v>2</v>
      </c>
      <c r="B24" s="33" t="s">
        <v>825</v>
      </c>
      <c r="C24" s="33" t="s">
        <v>20</v>
      </c>
      <c r="D24" s="34">
        <v>88</v>
      </c>
      <c r="E24" s="34">
        <v>91</v>
      </c>
      <c r="F24" s="34">
        <f>SUM(D24:E24)</f>
        <v>179</v>
      </c>
      <c r="G24" s="64">
        <v>2</v>
      </c>
      <c r="H24" s="34">
        <v>179</v>
      </c>
      <c r="I24" s="35">
        <v>2</v>
      </c>
    </row>
    <row r="25" spans="1:9" ht="15.75" customHeight="1" x14ac:dyDescent="0.3">
      <c r="A25" s="386">
        <v>6</v>
      </c>
      <c r="B25" s="387" t="s">
        <v>813</v>
      </c>
      <c r="C25" s="387" t="s">
        <v>800</v>
      </c>
      <c r="D25" s="388">
        <v>86</v>
      </c>
      <c r="E25" s="388">
        <v>86</v>
      </c>
      <c r="F25" s="388">
        <f>SUM(D25:E25)</f>
        <v>172</v>
      </c>
      <c r="G25" s="389">
        <v>1</v>
      </c>
      <c r="H25" s="388">
        <v>172</v>
      </c>
      <c r="I25" s="390">
        <v>1</v>
      </c>
    </row>
    <row r="26" spans="1:9" ht="15.75" customHeight="1" x14ac:dyDescent="0.3"/>
    <row r="27" spans="1:9" ht="15.75" customHeight="1" x14ac:dyDescent="0.3">
      <c r="B27" s="21" t="s">
        <v>47</v>
      </c>
      <c r="C27" s="85" t="s">
        <v>829</v>
      </c>
      <c r="D27" s="85"/>
      <c r="E27" s="323" t="s">
        <v>1646</v>
      </c>
    </row>
    <row r="28" spans="1:9" ht="15.75" customHeight="1" x14ac:dyDescent="0.3">
      <c r="A28" s="220">
        <v>2</v>
      </c>
      <c r="B28" s="221" t="s">
        <v>7</v>
      </c>
      <c r="C28" s="222" t="s">
        <v>8</v>
      </c>
      <c r="D28" s="223"/>
      <c r="E28" s="224"/>
      <c r="F28" s="225" t="s">
        <v>9</v>
      </c>
      <c r="G28" s="225" t="s">
        <v>10</v>
      </c>
      <c r="H28" s="225" t="s">
        <v>11</v>
      </c>
      <c r="I28" s="226" t="s">
        <v>12</v>
      </c>
    </row>
    <row r="29" spans="1:9" ht="15.75" customHeight="1" x14ac:dyDescent="0.3">
      <c r="A29" s="381">
        <v>5</v>
      </c>
      <c r="B29" s="382" t="s">
        <v>831</v>
      </c>
      <c r="C29" s="382" t="s">
        <v>804</v>
      </c>
      <c r="D29" s="383">
        <v>94</v>
      </c>
      <c r="E29" s="383">
        <v>93</v>
      </c>
      <c r="F29" s="383">
        <f>SUM(D29:E29)</f>
        <v>187</v>
      </c>
      <c r="G29" s="383">
        <v>9</v>
      </c>
      <c r="H29" s="383">
        <v>187</v>
      </c>
      <c r="I29" s="484">
        <v>9</v>
      </c>
    </row>
    <row r="30" spans="1:9" ht="15.75" customHeight="1" x14ac:dyDescent="0.3">
      <c r="A30" s="227">
        <v>3</v>
      </c>
      <c r="B30" s="33" t="s">
        <v>811</v>
      </c>
      <c r="C30" s="33" t="s">
        <v>32</v>
      </c>
      <c r="D30" s="34">
        <v>95</v>
      </c>
      <c r="E30" s="34">
        <v>90</v>
      </c>
      <c r="F30" s="34">
        <f>SUM(D30:E30)</f>
        <v>185</v>
      </c>
      <c r="G30" s="64">
        <v>8</v>
      </c>
      <c r="H30" s="34">
        <v>185</v>
      </c>
      <c r="I30" s="35">
        <v>8</v>
      </c>
    </row>
    <row r="31" spans="1:9" ht="15.75" customHeight="1" x14ac:dyDescent="0.3">
      <c r="A31" s="227">
        <v>6</v>
      </c>
      <c r="B31" s="33" t="s">
        <v>355</v>
      </c>
      <c r="C31" s="33" t="s">
        <v>217</v>
      </c>
      <c r="D31" s="34">
        <v>89</v>
      </c>
      <c r="E31" s="34">
        <v>92</v>
      </c>
      <c r="F31" s="34">
        <f>SUM(D31:E31)</f>
        <v>181</v>
      </c>
      <c r="G31" s="64">
        <v>7</v>
      </c>
      <c r="H31" s="34">
        <v>181</v>
      </c>
      <c r="I31" s="35">
        <v>7</v>
      </c>
    </row>
    <row r="32" spans="1:9" ht="15.75" customHeight="1" x14ac:dyDescent="0.3">
      <c r="A32" s="227">
        <v>8</v>
      </c>
      <c r="B32" s="33" t="s">
        <v>402</v>
      </c>
      <c r="C32" s="33" t="s">
        <v>32</v>
      </c>
      <c r="D32" s="34">
        <v>92</v>
      </c>
      <c r="E32" s="34">
        <v>89</v>
      </c>
      <c r="F32" s="34">
        <f>SUM(D32:E32)</f>
        <v>181</v>
      </c>
      <c r="G32" s="64">
        <v>7</v>
      </c>
      <c r="H32" s="34">
        <v>181</v>
      </c>
      <c r="I32" s="35">
        <v>7</v>
      </c>
    </row>
    <row r="33" spans="1:9" ht="15.75" customHeight="1" x14ac:dyDescent="0.3">
      <c r="A33" s="227">
        <v>9</v>
      </c>
      <c r="B33" s="33" t="s">
        <v>833</v>
      </c>
      <c r="C33" s="33" t="s">
        <v>217</v>
      </c>
      <c r="D33" s="34">
        <v>88</v>
      </c>
      <c r="E33" s="34">
        <v>92</v>
      </c>
      <c r="F33" s="34">
        <f>SUM(D33:E33)</f>
        <v>180</v>
      </c>
      <c r="G33" s="64">
        <v>5</v>
      </c>
      <c r="H33" s="34">
        <v>180</v>
      </c>
      <c r="I33" s="35">
        <v>5</v>
      </c>
    </row>
    <row r="34" spans="1:9" ht="15.75" customHeight="1" x14ac:dyDescent="0.3">
      <c r="A34" s="227">
        <v>1</v>
      </c>
      <c r="B34" s="33" t="s">
        <v>347</v>
      </c>
      <c r="C34" s="33" t="s">
        <v>71</v>
      </c>
      <c r="D34" s="34">
        <v>91</v>
      </c>
      <c r="E34" s="34">
        <v>88</v>
      </c>
      <c r="F34" s="34">
        <f>SUM(D34:E34)</f>
        <v>179</v>
      </c>
      <c r="G34" s="64">
        <v>4</v>
      </c>
      <c r="H34" s="244">
        <v>179</v>
      </c>
      <c r="I34" s="245">
        <v>4</v>
      </c>
    </row>
    <row r="35" spans="1:9" ht="15.75" customHeight="1" x14ac:dyDescent="0.3">
      <c r="A35" s="227">
        <v>4</v>
      </c>
      <c r="B35" s="33" t="s">
        <v>740</v>
      </c>
      <c r="C35" s="33" t="s">
        <v>71</v>
      </c>
      <c r="D35" s="34">
        <v>90</v>
      </c>
      <c r="E35" s="34">
        <v>88</v>
      </c>
      <c r="F35" s="34">
        <f>SUM(D35:E35)</f>
        <v>178</v>
      </c>
      <c r="G35" s="64">
        <v>3</v>
      </c>
      <c r="H35" s="34">
        <v>178</v>
      </c>
      <c r="I35" s="35">
        <v>3</v>
      </c>
    </row>
    <row r="36" spans="1:9" ht="15.75" customHeight="1" x14ac:dyDescent="0.3">
      <c r="A36" s="227">
        <v>2</v>
      </c>
      <c r="B36" s="33" t="s">
        <v>830</v>
      </c>
      <c r="C36" s="33" t="s">
        <v>804</v>
      </c>
      <c r="D36" s="34">
        <v>86</v>
      </c>
      <c r="E36" s="34">
        <v>81</v>
      </c>
      <c r="F36" s="34">
        <f>SUM(D36:E36)</f>
        <v>167</v>
      </c>
      <c r="G36" s="64">
        <v>2</v>
      </c>
      <c r="H36" s="34">
        <v>167</v>
      </c>
      <c r="I36" s="35">
        <v>2</v>
      </c>
    </row>
    <row r="37" spans="1:9" ht="15.75" customHeight="1" x14ac:dyDescent="0.3">
      <c r="A37" s="386">
        <v>7</v>
      </c>
      <c r="B37" s="387" t="s">
        <v>832</v>
      </c>
      <c r="C37" s="387" t="s">
        <v>71</v>
      </c>
      <c r="D37" s="388">
        <v>57</v>
      </c>
      <c r="E37" s="388">
        <v>78</v>
      </c>
      <c r="F37" s="388">
        <f>SUM(D37:E37)</f>
        <v>135</v>
      </c>
      <c r="G37" s="389">
        <v>1</v>
      </c>
      <c r="H37" s="388">
        <v>135</v>
      </c>
      <c r="I37" s="390">
        <v>1</v>
      </c>
    </row>
    <row r="38" spans="1:9" ht="15.75" customHeight="1" x14ac:dyDescent="0.3"/>
    <row r="39" spans="1:9" ht="15.75" customHeight="1" x14ac:dyDescent="0.3">
      <c r="B39" s="7" t="s">
        <v>815</v>
      </c>
      <c r="F39" s="39" t="s">
        <v>1853</v>
      </c>
    </row>
    <row r="40" spans="1:9" ht="15.75" customHeight="1" x14ac:dyDescent="0.3">
      <c r="B40" s="7" t="s">
        <v>1854</v>
      </c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display="á" xr:uid="{4170E02E-78B5-40D9-B7E9-C81E525D7206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3672-FF88-42F4-83A8-11D786A72502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10.28515625" style="7"/>
  </cols>
  <sheetData>
    <row r="1" spans="1:25" ht="18" x14ac:dyDescent="0.35">
      <c r="A1" s="52"/>
      <c r="B1" s="52" t="s">
        <v>817</v>
      </c>
      <c r="C1" s="211"/>
      <c r="D1" s="211"/>
      <c r="E1" s="211"/>
      <c r="F1" s="211" t="s">
        <v>149</v>
      </c>
      <c r="G1" s="211"/>
      <c r="H1" s="211"/>
      <c r="I1" s="212" t="s">
        <v>797</v>
      </c>
      <c r="J1" s="52"/>
      <c r="K1" s="211"/>
      <c r="L1" s="212"/>
      <c r="M1" s="52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</row>
    <row r="2" spans="1:25" ht="19.5" customHeight="1" x14ac:dyDescent="0.35">
      <c r="B2" s="214" t="s">
        <v>2</v>
      </c>
      <c r="C2" s="229"/>
      <c r="D2" s="230" t="s">
        <v>1852</v>
      </c>
      <c r="E2" s="230"/>
      <c r="F2" s="230"/>
      <c r="G2" s="230"/>
      <c r="H2" s="230"/>
      <c r="I2" s="230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5" ht="15.75" customHeight="1" x14ac:dyDescent="0.3">
      <c r="B3" s="21" t="s">
        <v>3</v>
      </c>
      <c r="C3" s="85" t="s">
        <v>834</v>
      </c>
      <c r="D3" s="85"/>
      <c r="E3" s="323" t="s">
        <v>1647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5.75" customHeight="1" x14ac:dyDescent="0.3">
      <c r="A4" s="220">
        <v>2</v>
      </c>
      <c r="B4" s="221" t="s">
        <v>7</v>
      </c>
      <c r="C4" s="222" t="s">
        <v>8</v>
      </c>
      <c r="D4" s="223"/>
      <c r="E4" s="224"/>
      <c r="F4" s="225" t="s">
        <v>9</v>
      </c>
      <c r="G4" s="225" t="s">
        <v>10</v>
      </c>
      <c r="H4" s="225" t="s">
        <v>11</v>
      </c>
      <c r="I4" s="226" t="s">
        <v>12</v>
      </c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5" ht="15.75" customHeight="1" x14ac:dyDescent="0.3">
      <c r="A5" s="391">
        <v>3</v>
      </c>
      <c r="B5" s="488" t="s">
        <v>826</v>
      </c>
      <c r="C5" s="488" t="s">
        <v>20</v>
      </c>
      <c r="D5" s="490">
        <v>96</v>
      </c>
      <c r="E5" s="490">
        <v>94</v>
      </c>
      <c r="F5" s="393">
        <v>190</v>
      </c>
      <c r="G5" s="393">
        <v>6</v>
      </c>
      <c r="H5" s="490">
        <v>190</v>
      </c>
      <c r="I5" s="492">
        <v>6</v>
      </c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6" spans="1:25" ht="15.75" customHeight="1" x14ac:dyDescent="0.3">
      <c r="A6" s="401">
        <v>1</v>
      </c>
      <c r="B6" s="489" t="s">
        <v>811</v>
      </c>
      <c r="C6" s="489" t="s">
        <v>32</v>
      </c>
      <c r="D6" s="399">
        <v>95</v>
      </c>
      <c r="E6" s="399">
        <v>90</v>
      </c>
      <c r="F6" s="399">
        <v>185</v>
      </c>
      <c r="G6" s="399">
        <v>5</v>
      </c>
      <c r="H6" s="491">
        <v>185</v>
      </c>
      <c r="I6" s="493">
        <v>5</v>
      </c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25" ht="15.75" customHeight="1" x14ac:dyDescent="0.3">
      <c r="A7" s="396">
        <v>4</v>
      </c>
      <c r="B7" s="397" t="s">
        <v>153</v>
      </c>
      <c r="C7" s="397" t="s">
        <v>16</v>
      </c>
      <c r="D7" s="398">
        <v>90</v>
      </c>
      <c r="E7" s="398">
        <v>91</v>
      </c>
      <c r="F7" s="399">
        <v>181</v>
      </c>
      <c r="G7" s="399">
        <v>4</v>
      </c>
      <c r="H7" s="398">
        <v>181</v>
      </c>
      <c r="I7" s="400">
        <v>4</v>
      </c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</row>
    <row r="8" spans="1:25" ht="15.75" customHeight="1" x14ac:dyDescent="0.3">
      <c r="A8" s="396">
        <v>6</v>
      </c>
      <c r="B8" s="397" t="s">
        <v>808</v>
      </c>
      <c r="C8" s="397" t="s">
        <v>800</v>
      </c>
      <c r="D8" s="398">
        <v>88</v>
      </c>
      <c r="E8" s="398">
        <v>92</v>
      </c>
      <c r="F8" s="399">
        <v>180</v>
      </c>
      <c r="G8" s="399">
        <v>3</v>
      </c>
      <c r="H8" s="398">
        <v>180</v>
      </c>
      <c r="I8" s="400">
        <v>3</v>
      </c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</row>
    <row r="9" spans="1:25" ht="15.75" customHeight="1" x14ac:dyDescent="0.3">
      <c r="A9" s="396">
        <v>2</v>
      </c>
      <c r="B9" s="397" t="s">
        <v>825</v>
      </c>
      <c r="C9" s="397" t="s">
        <v>20</v>
      </c>
      <c r="D9" s="398">
        <v>88</v>
      </c>
      <c r="E9" s="398">
        <v>91</v>
      </c>
      <c r="F9" s="399">
        <v>179</v>
      </c>
      <c r="G9" s="399">
        <v>2</v>
      </c>
      <c r="H9" s="398">
        <v>179</v>
      </c>
      <c r="I9" s="400">
        <v>2</v>
      </c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pans="1:25" ht="15.75" customHeight="1" x14ac:dyDescent="0.3">
      <c r="A10" s="402">
        <v>5</v>
      </c>
      <c r="B10" s="403" t="s">
        <v>813</v>
      </c>
      <c r="C10" s="403" t="s">
        <v>800</v>
      </c>
      <c r="D10" s="404">
        <v>86</v>
      </c>
      <c r="E10" s="404">
        <v>86</v>
      </c>
      <c r="F10" s="405">
        <v>172</v>
      </c>
      <c r="G10" s="405">
        <v>1</v>
      </c>
      <c r="H10" s="404">
        <v>172</v>
      </c>
      <c r="I10" s="406">
        <v>1</v>
      </c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 ht="15.75" customHeight="1" x14ac:dyDescent="0.3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1:25" ht="15.75" customHeight="1" x14ac:dyDescent="0.3">
      <c r="A12" s="231"/>
      <c r="B12" s="7" t="s">
        <v>181</v>
      </c>
      <c r="F12" s="39" t="s">
        <v>1853</v>
      </c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pans="1:25" ht="15.75" customHeight="1" x14ac:dyDescent="0.3">
      <c r="A13" s="231"/>
      <c r="B13" s="7" t="s">
        <v>1854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pans="1:25" ht="15.75" customHeight="1" x14ac:dyDescent="0.3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pans="1:25" ht="15.75" customHeight="1" x14ac:dyDescent="0.3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pans="1:25" ht="15.75" customHeight="1" x14ac:dyDescent="0.3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pans="1:25" ht="15.75" customHeight="1" x14ac:dyDescent="0.3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pans="1:25" ht="15.75" customHeight="1" x14ac:dyDescent="0.3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pans="1:25" ht="15.75" customHeight="1" x14ac:dyDescent="0.3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pans="1:25" ht="15.75" customHeight="1" x14ac:dyDescent="0.3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pans="1:25" ht="15.75" customHeight="1" x14ac:dyDescent="0.3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pans="1:25" ht="15.75" customHeight="1" x14ac:dyDescent="0.3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pans="1:25" ht="15.75" customHeight="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pans="1:25" ht="15.75" customHeight="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pans="1:25" ht="15.75" customHeight="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pans="1:25" ht="15.75" customHeight="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pans="1:25" ht="15.75" customHeight="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pans="1:25" ht="15.75" customHeight="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pans="1:25" ht="15.75" customHeight="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pans="1:25" ht="15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pans="1:25" ht="15.75" customHeight="1" x14ac:dyDescent="0.3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</row>
    <row r="32" spans="1:25" ht="15.75" customHeight="1" x14ac:dyDescent="0.3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</row>
    <row r="33" spans="1:25" ht="15.75" customHeight="1" x14ac:dyDescent="0.3">
      <c r="A33" s="231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</row>
    <row r="34" spans="1:25" ht="15.75" customHeight="1" x14ac:dyDescent="0.3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</row>
    <row r="35" spans="1:25" ht="15.75" customHeight="1" x14ac:dyDescent="0.3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</row>
    <row r="36" spans="1:25" ht="15.75" customHeight="1" x14ac:dyDescent="0.3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</row>
    <row r="37" spans="1:25" ht="15.75" customHeight="1" x14ac:dyDescent="0.3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</row>
    <row r="38" spans="1:25" ht="15.75" customHeight="1" x14ac:dyDescent="0.3">
      <c r="A38" s="23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</row>
    <row r="39" spans="1:25" ht="15.75" customHeight="1" x14ac:dyDescent="0.3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</row>
    <row r="40" spans="1:25" ht="15.75" customHeight="1" x14ac:dyDescent="0.3">
      <c r="A40" s="231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</row>
    <row r="41" spans="1:25" ht="15.75" customHeight="1" x14ac:dyDescent="0.3">
      <c r="A41" s="231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pans="1:25" ht="15.75" customHeight="1" x14ac:dyDescent="0.3">
      <c r="A42" s="231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</row>
    <row r="43" spans="1:25" ht="15.75" customHeight="1" x14ac:dyDescent="0.3">
      <c r="A43" s="231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</row>
    <row r="44" spans="1:25" ht="15.75" customHeight="1" x14ac:dyDescent="0.3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</row>
    <row r="45" spans="1:25" ht="15.75" customHeight="1" x14ac:dyDescent="0.3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</row>
    <row r="46" spans="1:25" ht="15.75" customHeight="1" x14ac:dyDescent="0.3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</row>
    <row r="47" spans="1:25" ht="15.75" customHeight="1" x14ac:dyDescent="0.3">
      <c r="A47" s="231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display="á" xr:uid="{8E560BB6-4650-4E8B-853B-EDF11202B27B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308C-E8C0-4ADE-AABC-EF3C6C68E45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703</v>
      </c>
      <c r="B1" s="93"/>
      <c r="C1" s="93"/>
      <c r="D1" s="94"/>
      <c r="E1" s="94"/>
      <c r="F1" s="94"/>
      <c r="G1" s="135"/>
      <c r="H1" s="94"/>
      <c r="I1" s="95" t="s">
        <v>538</v>
      </c>
      <c r="J1" s="136">
        <v>4</v>
      </c>
      <c r="K1" s="93"/>
      <c r="L1" s="95">
        <v>3057486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B2" s="178"/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3</v>
      </c>
      <c r="B3" s="103"/>
      <c r="C3" s="103"/>
      <c r="D3" s="103"/>
      <c r="E3" s="103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37" t="s">
        <v>704</v>
      </c>
      <c r="B4" s="138"/>
      <c r="C4" s="139">
        <v>536</v>
      </c>
      <c r="D4" s="138"/>
      <c r="E4" s="108" t="s">
        <v>12</v>
      </c>
      <c r="F4" s="140">
        <f>SUM(F5:F7)</f>
        <v>540</v>
      </c>
      <c r="G4" s="141" t="s">
        <v>184</v>
      </c>
      <c r="H4" s="137" t="s">
        <v>705</v>
      </c>
      <c r="I4" s="138"/>
      <c r="J4" s="139">
        <v>513</v>
      </c>
      <c r="K4" s="138"/>
      <c r="L4" s="108" t="s">
        <v>12</v>
      </c>
      <c r="M4" s="140">
        <f>SUM(M5:M7)</f>
        <v>514</v>
      </c>
      <c r="N4"/>
    </row>
    <row r="5" spans="1:25" ht="15.75" customHeight="1" x14ac:dyDescent="0.3">
      <c r="A5" s="154" t="s">
        <v>576</v>
      </c>
      <c r="B5" s="164">
        <v>45</v>
      </c>
      <c r="C5" s="164">
        <v>46</v>
      </c>
      <c r="D5" s="164">
        <v>43</v>
      </c>
      <c r="E5" s="164">
        <v>47</v>
      </c>
      <c r="F5" s="145">
        <f>SUM(B5:E5)</f>
        <v>181</v>
      </c>
      <c r="G5"/>
      <c r="H5" s="154" t="s">
        <v>596</v>
      </c>
      <c r="I5" s="164">
        <v>45</v>
      </c>
      <c r="J5" s="164">
        <v>41</v>
      </c>
      <c r="K5" s="164">
        <v>36</v>
      </c>
      <c r="L5" s="164">
        <v>41</v>
      </c>
      <c r="M5" s="145">
        <f>SUM(I5:L5)</f>
        <v>163</v>
      </c>
      <c r="N5"/>
    </row>
    <row r="6" spans="1:25" ht="15.75" customHeight="1" x14ac:dyDescent="0.3">
      <c r="A6" s="156" t="s">
        <v>558</v>
      </c>
      <c r="B6" s="129">
        <v>43</v>
      </c>
      <c r="C6" s="129">
        <v>46</v>
      </c>
      <c r="D6" s="129">
        <v>48</v>
      </c>
      <c r="E6" s="129">
        <v>43</v>
      </c>
      <c r="F6" s="116">
        <f>SUM(B6:E6)</f>
        <v>180</v>
      </c>
      <c r="G6"/>
      <c r="H6" s="156" t="s">
        <v>598</v>
      </c>
      <c r="I6" s="129">
        <v>43</v>
      </c>
      <c r="J6" s="129">
        <v>44</v>
      </c>
      <c r="K6" s="129">
        <v>42</v>
      </c>
      <c r="L6" s="129">
        <v>45</v>
      </c>
      <c r="M6" s="116">
        <f>SUM(I6:L6)</f>
        <v>174</v>
      </c>
      <c r="N6"/>
    </row>
    <row r="7" spans="1:25" ht="15.75" customHeight="1" x14ac:dyDescent="0.3">
      <c r="A7" s="157" t="s">
        <v>583</v>
      </c>
      <c r="B7" s="131">
        <v>44</v>
      </c>
      <c r="C7" s="131">
        <v>43</v>
      </c>
      <c r="D7" s="131">
        <v>45</v>
      </c>
      <c r="E7" s="131">
        <v>47</v>
      </c>
      <c r="F7" s="118">
        <f>SUM(B7:E7)</f>
        <v>179</v>
      </c>
      <c r="G7"/>
      <c r="H7" s="157" t="s">
        <v>585</v>
      </c>
      <c r="I7" s="131">
        <v>44</v>
      </c>
      <c r="J7" s="131">
        <v>44</v>
      </c>
      <c r="K7" s="131">
        <v>46</v>
      </c>
      <c r="L7" s="131">
        <v>43</v>
      </c>
      <c r="M7" s="118">
        <f>SUM(I7:L7)</f>
        <v>177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9"/>
    </row>
    <row r="9" spans="1:25" ht="15.75" customHeight="1" x14ac:dyDescent="0.3">
      <c r="A9" s="137" t="s">
        <v>706</v>
      </c>
      <c r="B9" s="138"/>
      <c r="C9" s="139">
        <v>558</v>
      </c>
      <c r="D9" s="138"/>
      <c r="E9" s="108" t="s">
        <v>12</v>
      </c>
      <c r="F9" s="140">
        <f>SUM(F10:F12)</f>
        <v>552</v>
      </c>
      <c r="G9" s="141" t="s">
        <v>184</v>
      </c>
      <c r="H9" s="137" t="s">
        <v>707</v>
      </c>
      <c r="I9" s="138"/>
      <c r="J9" s="139">
        <v>513</v>
      </c>
      <c r="K9" s="138"/>
      <c r="L9" s="108" t="s">
        <v>12</v>
      </c>
      <c r="M9" s="140">
        <f>SUM(M10:M12)</f>
        <v>508</v>
      </c>
      <c r="N9"/>
    </row>
    <row r="10" spans="1:25" ht="15.75" customHeight="1" x14ac:dyDescent="0.3">
      <c r="A10" s="154" t="s">
        <v>563</v>
      </c>
      <c r="B10" s="164">
        <v>49</v>
      </c>
      <c r="C10" s="164">
        <v>46</v>
      </c>
      <c r="D10" s="164">
        <v>49</v>
      </c>
      <c r="E10" s="164">
        <v>47</v>
      </c>
      <c r="F10" s="145">
        <f>SUM(B10:E10)</f>
        <v>191</v>
      </c>
      <c r="G10"/>
      <c r="H10" s="154" t="s">
        <v>595</v>
      </c>
      <c r="I10" s="164">
        <v>40</v>
      </c>
      <c r="J10" s="164">
        <v>44</v>
      </c>
      <c r="K10" s="164">
        <v>45</v>
      </c>
      <c r="L10" s="164">
        <v>39</v>
      </c>
      <c r="M10" s="145">
        <f>SUM(I10:L10)</f>
        <v>168</v>
      </c>
      <c r="N10"/>
    </row>
    <row r="11" spans="1:25" ht="15.75" customHeight="1" x14ac:dyDescent="0.3">
      <c r="A11" s="156" t="s">
        <v>562</v>
      </c>
      <c r="B11" s="129">
        <v>41</v>
      </c>
      <c r="C11" s="129">
        <v>42</v>
      </c>
      <c r="D11" s="129">
        <v>45</v>
      </c>
      <c r="E11" s="129">
        <v>43</v>
      </c>
      <c r="F11" s="116">
        <f>SUM(B11:E11)</f>
        <v>171</v>
      </c>
      <c r="G11"/>
      <c r="H11" s="156" t="s">
        <v>33</v>
      </c>
      <c r="I11" s="129">
        <v>42</v>
      </c>
      <c r="J11" s="129">
        <v>44</v>
      </c>
      <c r="K11" s="129">
        <v>46</v>
      </c>
      <c r="L11" s="129">
        <v>47</v>
      </c>
      <c r="M11" s="116">
        <f>SUM(I11:L11)</f>
        <v>179</v>
      </c>
      <c r="N11"/>
    </row>
    <row r="12" spans="1:25" ht="15.75" customHeight="1" x14ac:dyDescent="0.3">
      <c r="A12" s="157" t="s">
        <v>565</v>
      </c>
      <c r="B12" s="131">
        <v>49</v>
      </c>
      <c r="C12" s="131">
        <v>48</v>
      </c>
      <c r="D12" s="131">
        <v>45</v>
      </c>
      <c r="E12" s="131">
        <v>48</v>
      </c>
      <c r="F12" s="118">
        <f>SUM(B12:E12)</f>
        <v>190</v>
      </c>
      <c r="G12"/>
      <c r="H12" s="157" t="s">
        <v>142</v>
      </c>
      <c r="I12" s="131">
        <v>40</v>
      </c>
      <c r="J12" s="131">
        <v>38</v>
      </c>
      <c r="K12" s="131">
        <v>39</v>
      </c>
      <c r="L12" s="131">
        <v>44</v>
      </c>
      <c r="M12" s="118">
        <f>SUM(I12:L12)</f>
        <v>161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7" t="s">
        <v>708</v>
      </c>
      <c r="B14" s="138"/>
      <c r="C14" s="139">
        <v>517</v>
      </c>
      <c r="D14" s="138"/>
      <c r="E14" s="108" t="s">
        <v>12</v>
      </c>
      <c r="F14" s="140">
        <f>SUM(F15:F17)</f>
        <v>501</v>
      </c>
      <c r="G14" s="141" t="s">
        <v>184</v>
      </c>
      <c r="H14" s="137" t="s">
        <v>709</v>
      </c>
      <c r="I14" s="138"/>
      <c r="J14" s="139">
        <v>526</v>
      </c>
      <c r="K14" s="138"/>
      <c r="L14" s="108" t="s">
        <v>12</v>
      </c>
      <c r="M14" s="140">
        <f>SUM(M15:M17)</f>
        <v>524</v>
      </c>
      <c r="N14"/>
    </row>
    <row r="15" spans="1:25" ht="15.75" customHeight="1" x14ac:dyDescent="0.3">
      <c r="A15" s="154" t="s">
        <v>578</v>
      </c>
      <c r="B15" s="164">
        <v>43</v>
      </c>
      <c r="C15" s="164">
        <v>46</v>
      </c>
      <c r="D15" s="164">
        <v>46</v>
      </c>
      <c r="E15" s="164">
        <v>44</v>
      </c>
      <c r="F15" s="145">
        <f>SUM(B15:E15)</f>
        <v>179</v>
      </c>
      <c r="G15"/>
      <c r="H15" s="154" t="s">
        <v>575</v>
      </c>
      <c r="I15" s="164">
        <v>42</v>
      </c>
      <c r="J15" s="164">
        <v>41</v>
      </c>
      <c r="K15" s="164">
        <v>43</v>
      </c>
      <c r="L15" s="164">
        <v>46</v>
      </c>
      <c r="M15" s="145">
        <f>SUM(I15:L15)</f>
        <v>172</v>
      </c>
      <c r="N15"/>
    </row>
    <row r="16" spans="1:25" ht="15.75" customHeight="1" x14ac:dyDescent="0.3">
      <c r="A16" s="156" t="s">
        <v>560</v>
      </c>
      <c r="B16" s="129">
        <v>43</v>
      </c>
      <c r="C16" s="129">
        <v>43</v>
      </c>
      <c r="D16" s="129">
        <v>43</v>
      </c>
      <c r="E16" s="129">
        <v>45</v>
      </c>
      <c r="F16" s="116">
        <f>SUM(B16:E16)</f>
        <v>174</v>
      </c>
      <c r="G16"/>
      <c r="H16" s="156" t="s">
        <v>581</v>
      </c>
      <c r="I16" s="129">
        <v>41</v>
      </c>
      <c r="J16" s="129">
        <v>43</v>
      </c>
      <c r="K16" s="129">
        <v>45</v>
      </c>
      <c r="L16" s="129">
        <v>45</v>
      </c>
      <c r="M16" s="116">
        <f>SUM(I16:L16)</f>
        <v>174</v>
      </c>
      <c r="N16"/>
    </row>
    <row r="17" spans="1:20" ht="15.75" customHeight="1" x14ac:dyDescent="0.3">
      <c r="A17" s="157" t="s">
        <v>628</v>
      </c>
      <c r="B17" s="131">
        <v>38</v>
      </c>
      <c r="C17" s="131">
        <v>35</v>
      </c>
      <c r="D17" s="131">
        <v>41</v>
      </c>
      <c r="E17" s="131">
        <v>34</v>
      </c>
      <c r="F17" s="118">
        <f>SUM(B17:E17)</f>
        <v>148</v>
      </c>
      <c r="G17"/>
      <c r="H17" s="157" t="s">
        <v>561</v>
      </c>
      <c r="I17" s="131">
        <v>45</v>
      </c>
      <c r="J17" s="131">
        <v>42</v>
      </c>
      <c r="K17" s="131">
        <v>46</v>
      </c>
      <c r="L17" s="131">
        <v>45</v>
      </c>
      <c r="M17" s="118">
        <f>SUM(I17:L17)</f>
        <v>178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53" t="s">
        <v>3</v>
      </c>
      <c r="I19" s="110" t="s">
        <v>191</v>
      </c>
      <c r="J19" s="110" t="s">
        <v>192</v>
      </c>
      <c r="K19" s="110" t="s">
        <v>193</v>
      </c>
      <c r="L19" s="110" t="s">
        <v>194</v>
      </c>
      <c r="M19" s="110" t="s">
        <v>11</v>
      </c>
      <c r="N19" s="111" t="s">
        <v>195</v>
      </c>
    </row>
    <row r="20" spans="1:20" ht="15.75" customHeight="1" x14ac:dyDescent="0.3">
      <c r="B20" s="96" t="s">
        <v>710</v>
      </c>
      <c r="H20" s="507" t="s">
        <v>706</v>
      </c>
      <c r="I20" s="112">
        <v>1</v>
      </c>
      <c r="J20" s="112">
        <v>1</v>
      </c>
      <c r="K20" s="112"/>
      <c r="L20" s="112"/>
      <c r="M20" s="112">
        <v>552</v>
      </c>
      <c r="N20" s="145">
        <v>2</v>
      </c>
    </row>
    <row r="21" spans="1:20" ht="15.75" customHeight="1" x14ac:dyDescent="0.3">
      <c r="B21" s="326" t="s">
        <v>1736</v>
      </c>
      <c r="H21" s="156" t="s">
        <v>704</v>
      </c>
      <c r="I21" s="171">
        <v>1</v>
      </c>
      <c r="J21" s="171">
        <v>1</v>
      </c>
      <c r="K21" s="171"/>
      <c r="L21" s="171"/>
      <c r="M21" s="171">
        <v>540</v>
      </c>
      <c r="N21" s="172">
        <v>2</v>
      </c>
    </row>
    <row r="22" spans="1:20" ht="15.75" customHeight="1" x14ac:dyDescent="0.3">
      <c r="B22" s="104" t="s">
        <v>1737</v>
      </c>
      <c r="H22" s="156" t="s">
        <v>709</v>
      </c>
      <c r="I22" s="115">
        <v>1</v>
      </c>
      <c r="J22" s="115">
        <v>1</v>
      </c>
      <c r="K22" s="115"/>
      <c r="L22" s="115"/>
      <c r="M22" s="115">
        <v>524</v>
      </c>
      <c r="N22" s="116">
        <v>2</v>
      </c>
    </row>
    <row r="23" spans="1:20" ht="15.75" customHeight="1" x14ac:dyDescent="0.3">
      <c r="H23" s="156" t="s">
        <v>705</v>
      </c>
      <c r="I23" s="115">
        <v>1</v>
      </c>
      <c r="J23" s="115"/>
      <c r="K23" s="115"/>
      <c r="L23" s="115">
        <v>1</v>
      </c>
      <c r="M23" s="115">
        <v>514</v>
      </c>
      <c r="N23" s="116">
        <v>0</v>
      </c>
    </row>
    <row r="24" spans="1:20" ht="15.75" customHeight="1" x14ac:dyDescent="0.3">
      <c r="H24" s="156" t="s">
        <v>707</v>
      </c>
      <c r="I24" s="115">
        <v>1</v>
      </c>
      <c r="J24" s="115"/>
      <c r="K24" s="115"/>
      <c r="L24" s="115">
        <v>1</v>
      </c>
      <c r="M24" s="115">
        <v>508</v>
      </c>
      <c r="N24" s="116">
        <v>0</v>
      </c>
    </row>
    <row r="25" spans="1:20" ht="15.75" customHeight="1" x14ac:dyDescent="0.3">
      <c r="H25" s="157" t="s">
        <v>708</v>
      </c>
      <c r="I25" s="117">
        <v>1</v>
      </c>
      <c r="J25" s="117"/>
      <c r="K25" s="117"/>
      <c r="L25" s="117">
        <v>1</v>
      </c>
      <c r="M25" s="117">
        <v>501</v>
      </c>
      <c r="N25" s="118">
        <v>0</v>
      </c>
    </row>
    <row r="26" spans="1:20" ht="15.75" customHeight="1" x14ac:dyDescent="0.3">
      <c r="H26" s="180"/>
    </row>
    <row r="27" spans="1:20" ht="15.75" customHeight="1" x14ac:dyDescent="0.3">
      <c r="A27" s="161"/>
      <c r="B27" s="161"/>
      <c r="C27" s="161"/>
      <c r="D27" s="161"/>
      <c r="E27" s="161"/>
      <c r="F27" s="161"/>
      <c r="G27" s="162"/>
      <c r="H27" s="161"/>
      <c r="I27" s="161"/>
      <c r="J27" s="161"/>
      <c r="K27" s="161"/>
      <c r="L27" s="161"/>
      <c r="M27" s="161"/>
      <c r="N27" s="161"/>
      <c r="P27" s="160"/>
    </row>
    <row r="28" spans="1:20" ht="15.75" customHeight="1" x14ac:dyDescent="0.3"/>
    <row r="29" spans="1:20" ht="15.75" customHeight="1" x14ac:dyDescent="0.3">
      <c r="A29" s="103" t="s">
        <v>5</v>
      </c>
      <c r="B29" s="103"/>
      <c r="C29" s="103"/>
      <c r="D29" s="103"/>
      <c r="E29" s="103"/>
      <c r="F29" s="103"/>
      <c r="G29" s="102"/>
      <c r="H29" s="103"/>
      <c r="I29" s="103"/>
      <c r="J29" s="103"/>
      <c r="K29" s="103"/>
      <c r="L29" s="103"/>
      <c r="M29" s="103"/>
      <c r="N29" s="103"/>
      <c r="O29" s="103"/>
    </row>
    <row r="30" spans="1:20" ht="15.75" customHeight="1" x14ac:dyDescent="0.3">
      <c r="A30" s="137" t="s">
        <v>711</v>
      </c>
      <c r="B30" s="138"/>
      <c r="C30" s="139">
        <v>494</v>
      </c>
      <c r="D30" s="138"/>
      <c r="E30" s="108" t="s">
        <v>12</v>
      </c>
      <c r="F30" s="140">
        <f>SUM(F31:F33)</f>
        <v>492</v>
      </c>
      <c r="G30" s="141" t="s">
        <v>184</v>
      </c>
      <c r="H30" s="137" t="s">
        <v>712</v>
      </c>
      <c r="I30" s="138"/>
      <c r="J30" s="139">
        <v>480</v>
      </c>
      <c r="K30" s="138"/>
      <c r="L30" s="108" t="s">
        <v>12</v>
      </c>
      <c r="M30" s="140">
        <f>SUM(M31:M33)</f>
        <v>482</v>
      </c>
      <c r="N30"/>
      <c r="O30" s="126"/>
      <c r="P30" s="126"/>
      <c r="Q30" s="126"/>
      <c r="R30" s="126"/>
      <c r="S30" s="126"/>
      <c r="T30" s="126"/>
    </row>
    <row r="31" spans="1:20" ht="15.75" customHeight="1" x14ac:dyDescent="0.3">
      <c r="A31" s="154" t="s">
        <v>613</v>
      </c>
      <c r="B31" s="164">
        <v>39</v>
      </c>
      <c r="C31" s="164">
        <v>43</v>
      </c>
      <c r="D31" s="164">
        <v>40</v>
      </c>
      <c r="E31" s="164">
        <v>44</v>
      </c>
      <c r="F31" s="145">
        <f>SUM(B31:E31)</f>
        <v>166</v>
      </c>
      <c r="G31"/>
      <c r="H31" s="154" t="s">
        <v>411</v>
      </c>
      <c r="I31" s="164">
        <v>37</v>
      </c>
      <c r="J31" s="164">
        <v>41</v>
      </c>
      <c r="K31" s="164">
        <v>43</v>
      </c>
      <c r="L31" s="164">
        <v>45</v>
      </c>
      <c r="M31" s="145">
        <f>SUM(I31:L31)</f>
        <v>166</v>
      </c>
      <c r="N31"/>
      <c r="O31" s="126"/>
      <c r="P31" s="126"/>
      <c r="Q31" s="126"/>
      <c r="R31" s="126"/>
      <c r="S31" s="126"/>
      <c r="T31" s="126"/>
    </row>
    <row r="32" spans="1:20" ht="15.75" customHeight="1" x14ac:dyDescent="0.3">
      <c r="A32" s="156" t="s">
        <v>629</v>
      </c>
      <c r="B32" s="129">
        <v>38</v>
      </c>
      <c r="C32" s="129">
        <v>42</v>
      </c>
      <c r="D32" s="129">
        <v>40</v>
      </c>
      <c r="E32" s="129">
        <v>37</v>
      </c>
      <c r="F32" s="116">
        <f>SUM(B32:E32)</f>
        <v>157</v>
      </c>
      <c r="G32"/>
      <c r="H32" s="156" t="s">
        <v>606</v>
      </c>
      <c r="I32" s="129">
        <v>41</v>
      </c>
      <c r="J32" s="129">
        <v>40</v>
      </c>
      <c r="K32" s="129">
        <v>39</v>
      </c>
      <c r="L32" s="129">
        <v>44</v>
      </c>
      <c r="M32" s="116">
        <f>SUM(I32:L32)</f>
        <v>164</v>
      </c>
      <c r="N32"/>
      <c r="O32" s="126"/>
      <c r="P32" s="126"/>
      <c r="Q32" s="126"/>
      <c r="R32" s="126"/>
      <c r="S32" s="126"/>
      <c r="T32" s="126"/>
    </row>
    <row r="33" spans="1:20" ht="15.75" customHeight="1" x14ac:dyDescent="0.3">
      <c r="A33" s="157" t="s">
        <v>599</v>
      </c>
      <c r="B33" s="131">
        <v>42</v>
      </c>
      <c r="C33" s="131">
        <v>45</v>
      </c>
      <c r="D33" s="131">
        <v>41</v>
      </c>
      <c r="E33" s="131">
        <v>41</v>
      </c>
      <c r="F33" s="118">
        <f>SUM(B33:E33)</f>
        <v>169</v>
      </c>
      <c r="G33"/>
      <c r="H33" s="157" t="s">
        <v>663</v>
      </c>
      <c r="I33" s="131">
        <v>38</v>
      </c>
      <c r="J33" s="131">
        <v>37</v>
      </c>
      <c r="K33" s="131">
        <v>39</v>
      </c>
      <c r="L33" s="131">
        <v>38</v>
      </c>
      <c r="M33" s="118">
        <f>SUM(I33:L33)</f>
        <v>152</v>
      </c>
      <c r="N33"/>
      <c r="O33" s="126"/>
      <c r="P33" s="126"/>
      <c r="Q33" s="126"/>
      <c r="R33" s="126"/>
      <c r="S33" s="126"/>
      <c r="T33" s="12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6"/>
      <c r="P34" s="126"/>
      <c r="Q34" s="126"/>
      <c r="R34" s="126"/>
      <c r="S34" s="126"/>
      <c r="T34" s="126"/>
    </row>
    <row r="35" spans="1:20" ht="15.75" customHeight="1" x14ac:dyDescent="0.3">
      <c r="A35" s="137" t="s">
        <v>713</v>
      </c>
      <c r="B35" s="138"/>
      <c r="C35" s="139">
        <v>485</v>
      </c>
      <c r="D35" s="138"/>
      <c r="E35" s="108" t="s">
        <v>12</v>
      </c>
      <c r="F35" s="140">
        <f>SUM(F36:F38)</f>
        <v>496</v>
      </c>
      <c r="G35" s="141" t="s">
        <v>184</v>
      </c>
      <c r="H35" s="137" t="s">
        <v>714</v>
      </c>
      <c r="I35" s="138"/>
      <c r="J35" s="139">
        <v>509</v>
      </c>
      <c r="K35" s="138"/>
      <c r="L35" s="108" t="s">
        <v>12</v>
      </c>
      <c r="M35" s="140">
        <f>SUM(M36:M38)</f>
        <v>483</v>
      </c>
      <c r="N35"/>
      <c r="O35" s="126"/>
      <c r="P35" s="126"/>
      <c r="Q35" s="126"/>
      <c r="R35" s="126"/>
      <c r="S35" s="126"/>
      <c r="T35" s="126"/>
    </row>
    <row r="36" spans="1:20" ht="15.75" customHeight="1" x14ac:dyDescent="0.3">
      <c r="A36" s="154" t="s">
        <v>540</v>
      </c>
      <c r="B36" s="164">
        <v>40</v>
      </c>
      <c r="C36" s="164">
        <v>43</v>
      </c>
      <c r="D36" s="164">
        <v>37</v>
      </c>
      <c r="E36" s="164">
        <v>46</v>
      </c>
      <c r="F36" s="145">
        <f>SUM(B36:E36)</f>
        <v>166</v>
      </c>
      <c r="G36"/>
      <c r="H36" s="154" t="s">
        <v>573</v>
      </c>
      <c r="I36" s="164">
        <v>45</v>
      </c>
      <c r="J36" s="164">
        <v>40</v>
      </c>
      <c r="K36" s="164">
        <v>44</v>
      </c>
      <c r="L36" s="164">
        <v>41</v>
      </c>
      <c r="M36" s="145">
        <f>SUM(I36:L36)</f>
        <v>170</v>
      </c>
      <c r="N36"/>
      <c r="O36" s="126"/>
      <c r="P36" s="126"/>
      <c r="Q36" s="126"/>
      <c r="R36" s="126"/>
      <c r="S36" s="126"/>
      <c r="T36" s="126"/>
    </row>
    <row r="37" spans="1:20" ht="15.75" customHeight="1" x14ac:dyDescent="0.3">
      <c r="A37" s="156" t="s">
        <v>542</v>
      </c>
      <c r="B37" s="129">
        <v>43</v>
      </c>
      <c r="C37" s="129">
        <v>39</v>
      </c>
      <c r="D37" s="129">
        <v>41</v>
      </c>
      <c r="E37" s="129">
        <v>37</v>
      </c>
      <c r="F37" s="116">
        <f>SUM(B37:E37)</f>
        <v>160</v>
      </c>
      <c r="G37"/>
      <c r="H37" s="156" t="s">
        <v>612</v>
      </c>
      <c r="I37" s="129">
        <v>44</v>
      </c>
      <c r="J37" s="129">
        <v>43</v>
      </c>
      <c r="K37" s="129">
        <v>44</v>
      </c>
      <c r="L37" s="129">
        <v>39</v>
      </c>
      <c r="M37" s="116">
        <f>SUM(I37:L37)</f>
        <v>170</v>
      </c>
      <c r="N37"/>
      <c r="O37" s="126"/>
      <c r="P37" s="126"/>
      <c r="Q37" s="126"/>
      <c r="R37" s="126"/>
      <c r="S37" s="126"/>
      <c r="T37" s="126"/>
    </row>
    <row r="38" spans="1:20" ht="15.75" customHeight="1" x14ac:dyDescent="0.3">
      <c r="A38" s="157" t="s">
        <v>374</v>
      </c>
      <c r="B38" s="131">
        <v>46</v>
      </c>
      <c r="C38" s="131">
        <v>45</v>
      </c>
      <c r="D38" s="131">
        <v>41</v>
      </c>
      <c r="E38" s="131">
        <v>38</v>
      </c>
      <c r="F38" s="118">
        <f>SUM(B38:E38)</f>
        <v>170</v>
      </c>
      <c r="G38"/>
      <c r="H38" s="157" t="s">
        <v>600</v>
      </c>
      <c r="I38" s="131">
        <v>40</v>
      </c>
      <c r="J38" s="131">
        <v>36</v>
      </c>
      <c r="K38" s="131">
        <v>35</v>
      </c>
      <c r="L38" s="131">
        <v>32</v>
      </c>
      <c r="M38" s="118">
        <f>SUM(I38:L38)</f>
        <v>143</v>
      </c>
      <c r="N38"/>
      <c r="O38" s="126"/>
      <c r="P38" s="126"/>
      <c r="Q38" s="126"/>
      <c r="R38" s="126"/>
      <c r="S38" s="126"/>
      <c r="T38" s="12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6"/>
      <c r="P39" s="126"/>
      <c r="Q39" s="126"/>
      <c r="R39" s="126"/>
      <c r="S39" s="126"/>
      <c r="T39" s="126"/>
    </row>
    <row r="40" spans="1:20" ht="15.75" customHeight="1" x14ac:dyDescent="0.3">
      <c r="A40" s="137" t="s">
        <v>715</v>
      </c>
      <c r="B40" s="138"/>
      <c r="C40" s="139">
        <v>471</v>
      </c>
      <c r="D40" s="138"/>
      <c r="E40" s="108" t="s">
        <v>12</v>
      </c>
      <c r="F40" s="140">
        <f>SUM(F41:F43)</f>
        <v>467</v>
      </c>
      <c r="G40" s="141" t="s">
        <v>184</v>
      </c>
      <c r="H40" s="137" t="s">
        <v>716</v>
      </c>
      <c r="I40" s="138"/>
      <c r="J40" s="139">
        <v>494</v>
      </c>
      <c r="K40" s="138"/>
      <c r="L40" s="108" t="s">
        <v>12</v>
      </c>
      <c r="M40" s="140">
        <f>SUM(M41:M43)</f>
        <v>506</v>
      </c>
      <c r="N40"/>
      <c r="O40" s="126"/>
      <c r="P40" s="126"/>
      <c r="Q40" s="126"/>
      <c r="R40" s="126"/>
      <c r="S40" s="126"/>
      <c r="T40" s="126"/>
    </row>
    <row r="41" spans="1:20" ht="15.75" customHeight="1" x14ac:dyDescent="0.3">
      <c r="A41" s="154" t="s">
        <v>636</v>
      </c>
      <c r="B41" s="164">
        <v>36</v>
      </c>
      <c r="C41" s="164">
        <v>34</v>
      </c>
      <c r="D41" s="164">
        <v>33</v>
      </c>
      <c r="E41" s="164">
        <v>31</v>
      </c>
      <c r="F41" s="145">
        <f>SUM(B41:E41)</f>
        <v>134</v>
      </c>
      <c r="G41"/>
      <c r="H41" s="154" t="s">
        <v>592</v>
      </c>
      <c r="I41" s="164">
        <v>44</v>
      </c>
      <c r="J41" s="164">
        <v>47</v>
      </c>
      <c r="K41" s="164">
        <v>46</v>
      </c>
      <c r="L41" s="164">
        <v>46</v>
      </c>
      <c r="M41" s="145">
        <f>SUM(I41:L41)</f>
        <v>183</v>
      </c>
      <c r="N41"/>
      <c r="O41" s="126"/>
      <c r="P41" s="126"/>
      <c r="Q41" s="126"/>
      <c r="R41" s="126"/>
      <c r="S41" s="126"/>
      <c r="T41" s="126"/>
    </row>
    <row r="42" spans="1:20" ht="15.75" customHeight="1" x14ac:dyDescent="0.3">
      <c r="A42" s="156" t="s">
        <v>644</v>
      </c>
      <c r="B42" s="129">
        <v>41</v>
      </c>
      <c r="C42" s="129">
        <v>40</v>
      </c>
      <c r="D42" s="129">
        <v>44</v>
      </c>
      <c r="E42" s="129">
        <v>41</v>
      </c>
      <c r="F42" s="116">
        <f>SUM(B42:E42)</f>
        <v>166</v>
      </c>
      <c r="G42"/>
      <c r="H42" s="156" t="s">
        <v>132</v>
      </c>
      <c r="I42" s="129">
        <v>36</v>
      </c>
      <c r="J42" s="129">
        <v>45</v>
      </c>
      <c r="K42" s="129">
        <v>41</v>
      </c>
      <c r="L42" s="129">
        <v>36</v>
      </c>
      <c r="M42" s="116">
        <f>SUM(I42:L42)</f>
        <v>158</v>
      </c>
      <c r="N42"/>
      <c r="O42" s="126"/>
      <c r="P42" s="126"/>
      <c r="Q42" s="126"/>
      <c r="R42" s="126"/>
      <c r="S42" s="126"/>
      <c r="T42" s="126"/>
    </row>
    <row r="43" spans="1:20" ht="15.75" customHeight="1" x14ac:dyDescent="0.3">
      <c r="A43" s="157" t="s">
        <v>643</v>
      </c>
      <c r="B43" s="131">
        <v>43</v>
      </c>
      <c r="C43" s="131">
        <v>39</v>
      </c>
      <c r="D43" s="131">
        <v>45</v>
      </c>
      <c r="E43" s="131">
        <v>40</v>
      </c>
      <c r="F43" s="118">
        <f>SUM(B43:E43)</f>
        <v>167</v>
      </c>
      <c r="G43"/>
      <c r="H43" s="157" t="s">
        <v>63</v>
      </c>
      <c r="I43" s="131">
        <v>44</v>
      </c>
      <c r="J43" s="131">
        <v>38</v>
      </c>
      <c r="K43" s="131">
        <v>42</v>
      </c>
      <c r="L43" s="131">
        <v>41</v>
      </c>
      <c r="M43" s="118">
        <f>SUM(I43:L43)</f>
        <v>165</v>
      </c>
      <c r="N43"/>
      <c r="O43" s="126"/>
      <c r="P43" s="126"/>
      <c r="Q43" s="126"/>
      <c r="R43" s="126"/>
      <c r="S43" s="126"/>
      <c r="T43" s="12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6"/>
      <c r="P44" s="126"/>
      <c r="Q44" s="126"/>
      <c r="R44" s="126"/>
      <c r="S44" s="126"/>
      <c r="T44" s="126"/>
    </row>
    <row r="45" spans="1:20" ht="15.75" customHeight="1" x14ac:dyDescent="0.3">
      <c r="H45" s="153" t="s">
        <v>5</v>
      </c>
      <c r="I45" s="110" t="s">
        <v>191</v>
      </c>
      <c r="J45" s="110" t="s">
        <v>192</v>
      </c>
      <c r="K45" s="110" t="s">
        <v>193</v>
      </c>
      <c r="L45" s="110" t="s">
        <v>194</v>
      </c>
      <c r="M45" s="110" t="s">
        <v>11</v>
      </c>
      <c r="N45" s="111" t="s">
        <v>195</v>
      </c>
    </row>
    <row r="46" spans="1:20" ht="15.75" customHeight="1" x14ac:dyDescent="0.3">
      <c r="B46" s="104" t="s">
        <v>717</v>
      </c>
      <c r="H46" s="163" t="s">
        <v>716</v>
      </c>
      <c r="I46" s="164">
        <v>1</v>
      </c>
      <c r="J46" s="164">
        <v>1</v>
      </c>
      <c r="K46" s="164"/>
      <c r="L46" s="164"/>
      <c r="M46" s="164">
        <v>506</v>
      </c>
      <c r="N46" s="165">
        <v>2</v>
      </c>
      <c r="O46" s="126"/>
      <c r="P46" s="126"/>
    </row>
    <row r="47" spans="1:20" ht="15.75" customHeight="1" x14ac:dyDescent="0.3">
      <c r="B47" s="327" t="s">
        <v>1738</v>
      </c>
      <c r="H47" s="166" t="s">
        <v>713</v>
      </c>
      <c r="I47" s="129">
        <v>1</v>
      </c>
      <c r="J47" s="129">
        <v>1</v>
      </c>
      <c r="K47" s="129"/>
      <c r="L47" s="129"/>
      <c r="M47" s="129">
        <v>496</v>
      </c>
      <c r="N47" s="130">
        <v>2</v>
      </c>
      <c r="O47" s="126"/>
      <c r="P47" s="126"/>
    </row>
    <row r="48" spans="1:20" ht="15.75" customHeight="1" x14ac:dyDescent="0.3">
      <c r="B48" s="104" t="s">
        <v>1737</v>
      </c>
      <c r="H48" s="166" t="s">
        <v>711</v>
      </c>
      <c r="I48" s="129">
        <v>1</v>
      </c>
      <c r="J48" s="129">
        <v>1</v>
      </c>
      <c r="K48" s="129"/>
      <c r="L48" s="129"/>
      <c r="M48" s="129">
        <v>492</v>
      </c>
      <c r="N48" s="130">
        <v>2</v>
      </c>
      <c r="O48" s="126"/>
      <c r="P48" s="126"/>
    </row>
    <row r="49" spans="1:16" ht="15.75" customHeight="1" x14ac:dyDescent="0.3">
      <c r="H49" s="166" t="s">
        <v>714</v>
      </c>
      <c r="I49" s="129">
        <v>1</v>
      </c>
      <c r="J49" s="129"/>
      <c r="K49" s="129"/>
      <c r="L49" s="129">
        <v>1</v>
      </c>
      <c r="M49" s="129">
        <v>483</v>
      </c>
      <c r="N49" s="130">
        <v>0</v>
      </c>
      <c r="O49" s="126"/>
      <c r="P49" s="126"/>
    </row>
    <row r="50" spans="1:16" ht="15.75" customHeight="1" x14ac:dyDescent="0.3">
      <c r="H50" s="166" t="s">
        <v>712</v>
      </c>
      <c r="I50" s="129">
        <v>1</v>
      </c>
      <c r="J50" s="129"/>
      <c r="K50" s="129"/>
      <c r="L50" s="129">
        <v>1</v>
      </c>
      <c r="M50" s="129">
        <v>482</v>
      </c>
      <c r="N50" s="130">
        <v>0</v>
      </c>
      <c r="O50" s="126"/>
      <c r="P50" s="126"/>
    </row>
    <row r="51" spans="1:16" ht="15.75" customHeight="1" x14ac:dyDescent="0.3">
      <c r="H51" s="167" t="s">
        <v>715</v>
      </c>
      <c r="I51" s="131">
        <v>1</v>
      </c>
      <c r="J51" s="131"/>
      <c r="K51" s="131"/>
      <c r="L51" s="131">
        <v>1</v>
      </c>
      <c r="M51" s="131">
        <v>467</v>
      </c>
      <c r="N51" s="132">
        <v>0</v>
      </c>
      <c r="O51" s="126"/>
      <c r="P51" s="126"/>
    </row>
    <row r="52" spans="1:16" ht="15.75" customHeight="1" x14ac:dyDescent="0.3"/>
    <row r="53" spans="1:16" ht="15.75" customHeight="1" x14ac:dyDescent="0.3">
      <c r="A53" s="96" t="s">
        <v>548</v>
      </c>
      <c r="E53" s="97"/>
      <c r="G53" s="168" t="s">
        <v>1853</v>
      </c>
    </row>
    <row r="54" spans="1:16" ht="15.75" customHeight="1" x14ac:dyDescent="0.3">
      <c r="A54" s="96" t="s">
        <v>1854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FD8EE0D5-6F09-4164-93AA-FEB02F3E7C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92E5-777F-4127-A319-0215DBC406E4}">
  <sheetPr>
    <tabColor rgb="FF00FFCC"/>
    <pageSetUpPr fitToPage="1"/>
  </sheetPr>
  <dimension ref="A1:Y17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7" customWidth="1"/>
    <col min="2" max="3" width="4.7109375" style="7" customWidth="1"/>
    <col min="4" max="4" width="5" style="7" customWidth="1"/>
    <col min="5" max="5" width="5" style="8" customWidth="1"/>
    <col min="6" max="6" width="5" style="7" customWidth="1"/>
    <col min="7" max="7" width="4.7109375" style="8" customWidth="1"/>
    <col min="8" max="8" width="20.7109375" style="7" customWidth="1"/>
    <col min="9" max="10" width="4.7109375" style="7" customWidth="1"/>
    <col min="11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52" t="s">
        <v>835</v>
      </c>
      <c r="B1" s="52"/>
      <c r="C1" s="211"/>
      <c r="D1" s="211"/>
      <c r="E1" s="211"/>
      <c r="F1" s="211"/>
      <c r="G1" s="232"/>
      <c r="H1" s="211"/>
      <c r="I1" s="212" t="s">
        <v>797</v>
      </c>
      <c r="J1" s="233">
        <v>2</v>
      </c>
      <c r="K1" s="52"/>
      <c r="L1" s="212">
        <v>13434624</v>
      </c>
      <c r="M1" s="211"/>
      <c r="N1" s="52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</row>
    <row r="2" spans="1:25" ht="19.5" customHeight="1" x14ac:dyDescent="0.35">
      <c r="A2" s="214" t="s">
        <v>2</v>
      </c>
      <c r="C2" s="215"/>
      <c r="I2" s="53" t="s">
        <v>1852</v>
      </c>
      <c r="J2" s="53"/>
      <c r="K2" s="53"/>
      <c r="L2" s="53"/>
      <c r="M2" s="53"/>
      <c r="N2" s="53"/>
    </row>
    <row r="3" spans="1:25" ht="15.75" customHeight="1" x14ac:dyDescent="0.3">
      <c r="A3" s="21" t="s">
        <v>3</v>
      </c>
      <c r="B3" s="21"/>
      <c r="C3" s="21"/>
      <c r="D3" s="21"/>
      <c r="E3" s="54"/>
      <c r="F3" s="21"/>
      <c r="G3" s="54"/>
      <c r="H3" s="21"/>
      <c r="I3" s="21"/>
      <c r="J3" s="21"/>
      <c r="K3" s="21"/>
      <c r="L3" s="21"/>
      <c r="M3" s="21"/>
      <c r="N3" s="21"/>
    </row>
    <row r="4" spans="1:25" x14ac:dyDescent="0.3">
      <c r="A4" s="234" t="s">
        <v>183</v>
      </c>
      <c r="B4" s="223"/>
      <c r="C4" s="235">
        <v>557</v>
      </c>
      <c r="D4" s="223"/>
      <c r="E4" s="236" t="s">
        <v>12</v>
      </c>
      <c r="F4" s="237">
        <f>SUM(F5:F7)</f>
        <v>559</v>
      </c>
      <c r="G4" s="238" t="s">
        <v>184</v>
      </c>
      <c r="H4" s="219" t="s">
        <v>836</v>
      </c>
      <c r="I4" s="219"/>
      <c r="J4" s="239">
        <v>560</v>
      </c>
      <c r="K4" s="219"/>
      <c r="L4" s="219"/>
      <c r="M4" s="459">
        <v>560</v>
      </c>
      <c r="O4" s="219"/>
      <c r="P4" s="219"/>
      <c r="Q4" s="219"/>
      <c r="R4" s="219"/>
      <c r="S4" s="219"/>
      <c r="T4" s="219"/>
    </row>
    <row r="5" spans="1:25" ht="15.75" customHeight="1" x14ac:dyDescent="0.3">
      <c r="A5" s="61" t="s">
        <v>825</v>
      </c>
      <c r="B5" s="240"/>
      <c r="C5" s="241"/>
      <c r="D5" s="64">
        <v>88</v>
      </c>
      <c r="E5" s="64">
        <v>91</v>
      </c>
      <c r="F5" s="65">
        <f>SUM(D5:E5)</f>
        <v>179</v>
      </c>
      <c r="H5" s="219"/>
      <c r="I5" s="219"/>
      <c r="J5" s="219"/>
      <c r="K5" s="219"/>
      <c r="L5" s="219"/>
      <c r="M5" s="219"/>
      <c r="O5" s="219"/>
      <c r="P5" s="219"/>
      <c r="Q5" s="219"/>
      <c r="R5" s="219"/>
      <c r="S5" s="219"/>
      <c r="T5" s="219"/>
    </row>
    <row r="6" spans="1:25" ht="15.75" customHeight="1" x14ac:dyDescent="0.3">
      <c r="A6" s="66" t="s">
        <v>23</v>
      </c>
      <c r="B6" s="67"/>
      <c r="C6" s="68"/>
      <c r="D6" s="34">
        <v>98</v>
      </c>
      <c r="E6" s="34">
        <v>92</v>
      </c>
      <c r="F6" s="35">
        <f>SUM(D6:E6)</f>
        <v>190</v>
      </c>
      <c r="H6" s="219"/>
      <c r="I6" s="219"/>
      <c r="J6" s="219"/>
      <c r="K6" s="219"/>
      <c r="L6" s="219"/>
      <c r="M6" s="219"/>
      <c r="O6" s="219"/>
      <c r="P6" s="219"/>
      <c r="Q6" s="219"/>
      <c r="R6" s="219"/>
      <c r="S6" s="219"/>
      <c r="T6" s="219"/>
    </row>
    <row r="7" spans="1:25" ht="15.75" customHeight="1" x14ac:dyDescent="0.3">
      <c r="A7" s="69" t="s">
        <v>826</v>
      </c>
      <c r="B7" s="70"/>
      <c r="C7" s="71"/>
      <c r="D7" s="72">
        <v>96</v>
      </c>
      <c r="E7" s="72">
        <v>94</v>
      </c>
      <c r="F7" s="73">
        <f>SUM(D7:E7)</f>
        <v>190</v>
      </c>
      <c r="H7" s="219"/>
      <c r="I7" s="219"/>
      <c r="J7" s="219"/>
      <c r="K7" s="219"/>
      <c r="L7" s="219"/>
      <c r="M7" s="219"/>
      <c r="O7" s="219"/>
      <c r="P7" s="219"/>
      <c r="Q7" s="219"/>
      <c r="R7" s="219"/>
      <c r="S7" s="219"/>
      <c r="T7" s="219"/>
    </row>
    <row r="8" spans="1:25" ht="15.75" customHeight="1" x14ac:dyDescent="0.3">
      <c r="O8" s="219"/>
      <c r="P8" s="219"/>
      <c r="Q8" s="219"/>
      <c r="R8" s="219"/>
      <c r="S8" s="219"/>
      <c r="T8" s="219"/>
    </row>
    <row r="9" spans="1:25" ht="15.75" customHeight="1" x14ac:dyDescent="0.3">
      <c r="A9" s="234" t="s">
        <v>837</v>
      </c>
      <c r="B9" s="223"/>
      <c r="C9" s="235">
        <v>563</v>
      </c>
      <c r="D9" s="223"/>
      <c r="E9" s="236" t="s">
        <v>12</v>
      </c>
      <c r="F9" s="237">
        <f>SUM(F10:F12)</f>
        <v>551</v>
      </c>
      <c r="G9" s="238" t="s">
        <v>184</v>
      </c>
      <c r="H9" s="219" t="s">
        <v>838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</row>
    <row r="10" spans="1:25" ht="15.75" customHeight="1" x14ac:dyDescent="0.3">
      <c r="A10" s="61" t="s">
        <v>255</v>
      </c>
      <c r="B10" s="240"/>
      <c r="C10" s="241"/>
      <c r="D10" s="64">
        <v>88</v>
      </c>
      <c r="E10" s="64">
        <v>89</v>
      </c>
      <c r="F10" s="65">
        <f>SUM(D10:E10)</f>
        <v>177</v>
      </c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</row>
    <row r="11" spans="1:25" ht="15.75" customHeight="1" x14ac:dyDescent="0.3">
      <c r="A11" s="66" t="s">
        <v>831</v>
      </c>
      <c r="B11" s="67"/>
      <c r="C11" s="68"/>
      <c r="D11" s="34">
        <v>94</v>
      </c>
      <c r="E11" s="34">
        <v>93</v>
      </c>
      <c r="F11" s="35">
        <f>SUM(D11:E11)</f>
        <v>187</v>
      </c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</row>
    <row r="12" spans="1:25" ht="15.75" customHeight="1" x14ac:dyDescent="0.3">
      <c r="A12" s="69" t="s">
        <v>822</v>
      </c>
      <c r="B12" s="70"/>
      <c r="C12" s="71"/>
      <c r="D12" s="72">
        <v>93</v>
      </c>
      <c r="E12" s="72">
        <v>94</v>
      </c>
      <c r="F12" s="73">
        <f>SUM(D12:E12)</f>
        <v>187</v>
      </c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</row>
    <row r="13" spans="1:25" ht="15.75" customHeight="1" x14ac:dyDescent="0.3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</row>
    <row r="14" spans="1:25" ht="15.75" customHeight="1" x14ac:dyDescent="0.3">
      <c r="A14" s="234" t="s">
        <v>839</v>
      </c>
      <c r="B14" s="223"/>
      <c r="C14" s="235">
        <v>561</v>
      </c>
      <c r="D14" s="223"/>
      <c r="E14" s="236" t="s">
        <v>12</v>
      </c>
      <c r="F14" s="237">
        <f>SUM(F15:F17)</f>
        <v>540</v>
      </c>
      <c r="G14" s="238" t="s">
        <v>184</v>
      </c>
      <c r="H14" s="234" t="s">
        <v>840</v>
      </c>
      <c r="I14" s="223"/>
      <c r="J14" s="235">
        <v>553</v>
      </c>
      <c r="K14" s="223"/>
      <c r="L14" s="236" t="s">
        <v>12</v>
      </c>
      <c r="M14" s="237">
        <f>SUM(M15:M17)</f>
        <v>555</v>
      </c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</row>
    <row r="15" spans="1:25" ht="15.75" customHeight="1" x14ac:dyDescent="0.3">
      <c r="A15" s="61" t="s">
        <v>289</v>
      </c>
      <c r="B15" s="240"/>
      <c r="C15" s="241"/>
      <c r="D15" s="64">
        <v>95</v>
      </c>
      <c r="E15" s="64">
        <v>93</v>
      </c>
      <c r="F15" s="65">
        <f>SUM(D15:E15)</f>
        <v>188</v>
      </c>
      <c r="G15" s="219"/>
      <c r="H15" s="61" t="s">
        <v>81</v>
      </c>
      <c r="I15" s="240"/>
      <c r="J15" s="241"/>
      <c r="K15" s="64">
        <v>97</v>
      </c>
      <c r="L15" s="64">
        <v>95</v>
      </c>
      <c r="M15" s="65">
        <f>SUM(K15:L15)</f>
        <v>192</v>
      </c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</row>
    <row r="16" spans="1:25" ht="15.75" customHeight="1" x14ac:dyDescent="0.3">
      <c r="A16" s="66" t="s">
        <v>813</v>
      </c>
      <c r="B16" s="67"/>
      <c r="C16" s="68"/>
      <c r="D16" s="34">
        <v>86</v>
      </c>
      <c r="E16" s="34">
        <v>86</v>
      </c>
      <c r="F16" s="35">
        <f>SUM(D16:E16)</f>
        <v>172</v>
      </c>
      <c r="G16" s="219"/>
      <c r="H16" s="66" t="s">
        <v>620</v>
      </c>
      <c r="I16" s="67"/>
      <c r="J16" s="68"/>
      <c r="K16" s="34">
        <v>92</v>
      </c>
      <c r="L16" s="34">
        <v>93</v>
      </c>
      <c r="M16" s="35">
        <f>SUM(K16:L16)</f>
        <v>185</v>
      </c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</row>
    <row r="17" spans="1:25" ht="15.75" customHeight="1" x14ac:dyDescent="0.3">
      <c r="A17" s="69" t="s">
        <v>808</v>
      </c>
      <c r="B17" s="70"/>
      <c r="C17" s="71"/>
      <c r="D17" s="72">
        <v>88</v>
      </c>
      <c r="E17" s="72">
        <v>92</v>
      </c>
      <c r="F17" s="73">
        <f>SUM(D17:E17)</f>
        <v>180</v>
      </c>
      <c r="G17" s="219"/>
      <c r="H17" s="69" t="s">
        <v>740</v>
      </c>
      <c r="I17" s="70"/>
      <c r="J17" s="71"/>
      <c r="K17" s="72">
        <v>90</v>
      </c>
      <c r="L17" s="72">
        <v>88</v>
      </c>
      <c r="M17" s="73">
        <f>SUM(K17:L17)</f>
        <v>178</v>
      </c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</row>
    <row r="18" spans="1:25" ht="15.75" customHeight="1" x14ac:dyDescent="0.3">
      <c r="O18" s="219"/>
      <c r="P18" s="219"/>
      <c r="Q18" s="219"/>
      <c r="R18" s="219"/>
      <c r="S18" s="219"/>
      <c r="T18" s="219"/>
    </row>
    <row r="19" spans="1:25" ht="15.75" customHeight="1" x14ac:dyDescent="0.3">
      <c r="E19" s="7"/>
      <c r="H19" s="242" t="s">
        <v>3</v>
      </c>
      <c r="I19" s="225" t="s">
        <v>191</v>
      </c>
      <c r="J19" s="225" t="s">
        <v>192</v>
      </c>
      <c r="K19" s="225" t="s">
        <v>193</v>
      </c>
      <c r="L19" s="225" t="s">
        <v>194</v>
      </c>
      <c r="M19" s="225" t="s">
        <v>11</v>
      </c>
      <c r="N19" s="226" t="s">
        <v>195</v>
      </c>
    </row>
    <row r="20" spans="1:25" ht="15.75" customHeight="1" x14ac:dyDescent="0.3">
      <c r="B20" s="85" t="s">
        <v>841</v>
      </c>
      <c r="E20" s="7"/>
      <c r="H20" s="78" t="s">
        <v>836</v>
      </c>
      <c r="I20" s="64">
        <v>1</v>
      </c>
      <c r="J20" s="64">
        <v>1</v>
      </c>
      <c r="K20" s="64"/>
      <c r="L20" s="64"/>
      <c r="M20" s="64">
        <v>560</v>
      </c>
      <c r="N20" s="65">
        <v>2</v>
      </c>
      <c r="O20" s="219"/>
      <c r="P20" s="219"/>
    </row>
    <row r="21" spans="1:25" ht="15.75" customHeight="1" x14ac:dyDescent="0.3">
      <c r="B21" s="328" t="s">
        <v>1755</v>
      </c>
      <c r="E21" s="7"/>
      <c r="H21" s="243" t="s">
        <v>840</v>
      </c>
      <c r="I21" s="244">
        <v>1</v>
      </c>
      <c r="J21" s="244">
        <v>1</v>
      </c>
      <c r="K21" s="244"/>
      <c r="L21" s="244"/>
      <c r="M21" s="244">
        <v>555</v>
      </c>
      <c r="N21" s="245">
        <v>2</v>
      </c>
      <c r="O21" s="219"/>
      <c r="P21" s="219"/>
    </row>
    <row r="22" spans="1:25" ht="15.75" customHeight="1" x14ac:dyDescent="0.3">
      <c r="B22" s="85" t="s">
        <v>1737</v>
      </c>
      <c r="E22" s="7"/>
      <c r="H22" s="243" t="s">
        <v>837</v>
      </c>
      <c r="I22" s="244">
        <v>1</v>
      </c>
      <c r="J22" s="244">
        <v>1</v>
      </c>
      <c r="K22" s="244"/>
      <c r="L22" s="244"/>
      <c r="M22" s="244">
        <v>551</v>
      </c>
      <c r="N22" s="245">
        <v>2</v>
      </c>
      <c r="O22" s="219"/>
      <c r="P22" s="219"/>
    </row>
    <row r="23" spans="1:25" ht="15.75" customHeight="1" x14ac:dyDescent="0.3">
      <c r="E23" s="7"/>
      <c r="H23" s="243" t="s">
        <v>183</v>
      </c>
      <c r="I23" s="244">
        <v>1</v>
      </c>
      <c r="J23" s="244"/>
      <c r="K23" s="244"/>
      <c r="L23" s="244">
        <v>1</v>
      </c>
      <c r="M23" s="244">
        <v>559</v>
      </c>
      <c r="N23" s="245">
        <v>0</v>
      </c>
      <c r="O23" s="219"/>
      <c r="P23" s="219"/>
    </row>
    <row r="24" spans="1:25" ht="15.75" customHeight="1" x14ac:dyDescent="0.3">
      <c r="H24" s="243" t="s">
        <v>839</v>
      </c>
      <c r="I24" s="244">
        <v>1</v>
      </c>
      <c r="J24" s="244"/>
      <c r="K24" s="244"/>
      <c r="L24" s="244">
        <v>1</v>
      </c>
      <c r="M24" s="244">
        <v>540</v>
      </c>
      <c r="N24" s="245">
        <v>0</v>
      </c>
    </row>
    <row r="25" spans="1:25" ht="15.75" customHeight="1" x14ac:dyDescent="0.3">
      <c r="H25" s="81" t="s">
        <v>838</v>
      </c>
      <c r="I25" s="72"/>
      <c r="J25" s="72"/>
      <c r="K25" s="72"/>
      <c r="L25" s="72"/>
      <c r="M25" s="72"/>
      <c r="N25" s="73"/>
      <c r="P25" s="219"/>
    </row>
    <row r="26" spans="1:25" ht="15.75" customHeight="1" x14ac:dyDescent="0.3"/>
    <row r="27" spans="1:25" ht="15.75" customHeight="1" x14ac:dyDescent="0.3">
      <c r="A27" s="7" t="s">
        <v>815</v>
      </c>
      <c r="G27" s="91" t="s">
        <v>1853</v>
      </c>
      <c r="P27" s="219"/>
    </row>
    <row r="28" spans="1:25" ht="15.75" customHeight="1" x14ac:dyDescent="0.3">
      <c r="A28" s="7" t="s">
        <v>1854</v>
      </c>
      <c r="E28" s="7"/>
    </row>
    <row r="29" spans="1:25" ht="15.75" customHeight="1" x14ac:dyDescent="0.3"/>
    <row r="30" spans="1:25" ht="15.75" customHeight="1" x14ac:dyDescent="0.3"/>
    <row r="31" spans="1:25" ht="15.75" customHeight="1" x14ac:dyDescent="0.3">
      <c r="E31" s="7"/>
    </row>
    <row r="32" spans="1:25" ht="15.75" customHeight="1" x14ac:dyDescent="0.3">
      <c r="E32" s="7"/>
    </row>
    <row r="33" spans="5:5" ht="15.75" customHeight="1" x14ac:dyDescent="0.3">
      <c r="E33" s="7"/>
    </row>
    <row r="34" spans="5:5" ht="15.75" customHeight="1" x14ac:dyDescent="0.3">
      <c r="E34" s="7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display="á" xr:uid="{09CF1C51-4FBF-4E1A-8629-3D15AD66FCAB}"/>
  </hyperlinks>
  <printOptions horizontalCentered="1"/>
  <pageMargins left="0.31527777777777799" right="0.31527777777777799" top="1.10208333333333" bottom="0.59027777777777801" header="0.39374999999999999" footer="0.39374999999999999"/>
  <pageSetup paperSize="9" scale="9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C2E0-7A01-4EEB-93C5-80FA1C9B7A54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10"/>
      <c r="B1" s="52" t="s">
        <v>842</v>
      </c>
      <c r="C1" s="52"/>
      <c r="D1" s="211"/>
      <c r="E1" s="211"/>
      <c r="F1" s="211"/>
      <c r="G1" s="211"/>
      <c r="H1" s="211"/>
      <c r="I1" s="212" t="s">
        <v>797</v>
      </c>
      <c r="J1" s="211"/>
      <c r="K1" s="211"/>
      <c r="L1" s="212"/>
      <c r="M1" s="52"/>
      <c r="N1" s="52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52"/>
    </row>
    <row r="2" spans="1:25" ht="19.5" customHeight="1" x14ac:dyDescent="0.35">
      <c r="A2" s="210"/>
      <c r="B2" s="214" t="s">
        <v>2</v>
      </c>
      <c r="C2" s="246"/>
      <c r="D2" s="211"/>
      <c r="E2" s="211"/>
      <c r="F2" s="230" t="s">
        <v>1852</v>
      </c>
      <c r="G2" s="230"/>
      <c r="H2" s="230"/>
      <c r="I2" s="230"/>
      <c r="J2" s="230"/>
      <c r="K2" s="230"/>
      <c r="L2" s="211"/>
      <c r="M2" s="52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52"/>
      <c r="Y2" s="52"/>
    </row>
    <row r="3" spans="1:25" ht="15.75" customHeight="1" x14ac:dyDescent="0.3">
      <c r="A3" s="54"/>
      <c r="B3" s="21" t="s">
        <v>3</v>
      </c>
      <c r="C3" s="85" t="s">
        <v>843</v>
      </c>
      <c r="D3" s="85"/>
      <c r="E3" s="323" t="s">
        <v>1617</v>
      </c>
      <c r="F3" s="21"/>
      <c r="G3" s="21"/>
      <c r="H3" s="21"/>
      <c r="I3" s="21"/>
      <c r="J3" s="21"/>
      <c r="K3" s="247">
        <v>1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220">
        <v>4</v>
      </c>
      <c r="B4" s="221" t="s">
        <v>7</v>
      </c>
      <c r="C4" s="221" t="s">
        <v>8</v>
      </c>
      <c r="D4" s="225">
        <v>50</v>
      </c>
      <c r="E4" s="225">
        <v>50</v>
      </c>
      <c r="F4" s="225">
        <v>100</v>
      </c>
      <c r="G4" s="225">
        <v>100</v>
      </c>
      <c r="H4" s="225" t="s">
        <v>9</v>
      </c>
      <c r="I4" s="225" t="s">
        <v>10</v>
      </c>
      <c r="J4" s="225" t="s">
        <v>11</v>
      </c>
      <c r="K4" s="226" t="s">
        <v>12</v>
      </c>
    </row>
    <row r="5" spans="1:25" ht="15.75" customHeight="1" x14ac:dyDescent="0.3">
      <c r="A5" s="381">
        <v>8</v>
      </c>
      <c r="B5" s="382" t="s">
        <v>823</v>
      </c>
      <c r="C5" s="382" t="s">
        <v>217</v>
      </c>
      <c r="D5" s="383">
        <v>97</v>
      </c>
      <c r="E5" s="383">
        <v>97</v>
      </c>
      <c r="F5" s="383">
        <v>98</v>
      </c>
      <c r="G5" s="383">
        <v>98</v>
      </c>
      <c r="H5" s="383">
        <f>SUM(D5:G5)</f>
        <v>390</v>
      </c>
      <c r="I5" s="383">
        <v>8</v>
      </c>
      <c r="J5" s="383">
        <v>390</v>
      </c>
      <c r="K5" s="484">
        <v>8</v>
      </c>
    </row>
    <row r="6" spans="1:25" ht="15.75" customHeight="1" x14ac:dyDescent="0.3">
      <c r="A6" s="227">
        <v>2</v>
      </c>
      <c r="B6" s="33" t="s">
        <v>845</v>
      </c>
      <c r="C6" s="33" t="s">
        <v>800</v>
      </c>
      <c r="D6" s="34">
        <v>99</v>
      </c>
      <c r="E6" s="34">
        <v>98</v>
      </c>
      <c r="F6" s="34">
        <v>97</v>
      </c>
      <c r="G6" s="34">
        <v>95</v>
      </c>
      <c r="H6" s="34">
        <f>SUM(D6:G6)</f>
        <v>389</v>
      </c>
      <c r="I6" s="64">
        <v>7</v>
      </c>
      <c r="J6" s="34">
        <v>389</v>
      </c>
      <c r="K6" s="35">
        <v>7</v>
      </c>
    </row>
    <row r="7" spans="1:25" ht="15.75" customHeight="1" x14ac:dyDescent="0.3">
      <c r="A7" s="227">
        <v>3</v>
      </c>
      <c r="B7" s="33" t="s">
        <v>799</v>
      </c>
      <c r="C7" s="33" t="s">
        <v>800</v>
      </c>
      <c r="D7" s="34">
        <v>97</v>
      </c>
      <c r="E7" s="34">
        <v>97</v>
      </c>
      <c r="F7" s="34">
        <v>97</v>
      </c>
      <c r="G7" s="34">
        <v>96</v>
      </c>
      <c r="H7" s="34">
        <f>SUM(D7:G7)</f>
        <v>387</v>
      </c>
      <c r="I7" s="64">
        <v>6</v>
      </c>
      <c r="J7" s="34">
        <v>387</v>
      </c>
      <c r="K7" s="35">
        <v>6</v>
      </c>
    </row>
    <row r="8" spans="1:25" ht="15.75" customHeight="1" x14ac:dyDescent="0.3">
      <c r="A8" s="227">
        <v>1</v>
      </c>
      <c r="B8" s="33" t="s">
        <v>844</v>
      </c>
      <c r="C8" s="33" t="s">
        <v>157</v>
      </c>
      <c r="D8" s="34">
        <v>95</v>
      </c>
      <c r="E8" s="34">
        <v>96</v>
      </c>
      <c r="F8" s="34">
        <v>96</v>
      </c>
      <c r="G8" s="34">
        <v>96</v>
      </c>
      <c r="H8" s="34">
        <f>SUM(D8:G8)</f>
        <v>383</v>
      </c>
      <c r="I8" s="64">
        <v>5</v>
      </c>
      <c r="J8" s="244">
        <v>383</v>
      </c>
      <c r="K8" s="245">
        <v>5</v>
      </c>
    </row>
    <row r="9" spans="1:25" ht="15.75" customHeight="1" x14ac:dyDescent="0.3">
      <c r="A9" s="227">
        <v>5</v>
      </c>
      <c r="B9" s="33" t="s">
        <v>23</v>
      </c>
      <c r="C9" s="33" t="s">
        <v>20</v>
      </c>
      <c r="D9" s="34">
        <v>98</v>
      </c>
      <c r="E9" s="34">
        <v>92</v>
      </c>
      <c r="F9" s="34">
        <v>95</v>
      </c>
      <c r="G9" s="34">
        <v>92</v>
      </c>
      <c r="H9" s="34">
        <f>SUM(D9:G9)</f>
        <v>377</v>
      </c>
      <c r="I9" s="64">
        <v>4</v>
      </c>
      <c r="J9" s="34">
        <v>377</v>
      </c>
      <c r="K9" s="35">
        <v>4</v>
      </c>
    </row>
    <row r="10" spans="1:25" ht="15.75" customHeight="1" x14ac:dyDescent="0.3">
      <c r="A10" s="227">
        <v>7</v>
      </c>
      <c r="B10" s="33" t="s">
        <v>847</v>
      </c>
      <c r="C10" s="33" t="s">
        <v>800</v>
      </c>
      <c r="D10" s="34">
        <v>94</v>
      </c>
      <c r="E10" s="34">
        <v>93</v>
      </c>
      <c r="F10" s="34">
        <v>96</v>
      </c>
      <c r="G10" s="34">
        <v>93</v>
      </c>
      <c r="H10" s="34">
        <f>SUM(D10:G10)</f>
        <v>376</v>
      </c>
      <c r="I10" s="64">
        <v>3</v>
      </c>
      <c r="J10" s="34">
        <v>376</v>
      </c>
      <c r="K10" s="35">
        <v>3</v>
      </c>
    </row>
    <row r="11" spans="1:25" ht="15.75" customHeight="1" x14ac:dyDescent="0.3">
      <c r="A11" s="227">
        <v>4</v>
      </c>
      <c r="B11" s="33" t="s">
        <v>846</v>
      </c>
      <c r="C11" s="33" t="s">
        <v>95</v>
      </c>
      <c r="D11" s="34">
        <v>93</v>
      </c>
      <c r="E11" s="34">
        <v>94</v>
      </c>
      <c r="F11" s="34">
        <v>89</v>
      </c>
      <c r="G11" s="34">
        <v>94</v>
      </c>
      <c r="H11" s="34">
        <f>SUM(D11:G11)</f>
        <v>370</v>
      </c>
      <c r="I11" s="64">
        <v>2</v>
      </c>
      <c r="J11" s="34">
        <v>370</v>
      </c>
      <c r="K11" s="35">
        <v>2</v>
      </c>
    </row>
    <row r="12" spans="1:25" ht="15.75" customHeight="1" x14ac:dyDescent="0.3">
      <c r="A12" s="386">
        <v>6</v>
      </c>
      <c r="B12" s="387" t="s">
        <v>255</v>
      </c>
      <c r="C12" s="387" t="s">
        <v>804</v>
      </c>
      <c r="D12" s="388">
        <v>88</v>
      </c>
      <c r="E12" s="388">
        <v>89</v>
      </c>
      <c r="F12" s="388">
        <v>96</v>
      </c>
      <c r="G12" s="388">
        <v>95</v>
      </c>
      <c r="H12" s="388">
        <f>SUM(D12:G12)</f>
        <v>368</v>
      </c>
      <c r="I12" s="389">
        <v>1</v>
      </c>
      <c r="J12" s="388">
        <v>368</v>
      </c>
      <c r="K12" s="390">
        <v>1</v>
      </c>
    </row>
    <row r="13" spans="1:25" ht="15.75" customHeight="1" x14ac:dyDescent="0.3">
      <c r="A13" s="7"/>
    </row>
    <row r="14" spans="1:25" ht="15.75" customHeight="1" x14ac:dyDescent="0.3">
      <c r="A14" s="54"/>
      <c r="B14" s="21" t="s">
        <v>5</v>
      </c>
      <c r="C14" s="85" t="s">
        <v>848</v>
      </c>
      <c r="D14" s="85"/>
      <c r="E14" s="323" t="s">
        <v>1618</v>
      </c>
      <c r="F14" s="21"/>
      <c r="G14" s="21"/>
      <c r="H14" s="21"/>
      <c r="I14" s="21"/>
      <c r="J14" s="21"/>
      <c r="K14" s="21"/>
    </row>
    <row r="15" spans="1:25" ht="15.75" customHeight="1" x14ac:dyDescent="0.3">
      <c r="A15" s="220">
        <v>4</v>
      </c>
      <c r="B15" s="221" t="s">
        <v>7</v>
      </c>
      <c r="C15" s="221" t="s">
        <v>8</v>
      </c>
      <c r="D15" s="225">
        <v>50</v>
      </c>
      <c r="E15" s="225">
        <v>50</v>
      </c>
      <c r="F15" s="225">
        <v>100</v>
      </c>
      <c r="G15" s="225">
        <v>100</v>
      </c>
      <c r="H15" s="225" t="s">
        <v>9</v>
      </c>
      <c r="I15" s="225" t="s">
        <v>10</v>
      </c>
      <c r="J15" s="225" t="s">
        <v>11</v>
      </c>
      <c r="K15" s="226" t="s">
        <v>12</v>
      </c>
    </row>
    <row r="16" spans="1:25" ht="15.75" customHeight="1" x14ac:dyDescent="0.3">
      <c r="A16" s="381">
        <v>7</v>
      </c>
      <c r="B16" s="382" t="s">
        <v>849</v>
      </c>
      <c r="C16" s="382" t="s">
        <v>800</v>
      </c>
      <c r="D16" s="383">
        <v>95</v>
      </c>
      <c r="E16" s="383">
        <v>93</v>
      </c>
      <c r="F16" s="383">
        <v>92</v>
      </c>
      <c r="G16" s="383">
        <v>92</v>
      </c>
      <c r="H16" s="383">
        <f>SUM(D16:G16)</f>
        <v>372</v>
      </c>
      <c r="I16" s="383">
        <v>7</v>
      </c>
      <c r="J16" s="383">
        <v>372</v>
      </c>
      <c r="K16" s="484">
        <v>7</v>
      </c>
    </row>
    <row r="17" spans="1:11" ht="15.75" customHeight="1" x14ac:dyDescent="0.3">
      <c r="A17" s="227">
        <v>3</v>
      </c>
      <c r="B17" s="33" t="s">
        <v>820</v>
      </c>
      <c r="C17" s="33" t="s">
        <v>217</v>
      </c>
      <c r="D17" s="34">
        <v>93</v>
      </c>
      <c r="E17" s="34">
        <v>87</v>
      </c>
      <c r="F17" s="34">
        <v>98</v>
      </c>
      <c r="G17" s="34">
        <v>89</v>
      </c>
      <c r="H17" s="34">
        <f>SUM(D17:G17)</f>
        <v>367</v>
      </c>
      <c r="I17" s="64">
        <v>6</v>
      </c>
      <c r="J17" s="34">
        <v>367</v>
      </c>
      <c r="K17" s="35">
        <v>6</v>
      </c>
    </row>
    <row r="18" spans="1:11" ht="15.75" customHeight="1" x14ac:dyDescent="0.3">
      <c r="A18" s="227">
        <v>6</v>
      </c>
      <c r="B18" s="33" t="s">
        <v>803</v>
      </c>
      <c r="C18" s="33" t="s">
        <v>804</v>
      </c>
      <c r="D18" s="34">
        <v>93</v>
      </c>
      <c r="E18" s="34">
        <v>88</v>
      </c>
      <c r="F18" s="34">
        <v>94</v>
      </c>
      <c r="G18" s="34">
        <v>92</v>
      </c>
      <c r="H18" s="34">
        <f>SUM(D18:G18)</f>
        <v>367</v>
      </c>
      <c r="I18" s="64">
        <v>6</v>
      </c>
      <c r="J18" s="34">
        <v>367</v>
      </c>
      <c r="K18" s="35">
        <v>6</v>
      </c>
    </row>
    <row r="19" spans="1:11" ht="15.75" customHeight="1" x14ac:dyDescent="0.3">
      <c r="A19" s="227">
        <v>5</v>
      </c>
      <c r="B19" s="33" t="s">
        <v>337</v>
      </c>
      <c r="C19" s="33" t="s">
        <v>95</v>
      </c>
      <c r="D19" s="34">
        <v>91</v>
      </c>
      <c r="E19" s="34">
        <v>93</v>
      </c>
      <c r="F19" s="34">
        <v>89</v>
      </c>
      <c r="G19" s="34">
        <v>92</v>
      </c>
      <c r="H19" s="34">
        <f>SUM(D19:G19)</f>
        <v>365</v>
      </c>
      <c r="I19" s="64">
        <v>4</v>
      </c>
      <c r="J19" s="34">
        <v>365</v>
      </c>
      <c r="K19" s="35">
        <v>4</v>
      </c>
    </row>
    <row r="20" spans="1:11" ht="15.75" customHeight="1" x14ac:dyDescent="0.3">
      <c r="A20" s="227">
        <v>4</v>
      </c>
      <c r="B20" s="33" t="s">
        <v>826</v>
      </c>
      <c r="C20" s="33" t="s">
        <v>20</v>
      </c>
      <c r="D20" s="34">
        <v>94</v>
      </c>
      <c r="E20" s="34">
        <v>87</v>
      </c>
      <c r="F20" s="34">
        <v>88</v>
      </c>
      <c r="G20" s="34">
        <v>94</v>
      </c>
      <c r="H20" s="34">
        <f>SUM(D20:G20)</f>
        <v>363</v>
      </c>
      <c r="I20" s="64">
        <v>3</v>
      </c>
      <c r="J20" s="34">
        <v>363</v>
      </c>
      <c r="K20" s="35">
        <v>3</v>
      </c>
    </row>
    <row r="21" spans="1:11" ht="15.75" customHeight="1" x14ac:dyDescent="0.3">
      <c r="A21" s="227">
        <v>2</v>
      </c>
      <c r="B21" s="33" t="s">
        <v>825</v>
      </c>
      <c r="C21" s="33" t="s">
        <v>20</v>
      </c>
      <c r="D21" s="34">
        <v>88</v>
      </c>
      <c r="E21" s="34">
        <v>91</v>
      </c>
      <c r="F21" s="34">
        <v>92</v>
      </c>
      <c r="G21" s="34">
        <v>91</v>
      </c>
      <c r="H21" s="34">
        <f>SUM(D21:G21)</f>
        <v>362</v>
      </c>
      <c r="I21" s="64">
        <v>2</v>
      </c>
      <c r="J21" s="34">
        <v>362</v>
      </c>
      <c r="K21" s="35">
        <v>2</v>
      </c>
    </row>
    <row r="22" spans="1:11" ht="15.75" customHeight="1" x14ac:dyDescent="0.3">
      <c r="A22" s="386">
        <v>1</v>
      </c>
      <c r="B22" s="387" t="s">
        <v>811</v>
      </c>
      <c r="C22" s="387" t="s">
        <v>32</v>
      </c>
      <c r="D22" s="388">
        <v>95</v>
      </c>
      <c r="E22" s="388">
        <v>90</v>
      </c>
      <c r="F22" s="388">
        <v>84</v>
      </c>
      <c r="G22" s="388">
        <v>89</v>
      </c>
      <c r="H22" s="388">
        <f>SUM(D22:G22)</f>
        <v>358</v>
      </c>
      <c r="I22" s="389">
        <v>1</v>
      </c>
      <c r="J22" s="485">
        <v>358</v>
      </c>
      <c r="K22" s="486">
        <v>1</v>
      </c>
    </row>
    <row r="23" spans="1:11" ht="15.75" customHeight="1" x14ac:dyDescent="0.3">
      <c r="A23" s="7"/>
    </row>
    <row r="24" spans="1:11" ht="15.75" customHeight="1" x14ac:dyDescent="0.3">
      <c r="A24" s="54"/>
      <c r="B24" s="21" t="s">
        <v>47</v>
      </c>
      <c r="C24" s="85" t="s">
        <v>850</v>
      </c>
      <c r="D24" s="85"/>
      <c r="E24" s="323" t="s">
        <v>1619</v>
      </c>
      <c r="F24" s="21"/>
      <c r="G24" s="21"/>
      <c r="H24" s="21"/>
      <c r="I24" s="21"/>
      <c r="J24" s="21"/>
      <c r="K24" s="21"/>
    </row>
    <row r="25" spans="1:11" ht="15.75" customHeight="1" x14ac:dyDescent="0.3">
      <c r="A25" s="220">
        <v>4</v>
      </c>
      <c r="B25" s="221" t="s">
        <v>7</v>
      </c>
      <c r="C25" s="221" t="s">
        <v>8</v>
      </c>
      <c r="D25" s="225">
        <v>50</v>
      </c>
      <c r="E25" s="225">
        <v>50</v>
      </c>
      <c r="F25" s="225">
        <v>100</v>
      </c>
      <c r="G25" s="225">
        <v>100</v>
      </c>
      <c r="H25" s="225" t="s">
        <v>9</v>
      </c>
      <c r="I25" s="225" t="s">
        <v>10</v>
      </c>
      <c r="J25" s="225" t="s">
        <v>11</v>
      </c>
      <c r="K25" s="226" t="s">
        <v>12</v>
      </c>
    </row>
    <row r="26" spans="1:11" ht="15.75" customHeight="1" x14ac:dyDescent="0.3">
      <c r="A26" s="381">
        <v>6</v>
      </c>
      <c r="B26" s="382" t="s">
        <v>852</v>
      </c>
      <c r="C26" s="382" t="s">
        <v>32</v>
      </c>
      <c r="D26" s="383">
        <v>96</v>
      </c>
      <c r="E26" s="383">
        <v>91</v>
      </c>
      <c r="F26" s="383">
        <v>94</v>
      </c>
      <c r="G26" s="383">
        <v>94</v>
      </c>
      <c r="H26" s="383">
        <f>SUM(D26:G26)</f>
        <v>375</v>
      </c>
      <c r="I26" s="383">
        <v>7</v>
      </c>
      <c r="J26" s="383">
        <v>375</v>
      </c>
      <c r="K26" s="484">
        <v>7</v>
      </c>
    </row>
    <row r="27" spans="1:11" ht="15.75" customHeight="1" x14ac:dyDescent="0.3">
      <c r="A27" s="227">
        <v>2</v>
      </c>
      <c r="B27" s="33" t="s">
        <v>153</v>
      </c>
      <c r="C27" s="33" t="s">
        <v>16</v>
      </c>
      <c r="D27" s="34">
        <v>90</v>
      </c>
      <c r="E27" s="34">
        <v>91</v>
      </c>
      <c r="F27" s="34">
        <v>93</v>
      </c>
      <c r="G27" s="34">
        <v>93</v>
      </c>
      <c r="H27" s="34">
        <f>SUM(D27:G27)</f>
        <v>367</v>
      </c>
      <c r="I27" s="64">
        <v>6</v>
      </c>
      <c r="J27" s="34">
        <v>367</v>
      </c>
      <c r="K27" s="35">
        <v>6</v>
      </c>
    </row>
    <row r="28" spans="1:11" ht="15.75" customHeight="1" x14ac:dyDescent="0.3">
      <c r="A28" s="227">
        <v>7</v>
      </c>
      <c r="B28" s="33" t="s">
        <v>828</v>
      </c>
      <c r="C28" s="33" t="s">
        <v>217</v>
      </c>
      <c r="D28" s="34">
        <v>89</v>
      </c>
      <c r="E28" s="34">
        <v>94</v>
      </c>
      <c r="F28" s="34">
        <v>92</v>
      </c>
      <c r="G28" s="34">
        <v>89</v>
      </c>
      <c r="H28" s="34">
        <f>SUM(D28:G28)</f>
        <v>364</v>
      </c>
      <c r="I28" s="64">
        <v>5</v>
      </c>
      <c r="J28" s="34">
        <v>364</v>
      </c>
      <c r="K28" s="35">
        <v>5</v>
      </c>
    </row>
    <row r="29" spans="1:11" ht="15.75" customHeight="1" x14ac:dyDescent="0.3">
      <c r="A29" s="227">
        <v>5</v>
      </c>
      <c r="B29" s="33" t="s">
        <v>833</v>
      </c>
      <c r="C29" s="33" t="s">
        <v>217</v>
      </c>
      <c r="D29" s="34">
        <v>88</v>
      </c>
      <c r="E29" s="34">
        <v>92</v>
      </c>
      <c r="F29" s="34">
        <v>87</v>
      </c>
      <c r="G29" s="34">
        <v>94</v>
      </c>
      <c r="H29" s="34">
        <f>SUM(D29:G29)</f>
        <v>361</v>
      </c>
      <c r="I29" s="64">
        <v>4</v>
      </c>
      <c r="J29" s="34">
        <v>361</v>
      </c>
      <c r="K29" s="35">
        <v>4</v>
      </c>
    </row>
    <row r="30" spans="1:11" ht="15.75" customHeight="1" x14ac:dyDescent="0.3">
      <c r="A30" s="227">
        <v>4</v>
      </c>
      <c r="B30" s="33" t="s">
        <v>420</v>
      </c>
      <c r="C30" s="33" t="s">
        <v>95</v>
      </c>
      <c r="D30" s="34">
        <v>88</v>
      </c>
      <c r="E30" s="34">
        <v>90</v>
      </c>
      <c r="F30" s="34">
        <v>88</v>
      </c>
      <c r="G30" s="34">
        <v>89</v>
      </c>
      <c r="H30" s="34">
        <f>SUM(D30:G30)</f>
        <v>355</v>
      </c>
      <c r="I30" s="64">
        <v>3</v>
      </c>
      <c r="J30" s="34">
        <v>355</v>
      </c>
      <c r="K30" s="35">
        <v>3</v>
      </c>
    </row>
    <row r="31" spans="1:11" ht="15.75" customHeight="1" x14ac:dyDescent="0.3">
      <c r="A31" s="227">
        <v>3</v>
      </c>
      <c r="B31" s="33" t="s">
        <v>355</v>
      </c>
      <c r="C31" s="33" t="s">
        <v>217</v>
      </c>
      <c r="D31" s="34">
        <v>89</v>
      </c>
      <c r="E31" s="34">
        <v>92</v>
      </c>
      <c r="F31" s="34">
        <v>85</v>
      </c>
      <c r="G31" s="34">
        <v>88</v>
      </c>
      <c r="H31" s="34">
        <f>SUM(D31:G31)</f>
        <v>354</v>
      </c>
      <c r="I31" s="64">
        <v>2</v>
      </c>
      <c r="J31" s="34">
        <v>354</v>
      </c>
      <c r="K31" s="35">
        <v>2</v>
      </c>
    </row>
    <row r="32" spans="1:11" ht="15.75" customHeight="1" x14ac:dyDescent="0.3">
      <c r="A32" s="386">
        <v>1</v>
      </c>
      <c r="B32" s="387" t="s">
        <v>851</v>
      </c>
      <c r="C32" s="387" t="s">
        <v>32</v>
      </c>
      <c r="D32" s="388">
        <v>89</v>
      </c>
      <c r="E32" s="388">
        <v>82</v>
      </c>
      <c r="F32" s="388">
        <v>94</v>
      </c>
      <c r="G32" s="388">
        <v>0</v>
      </c>
      <c r="H32" s="388">
        <f>SUM(D32:G32)</f>
        <v>265</v>
      </c>
      <c r="I32" s="389">
        <v>1</v>
      </c>
      <c r="J32" s="485">
        <v>265</v>
      </c>
      <c r="K32" s="486">
        <v>1</v>
      </c>
    </row>
    <row r="33" spans="1:6" ht="15.75" customHeight="1" x14ac:dyDescent="0.3">
      <c r="A33" s="7"/>
    </row>
    <row r="34" spans="1:6" ht="15.75" customHeight="1" x14ac:dyDescent="0.3">
      <c r="A34" s="7"/>
      <c r="B34" s="7" t="s">
        <v>815</v>
      </c>
      <c r="F34" s="39" t="s">
        <v>1853</v>
      </c>
    </row>
    <row r="35" spans="1:6" ht="15.75" customHeight="1" x14ac:dyDescent="0.3">
      <c r="A35" s="7"/>
      <c r="B35" s="7" t="s">
        <v>1855</v>
      </c>
    </row>
    <row r="36" spans="1:6" ht="15.75" customHeight="1" x14ac:dyDescent="0.3">
      <c r="A36" s="7"/>
    </row>
    <row r="37" spans="1:6" ht="15.75" customHeight="1" x14ac:dyDescent="0.3">
      <c r="A37" s="7"/>
    </row>
    <row r="38" spans="1:6" ht="15.75" customHeight="1" x14ac:dyDescent="0.3">
      <c r="A38" s="7"/>
    </row>
    <row r="39" spans="1:6" ht="15.75" customHeight="1" x14ac:dyDescent="0.3">
      <c r="A39" s="7"/>
    </row>
    <row r="40" spans="1:6" ht="15.75" customHeight="1" x14ac:dyDescent="0.3">
      <c r="A40" s="7"/>
    </row>
    <row r="41" spans="1:6" ht="15.75" customHeight="1" x14ac:dyDescent="0.3">
      <c r="A41" s="7"/>
    </row>
    <row r="42" spans="1:6" ht="15.75" customHeight="1" x14ac:dyDescent="0.3">
      <c r="A42" s="7"/>
    </row>
    <row r="43" spans="1:6" ht="15.75" customHeight="1" x14ac:dyDescent="0.3">
      <c r="A43" s="7"/>
    </row>
    <row r="44" spans="1:6" ht="15.75" customHeight="1" x14ac:dyDescent="0.3">
      <c r="A44" s="7"/>
    </row>
    <row r="45" spans="1:6" ht="15.75" customHeight="1" x14ac:dyDescent="0.3">
      <c r="A45" s="7"/>
    </row>
    <row r="46" spans="1:6" ht="15.75" customHeight="1" x14ac:dyDescent="0.3">
      <c r="A46" s="7"/>
    </row>
    <row r="47" spans="1:6" ht="15.75" customHeight="1" x14ac:dyDescent="0.3">
      <c r="A47" s="7"/>
    </row>
    <row r="48" spans="1:6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display="á" xr:uid="{4FF99207-5AFC-4005-8B72-3F463901FF31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A411-572F-4AE5-9310-CE78C83D4B17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10"/>
      <c r="B1" s="52" t="s">
        <v>842</v>
      </c>
      <c r="C1" s="52"/>
      <c r="D1" s="211"/>
      <c r="E1" s="211"/>
      <c r="F1" s="211" t="s">
        <v>149</v>
      </c>
      <c r="G1" s="211"/>
      <c r="H1" s="211"/>
      <c r="I1" s="212" t="s">
        <v>797</v>
      </c>
      <c r="J1" s="211"/>
      <c r="K1" s="211"/>
      <c r="L1" s="212"/>
      <c r="M1" s="52"/>
      <c r="N1" s="52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52"/>
    </row>
    <row r="2" spans="1:25" ht="19.5" customHeight="1" x14ac:dyDescent="0.35">
      <c r="A2" s="210"/>
      <c r="B2" s="214" t="s">
        <v>2</v>
      </c>
      <c r="C2" s="229"/>
      <c r="D2" s="229"/>
      <c r="E2" s="229"/>
      <c r="F2" s="230" t="s">
        <v>1852</v>
      </c>
      <c r="G2" s="230"/>
      <c r="H2" s="230"/>
      <c r="I2" s="230"/>
      <c r="J2" s="230"/>
      <c r="K2" s="230"/>
      <c r="L2" s="229"/>
      <c r="M2" s="229"/>
      <c r="N2" s="229"/>
      <c r="O2" s="229"/>
      <c r="P2" s="229"/>
      <c r="Q2" s="229"/>
      <c r="R2" s="229"/>
      <c r="S2" s="229"/>
      <c r="T2" s="229"/>
      <c r="U2" s="211"/>
      <c r="V2" s="211"/>
      <c r="W2" s="211"/>
      <c r="X2" s="52"/>
      <c r="Y2" s="52"/>
    </row>
    <row r="3" spans="1:25" ht="15.75" customHeight="1" x14ac:dyDescent="0.3">
      <c r="A3" s="54"/>
      <c r="B3" s="21" t="s">
        <v>3</v>
      </c>
      <c r="C3" s="85" t="s">
        <v>853</v>
      </c>
      <c r="D3" s="85"/>
      <c r="E3" s="323" t="s">
        <v>1620</v>
      </c>
      <c r="F3" s="21"/>
      <c r="G3" s="21"/>
      <c r="H3" s="21"/>
      <c r="I3" s="21"/>
      <c r="J3" s="21"/>
      <c r="K3" s="2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5.75" customHeight="1" x14ac:dyDescent="0.3">
      <c r="A4" s="220">
        <v>4</v>
      </c>
      <c r="B4" s="221" t="s">
        <v>7</v>
      </c>
      <c r="C4" s="221" t="s">
        <v>8</v>
      </c>
      <c r="D4" s="225">
        <v>50</v>
      </c>
      <c r="E4" s="225">
        <v>50</v>
      </c>
      <c r="F4" s="225">
        <v>100</v>
      </c>
      <c r="G4" s="225">
        <v>100</v>
      </c>
      <c r="H4" s="225" t="s">
        <v>9</v>
      </c>
      <c r="I4" s="225" t="s">
        <v>10</v>
      </c>
      <c r="J4" s="225" t="s">
        <v>11</v>
      </c>
      <c r="K4" s="226" t="s">
        <v>12</v>
      </c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5" ht="15.75" customHeight="1" x14ac:dyDescent="0.3">
      <c r="A5" s="487">
        <v>2</v>
      </c>
      <c r="B5" s="488" t="s">
        <v>845</v>
      </c>
      <c r="C5" s="488" t="s">
        <v>800</v>
      </c>
      <c r="D5" s="490">
        <v>99</v>
      </c>
      <c r="E5" s="490">
        <v>98</v>
      </c>
      <c r="F5" s="490">
        <v>97</v>
      </c>
      <c r="G5" s="490">
        <v>95</v>
      </c>
      <c r="H5" s="393">
        <v>389</v>
      </c>
      <c r="I5" s="393">
        <v>11</v>
      </c>
      <c r="J5" s="490">
        <v>389</v>
      </c>
      <c r="K5" s="492">
        <v>11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6" spans="1:25" ht="15.75" customHeight="1" x14ac:dyDescent="0.3">
      <c r="A6" s="401">
        <v>3</v>
      </c>
      <c r="B6" s="397" t="s">
        <v>799</v>
      </c>
      <c r="C6" s="397" t="s">
        <v>800</v>
      </c>
      <c r="D6" s="398">
        <v>97</v>
      </c>
      <c r="E6" s="398">
        <v>97</v>
      </c>
      <c r="F6" s="398">
        <v>97</v>
      </c>
      <c r="G6" s="398">
        <v>96</v>
      </c>
      <c r="H6" s="399">
        <v>387</v>
      </c>
      <c r="I6" s="399">
        <v>10</v>
      </c>
      <c r="J6" s="398">
        <v>387</v>
      </c>
      <c r="K6" s="400">
        <v>10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25" ht="15.75" customHeight="1" x14ac:dyDescent="0.3">
      <c r="A7" s="401">
        <v>1</v>
      </c>
      <c r="B7" s="489" t="s">
        <v>844</v>
      </c>
      <c r="C7" s="489" t="s">
        <v>157</v>
      </c>
      <c r="D7" s="399">
        <v>95</v>
      </c>
      <c r="E7" s="399">
        <v>96</v>
      </c>
      <c r="F7" s="399">
        <v>96</v>
      </c>
      <c r="G7" s="399">
        <v>96</v>
      </c>
      <c r="H7" s="399">
        <v>383</v>
      </c>
      <c r="I7" s="399">
        <v>9</v>
      </c>
      <c r="J7" s="491">
        <v>383</v>
      </c>
      <c r="K7" s="493">
        <v>9</v>
      </c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</row>
    <row r="8" spans="1:25" ht="15.75" customHeight="1" x14ac:dyDescent="0.3">
      <c r="A8" s="401">
        <v>9</v>
      </c>
      <c r="B8" s="397" t="s">
        <v>847</v>
      </c>
      <c r="C8" s="397" t="s">
        <v>800</v>
      </c>
      <c r="D8" s="398">
        <v>94</v>
      </c>
      <c r="E8" s="398">
        <v>93</v>
      </c>
      <c r="F8" s="398">
        <v>96</v>
      </c>
      <c r="G8" s="398">
        <v>93</v>
      </c>
      <c r="H8" s="399">
        <v>376</v>
      </c>
      <c r="I8" s="399">
        <v>8</v>
      </c>
      <c r="J8" s="398">
        <v>376</v>
      </c>
      <c r="K8" s="400">
        <v>8</v>
      </c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</row>
    <row r="9" spans="1:25" ht="15.75" customHeight="1" x14ac:dyDescent="0.3">
      <c r="A9" s="396">
        <v>10</v>
      </c>
      <c r="B9" s="397" t="s">
        <v>849</v>
      </c>
      <c r="C9" s="397" t="s">
        <v>800</v>
      </c>
      <c r="D9" s="398">
        <v>95</v>
      </c>
      <c r="E9" s="398">
        <v>93</v>
      </c>
      <c r="F9" s="398">
        <v>92</v>
      </c>
      <c r="G9" s="398">
        <v>92</v>
      </c>
      <c r="H9" s="399">
        <v>372</v>
      </c>
      <c r="I9" s="399">
        <v>7</v>
      </c>
      <c r="J9" s="398">
        <v>372</v>
      </c>
      <c r="K9" s="400">
        <v>7</v>
      </c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pans="1:25" ht="15.75" customHeight="1" x14ac:dyDescent="0.3">
      <c r="A10" s="396">
        <v>4</v>
      </c>
      <c r="B10" s="397" t="s">
        <v>846</v>
      </c>
      <c r="C10" s="397" t="s">
        <v>95</v>
      </c>
      <c r="D10" s="398">
        <v>93</v>
      </c>
      <c r="E10" s="398">
        <v>94</v>
      </c>
      <c r="F10" s="398">
        <v>89</v>
      </c>
      <c r="G10" s="398">
        <v>94</v>
      </c>
      <c r="H10" s="399">
        <v>370</v>
      </c>
      <c r="I10" s="399">
        <v>6</v>
      </c>
      <c r="J10" s="398">
        <v>370</v>
      </c>
      <c r="K10" s="400">
        <v>6</v>
      </c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 ht="15.75" customHeight="1" x14ac:dyDescent="0.3">
      <c r="A11" s="401">
        <v>7</v>
      </c>
      <c r="B11" s="397" t="s">
        <v>153</v>
      </c>
      <c r="C11" s="397" t="s">
        <v>16</v>
      </c>
      <c r="D11" s="398">
        <v>90</v>
      </c>
      <c r="E11" s="398">
        <v>91</v>
      </c>
      <c r="F11" s="398">
        <v>93</v>
      </c>
      <c r="G11" s="398">
        <v>93</v>
      </c>
      <c r="H11" s="399">
        <v>367</v>
      </c>
      <c r="I11" s="399">
        <v>5</v>
      </c>
      <c r="J11" s="398">
        <v>367</v>
      </c>
      <c r="K11" s="400">
        <v>5</v>
      </c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1:25" ht="15.75" customHeight="1" x14ac:dyDescent="0.3">
      <c r="A12" s="396">
        <v>8</v>
      </c>
      <c r="B12" s="397" t="s">
        <v>337</v>
      </c>
      <c r="C12" s="397" t="s">
        <v>95</v>
      </c>
      <c r="D12" s="398">
        <v>91</v>
      </c>
      <c r="E12" s="398">
        <v>93</v>
      </c>
      <c r="F12" s="398">
        <v>89</v>
      </c>
      <c r="G12" s="398">
        <v>92</v>
      </c>
      <c r="H12" s="399">
        <v>365</v>
      </c>
      <c r="I12" s="399">
        <v>4</v>
      </c>
      <c r="J12" s="398">
        <v>365</v>
      </c>
      <c r="K12" s="400">
        <v>4</v>
      </c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pans="1:25" ht="15.75" customHeight="1" x14ac:dyDescent="0.3">
      <c r="A13" s="396">
        <v>6</v>
      </c>
      <c r="B13" s="397" t="s">
        <v>826</v>
      </c>
      <c r="C13" s="397" t="s">
        <v>20</v>
      </c>
      <c r="D13" s="398">
        <v>94</v>
      </c>
      <c r="E13" s="398">
        <v>87</v>
      </c>
      <c r="F13" s="398">
        <v>88</v>
      </c>
      <c r="G13" s="398">
        <v>94</v>
      </c>
      <c r="H13" s="399">
        <v>363</v>
      </c>
      <c r="I13" s="399">
        <v>3</v>
      </c>
      <c r="J13" s="398">
        <v>363</v>
      </c>
      <c r="K13" s="400">
        <v>3</v>
      </c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pans="1:25" ht="15.75" customHeight="1" x14ac:dyDescent="0.3">
      <c r="A14" s="401">
        <v>5</v>
      </c>
      <c r="B14" s="397" t="s">
        <v>811</v>
      </c>
      <c r="C14" s="397" t="s">
        <v>32</v>
      </c>
      <c r="D14" s="398">
        <v>95</v>
      </c>
      <c r="E14" s="398">
        <v>90</v>
      </c>
      <c r="F14" s="398">
        <v>84</v>
      </c>
      <c r="G14" s="398">
        <v>89</v>
      </c>
      <c r="H14" s="399">
        <v>358</v>
      </c>
      <c r="I14" s="399">
        <v>2</v>
      </c>
      <c r="J14" s="398">
        <v>358</v>
      </c>
      <c r="K14" s="400">
        <v>2</v>
      </c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pans="1:25" ht="15.75" customHeight="1" x14ac:dyDescent="0.3">
      <c r="A15" s="402">
        <v>11</v>
      </c>
      <c r="B15" s="403" t="s">
        <v>420</v>
      </c>
      <c r="C15" s="403" t="s">
        <v>95</v>
      </c>
      <c r="D15" s="404">
        <v>88</v>
      </c>
      <c r="E15" s="404">
        <v>90</v>
      </c>
      <c r="F15" s="404">
        <v>88</v>
      </c>
      <c r="G15" s="404">
        <v>89</v>
      </c>
      <c r="H15" s="405">
        <v>355</v>
      </c>
      <c r="I15" s="405">
        <v>1</v>
      </c>
      <c r="J15" s="404">
        <v>355</v>
      </c>
      <c r="K15" s="406">
        <v>1</v>
      </c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pans="1:25" ht="15.75" customHeight="1" x14ac:dyDescent="0.3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pans="1:25" ht="15.75" customHeight="1" x14ac:dyDescent="0.3">
      <c r="A17" s="231"/>
      <c r="B17" s="7" t="s">
        <v>181</v>
      </c>
      <c r="F17" s="39" t="s">
        <v>1853</v>
      </c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pans="1:25" ht="15.75" customHeight="1" x14ac:dyDescent="0.3">
      <c r="A18" s="231"/>
      <c r="B18" s="7" t="s">
        <v>1854</v>
      </c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pans="1:25" ht="15.75" customHeight="1" x14ac:dyDescent="0.3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pans="1:25" ht="15.75" customHeight="1" x14ac:dyDescent="0.3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pans="1:25" ht="15.75" customHeight="1" x14ac:dyDescent="0.3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pans="1:25" ht="15.75" customHeight="1" x14ac:dyDescent="0.3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pans="1:25" ht="15.75" customHeight="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pans="1:25" ht="15.75" customHeight="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pans="1:25" ht="15.75" customHeight="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pans="1:25" ht="15.75" customHeight="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pans="1:25" ht="15.75" customHeight="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pans="1:25" ht="15.75" customHeight="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pans="1:25" ht="15.75" customHeight="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pans="1:25" ht="15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pans="1:25" ht="15.75" customHeight="1" x14ac:dyDescent="0.3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</row>
    <row r="32" spans="1:25" ht="15.75" customHeight="1" x14ac:dyDescent="0.3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</row>
    <row r="33" spans="1:25" ht="15.75" customHeight="1" x14ac:dyDescent="0.3">
      <c r="A33" s="231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</row>
    <row r="34" spans="1:25" ht="15.75" customHeight="1" x14ac:dyDescent="0.3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</row>
    <row r="35" spans="1:25" ht="15.75" customHeight="1" x14ac:dyDescent="0.3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</row>
    <row r="36" spans="1:25" ht="15.75" customHeight="1" x14ac:dyDescent="0.3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</row>
    <row r="37" spans="1:25" ht="15.75" customHeight="1" x14ac:dyDescent="0.3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</row>
    <row r="38" spans="1:25" ht="15.75" customHeight="1" x14ac:dyDescent="0.3">
      <c r="A38" s="23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</row>
    <row r="39" spans="1:25" ht="15.75" customHeight="1" x14ac:dyDescent="0.3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</row>
    <row r="40" spans="1:25" ht="15.75" customHeight="1" x14ac:dyDescent="0.3">
      <c r="A40" s="231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</row>
    <row r="41" spans="1:25" ht="15.75" customHeight="1" x14ac:dyDescent="0.3">
      <c r="A41" s="231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pans="1:25" ht="15.75" customHeight="1" x14ac:dyDescent="0.3">
      <c r="A42" s="231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</row>
    <row r="43" spans="1:25" ht="15.75" customHeight="1" x14ac:dyDescent="0.3">
      <c r="A43" s="7"/>
    </row>
    <row r="44" spans="1:25" ht="15.75" customHeight="1" x14ac:dyDescent="0.3">
      <c r="A44" s="7"/>
    </row>
    <row r="45" spans="1:25" ht="15.75" customHeight="1" x14ac:dyDescent="0.3">
      <c r="A45" s="7"/>
    </row>
    <row r="46" spans="1:25" ht="15.75" customHeight="1" x14ac:dyDescent="0.3">
      <c r="A46" s="7"/>
    </row>
    <row r="47" spans="1:25" ht="15.75" customHeight="1" x14ac:dyDescent="0.3">
      <c r="A47" s="7"/>
    </row>
    <row r="48" spans="1:25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heetProtection selectLockedCells="1" selectUnlockedCells="1"/>
  <sortState xmlns:xlrd2="http://schemas.microsoft.com/office/spreadsheetml/2017/richdata2" ref="A5:K15">
    <sortCondition descending="1" ref="K5"/>
    <sortCondition descending="1" ref="J5"/>
  </sortState>
  <mergeCells count="1">
    <mergeCell ref="F2:K2"/>
  </mergeCells>
  <hyperlinks>
    <hyperlink ref="B2" location="'Index'!A3" display="á" xr:uid="{6E3FF383-8512-4926-B76A-B3EE1FF1333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D1BED-5495-43F5-8C9F-F9B68840C405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7" customWidth="1"/>
    <col min="2" max="6" width="5" style="7" customWidth="1"/>
    <col min="7" max="7" width="4.7109375" style="8" customWidth="1"/>
    <col min="8" max="8" width="20.7109375" style="7" customWidth="1"/>
    <col min="9" max="12" width="5" style="7" customWidth="1"/>
    <col min="13" max="13" width="6" style="7" customWidth="1"/>
    <col min="14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52" t="s">
        <v>854</v>
      </c>
      <c r="B1" s="52"/>
      <c r="C1" s="52"/>
      <c r="D1" s="211"/>
      <c r="E1" s="211"/>
      <c r="F1" s="211"/>
      <c r="G1" s="232"/>
      <c r="H1" s="211"/>
      <c r="I1" s="212" t="s">
        <v>797</v>
      </c>
      <c r="J1" s="233">
        <v>4</v>
      </c>
      <c r="K1" s="52"/>
      <c r="L1" s="212">
        <v>13434624</v>
      </c>
      <c r="M1" s="211"/>
      <c r="N1" s="52"/>
      <c r="O1" s="211"/>
      <c r="P1" s="211"/>
      <c r="Q1" s="211"/>
      <c r="R1" s="211"/>
      <c r="S1" s="211"/>
      <c r="T1" s="211"/>
      <c r="U1" s="211"/>
      <c r="V1" s="211"/>
      <c r="W1" s="211"/>
      <c r="X1" s="52"/>
      <c r="Y1" s="52"/>
    </row>
    <row r="2" spans="1:25" ht="19.5" customHeight="1" x14ac:dyDescent="0.35">
      <c r="A2" s="214" t="s">
        <v>2</v>
      </c>
      <c r="B2" s="248"/>
      <c r="C2" s="215"/>
      <c r="I2" s="53" t="s">
        <v>1852</v>
      </c>
      <c r="J2" s="53"/>
      <c r="K2" s="53"/>
      <c r="L2" s="53"/>
      <c r="M2" s="53"/>
      <c r="N2" s="53"/>
    </row>
    <row r="3" spans="1:25" ht="15.75" customHeight="1" x14ac:dyDescent="0.3">
      <c r="A3" s="21" t="s">
        <v>3</v>
      </c>
      <c r="B3" s="21"/>
      <c r="C3" s="21"/>
      <c r="D3" s="21"/>
      <c r="E3" s="21"/>
      <c r="F3" s="21"/>
      <c r="G3" s="54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234" t="s">
        <v>855</v>
      </c>
      <c r="B4" s="223"/>
      <c r="C4" s="235">
        <v>1128</v>
      </c>
      <c r="D4" s="223"/>
      <c r="E4" s="236" t="s">
        <v>12</v>
      </c>
      <c r="F4" s="237">
        <f>SUM(F5:F7)</f>
        <v>1090</v>
      </c>
      <c r="G4" s="238" t="s">
        <v>184</v>
      </c>
      <c r="H4" s="7" t="s">
        <v>856</v>
      </c>
      <c r="M4" s="7">
        <v>1128</v>
      </c>
    </row>
    <row r="5" spans="1:25" ht="15.75" customHeight="1" x14ac:dyDescent="0.3">
      <c r="A5" s="78" t="s">
        <v>846</v>
      </c>
      <c r="B5" s="64">
        <v>93</v>
      </c>
      <c r="C5" s="64">
        <v>94</v>
      </c>
      <c r="D5" s="64">
        <v>89</v>
      </c>
      <c r="E5" s="64">
        <v>94</v>
      </c>
      <c r="F5" s="65">
        <f>SUM(B5:E5)</f>
        <v>370</v>
      </c>
    </row>
    <row r="6" spans="1:25" ht="15.75" customHeight="1" x14ac:dyDescent="0.3">
      <c r="A6" s="79" t="s">
        <v>337</v>
      </c>
      <c r="B6" s="34">
        <v>91</v>
      </c>
      <c r="C6" s="34">
        <v>93</v>
      </c>
      <c r="D6" s="34">
        <v>89</v>
      </c>
      <c r="E6" s="34">
        <v>92</v>
      </c>
      <c r="F6" s="35">
        <f>SUM(B6:E6)</f>
        <v>365</v>
      </c>
    </row>
    <row r="7" spans="1:25" ht="15.75" customHeight="1" x14ac:dyDescent="0.3">
      <c r="A7" s="81" t="s">
        <v>420</v>
      </c>
      <c r="B7" s="72">
        <v>88</v>
      </c>
      <c r="C7" s="72">
        <v>90</v>
      </c>
      <c r="D7" s="72">
        <v>88</v>
      </c>
      <c r="E7" s="72">
        <v>89</v>
      </c>
      <c r="F7" s="73">
        <f>SUM(B7:E7)</f>
        <v>355</v>
      </c>
    </row>
    <row r="8" spans="1:25" ht="15.75" customHeight="1" x14ac:dyDescent="0.3">
      <c r="O8" s="74"/>
    </row>
    <row r="9" spans="1:25" ht="15.75" customHeight="1" x14ac:dyDescent="0.3">
      <c r="A9" s="234" t="s">
        <v>857</v>
      </c>
      <c r="B9" s="223"/>
      <c r="C9" s="235">
        <v>1144</v>
      </c>
      <c r="D9" s="223"/>
      <c r="E9" s="236" t="s">
        <v>12</v>
      </c>
      <c r="F9" s="237">
        <f>SUM(F10:F12)</f>
        <v>1102</v>
      </c>
      <c r="G9" s="238" t="s">
        <v>184</v>
      </c>
      <c r="H9" s="7" t="s">
        <v>838</v>
      </c>
    </row>
    <row r="10" spans="1:25" ht="15.75" customHeight="1" x14ac:dyDescent="0.3">
      <c r="A10" s="78" t="s">
        <v>825</v>
      </c>
      <c r="B10" s="64">
        <v>88</v>
      </c>
      <c r="C10" s="64">
        <v>91</v>
      </c>
      <c r="D10" s="64">
        <v>92</v>
      </c>
      <c r="E10" s="64">
        <v>91</v>
      </c>
      <c r="F10" s="65">
        <f>SUM(B10:E10)</f>
        <v>362</v>
      </c>
    </row>
    <row r="11" spans="1:25" ht="15.75" customHeight="1" x14ac:dyDescent="0.3">
      <c r="A11" s="79" t="s">
        <v>23</v>
      </c>
      <c r="B11" s="34">
        <v>98</v>
      </c>
      <c r="C11" s="34">
        <v>92</v>
      </c>
      <c r="D11" s="34">
        <v>95</v>
      </c>
      <c r="E11" s="34">
        <v>92</v>
      </c>
      <c r="F11" s="35">
        <f>SUM(B11:E11)</f>
        <v>377</v>
      </c>
    </row>
    <row r="12" spans="1:25" ht="15.75" customHeight="1" x14ac:dyDescent="0.3">
      <c r="A12" s="81" t="s">
        <v>826</v>
      </c>
      <c r="B12" s="72">
        <v>94</v>
      </c>
      <c r="C12" s="72">
        <v>87</v>
      </c>
      <c r="D12" s="72">
        <v>88</v>
      </c>
      <c r="E12" s="72">
        <v>94</v>
      </c>
      <c r="F12" s="73">
        <f>SUM(B12:E12)</f>
        <v>363</v>
      </c>
    </row>
    <row r="13" spans="1:25" ht="15.75" customHeight="1" x14ac:dyDescent="0.3"/>
    <row r="14" spans="1:25" ht="15.75" customHeight="1" x14ac:dyDescent="0.3">
      <c r="A14" s="234" t="s">
        <v>839</v>
      </c>
      <c r="B14" s="223"/>
      <c r="C14" s="235">
        <v>1155</v>
      </c>
      <c r="D14" s="223"/>
      <c r="E14" s="236" t="s">
        <v>12</v>
      </c>
      <c r="F14" s="237">
        <f>SUM(F15:F17)</f>
        <v>1151</v>
      </c>
      <c r="G14" s="238" t="s">
        <v>184</v>
      </c>
      <c r="H14" s="7" t="s">
        <v>858</v>
      </c>
      <c r="J14" s="249">
        <v>1135</v>
      </c>
      <c r="M14" s="460">
        <v>1135</v>
      </c>
    </row>
    <row r="15" spans="1:25" ht="15.75" customHeight="1" x14ac:dyDescent="0.3">
      <c r="A15" s="78" t="s">
        <v>845</v>
      </c>
      <c r="B15" s="64">
        <v>99</v>
      </c>
      <c r="C15" s="64">
        <v>98</v>
      </c>
      <c r="D15" s="64">
        <v>97</v>
      </c>
      <c r="E15" s="64">
        <v>95</v>
      </c>
      <c r="F15" s="65">
        <f>SUM(B15:E15)</f>
        <v>389</v>
      </c>
    </row>
    <row r="16" spans="1:25" ht="15.75" customHeight="1" x14ac:dyDescent="0.3">
      <c r="A16" s="79" t="s">
        <v>799</v>
      </c>
      <c r="B16" s="34">
        <v>97</v>
      </c>
      <c r="C16" s="34">
        <v>97</v>
      </c>
      <c r="D16" s="34">
        <v>96</v>
      </c>
      <c r="E16" s="34">
        <v>96</v>
      </c>
      <c r="F16" s="35">
        <f>SUM(B16:E16)</f>
        <v>386</v>
      </c>
    </row>
    <row r="17" spans="1:16" ht="15.75" customHeight="1" x14ac:dyDescent="0.3">
      <c r="A17" s="81" t="s">
        <v>847</v>
      </c>
      <c r="B17" s="72">
        <v>94</v>
      </c>
      <c r="C17" s="72">
        <v>93</v>
      </c>
      <c r="D17" s="72">
        <v>96</v>
      </c>
      <c r="E17" s="72">
        <v>93</v>
      </c>
      <c r="F17" s="73">
        <f>SUM(B17:E17)</f>
        <v>376</v>
      </c>
    </row>
    <row r="18" spans="1:16" ht="15.75" customHeight="1" x14ac:dyDescent="0.3"/>
    <row r="19" spans="1:16" ht="15.75" customHeight="1" x14ac:dyDescent="0.3">
      <c r="H19" s="242" t="s">
        <v>3</v>
      </c>
      <c r="I19" s="225" t="s">
        <v>191</v>
      </c>
      <c r="J19" s="225" t="s">
        <v>192</v>
      </c>
      <c r="K19" s="225" t="s">
        <v>193</v>
      </c>
      <c r="L19" s="225" t="s">
        <v>194</v>
      </c>
      <c r="M19" s="225" t="s">
        <v>11</v>
      </c>
      <c r="N19" s="226" t="s">
        <v>195</v>
      </c>
    </row>
    <row r="20" spans="1:16" ht="15.75" customHeight="1" x14ac:dyDescent="0.3">
      <c r="B20" s="85" t="s">
        <v>859</v>
      </c>
      <c r="H20" s="511" t="s">
        <v>839</v>
      </c>
      <c r="I20" s="64">
        <v>1</v>
      </c>
      <c r="J20" s="64">
        <v>1</v>
      </c>
      <c r="K20" s="64"/>
      <c r="L20" s="64"/>
      <c r="M20" s="64">
        <v>1151</v>
      </c>
      <c r="N20" s="65">
        <v>2</v>
      </c>
    </row>
    <row r="21" spans="1:16" ht="15.75" customHeight="1" x14ac:dyDescent="0.3">
      <c r="B21" s="328" t="s">
        <v>1756</v>
      </c>
      <c r="H21" s="79" t="s">
        <v>857</v>
      </c>
      <c r="I21" s="34">
        <v>1</v>
      </c>
      <c r="J21" s="34">
        <v>1</v>
      </c>
      <c r="K21" s="34"/>
      <c r="L21" s="34"/>
      <c r="M21" s="34">
        <v>1102</v>
      </c>
      <c r="N21" s="35">
        <v>2</v>
      </c>
    </row>
    <row r="22" spans="1:16" ht="15.75" customHeight="1" x14ac:dyDescent="0.3">
      <c r="B22" s="85" t="s">
        <v>1737</v>
      </c>
      <c r="H22" s="79" t="s">
        <v>858</v>
      </c>
      <c r="I22" s="34">
        <v>1</v>
      </c>
      <c r="J22" s="34"/>
      <c r="K22" s="34"/>
      <c r="L22" s="34">
        <v>1</v>
      </c>
      <c r="M22" s="34">
        <v>1135</v>
      </c>
      <c r="N22" s="35">
        <v>0</v>
      </c>
    </row>
    <row r="23" spans="1:16" ht="15.75" customHeight="1" x14ac:dyDescent="0.3">
      <c r="H23" s="79" t="s">
        <v>855</v>
      </c>
      <c r="I23" s="244">
        <v>1</v>
      </c>
      <c r="J23" s="244"/>
      <c r="K23" s="244"/>
      <c r="L23" s="244">
        <v>1</v>
      </c>
      <c r="M23" s="244">
        <v>1090</v>
      </c>
      <c r="N23" s="245">
        <v>0</v>
      </c>
    </row>
    <row r="24" spans="1:16" ht="15.75" customHeight="1" x14ac:dyDescent="0.3">
      <c r="H24" s="81" t="s">
        <v>838</v>
      </c>
      <c r="I24" s="72"/>
      <c r="J24" s="72"/>
      <c r="K24" s="72"/>
      <c r="L24" s="72"/>
      <c r="M24" s="72"/>
      <c r="N24" s="73"/>
    </row>
    <row r="25" spans="1:16" ht="15.75" customHeight="1" x14ac:dyDescent="0.3"/>
    <row r="26" spans="1:16" ht="15.75" customHeight="1" x14ac:dyDescent="0.3">
      <c r="A26" s="7" t="s">
        <v>815</v>
      </c>
      <c r="E26" s="8"/>
      <c r="G26" s="91" t="s">
        <v>1853</v>
      </c>
      <c r="H26" s="250"/>
    </row>
    <row r="27" spans="1:16" ht="15.75" customHeight="1" x14ac:dyDescent="0.3">
      <c r="A27" s="7" t="s">
        <v>1854</v>
      </c>
      <c r="P27" s="219"/>
    </row>
    <row r="28" spans="1:16" ht="15.75" customHeight="1" x14ac:dyDescent="0.3"/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mergeCells count="1">
    <mergeCell ref="I2:N2"/>
  </mergeCells>
  <hyperlinks>
    <hyperlink ref="A2" location="'Index'!A3" display="á" xr:uid="{340E5140-5ABA-4E7C-8BBC-4C9087F8EDA3}"/>
  </hyperlinks>
  <printOptions horizontalCentered="1"/>
  <pageMargins left="0.31527777777777799" right="0.31527777777777799" top="1.10208333333333" bottom="0.59027777777777801" header="0.39374999999999999" footer="0.39374999999999999"/>
  <pageSetup paperSize="9" scale="97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4E33-4109-4ADC-BAA0-B0BD78CC7704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3" customWidth="1"/>
    <col min="2" max="3" width="20.7109375" style="283" customWidth="1"/>
    <col min="4" max="7" width="5" style="283" customWidth="1"/>
    <col min="8" max="8" width="1.7109375" style="283" customWidth="1"/>
    <col min="9" max="9" width="2.7109375" style="283" customWidth="1"/>
    <col min="10" max="11" width="20.7109375" style="283" customWidth="1"/>
    <col min="12" max="15" width="5" style="283" customWidth="1"/>
    <col min="16" max="25" width="11.7109375" style="283"/>
  </cols>
  <sheetData>
    <row r="1" spans="1:25" ht="18" x14ac:dyDescent="0.35">
      <c r="A1" s="279"/>
      <c r="B1" s="279" t="s">
        <v>1418</v>
      </c>
      <c r="C1" s="279"/>
      <c r="D1" s="94"/>
      <c r="E1" s="94"/>
      <c r="F1" s="94"/>
      <c r="G1" s="94"/>
      <c r="H1" s="94"/>
      <c r="I1" s="95" t="s">
        <v>1419</v>
      </c>
      <c r="J1" s="279"/>
      <c r="K1" s="94"/>
      <c r="L1" s="95"/>
      <c r="M1" s="279"/>
      <c r="N1" s="94"/>
      <c r="O1" s="94"/>
      <c r="P1" s="94"/>
      <c r="Q1" s="94"/>
      <c r="R1" s="94"/>
      <c r="S1" s="94"/>
      <c r="T1" s="94"/>
      <c r="U1" s="94"/>
      <c r="V1" s="94"/>
      <c r="W1" s="94"/>
      <c r="X1" s="279"/>
      <c r="Y1" s="279"/>
    </row>
    <row r="2" spans="1:25" ht="20.100000000000001" customHeight="1" x14ac:dyDescent="0.3">
      <c r="B2" s="98" t="s">
        <v>2</v>
      </c>
      <c r="C2" s="176" t="s">
        <v>1852</v>
      </c>
      <c r="D2" s="176"/>
      <c r="E2" s="176"/>
      <c r="F2" s="176"/>
      <c r="G2" s="176"/>
    </row>
    <row r="3" spans="1:25" ht="15.75" customHeight="1" x14ac:dyDescent="0.3">
      <c r="A3" s="286"/>
      <c r="B3" s="286" t="s">
        <v>3</v>
      </c>
      <c r="C3" s="287" t="s">
        <v>725</v>
      </c>
      <c r="D3" s="287"/>
      <c r="E3" s="287" t="s">
        <v>1648</v>
      </c>
      <c r="F3" s="286"/>
      <c r="G3" s="286"/>
      <c r="H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15.75" customHeight="1" x14ac:dyDescent="0.3">
      <c r="A4" s="191">
        <v>1</v>
      </c>
      <c r="B4" s="288" t="s">
        <v>7</v>
      </c>
      <c r="C4" s="288" t="s">
        <v>8</v>
      </c>
      <c r="D4" s="289" t="s">
        <v>9</v>
      </c>
      <c r="E4" s="289" t="s">
        <v>10</v>
      </c>
      <c r="F4" s="289" t="s">
        <v>11</v>
      </c>
      <c r="G4" s="290" t="s">
        <v>12</v>
      </c>
    </row>
    <row r="5" spans="1:25" ht="15.75" customHeight="1" x14ac:dyDescent="0.3">
      <c r="A5" s="412">
        <v>1</v>
      </c>
      <c r="B5" s="413" t="s">
        <v>575</v>
      </c>
      <c r="C5" s="413" t="s">
        <v>111</v>
      </c>
      <c r="D5" s="414">
        <v>94</v>
      </c>
      <c r="E5" s="415">
        <v>8</v>
      </c>
      <c r="F5" s="362">
        <v>94</v>
      </c>
      <c r="G5" s="363">
        <v>8</v>
      </c>
    </row>
    <row r="6" spans="1:25" ht="15.75" customHeight="1" x14ac:dyDescent="0.3">
      <c r="A6" s="292">
        <v>3</v>
      </c>
      <c r="B6" s="114" t="s">
        <v>561</v>
      </c>
      <c r="C6" s="114" t="s">
        <v>111</v>
      </c>
      <c r="D6" s="129">
        <v>93</v>
      </c>
      <c r="E6" s="291">
        <v>7</v>
      </c>
      <c r="F6" s="115">
        <v>93</v>
      </c>
      <c r="G6" s="116">
        <v>7</v>
      </c>
      <c r="V6" s="96"/>
      <c r="W6" s="96"/>
    </row>
    <row r="7" spans="1:25" ht="15.75" customHeight="1" x14ac:dyDescent="0.3">
      <c r="A7" s="292">
        <v>8</v>
      </c>
      <c r="B7" s="293" t="s">
        <v>439</v>
      </c>
      <c r="C7" s="293" t="s">
        <v>429</v>
      </c>
      <c r="D7" s="129">
        <v>90</v>
      </c>
      <c r="E7" s="291">
        <v>6</v>
      </c>
      <c r="F7" s="294">
        <v>90</v>
      </c>
      <c r="G7" s="295">
        <v>6</v>
      </c>
      <c r="H7" s="96"/>
      <c r="I7" s="96"/>
      <c r="J7" s="158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X7" s="96"/>
      <c r="Y7" s="96"/>
    </row>
    <row r="8" spans="1:25" ht="15.75" customHeight="1" x14ac:dyDescent="0.3">
      <c r="A8" s="292">
        <v>5</v>
      </c>
      <c r="B8" s="114" t="s">
        <v>1420</v>
      </c>
      <c r="C8" s="114" t="s">
        <v>177</v>
      </c>
      <c r="D8" s="129">
        <v>88</v>
      </c>
      <c r="E8" s="291">
        <v>5</v>
      </c>
      <c r="F8" s="294">
        <v>88</v>
      </c>
      <c r="G8" s="295">
        <v>5</v>
      </c>
      <c r="H8" s="96"/>
      <c r="I8" s="96"/>
      <c r="J8" s="96"/>
      <c r="K8" s="97"/>
      <c r="L8" s="96"/>
      <c r="M8" s="96"/>
      <c r="N8" s="96"/>
      <c r="O8" s="96"/>
      <c r="P8" s="96"/>
      <c r="Q8" s="96"/>
      <c r="R8" s="96"/>
      <c r="S8" s="96"/>
      <c r="T8" s="96"/>
      <c r="U8" s="96"/>
      <c r="X8" s="96"/>
      <c r="Y8" s="96"/>
    </row>
    <row r="9" spans="1:25" ht="15.75" customHeight="1" x14ac:dyDescent="0.3">
      <c r="A9" s="292">
        <v>2</v>
      </c>
      <c r="B9" s="293" t="s">
        <v>581</v>
      </c>
      <c r="C9" s="293" t="s">
        <v>111</v>
      </c>
      <c r="D9" s="129">
        <v>84</v>
      </c>
      <c r="E9" s="291">
        <v>4</v>
      </c>
      <c r="F9" s="294">
        <v>84</v>
      </c>
      <c r="G9" s="295">
        <v>4</v>
      </c>
    </row>
    <row r="10" spans="1:25" ht="15.75" customHeight="1" x14ac:dyDescent="0.3">
      <c r="A10" s="292">
        <v>4</v>
      </c>
      <c r="B10" s="114" t="s">
        <v>86</v>
      </c>
      <c r="C10" s="114" t="s">
        <v>87</v>
      </c>
      <c r="D10" s="129">
        <v>80</v>
      </c>
      <c r="E10" s="291">
        <v>3</v>
      </c>
      <c r="F10" s="115">
        <v>80</v>
      </c>
      <c r="G10" s="116">
        <v>3</v>
      </c>
      <c r="V10" s="96"/>
      <c r="W10" s="96"/>
    </row>
    <row r="11" spans="1:25" ht="15.75" customHeight="1" x14ac:dyDescent="0.3">
      <c r="A11" s="292">
        <v>6</v>
      </c>
      <c r="B11" s="114" t="s">
        <v>1421</v>
      </c>
      <c r="C11" s="114" t="s">
        <v>37</v>
      </c>
      <c r="D11" s="129">
        <v>80</v>
      </c>
      <c r="E11" s="291">
        <v>3</v>
      </c>
      <c r="F11" s="294">
        <v>80</v>
      </c>
      <c r="G11" s="295">
        <v>3</v>
      </c>
    </row>
    <row r="12" spans="1:25" ht="15.75" customHeight="1" x14ac:dyDescent="0.3">
      <c r="A12" s="416">
        <v>7</v>
      </c>
      <c r="B12" s="417" t="s">
        <v>1422</v>
      </c>
      <c r="C12" s="417" t="s">
        <v>44</v>
      </c>
      <c r="D12" s="337">
        <v>77</v>
      </c>
      <c r="E12" s="418">
        <v>1</v>
      </c>
      <c r="F12" s="419">
        <v>77</v>
      </c>
      <c r="G12" s="420">
        <v>1</v>
      </c>
    </row>
    <row r="13" spans="1:25" ht="15.75" customHeight="1" x14ac:dyDescent="0.3"/>
    <row r="14" spans="1:25" ht="15.75" customHeight="1" x14ac:dyDescent="0.3">
      <c r="A14" s="286"/>
      <c r="B14" s="286" t="s">
        <v>5</v>
      </c>
      <c r="C14" s="287" t="s">
        <v>1423</v>
      </c>
      <c r="D14" s="287"/>
      <c r="E14" s="287" t="s">
        <v>1649</v>
      </c>
      <c r="F14" s="286"/>
      <c r="G14" s="286"/>
    </row>
    <row r="15" spans="1:25" ht="15.75" customHeight="1" x14ac:dyDescent="0.3">
      <c r="A15" s="191">
        <v>1</v>
      </c>
      <c r="B15" s="288" t="s">
        <v>7</v>
      </c>
      <c r="C15" s="288" t="s">
        <v>8</v>
      </c>
      <c r="D15" s="289" t="s">
        <v>9</v>
      </c>
      <c r="E15" s="289" t="s">
        <v>10</v>
      </c>
      <c r="F15" s="289" t="s">
        <v>11</v>
      </c>
      <c r="G15" s="290" t="s">
        <v>12</v>
      </c>
    </row>
    <row r="16" spans="1:25" ht="15.75" customHeight="1" x14ac:dyDescent="0.3">
      <c r="A16" s="412">
        <v>4</v>
      </c>
      <c r="B16" s="413" t="s">
        <v>214</v>
      </c>
      <c r="C16" s="413" t="s">
        <v>147</v>
      </c>
      <c r="D16" s="414">
        <v>89</v>
      </c>
      <c r="E16" s="415">
        <v>7</v>
      </c>
      <c r="F16" s="415">
        <v>89</v>
      </c>
      <c r="G16" s="495">
        <v>7</v>
      </c>
    </row>
    <row r="17" spans="1:7" ht="15.75" customHeight="1" x14ac:dyDescent="0.3">
      <c r="A17" s="292">
        <v>6</v>
      </c>
      <c r="B17" s="293" t="s">
        <v>436</v>
      </c>
      <c r="C17" s="293" t="s">
        <v>111</v>
      </c>
      <c r="D17" s="129">
        <v>82</v>
      </c>
      <c r="E17" s="291">
        <v>6</v>
      </c>
      <c r="F17" s="294">
        <v>82</v>
      </c>
      <c r="G17" s="295">
        <v>6</v>
      </c>
    </row>
    <row r="18" spans="1:7" ht="15.75" customHeight="1" x14ac:dyDescent="0.3">
      <c r="A18" s="292">
        <v>7</v>
      </c>
      <c r="B18" s="293" t="s">
        <v>436</v>
      </c>
      <c r="C18" s="293" t="s">
        <v>429</v>
      </c>
      <c r="D18" s="129">
        <v>82</v>
      </c>
      <c r="E18" s="291">
        <v>6</v>
      </c>
      <c r="F18" s="294">
        <v>82</v>
      </c>
      <c r="G18" s="295">
        <v>6</v>
      </c>
    </row>
    <row r="19" spans="1:7" ht="15.75" customHeight="1" x14ac:dyDescent="0.3">
      <c r="A19" s="292">
        <v>1</v>
      </c>
      <c r="B19" s="293" t="s">
        <v>428</v>
      </c>
      <c r="C19" s="293" t="s">
        <v>429</v>
      </c>
      <c r="D19" s="129">
        <v>80</v>
      </c>
      <c r="E19" s="291">
        <v>4</v>
      </c>
      <c r="F19" s="171">
        <v>80</v>
      </c>
      <c r="G19" s="172">
        <v>4</v>
      </c>
    </row>
    <row r="20" spans="1:7" ht="15.75" customHeight="1" x14ac:dyDescent="0.3">
      <c r="A20" s="292">
        <v>5</v>
      </c>
      <c r="B20" s="293" t="s">
        <v>686</v>
      </c>
      <c r="C20" s="293" t="s">
        <v>147</v>
      </c>
      <c r="D20" s="129">
        <v>77</v>
      </c>
      <c r="E20" s="291">
        <v>3</v>
      </c>
      <c r="F20" s="294">
        <v>77</v>
      </c>
      <c r="G20" s="295">
        <v>3</v>
      </c>
    </row>
    <row r="21" spans="1:7" ht="15.75" customHeight="1" x14ac:dyDescent="0.3">
      <c r="A21" s="292">
        <v>3</v>
      </c>
      <c r="B21" s="293" t="s">
        <v>416</v>
      </c>
      <c r="C21" s="293" t="s">
        <v>44</v>
      </c>
      <c r="D21" s="129">
        <v>69</v>
      </c>
      <c r="E21" s="291">
        <v>2</v>
      </c>
      <c r="F21" s="294">
        <v>69</v>
      </c>
      <c r="G21" s="295">
        <v>2</v>
      </c>
    </row>
    <row r="22" spans="1:7" ht="15.75" customHeight="1" x14ac:dyDescent="0.3">
      <c r="A22" s="416">
        <v>2</v>
      </c>
      <c r="B22" s="417" t="s">
        <v>500</v>
      </c>
      <c r="C22" s="417" t="s">
        <v>20</v>
      </c>
      <c r="D22" s="337" t="s">
        <v>120</v>
      </c>
      <c r="E22" s="418">
        <v>0</v>
      </c>
      <c r="F22" s="419">
        <v>0</v>
      </c>
      <c r="G22" s="420">
        <v>0</v>
      </c>
    </row>
    <row r="23" spans="1:7" ht="15.75" customHeight="1" x14ac:dyDescent="0.3"/>
    <row r="24" spans="1:7" ht="15.75" customHeight="1" x14ac:dyDescent="0.3">
      <c r="B24" s="286" t="s">
        <v>474</v>
      </c>
    </row>
    <row r="25" spans="1:7" ht="15.75" customHeight="1" x14ac:dyDescent="0.35">
      <c r="B25" s="296" t="s">
        <v>475</v>
      </c>
    </row>
    <row r="26" spans="1:7" ht="15.75" customHeight="1" x14ac:dyDescent="0.3"/>
    <row r="27" spans="1:7" ht="15.75" customHeight="1" x14ac:dyDescent="0.3">
      <c r="B27" s="96" t="s">
        <v>1424</v>
      </c>
      <c r="C27" s="96"/>
      <c r="D27" s="96"/>
      <c r="E27" s="96"/>
      <c r="F27" s="120" t="s">
        <v>1853</v>
      </c>
      <c r="G27" s="96"/>
    </row>
    <row r="28" spans="1:7" ht="15.75" customHeight="1" x14ac:dyDescent="0.3">
      <c r="B28" s="96" t="s">
        <v>1854</v>
      </c>
      <c r="C28" s="96"/>
      <c r="D28" s="96"/>
      <c r="E28" s="96"/>
      <c r="F28" s="96"/>
      <c r="G28" s="96"/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6:G22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439DC95A-6007-4A64-B895-BFF6FE931C0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ADA6-EDEC-4A4A-A2A7-F74D8278176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3" customWidth="1"/>
    <col min="2" max="3" width="20.7109375" style="283" customWidth="1"/>
    <col min="4" max="7" width="5" style="283" customWidth="1"/>
    <col min="8" max="8" width="1.7109375" style="283" customWidth="1"/>
    <col min="9" max="9" width="2.7109375" style="283" customWidth="1"/>
    <col min="10" max="11" width="20.7109375" style="283" customWidth="1"/>
    <col min="12" max="15" width="5" style="283" customWidth="1"/>
    <col min="16" max="25" width="11.7109375" style="283"/>
  </cols>
  <sheetData>
    <row r="1" spans="1:25" ht="18" x14ac:dyDescent="0.35">
      <c r="A1" s="279"/>
      <c r="B1" s="279" t="s">
        <v>1418</v>
      </c>
      <c r="C1" s="279"/>
      <c r="D1" s="94"/>
      <c r="E1" s="94"/>
      <c r="F1" s="94" t="s">
        <v>149</v>
      </c>
      <c r="G1" s="94"/>
      <c r="H1" s="94"/>
      <c r="I1" s="95" t="s">
        <v>1419</v>
      </c>
      <c r="J1" s="279"/>
      <c r="K1" s="94"/>
      <c r="L1" s="95"/>
      <c r="M1" s="279"/>
      <c r="N1" s="94"/>
      <c r="O1" s="94"/>
      <c r="P1" s="94"/>
      <c r="Q1" s="94"/>
      <c r="R1" s="94"/>
      <c r="S1" s="94"/>
      <c r="T1" s="94"/>
      <c r="U1" s="94"/>
      <c r="V1" s="94"/>
      <c r="W1" s="94"/>
      <c r="X1" s="279"/>
      <c r="Y1" s="279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286"/>
      <c r="B3" s="286" t="s">
        <v>3</v>
      </c>
      <c r="C3" s="287" t="s">
        <v>1425</v>
      </c>
      <c r="D3" s="287"/>
      <c r="E3" s="287" t="s">
        <v>1650</v>
      </c>
      <c r="F3" s="286"/>
      <c r="G3" s="28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288" t="s">
        <v>7</v>
      </c>
      <c r="C4" s="288" t="s">
        <v>8</v>
      </c>
      <c r="D4" s="289" t="s">
        <v>9</v>
      </c>
      <c r="E4" s="289" t="s">
        <v>10</v>
      </c>
      <c r="F4" s="289" t="s">
        <v>11</v>
      </c>
      <c r="G4" s="290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21">
        <v>1</v>
      </c>
      <c r="B5" s="422" t="s">
        <v>575</v>
      </c>
      <c r="C5" s="422" t="s">
        <v>111</v>
      </c>
      <c r="D5" s="423">
        <v>94</v>
      </c>
      <c r="E5" s="423">
        <v>7</v>
      </c>
      <c r="F5" s="347">
        <v>94</v>
      </c>
      <c r="G5" s="348">
        <v>7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425">
        <v>3</v>
      </c>
      <c r="B6" s="350" t="s">
        <v>561</v>
      </c>
      <c r="C6" s="350" t="s">
        <v>111</v>
      </c>
      <c r="D6" s="351">
        <v>93</v>
      </c>
      <c r="E6" s="424">
        <v>6</v>
      </c>
      <c r="F6" s="351">
        <v>93</v>
      </c>
      <c r="G6" s="353">
        <v>6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425">
        <v>5</v>
      </c>
      <c r="B7" s="350" t="s">
        <v>1420</v>
      </c>
      <c r="C7" s="350" t="s">
        <v>177</v>
      </c>
      <c r="D7" s="351">
        <v>88</v>
      </c>
      <c r="E7" s="424">
        <v>5</v>
      </c>
      <c r="F7" s="351">
        <v>88</v>
      </c>
      <c r="G7" s="353">
        <v>5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2</v>
      </c>
      <c r="B8" s="350" t="s">
        <v>581</v>
      </c>
      <c r="C8" s="350" t="s">
        <v>111</v>
      </c>
      <c r="D8" s="351">
        <v>84</v>
      </c>
      <c r="E8" s="424">
        <v>4</v>
      </c>
      <c r="F8" s="351">
        <v>84</v>
      </c>
      <c r="G8" s="353">
        <v>4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49">
        <v>4</v>
      </c>
      <c r="B9" s="350" t="s">
        <v>86</v>
      </c>
      <c r="C9" s="350" t="s">
        <v>87</v>
      </c>
      <c r="D9" s="351">
        <v>80</v>
      </c>
      <c r="E9" s="424">
        <v>3</v>
      </c>
      <c r="F9" s="351">
        <v>80</v>
      </c>
      <c r="G9" s="353">
        <v>3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6</v>
      </c>
      <c r="B10" s="350" t="s">
        <v>1421</v>
      </c>
      <c r="C10" s="350" t="s">
        <v>37</v>
      </c>
      <c r="D10" s="351">
        <v>80</v>
      </c>
      <c r="E10" s="424">
        <v>3</v>
      </c>
      <c r="F10" s="351">
        <v>80</v>
      </c>
      <c r="G10" s="353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426">
        <v>7</v>
      </c>
      <c r="B11" s="356" t="s">
        <v>1422</v>
      </c>
      <c r="C11" s="356" t="s">
        <v>44</v>
      </c>
      <c r="D11" s="357">
        <v>77</v>
      </c>
      <c r="E11" s="427">
        <v>1</v>
      </c>
      <c r="F11" s="357">
        <v>77</v>
      </c>
      <c r="G11" s="359">
        <v>1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74" t="s">
        <v>474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5">
      <c r="A14" s="126"/>
      <c r="B14" s="175" t="s">
        <v>475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96" t="s">
        <v>181</v>
      </c>
      <c r="C16" s="96"/>
      <c r="D16" s="96"/>
      <c r="E16" s="96"/>
      <c r="F16" s="120" t="s">
        <v>1853</v>
      </c>
      <c r="G16" s="9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96" t="s">
        <v>1854</v>
      </c>
      <c r="C17" s="96"/>
      <c r="D17" s="96"/>
      <c r="E17" s="96"/>
      <c r="F17" s="96"/>
      <c r="G17" s="9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11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BD5C0156-1202-4793-90CB-831A989703F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B2A2-B341-4A51-B233-702B8B67DC5B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3" customWidth="1"/>
    <col min="2" max="3" width="20.7109375" style="283" customWidth="1"/>
    <col min="4" max="7" width="5" style="283" customWidth="1"/>
    <col min="8" max="8" width="1.7109375" style="283" customWidth="1"/>
    <col min="9" max="9" width="2.7109375" style="283" customWidth="1"/>
    <col min="10" max="11" width="20.7109375" style="283" customWidth="1"/>
    <col min="12" max="15" width="5" style="283" customWidth="1"/>
    <col min="16" max="25" width="11.7109375" style="283"/>
  </cols>
  <sheetData>
    <row r="1" spans="1:25" ht="18" x14ac:dyDescent="0.35">
      <c r="A1" s="279"/>
      <c r="B1" s="279" t="s">
        <v>1426</v>
      </c>
      <c r="C1" s="279"/>
      <c r="D1" s="94"/>
      <c r="E1" s="94"/>
      <c r="F1" s="94"/>
      <c r="G1" s="94"/>
      <c r="H1" s="94"/>
      <c r="I1" s="95" t="s">
        <v>1419</v>
      </c>
      <c r="J1" s="279"/>
      <c r="K1" s="94"/>
      <c r="L1" s="95"/>
      <c r="M1" s="279"/>
      <c r="N1" s="94"/>
      <c r="O1" s="94"/>
      <c r="P1" s="94"/>
      <c r="Q1" s="94"/>
      <c r="R1" s="94"/>
      <c r="S1" s="94"/>
      <c r="T1" s="94"/>
      <c r="U1" s="94"/>
      <c r="V1" s="94"/>
      <c r="W1" s="94"/>
      <c r="X1" s="279"/>
      <c r="Y1" s="279"/>
    </row>
    <row r="2" spans="1:25" ht="20.100000000000001" customHeight="1" x14ac:dyDescent="0.3">
      <c r="B2" s="98" t="s">
        <v>2</v>
      </c>
      <c r="C2" s="176" t="s">
        <v>1852</v>
      </c>
      <c r="D2" s="176"/>
      <c r="E2" s="176"/>
      <c r="F2" s="176"/>
      <c r="G2" s="176"/>
    </row>
    <row r="3" spans="1:25" ht="15.75" customHeight="1" x14ac:dyDescent="0.3">
      <c r="A3" s="286"/>
      <c r="B3" s="286" t="s">
        <v>3</v>
      </c>
      <c r="C3" s="287" t="s">
        <v>1427</v>
      </c>
      <c r="D3" s="287"/>
      <c r="E3" s="287" t="s">
        <v>1651</v>
      </c>
      <c r="F3" s="286"/>
      <c r="G3" s="286"/>
      <c r="H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15.75" customHeight="1" x14ac:dyDescent="0.3">
      <c r="A4" s="191">
        <v>1</v>
      </c>
      <c r="B4" s="288" t="s">
        <v>7</v>
      </c>
      <c r="C4" s="288" t="s">
        <v>8</v>
      </c>
      <c r="D4" s="289" t="s">
        <v>9</v>
      </c>
      <c r="E4" s="289" t="s">
        <v>10</v>
      </c>
      <c r="F4" s="289" t="s">
        <v>11</v>
      </c>
      <c r="G4" s="290" t="s">
        <v>12</v>
      </c>
    </row>
    <row r="5" spans="1:25" ht="15.75" customHeight="1" x14ac:dyDescent="0.3">
      <c r="A5" s="412">
        <v>5</v>
      </c>
      <c r="B5" s="366" t="s">
        <v>65</v>
      </c>
      <c r="C5" s="366" t="s">
        <v>39</v>
      </c>
      <c r="D5" s="414">
        <v>86</v>
      </c>
      <c r="E5" s="415">
        <v>6</v>
      </c>
      <c r="F5" s="415">
        <v>86</v>
      </c>
      <c r="G5" s="495">
        <v>6</v>
      </c>
    </row>
    <row r="6" spans="1:25" ht="15.75" customHeight="1" x14ac:dyDescent="0.3">
      <c r="A6" s="292">
        <v>2</v>
      </c>
      <c r="B6" s="293" t="s">
        <v>799</v>
      </c>
      <c r="C6" s="293" t="s">
        <v>800</v>
      </c>
      <c r="D6" s="129">
        <v>85</v>
      </c>
      <c r="E6" s="291">
        <v>5</v>
      </c>
      <c r="F6" s="294">
        <v>85</v>
      </c>
      <c r="G6" s="295">
        <v>5</v>
      </c>
    </row>
    <row r="7" spans="1:25" ht="15.75" customHeight="1" x14ac:dyDescent="0.3">
      <c r="A7" s="292">
        <v>6</v>
      </c>
      <c r="B7" s="114" t="s">
        <v>983</v>
      </c>
      <c r="C7" s="114" t="s">
        <v>20</v>
      </c>
      <c r="D7" s="129">
        <v>83</v>
      </c>
      <c r="E7" s="291">
        <v>4</v>
      </c>
      <c r="F7" s="294">
        <v>83</v>
      </c>
      <c r="G7" s="295">
        <v>4</v>
      </c>
      <c r="H7" s="96"/>
      <c r="I7" s="96"/>
      <c r="J7" s="158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X7" s="96"/>
      <c r="Y7" s="96"/>
    </row>
    <row r="8" spans="1:25" ht="15.75" customHeight="1" x14ac:dyDescent="0.3">
      <c r="A8" s="292">
        <v>1</v>
      </c>
      <c r="B8" s="293" t="s">
        <v>409</v>
      </c>
      <c r="C8" s="293" t="s">
        <v>44</v>
      </c>
      <c r="D8" s="129">
        <v>82</v>
      </c>
      <c r="E8" s="291">
        <v>3</v>
      </c>
      <c r="F8" s="171">
        <v>82</v>
      </c>
      <c r="G8" s="172">
        <v>3</v>
      </c>
      <c r="H8" s="96"/>
      <c r="I8" s="96"/>
      <c r="J8" s="96"/>
      <c r="K8" s="97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ht="15.75" customHeight="1" x14ac:dyDescent="0.3">
      <c r="A9" s="292">
        <v>4</v>
      </c>
      <c r="B9" s="114" t="s">
        <v>667</v>
      </c>
      <c r="C9" s="114" t="s">
        <v>37</v>
      </c>
      <c r="D9" s="129">
        <v>80</v>
      </c>
      <c r="E9" s="291">
        <v>2</v>
      </c>
      <c r="F9" s="115">
        <v>80</v>
      </c>
      <c r="G9" s="116">
        <v>2</v>
      </c>
    </row>
    <row r="10" spans="1:25" ht="15.75" customHeight="1" x14ac:dyDescent="0.3">
      <c r="A10" s="416">
        <v>3</v>
      </c>
      <c r="B10" s="336" t="s">
        <v>86</v>
      </c>
      <c r="C10" s="336" t="s">
        <v>87</v>
      </c>
      <c r="D10" s="337" t="s">
        <v>120</v>
      </c>
      <c r="E10" s="418">
        <v>0</v>
      </c>
      <c r="F10" s="339">
        <v>0</v>
      </c>
      <c r="G10" s="340">
        <v>0</v>
      </c>
      <c r="V10" s="96"/>
      <c r="W10" s="96"/>
    </row>
    <row r="11" spans="1:25" ht="15.75" customHeight="1" x14ac:dyDescent="0.3"/>
    <row r="12" spans="1:25" ht="15.75" customHeight="1" x14ac:dyDescent="0.3">
      <c r="A12" s="286"/>
      <c r="B12" s="286" t="s">
        <v>5</v>
      </c>
      <c r="C12" s="287" t="s">
        <v>1428</v>
      </c>
      <c r="D12" s="287"/>
      <c r="E12" s="287" t="s">
        <v>1652</v>
      </c>
      <c r="F12" s="286"/>
      <c r="G12" s="286"/>
    </row>
    <row r="13" spans="1:25" ht="15.75" customHeight="1" x14ac:dyDescent="0.3">
      <c r="A13" s="191">
        <v>1</v>
      </c>
      <c r="B13" s="288" t="s">
        <v>7</v>
      </c>
      <c r="C13" s="288" t="s">
        <v>8</v>
      </c>
      <c r="D13" s="289" t="s">
        <v>9</v>
      </c>
      <c r="E13" s="289" t="s">
        <v>10</v>
      </c>
      <c r="F13" s="289" t="s">
        <v>11</v>
      </c>
      <c r="G13" s="290" t="s">
        <v>12</v>
      </c>
    </row>
    <row r="14" spans="1:25" ht="15.75" customHeight="1" x14ac:dyDescent="0.3">
      <c r="A14" s="412">
        <v>4</v>
      </c>
      <c r="B14" s="413" t="s">
        <v>116</v>
      </c>
      <c r="C14" s="413" t="s">
        <v>28</v>
      </c>
      <c r="D14" s="414">
        <v>86</v>
      </c>
      <c r="E14" s="415">
        <v>6</v>
      </c>
      <c r="F14" s="415">
        <v>86</v>
      </c>
      <c r="G14" s="495">
        <v>6</v>
      </c>
    </row>
    <row r="15" spans="1:25" ht="15.75" customHeight="1" x14ac:dyDescent="0.3">
      <c r="A15" s="292">
        <v>2</v>
      </c>
      <c r="B15" s="293" t="s">
        <v>1430</v>
      </c>
      <c r="C15" s="293" t="s">
        <v>20</v>
      </c>
      <c r="D15" s="129">
        <v>77</v>
      </c>
      <c r="E15" s="291">
        <v>5</v>
      </c>
      <c r="F15" s="294">
        <v>77</v>
      </c>
      <c r="G15" s="295">
        <v>5</v>
      </c>
    </row>
    <row r="16" spans="1:25" ht="15.75" customHeight="1" x14ac:dyDescent="0.3">
      <c r="A16" s="292">
        <v>3</v>
      </c>
      <c r="B16" s="293" t="s">
        <v>173</v>
      </c>
      <c r="C16" s="293" t="s">
        <v>37</v>
      </c>
      <c r="D16" s="129">
        <v>77</v>
      </c>
      <c r="E16" s="291">
        <v>5</v>
      </c>
      <c r="F16" s="294">
        <v>77</v>
      </c>
      <c r="G16" s="295">
        <v>5</v>
      </c>
    </row>
    <row r="17" spans="1:7" ht="15.75" customHeight="1" x14ac:dyDescent="0.3">
      <c r="A17" s="292">
        <v>5</v>
      </c>
      <c r="B17" s="293" t="s">
        <v>144</v>
      </c>
      <c r="C17" s="293" t="s">
        <v>20</v>
      </c>
      <c r="D17" s="129">
        <v>71</v>
      </c>
      <c r="E17" s="291">
        <v>3</v>
      </c>
      <c r="F17" s="294">
        <v>71</v>
      </c>
      <c r="G17" s="295">
        <v>3</v>
      </c>
    </row>
    <row r="18" spans="1:7" ht="15.75" customHeight="1" x14ac:dyDescent="0.3">
      <c r="A18" s="292">
        <v>6</v>
      </c>
      <c r="B18" s="293" t="s">
        <v>436</v>
      </c>
      <c r="C18" s="293" t="s">
        <v>429</v>
      </c>
      <c r="D18" s="129">
        <v>66</v>
      </c>
      <c r="E18" s="291">
        <v>2</v>
      </c>
      <c r="F18" s="294">
        <v>66</v>
      </c>
      <c r="G18" s="295">
        <v>2</v>
      </c>
    </row>
    <row r="19" spans="1:7" ht="15.75" customHeight="1" x14ac:dyDescent="0.3">
      <c r="A19" s="416">
        <v>1</v>
      </c>
      <c r="B19" s="417" t="s">
        <v>1429</v>
      </c>
      <c r="C19" s="417" t="s">
        <v>429</v>
      </c>
      <c r="D19" s="337">
        <v>43</v>
      </c>
      <c r="E19" s="418">
        <v>1</v>
      </c>
      <c r="F19" s="463">
        <v>43</v>
      </c>
      <c r="G19" s="465">
        <v>1</v>
      </c>
    </row>
    <row r="20" spans="1:7" ht="15.75" customHeight="1" x14ac:dyDescent="0.3"/>
    <row r="21" spans="1:7" ht="15.75" customHeight="1" x14ac:dyDescent="0.3">
      <c r="B21" s="286" t="s">
        <v>474</v>
      </c>
    </row>
    <row r="22" spans="1:7" ht="15.75" customHeight="1" x14ac:dyDescent="0.35">
      <c r="B22" s="296" t="s">
        <v>475</v>
      </c>
    </row>
    <row r="23" spans="1:7" ht="15.75" customHeight="1" x14ac:dyDescent="0.3"/>
    <row r="24" spans="1:7" ht="15.75" customHeight="1" x14ac:dyDescent="0.3">
      <c r="B24" s="96" t="s">
        <v>1424</v>
      </c>
      <c r="C24" s="96"/>
      <c r="D24" s="96"/>
      <c r="E24" s="96"/>
      <c r="F24" s="120" t="s">
        <v>1853</v>
      </c>
      <c r="G24" s="96"/>
    </row>
    <row r="25" spans="1:7" ht="15.75" customHeight="1" x14ac:dyDescent="0.3">
      <c r="B25" s="96" t="s">
        <v>1854</v>
      </c>
      <c r="C25" s="96"/>
      <c r="D25" s="96"/>
      <c r="E25" s="96"/>
      <c r="F25" s="96"/>
      <c r="G25" s="96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4:G19">
    <sortCondition descending="1" ref="G14"/>
    <sortCondition descending="1" ref="F14"/>
  </sortState>
  <mergeCells count="1">
    <mergeCell ref="C2:G2"/>
  </mergeCells>
  <hyperlinks>
    <hyperlink ref="B2" location="'Index'!A3" tooltip="Go to the Index sheet" display="á" xr:uid="{51F67C4B-C5B5-4B5B-ABC4-7F0C04F9C67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9CCFF-8E68-4FA8-9C09-91CDAC7AFD5B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3" customWidth="1"/>
    <col min="2" max="3" width="20.7109375" style="283" customWidth="1"/>
    <col min="4" max="7" width="5" style="283" customWidth="1"/>
    <col min="8" max="8" width="1.7109375" style="283" customWidth="1"/>
    <col min="9" max="9" width="2.7109375" style="283" customWidth="1"/>
    <col min="10" max="11" width="20.7109375" style="283" customWidth="1"/>
    <col min="12" max="15" width="5" style="283" customWidth="1"/>
    <col min="16" max="25" width="11.7109375" style="283"/>
  </cols>
  <sheetData>
    <row r="1" spans="1:25" ht="18" x14ac:dyDescent="0.35">
      <c r="A1" s="279"/>
      <c r="B1" s="279" t="s">
        <v>1426</v>
      </c>
      <c r="C1" s="279"/>
      <c r="D1" s="94"/>
      <c r="E1" s="94"/>
      <c r="F1" s="94" t="s">
        <v>149</v>
      </c>
      <c r="G1" s="94"/>
      <c r="H1" s="94"/>
      <c r="I1" s="95" t="s">
        <v>1419</v>
      </c>
      <c r="J1" s="279"/>
      <c r="K1" s="94"/>
      <c r="L1" s="95"/>
      <c r="M1" s="279"/>
      <c r="N1" s="94"/>
      <c r="O1" s="94"/>
      <c r="P1" s="94"/>
      <c r="Q1" s="94"/>
      <c r="R1" s="94"/>
      <c r="S1" s="94"/>
      <c r="T1" s="94"/>
      <c r="U1" s="94"/>
      <c r="V1" s="94"/>
      <c r="W1" s="94"/>
      <c r="X1" s="279"/>
      <c r="Y1" s="279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286"/>
      <c r="B3" s="286" t="s">
        <v>3</v>
      </c>
      <c r="C3" s="287" t="s">
        <v>1431</v>
      </c>
      <c r="D3" s="287"/>
      <c r="E3" s="287" t="s">
        <v>1653</v>
      </c>
      <c r="F3" s="286"/>
      <c r="G3" s="28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288" t="s">
        <v>7</v>
      </c>
      <c r="C4" s="288" t="s">
        <v>8</v>
      </c>
      <c r="D4" s="289" t="s">
        <v>9</v>
      </c>
      <c r="E4" s="289" t="s">
        <v>10</v>
      </c>
      <c r="F4" s="289" t="s">
        <v>11</v>
      </c>
      <c r="G4" s="290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73">
        <v>2</v>
      </c>
      <c r="B5" s="467" t="s">
        <v>799</v>
      </c>
      <c r="C5" s="467" t="s">
        <v>800</v>
      </c>
      <c r="D5" s="469">
        <v>85</v>
      </c>
      <c r="E5" s="423">
        <v>6</v>
      </c>
      <c r="F5" s="469">
        <v>85</v>
      </c>
      <c r="G5" s="471">
        <v>6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6</v>
      </c>
      <c r="B6" s="350" t="s">
        <v>983</v>
      </c>
      <c r="C6" s="350" t="s">
        <v>20</v>
      </c>
      <c r="D6" s="351">
        <v>83</v>
      </c>
      <c r="E6" s="424">
        <v>5</v>
      </c>
      <c r="F6" s="351">
        <v>83</v>
      </c>
      <c r="G6" s="353">
        <v>5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425">
        <v>1</v>
      </c>
      <c r="B7" s="496" t="s">
        <v>409</v>
      </c>
      <c r="C7" s="496" t="s">
        <v>44</v>
      </c>
      <c r="D7" s="424">
        <v>82</v>
      </c>
      <c r="E7" s="424">
        <v>4</v>
      </c>
      <c r="F7" s="470">
        <v>82</v>
      </c>
      <c r="G7" s="472">
        <v>4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425">
        <v>5</v>
      </c>
      <c r="B8" s="350" t="s">
        <v>667</v>
      </c>
      <c r="C8" s="350" t="s">
        <v>37</v>
      </c>
      <c r="D8" s="351">
        <v>80</v>
      </c>
      <c r="E8" s="424">
        <v>3</v>
      </c>
      <c r="F8" s="351">
        <v>80</v>
      </c>
      <c r="G8" s="353">
        <v>3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425">
        <v>3</v>
      </c>
      <c r="B9" s="350" t="s">
        <v>173</v>
      </c>
      <c r="C9" s="350" t="s">
        <v>37</v>
      </c>
      <c r="D9" s="351">
        <v>77</v>
      </c>
      <c r="E9" s="424">
        <v>2</v>
      </c>
      <c r="F9" s="351">
        <v>77</v>
      </c>
      <c r="G9" s="353">
        <v>2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65">
        <v>4</v>
      </c>
      <c r="B10" s="356" t="s">
        <v>86</v>
      </c>
      <c r="C10" s="356" t="s">
        <v>87</v>
      </c>
      <c r="D10" s="357" t="s">
        <v>120</v>
      </c>
      <c r="E10" s="427">
        <v>0</v>
      </c>
      <c r="F10" s="357">
        <v>0</v>
      </c>
      <c r="G10" s="359">
        <v>0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6"/>
      <c r="B12" s="174" t="s">
        <v>474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5">
      <c r="A13" s="126"/>
      <c r="B13" s="175" t="s">
        <v>475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26"/>
      <c r="B15" s="96" t="s">
        <v>181</v>
      </c>
      <c r="C15" s="96"/>
      <c r="D15" s="96"/>
      <c r="E15" s="96"/>
      <c r="F15" s="120" t="s">
        <v>1853</v>
      </c>
      <c r="G15" s="9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96" t="s">
        <v>1854</v>
      </c>
      <c r="C16" s="96"/>
      <c r="D16" s="96"/>
      <c r="E16" s="96"/>
      <c r="F16" s="96"/>
      <c r="G16" s="9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1E70FA39-A272-4FB5-8222-B8878514B2A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6892-74CA-446C-9127-DCF573723D33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11" width="5" style="96" customWidth="1"/>
    <col min="12" max="12" width="1.7109375" style="96" customWidth="1"/>
    <col min="13" max="13" width="2.7109375" style="96" customWidth="1"/>
    <col min="14" max="15" width="20.7109375" style="96" customWidth="1"/>
    <col min="16" max="22" width="5" style="96" customWidth="1"/>
    <col min="23" max="25" width="4.140625" style="96" customWidth="1"/>
    <col min="26" max="27" width="4.140625" customWidth="1"/>
  </cols>
  <sheetData>
    <row r="1" spans="1:25" ht="18" x14ac:dyDescent="0.35">
      <c r="A1" s="92"/>
      <c r="B1" s="93" t="s">
        <v>204</v>
      </c>
      <c r="C1" s="93"/>
      <c r="D1" s="94"/>
      <c r="E1" s="94"/>
      <c r="F1" s="94"/>
      <c r="G1" s="94"/>
      <c r="H1" s="94"/>
      <c r="I1" s="95" t="s">
        <v>205</v>
      </c>
      <c r="J1" s="93"/>
      <c r="K1" s="94"/>
      <c r="L1" s="95">
        <v>10498160</v>
      </c>
      <c r="M1" s="93"/>
      <c r="N1" s="93"/>
      <c r="O1" s="94"/>
      <c r="P1" s="94"/>
      <c r="Q1" s="94"/>
      <c r="R1" s="94"/>
      <c r="S1" s="94"/>
      <c r="T1" s="94"/>
      <c r="U1" s="94"/>
      <c r="V1" s="94"/>
      <c r="W1" s="94"/>
      <c r="X1" s="94"/>
      <c r="Y1" s="93"/>
    </row>
    <row r="2" spans="1:25" ht="20.100000000000001" customHeight="1" x14ac:dyDescent="0.35">
      <c r="B2" s="98" t="s">
        <v>2</v>
      </c>
      <c r="C2" s="99"/>
      <c r="F2" s="100" t="s">
        <v>1852</v>
      </c>
      <c r="G2" s="100"/>
      <c r="H2" s="100"/>
      <c r="I2" s="100"/>
      <c r="J2" s="100"/>
      <c r="K2" s="100"/>
    </row>
    <row r="3" spans="1:25" ht="15.75" customHeight="1" x14ac:dyDescent="0.3">
      <c r="A3" s="102"/>
      <c r="B3" s="103" t="s">
        <v>3</v>
      </c>
      <c r="C3" s="104" t="s">
        <v>206</v>
      </c>
      <c r="D3" s="104"/>
      <c r="E3" s="104" t="s">
        <v>1661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05">
        <v>4</v>
      </c>
      <c r="B4" s="106" t="s">
        <v>7</v>
      </c>
      <c r="C4" s="107" t="s">
        <v>8</v>
      </c>
      <c r="D4" s="108"/>
      <c r="E4" s="108"/>
      <c r="F4" s="108"/>
      <c r="G4" s="109"/>
      <c r="H4" s="110" t="s">
        <v>9</v>
      </c>
      <c r="I4" s="110" t="s">
        <v>10</v>
      </c>
      <c r="J4" s="110" t="s">
        <v>11</v>
      </c>
      <c r="K4" s="111" t="s">
        <v>12</v>
      </c>
    </row>
    <row r="5" spans="1:25" ht="15.75" customHeight="1" x14ac:dyDescent="0.3">
      <c r="A5" s="360">
        <v>3</v>
      </c>
      <c r="B5" s="366" t="s">
        <v>211</v>
      </c>
      <c r="C5" s="366" t="s">
        <v>210</v>
      </c>
      <c r="D5" s="361">
        <v>45</v>
      </c>
      <c r="E5" s="361">
        <v>46</v>
      </c>
      <c r="F5" s="361">
        <v>43</v>
      </c>
      <c r="G5" s="361">
        <v>43</v>
      </c>
      <c r="H5" s="361">
        <f>SUM(D5:G5)</f>
        <v>177</v>
      </c>
      <c r="I5" s="361">
        <v>9</v>
      </c>
      <c r="J5" s="361">
        <v>177</v>
      </c>
      <c r="K5" s="477">
        <v>9</v>
      </c>
    </row>
    <row r="6" spans="1:25" ht="15.75" customHeight="1" x14ac:dyDescent="0.3">
      <c r="A6" s="113">
        <v>6</v>
      </c>
      <c r="B6" s="114" t="s">
        <v>214</v>
      </c>
      <c r="C6" s="114" t="s">
        <v>147</v>
      </c>
      <c r="D6" s="115">
        <v>43</v>
      </c>
      <c r="E6" s="115">
        <v>43</v>
      </c>
      <c r="F6" s="115">
        <v>46</v>
      </c>
      <c r="G6" s="115">
        <v>43</v>
      </c>
      <c r="H6" s="115">
        <f>SUM(D6:G6)</f>
        <v>175</v>
      </c>
      <c r="I6" s="112">
        <v>8</v>
      </c>
      <c r="J6" s="115">
        <v>175</v>
      </c>
      <c r="K6" s="116">
        <v>8</v>
      </c>
    </row>
    <row r="7" spans="1:25" ht="15.75" customHeight="1" x14ac:dyDescent="0.3">
      <c r="A7" s="113">
        <v>8</v>
      </c>
      <c r="B7" s="114" t="s">
        <v>45</v>
      </c>
      <c r="C7" s="114" t="s">
        <v>46</v>
      </c>
      <c r="D7" s="115">
        <v>43</v>
      </c>
      <c r="E7" s="115">
        <v>43</v>
      </c>
      <c r="F7" s="115">
        <v>42</v>
      </c>
      <c r="G7" s="115">
        <v>44</v>
      </c>
      <c r="H7" s="115">
        <f>SUM(D7:G7)</f>
        <v>172</v>
      </c>
      <c r="I7" s="112">
        <v>7</v>
      </c>
      <c r="J7" s="115">
        <v>172</v>
      </c>
      <c r="K7" s="116">
        <v>7</v>
      </c>
    </row>
    <row r="8" spans="1:25" ht="15.75" customHeight="1" x14ac:dyDescent="0.3">
      <c r="A8" s="113">
        <v>5</v>
      </c>
      <c r="B8" s="114" t="s">
        <v>213</v>
      </c>
      <c r="C8" s="114" t="s">
        <v>95</v>
      </c>
      <c r="D8" s="115">
        <v>41</v>
      </c>
      <c r="E8" s="115">
        <v>36</v>
      </c>
      <c r="F8" s="115">
        <v>44</v>
      </c>
      <c r="G8" s="115">
        <v>42</v>
      </c>
      <c r="H8" s="115">
        <f>SUM(D8:G8)</f>
        <v>163</v>
      </c>
      <c r="I8" s="112">
        <v>6</v>
      </c>
      <c r="J8" s="115">
        <v>163</v>
      </c>
      <c r="K8" s="116">
        <v>6</v>
      </c>
    </row>
    <row r="9" spans="1:25" ht="15.75" customHeight="1" x14ac:dyDescent="0.3">
      <c r="A9" s="113">
        <v>2</v>
      </c>
      <c r="B9" s="114" t="s">
        <v>209</v>
      </c>
      <c r="C9" s="114" t="s">
        <v>210</v>
      </c>
      <c r="D9" s="115">
        <v>41</v>
      </c>
      <c r="E9" s="115">
        <v>33</v>
      </c>
      <c r="F9" s="115">
        <v>42</v>
      </c>
      <c r="G9" s="115">
        <v>46</v>
      </c>
      <c r="H9" s="115">
        <f>SUM(D9:G9)</f>
        <v>162</v>
      </c>
      <c r="I9" s="112">
        <v>5</v>
      </c>
      <c r="J9" s="115">
        <v>162</v>
      </c>
      <c r="K9" s="116">
        <v>5</v>
      </c>
    </row>
    <row r="10" spans="1:25" ht="15.75" customHeight="1" x14ac:dyDescent="0.3">
      <c r="A10" s="113">
        <v>4</v>
      </c>
      <c r="B10" s="114" t="s">
        <v>212</v>
      </c>
      <c r="C10" s="114" t="s">
        <v>95</v>
      </c>
      <c r="D10" s="115">
        <v>38</v>
      </c>
      <c r="E10" s="115">
        <v>37</v>
      </c>
      <c r="F10" s="115">
        <v>41</v>
      </c>
      <c r="G10" s="115">
        <v>45</v>
      </c>
      <c r="H10" s="115">
        <f>SUM(D10:G10)</f>
        <v>161</v>
      </c>
      <c r="I10" s="112">
        <v>4</v>
      </c>
      <c r="J10" s="115">
        <v>161</v>
      </c>
      <c r="K10" s="116">
        <v>4</v>
      </c>
    </row>
    <row r="11" spans="1:25" ht="15.75" customHeight="1" x14ac:dyDescent="0.3">
      <c r="A11" s="113">
        <v>1</v>
      </c>
      <c r="B11" s="114" t="s">
        <v>207</v>
      </c>
      <c r="C11" s="114" t="s">
        <v>208</v>
      </c>
      <c r="D11" s="115">
        <v>39</v>
      </c>
      <c r="E11" s="115">
        <v>39</v>
      </c>
      <c r="F11" s="115">
        <v>42</v>
      </c>
      <c r="G11" s="115">
        <v>39</v>
      </c>
      <c r="H11" s="115">
        <f>SUM(D11:G11)</f>
        <v>159</v>
      </c>
      <c r="I11" s="112">
        <v>3</v>
      </c>
      <c r="J11" s="171">
        <v>159</v>
      </c>
      <c r="K11" s="172">
        <v>3</v>
      </c>
    </row>
    <row r="12" spans="1:25" ht="15.75" customHeight="1" x14ac:dyDescent="0.3">
      <c r="A12" s="113">
        <v>9</v>
      </c>
      <c r="B12" s="114" t="s">
        <v>216</v>
      </c>
      <c r="C12" s="114" t="s">
        <v>217</v>
      </c>
      <c r="D12" s="115">
        <v>39</v>
      </c>
      <c r="E12" s="115">
        <v>39</v>
      </c>
      <c r="F12" s="115">
        <v>41</v>
      </c>
      <c r="G12" s="115">
        <v>33</v>
      </c>
      <c r="H12" s="115">
        <f>SUM(D12:G12)</f>
        <v>152</v>
      </c>
      <c r="I12" s="112">
        <v>2</v>
      </c>
      <c r="J12" s="115">
        <v>152</v>
      </c>
      <c r="K12" s="116">
        <v>2</v>
      </c>
    </row>
    <row r="13" spans="1:25" ht="15.75" customHeight="1" x14ac:dyDescent="0.3">
      <c r="A13" s="335">
        <v>7</v>
      </c>
      <c r="B13" s="336" t="s">
        <v>215</v>
      </c>
      <c r="C13" s="336" t="s">
        <v>210</v>
      </c>
      <c r="D13" s="339">
        <v>27</v>
      </c>
      <c r="E13" s="339">
        <v>36</v>
      </c>
      <c r="F13" s="339">
        <v>41</v>
      </c>
      <c r="G13" s="339">
        <v>41</v>
      </c>
      <c r="H13" s="339">
        <f>SUM(D13:G13)</f>
        <v>145</v>
      </c>
      <c r="I13" s="338">
        <v>1</v>
      </c>
      <c r="J13" s="339">
        <v>145</v>
      </c>
      <c r="K13" s="340">
        <v>1</v>
      </c>
    </row>
    <row r="14" spans="1:25" ht="15.75" customHeight="1" x14ac:dyDescent="0.3">
      <c r="A14" s="96"/>
    </row>
    <row r="15" spans="1:25" ht="15.75" customHeight="1" x14ac:dyDescent="0.35">
      <c r="A15" s="96"/>
      <c r="B15" s="119" t="s">
        <v>218</v>
      </c>
    </row>
    <row r="16" spans="1:25" ht="15.75" customHeight="1" x14ac:dyDescent="0.3">
      <c r="A16" s="96"/>
    </row>
    <row r="17" spans="1:13" ht="15.75" customHeight="1" x14ac:dyDescent="0.3">
      <c r="A17" s="96"/>
      <c r="B17" s="96" t="s">
        <v>219</v>
      </c>
      <c r="F17" s="120" t="s">
        <v>1853</v>
      </c>
    </row>
    <row r="18" spans="1:13" ht="15.75" customHeight="1" x14ac:dyDescent="0.3">
      <c r="A18" s="96"/>
      <c r="B18" s="96" t="s">
        <v>1854</v>
      </c>
      <c r="M18" s="121" t="s">
        <v>220</v>
      </c>
    </row>
    <row r="19" spans="1:13" ht="15.75" customHeight="1" x14ac:dyDescent="0.3">
      <c r="A19" s="96"/>
    </row>
    <row r="20" spans="1:13" ht="15.75" customHeight="1" x14ac:dyDescent="0.3">
      <c r="A20" s="96"/>
    </row>
    <row r="21" spans="1:13" ht="15.75" customHeight="1" x14ac:dyDescent="0.3">
      <c r="A21" s="96"/>
    </row>
    <row r="22" spans="1:13" ht="15.75" customHeight="1" x14ac:dyDescent="0.3">
      <c r="A22" s="96"/>
    </row>
    <row r="23" spans="1:13" ht="15.75" customHeight="1" x14ac:dyDescent="0.3">
      <c r="A23" s="96"/>
    </row>
    <row r="24" spans="1:13" ht="15.75" customHeight="1" x14ac:dyDescent="0.3">
      <c r="A24" s="96"/>
    </row>
    <row r="25" spans="1:13" ht="15.75" customHeight="1" x14ac:dyDescent="0.3">
      <c r="A25" s="96"/>
    </row>
    <row r="26" spans="1:13" ht="15.75" customHeight="1" x14ac:dyDescent="0.3">
      <c r="A26" s="96"/>
    </row>
    <row r="27" spans="1:13" ht="15.75" customHeight="1" x14ac:dyDescent="0.3">
      <c r="A27" s="96"/>
    </row>
    <row r="28" spans="1:13" ht="15.75" customHeight="1" x14ac:dyDescent="0.3">
      <c r="A28" s="96"/>
    </row>
    <row r="29" spans="1:13" ht="15.75" customHeight="1" x14ac:dyDescent="0.3">
      <c r="A29" s="96"/>
    </row>
    <row r="30" spans="1:13" ht="15.75" customHeight="1" x14ac:dyDescent="0.3">
      <c r="A30" s="96"/>
    </row>
    <row r="31" spans="1:13" ht="15.75" customHeight="1" x14ac:dyDescent="0.3">
      <c r="A31" s="96"/>
    </row>
    <row r="32" spans="1:13" ht="15.75" customHeight="1" x14ac:dyDescent="0.3">
      <c r="A32" s="96"/>
    </row>
    <row r="33" spans="1:1" ht="15.75" customHeight="1" x14ac:dyDescent="0.3">
      <c r="A33" s="96"/>
    </row>
    <row r="34" spans="1:1" ht="15.75" customHeight="1" x14ac:dyDescent="0.3">
      <c r="A34" s="96"/>
    </row>
    <row r="35" spans="1:1" ht="15.75" customHeight="1" x14ac:dyDescent="0.3">
      <c r="A35" s="96"/>
    </row>
    <row r="36" spans="1:1" ht="15.75" customHeight="1" x14ac:dyDescent="0.3">
      <c r="A36" s="96"/>
    </row>
    <row r="37" spans="1:1" ht="15.75" customHeight="1" x14ac:dyDescent="0.3">
      <c r="A37" s="96"/>
    </row>
    <row r="38" spans="1:1" ht="15.75" customHeight="1" x14ac:dyDescent="0.3">
      <c r="A38" s="96"/>
    </row>
    <row r="39" spans="1:1" ht="15.75" customHeight="1" x14ac:dyDescent="0.3">
      <c r="A39" s="96"/>
    </row>
    <row r="40" spans="1:1" ht="15.75" customHeight="1" x14ac:dyDescent="0.3">
      <c r="A40" s="96"/>
    </row>
    <row r="41" spans="1:1" ht="15.75" customHeight="1" x14ac:dyDescent="0.3">
      <c r="A41" s="96"/>
    </row>
    <row r="42" spans="1:1" ht="15.75" customHeight="1" x14ac:dyDescent="0.3">
      <c r="A42" s="96"/>
    </row>
    <row r="43" spans="1:1" ht="15.75" customHeight="1" x14ac:dyDescent="0.3">
      <c r="A43" s="96"/>
    </row>
    <row r="44" spans="1:1" ht="15.75" customHeight="1" x14ac:dyDescent="0.3">
      <c r="A44" s="96"/>
    </row>
    <row r="45" spans="1:1" ht="15.75" customHeight="1" x14ac:dyDescent="0.3">
      <c r="A45" s="96"/>
    </row>
    <row r="46" spans="1:1" ht="15.75" customHeight="1" x14ac:dyDescent="0.3">
      <c r="A46" s="96"/>
    </row>
    <row r="47" spans="1:1" ht="15.75" customHeight="1" x14ac:dyDescent="0.3">
      <c r="A47" s="96"/>
    </row>
    <row r="48" spans="1:1" ht="15.75" customHeight="1" x14ac:dyDescent="0.3">
      <c r="A48" s="96"/>
    </row>
    <row r="49" spans="1:1" ht="15.75" customHeight="1" x14ac:dyDescent="0.3">
      <c r="A49" s="96"/>
    </row>
    <row r="50" spans="1:1" ht="15.75" customHeight="1" x14ac:dyDescent="0.3">
      <c r="A50" s="96"/>
    </row>
    <row r="51" spans="1:1" ht="15.75" customHeight="1" x14ac:dyDescent="0.3">
      <c r="A51" s="96"/>
    </row>
    <row r="52" spans="1:1" ht="15.75" customHeight="1" x14ac:dyDescent="0.3">
      <c r="A52" s="96"/>
    </row>
    <row r="53" spans="1:1" ht="15.75" customHeight="1" x14ac:dyDescent="0.3">
      <c r="A53" s="96"/>
    </row>
    <row r="54" spans="1:1" ht="15.75" customHeight="1" x14ac:dyDescent="0.3">
      <c r="A54" s="96"/>
    </row>
    <row r="55" spans="1:1" ht="15.75" customHeight="1" x14ac:dyDescent="0.3">
      <c r="A55" s="96"/>
    </row>
    <row r="56" spans="1:1" ht="15.75" customHeight="1" x14ac:dyDescent="0.3">
      <c r="A56" s="96"/>
    </row>
    <row r="57" spans="1:1" ht="15.75" customHeight="1" x14ac:dyDescent="0.3">
      <c r="A57" s="96"/>
    </row>
    <row r="58" spans="1:1" ht="15.75" customHeight="1" x14ac:dyDescent="0.3">
      <c r="A58" s="96"/>
    </row>
    <row r="59" spans="1:1" ht="15.75" customHeight="1" x14ac:dyDescent="0.3">
      <c r="A59" s="96"/>
    </row>
    <row r="60" spans="1:1" ht="15.75" customHeight="1" x14ac:dyDescent="0.3">
      <c r="A60" s="96"/>
    </row>
    <row r="61" spans="1:1" ht="15.75" customHeight="1" x14ac:dyDescent="0.3">
      <c r="A61" s="96"/>
    </row>
    <row r="62" spans="1:1" ht="15.75" customHeight="1" x14ac:dyDescent="0.3">
      <c r="A62" s="96"/>
    </row>
    <row r="63" spans="1:1" ht="15.75" customHeight="1" x14ac:dyDescent="0.3">
      <c r="A63" s="96"/>
    </row>
    <row r="64" spans="1:1" ht="15.75" customHeight="1" x14ac:dyDescent="0.3">
      <c r="A64" s="96"/>
    </row>
    <row r="65" spans="1:1" ht="15.75" customHeight="1" x14ac:dyDescent="0.3">
      <c r="A65" s="96"/>
    </row>
    <row r="66" spans="1:1" ht="15.75" customHeight="1" x14ac:dyDescent="0.3">
      <c r="A66" s="96"/>
    </row>
    <row r="67" spans="1:1" ht="15.75" customHeight="1" x14ac:dyDescent="0.3">
      <c r="A67" s="96"/>
    </row>
    <row r="68" spans="1:1" ht="15.75" customHeight="1" x14ac:dyDescent="0.3">
      <c r="A68" s="96"/>
    </row>
    <row r="69" spans="1:1" ht="15.75" customHeight="1" x14ac:dyDescent="0.3">
      <c r="A69" s="96"/>
    </row>
    <row r="70" spans="1:1" ht="15.75" customHeight="1" x14ac:dyDescent="0.3">
      <c r="A70" s="96"/>
    </row>
    <row r="71" spans="1:1" ht="15.75" customHeight="1" x14ac:dyDescent="0.3">
      <c r="A71" s="96"/>
    </row>
    <row r="72" spans="1:1" ht="15.75" customHeight="1" x14ac:dyDescent="0.3">
      <c r="A72" s="96"/>
    </row>
    <row r="73" spans="1:1" ht="15.75" customHeight="1" x14ac:dyDescent="0.3">
      <c r="A73" s="96"/>
    </row>
    <row r="74" spans="1:1" ht="15.75" customHeight="1" x14ac:dyDescent="0.3">
      <c r="A74" s="96"/>
    </row>
    <row r="75" spans="1:1" ht="15.75" customHeight="1" x14ac:dyDescent="0.3">
      <c r="A75" s="96"/>
    </row>
    <row r="76" spans="1:1" ht="15.75" customHeight="1" x14ac:dyDescent="0.3">
      <c r="A76" s="96"/>
    </row>
    <row r="77" spans="1:1" ht="15.75" customHeight="1" x14ac:dyDescent="0.3">
      <c r="A77" s="96"/>
    </row>
    <row r="78" spans="1:1" ht="15.75" customHeight="1" x14ac:dyDescent="0.3">
      <c r="A78" s="96"/>
    </row>
    <row r="79" spans="1:1" ht="15.75" customHeight="1" x14ac:dyDescent="0.3">
      <c r="A79" s="96"/>
    </row>
    <row r="80" spans="1:1" ht="15.75" customHeight="1" x14ac:dyDescent="0.3">
      <c r="A80" s="96"/>
    </row>
    <row r="81" spans="1:1" ht="15.75" customHeight="1" x14ac:dyDescent="0.3">
      <c r="A81" s="96"/>
    </row>
    <row r="82" spans="1:1" ht="15.75" customHeight="1" x14ac:dyDescent="0.3">
      <c r="A82" s="96"/>
    </row>
    <row r="83" spans="1:1" ht="15.75" customHeight="1" x14ac:dyDescent="0.3">
      <c r="A83" s="96"/>
    </row>
    <row r="84" spans="1:1" ht="15.75" customHeight="1" x14ac:dyDescent="0.3">
      <c r="A84" s="96"/>
    </row>
    <row r="85" spans="1:1" ht="15.75" customHeight="1" x14ac:dyDescent="0.3">
      <c r="A85" s="96"/>
    </row>
    <row r="86" spans="1:1" ht="15.75" customHeight="1" x14ac:dyDescent="0.3">
      <c r="A86" s="96"/>
    </row>
    <row r="87" spans="1:1" ht="15.75" customHeight="1" x14ac:dyDescent="0.3">
      <c r="A87" s="96"/>
    </row>
    <row r="88" spans="1:1" ht="15.75" customHeight="1" x14ac:dyDescent="0.3">
      <c r="A88" s="96"/>
    </row>
    <row r="89" spans="1:1" ht="15.75" customHeight="1" x14ac:dyDescent="0.3">
      <c r="A89" s="96"/>
    </row>
    <row r="90" spans="1:1" ht="15.75" customHeight="1" x14ac:dyDescent="0.3">
      <c r="A90" s="96"/>
    </row>
    <row r="91" spans="1:1" ht="15.75" customHeight="1" x14ac:dyDescent="0.3">
      <c r="A91" s="96"/>
    </row>
    <row r="92" spans="1:1" ht="15.75" customHeight="1" x14ac:dyDescent="0.3">
      <c r="A92" s="96"/>
    </row>
    <row r="93" spans="1:1" ht="15.75" customHeight="1" x14ac:dyDescent="0.3">
      <c r="A93" s="96"/>
    </row>
    <row r="94" spans="1:1" ht="15.75" customHeight="1" x14ac:dyDescent="0.3">
      <c r="A94" s="96"/>
    </row>
    <row r="95" spans="1:1" ht="15.75" customHeight="1" x14ac:dyDescent="0.3">
      <c r="A95" s="96"/>
    </row>
    <row r="96" spans="1:1" ht="15.75" customHeight="1" x14ac:dyDescent="0.3">
      <c r="A96" s="96"/>
    </row>
    <row r="97" spans="1:1" ht="15.75" customHeight="1" x14ac:dyDescent="0.3">
      <c r="A97" s="96"/>
    </row>
    <row r="98" spans="1:1" ht="15.75" customHeight="1" x14ac:dyDescent="0.3">
      <c r="A98" s="96"/>
    </row>
    <row r="99" spans="1:1" ht="15.75" customHeight="1" x14ac:dyDescent="0.3">
      <c r="A99" s="96"/>
    </row>
    <row r="100" spans="1:1" ht="15.75" customHeight="1" x14ac:dyDescent="0.3">
      <c r="A100" s="96"/>
    </row>
    <row r="101" spans="1:1" ht="15.75" customHeight="1" x14ac:dyDescent="0.3">
      <c r="A101" s="96"/>
    </row>
    <row r="102" spans="1:1" ht="15.75" customHeight="1" x14ac:dyDescent="0.3">
      <c r="A102" s="96"/>
    </row>
    <row r="103" spans="1:1" ht="15.75" customHeight="1" x14ac:dyDescent="0.3">
      <c r="A103" s="96"/>
    </row>
    <row r="104" spans="1:1" ht="15.75" customHeight="1" x14ac:dyDescent="0.3">
      <c r="A104" s="96"/>
    </row>
    <row r="105" spans="1:1" ht="15.75" customHeight="1" x14ac:dyDescent="0.3">
      <c r="A105" s="96"/>
    </row>
    <row r="106" spans="1:1" ht="15.75" customHeight="1" x14ac:dyDescent="0.3">
      <c r="A106" s="96"/>
    </row>
    <row r="107" spans="1:1" ht="15.75" customHeight="1" x14ac:dyDescent="0.3">
      <c r="A107" s="96"/>
    </row>
    <row r="108" spans="1:1" ht="15.75" customHeight="1" x14ac:dyDescent="0.3">
      <c r="A108" s="96"/>
    </row>
    <row r="109" spans="1:1" ht="15.75" customHeight="1" x14ac:dyDescent="0.3">
      <c r="A109" s="96"/>
    </row>
    <row r="110" spans="1:1" ht="15.75" customHeight="1" x14ac:dyDescent="0.3">
      <c r="A110" s="96"/>
    </row>
    <row r="111" spans="1:1" ht="15.75" customHeight="1" x14ac:dyDescent="0.3">
      <c r="A111" s="96"/>
    </row>
    <row r="112" spans="1:1" ht="15.75" customHeight="1" x14ac:dyDescent="0.3">
      <c r="A112" s="96"/>
    </row>
    <row r="113" spans="1:1" ht="15.75" customHeight="1" x14ac:dyDescent="0.3">
      <c r="A113" s="96"/>
    </row>
    <row r="114" spans="1:1" ht="15.75" customHeight="1" x14ac:dyDescent="0.3">
      <c r="A114" s="96"/>
    </row>
    <row r="115" spans="1:1" ht="15.75" customHeight="1" x14ac:dyDescent="0.3">
      <c r="A115" s="96"/>
    </row>
    <row r="116" spans="1:1" ht="15.75" customHeight="1" x14ac:dyDescent="0.3">
      <c r="A116" s="96"/>
    </row>
    <row r="117" spans="1:1" ht="15.75" customHeight="1" x14ac:dyDescent="0.3">
      <c r="A117" s="96"/>
    </row>
    <row r="118" spans="1:1" ht="15.75" customHeight="1" x14ac:dyDescent="0.3">
      <c r="A118" s="96"/>
    </row>
    <row r="119" spans="1:1" ht="15.75" customHeight="1" x14ac:dyDescent="0.3">
      <c r="A119" s="96"/>
    </row>
    <row r="120" spans="1:1" ht="15.75" customHeight="1" x14ac:dyDescent="0.3">
      <c r="A120" s="96"/>
    </row>
    <row r="121" spans="1:1" ht="15.75" customHeight="1" x14ac:dyDescent="0.3">
      <c r="A121" s="96"/>
    </row>
    <row r="122" spans="1:1" ht="15.75" customHeight="1" x14ac:dyDescent="0.3">
      <c r="A122" s="96"/>
    </row>
    <row r="123" spans="1:1" ht="15.75" customHeight="1" x14ac:dyDescent="0.3">
      <c r="A123" s="96"/>
    </row>
    <row r="124" spans="1:1" ht="15.75" customHeight="1" x14ac:dyDescent="0.3">
      <c r="A124" s="96"/>
    </row>
    <row r="125" spans="1:1" ht="15.75" customHeight="1" x14ac:dyDescent="0.3">
      <c r="A125" s="96"/>
    </row>
    <row r="126" spans="1:1" ht="15.75" customHeight="1" x14ac:dyDescent="0.3">
      <c r="A126" s="96"/>
    </row>
    <row r="127" spans="1:1" ht="15.75" customHeight="1" x14ac:dyDescent="0.3">
      <c r="A127" s="96"/>
    </row>
    <row r="128" spans="1:1" ht="15.75" customHeight="1" x14ac:dyDescent="0.3">
      <c r="A128" s="96"/>
    </row>
    <row r="129" spans="1:1" ht="15.75" customHeight="1" x14ac:dyDescent="0.3">
      <c r="A129" s="96"/>
    </row>
    <row r="130" spans="1:1" ht="15.75" customHeight="1" x14ac:dyDescent="0.3">
      <c r="A130" s="96"/>
    </row>
    <row r="131" spans="1:1" ht="15.75" customHeight="1" x14ac:dyDescent="0.3">
      <c r="A131" s="96"/>
    </row>
    <row r="132" spans="1:1" ht="15.75" customHeight="1" x14ac:dyDescent="0.3">
      <c r="A132" s="96"/>
    </row>
    <row r="133" spans="1:1" ht="15.75" customHeight="1" x14ac:dyDescent="0.3">
      <c r="A133" s="96"/>
    </row>
    <row r="134" spans="1:1" ht="15.75" customHeight="1" x14ac:dyDescent="0.3">
      <c r="A134" s="96"/>
    </row>
    <row r="135" spans="1:1" ht="15.75" customHeight="1" x14ac:dyDescent="0.3">
      <c r="A135" s="96"/>
    </row>
    <row r="136" spans="1:1" ht="15.75" customHeight="1" x14ac:dyDescent="0.3">
      <c r="A136" s="96"/>
    </row>
    <row r="137" spans="1:1" ht="15.75" customHeight="1" x14ac:dyDescent="0.3">
      <c r="A137" s="96"/>
    </row>
    <row r="138" spans="1:1" ht="15.75" customHeight="1" x14ac:dyDescent="0.3">
      <c r="A138" s="96"/>
    </row>
    <row r="139" spans="1:1" ht="15.75" customHeight="1" x14ac:dyDescent="0.3">
      <c r="A139" s="96"/>
    </row>
    <row r="140" spans="1:1" ht="15.75" customHeight="1" x14ac:dyDescent="0.3">
      <c r="A140" s="96"/>
    </row>
    <row r="141" spans="1:1" ht="15.75" customHeight="1" x14ac:dyDescent="0.3">
      <c r="A141" s="96"/>
    </row>
    <row r="142" spans="1:1" ht="15.75" customHeight="1" x14ac:dyDescent="0.3">
      <c r="A142" s="96"/>
    </row>
    <row r="143" spans="1:1" ht="15.75" customHeight="1" x14ac:dyDescent="0.3">
      <c r="A143" s="96"/>
    </row>
    <row r="144" spans="1:1" ht="15.75" customHeight="1" x14ac:dyDescent="0.3">
      <c r="A144" s="96"/>
    </row>
    <row r="145" spans="1:1" ht="15.75" customHeight="1" x14ac:dyDescent="0.3">
      <c r="A145" s="96"/>
    </row>
    <row r="146" spans="1:1" ht="15.75" customHeight="1" x14ac:dyDescent="0.3">
      <c r="A146" s="96"/>
    </row>
    <row r="147" spans="1:1" ht="15.75" customHeight="1" x14ac:dyDescent="0.3">
      <c r="A147" s="96"/>
    </row>
    <row r="148" spans="1:1" ht="15.75" customHeight="1" x14ac:dyDescent="0.3">
      <c r="A148" s="96"/>
    </row>
    <row r="149" spans="1:1" ht="15.75" customHeight="1" x14ac:dyDescent="0.3">
      <c r="A149" s="96"/>
    </row>
    <row r="150" spans="1:1" ht="15.75" customHeight="1" x14ac:dyDescent="0.3">
      <c r="A150" s="96"/>
    </row>
    <row r="151" spans="1:1" ht="15.75" customHeight="1" x14ac:dyDescent="0.3">
      <c r="A151" s="96"/>
    </row>
    <row r="152" spans="1:1" ht="15.75" customHeight="1" x14ac:dyDescent="0.3">
      <c r="A152" s="96"/>
    </row>
    <row r="153" spans="1:1" ht="15.75" customHeight="1" x14ac:dyDescent="0.3">
      <c r="A153" s="96"/>
    </row>
    <row r="154" spans="1:1" ht="15.75" customHeight="1" x14ac:dyDescent="0.3">
      <c r="A154" s="96"/>
    </row>
    <row r="155" spans="1:1" ht="15.75" customHeight="1" x14ac:dyDescent="0.3">
      <c r="A155" s="96"/>
    </row>
    <row r="156" spans="1:1" ht="15.75" customHeight="1" x14ac:dyDescent="0.3">
      <c r="A156" s="96"/>
    </row>
    <row r="157" spans="1:1" ht="15.75" customHeight="1" x14ac:dyDescent="0.3">
      <c r="A157" s="96"/>
    </row>
    <row r="158" spans="1:1" ht="15.75" customHeight="1" x14ac:dyDescent="0.3">
      <c r="A158" s="96"/>
    </row>
    <row r="159" spans="1:1" ht="15.75" customHeight="1" x14ac:dyDescent="0.3">
      <c r="A159" s="96"/>
    </row>
    <row r="160" spans="1:1" ht="15.75" customHeight="1" x14ac:dyDescent="0.3">
      <c r="A160" s="96"/>
    </row>
    <row r="161" spans="1:1" ht="15.75" customHeight="1" x14ac:dyDescent="0.3">
      <c r="A161" s="96"/>
    </row>
    <row r="162" spans="1:1" ht="15.75" customHeight="1" x14ac:dyDescent="0.3">
      <c r="A162" s="96"/>
    </row>
    <row r="163" spans="1:1" ht="15.75" customHeight="1" x14ac:dyDescent="0.3">
      <c r="A163" s="96"/>
    </row>
    <row r="164" spans="1:1" ht="15.75" customHeight="1" x14ac:dyDescent="0.3">
      <c r="A164" s="96"/>
    </row>
    <row r="165" spans="1:1" ht="15.75" customHeight="1" x14ac:dyDescent="0.3">
      <c r="A165" s="96"/>
    </row>
    <row r="166" spans="1:1" ht="15.75" customHeight="1" x14ac:dyDescent="0.3">
      <c r="A166" s="96"/>
    </row>
    <row r="167" spans="1:1" ht="15.75" customHeight="1" x14ac:dyDescent="0.3">
      <c r="A167" s="96"/>
    </row>
    <row r="168" spans="1:1" ht="15.75" customHeight="1" x14ac:dyDescent="0.3">
      <c r="A168" s="96"/>
    </row>
    <row r="169" spans="1:1" ht="15.75" customHeight="1" x14ac:dyDescent="0.3">
      <c r="A169" s="96"/>
    </row>
    <row r="170" spans="1:1" ht="15.75" customHeight="1" x14ac:dyDescent="0.3">
      <c r="A170" s="96"/>
    </row>
    <row r="171" spans="1:1" ht="15.75" customHeight="1" x14ac:dyDescent="0.3">
      <c r="A171" s="96"/>
    </row>
    <row r="172" spans="1:1" ht="15.75" customHeight="1" x14ac:dyDescent="0.3">
      <c r="A172" s="96"/>
    </row>
    <row r="173" spans="1:1" ht="15.75" customHeight="1" x14ac:dyDescent="0.3">
      <c r="A173" s="96"/>
    </row>
    <row r="174" spans="1:1" ht="15.75" customHeight="1" x14ac:dyDescent="0.3">
      <c r="A174" s="96"/>
    </row>
    <row r="175" spans="1:1" ht="15.75" customHeight="1" x14ac:dyDescent="0.3">
      <c r="A175" s="96"/>
    </row>
    <row r="176" spans="1:1" ht="15.75" customHeight="1" x14ac:dyDescent="0.3">
      <c r="A176" s="96"/>
    </row>
    <row r="177" spans="1:1" ht="15.75" customHeight="1" x14ac:dyDescent="0.3">
      <c r="A177" s="96"/>
    </row>
    <row r="178" spans="1:1" ht="15.75" customHeight="1" x14ac:dyDescent="0.3">
      <c r="A178" s="96"/>
    </row>
    <row r="179" spans="1:1" ht="15.75" customHeight="1" x14ac:dyDescent="0.3">
      <c r="A179" s="96"/>
    </row>
    <row r="180" spans="1:1" ht="15.75" customHeight="1" x14ac:dyDescent="0.3">
      <c r="A180" s="96"/>
    </row>
    <row r="181" spans="1:1" ht="15.75" customHeight="1" x14ac:dyDescent="0.3">
      <c r="A181" s="96"/>
    </row>
    <row r="182" spans="1:1" ht="15.75" customHeight="1" x14ac:dyDescent="0.3">
      <c r="A182" s="96"/>
    </row>
    <row r="183" spans="1:1" ht="15.75" customHeight="1" x14ac:dyDescent="0.3">
      <c r="A183" s="96"/>
    </row>
    <row r="184" spans="1:1" ht="15.75" customHeight="1" x14ac:dyDescent="0.3">
      <c r="A184" s="96"/>
    </row>
    <row r="185" spans="1:1" ht="15.75" customHeight="1" x14ac:dyDescent="0.3">
      <c r="A185" s="96"/>
    </row>
    <row r="186" spans="1:1" ht="15.75" customHeight="1" x14ac:dyDescent="0.3">
      <c r="A186" s="96"/>
    </row>
    <row r="187" spans="1:1" ht="15.75" customHeight="1" x14ac:dyDescent="0.3">
      <c r="A187" s="96"/>
    </row>
    <row r="188" spans="1:1" ht="15.75" customHeight="1" x14ac:dyDescent="0.3">
      <c r="A188" s="96"/>
    </row>
    <row r="189" spans="1:1" ht="15.75" customHeight="1" x14ac:dyDescent="0.3">
      <c r="A189" s="96"/>
    </row>
    <row r="190" spans="1:1" ht="15.75" customHeight="1" x14ac:dyDescent="0.3">
      <c r="A190" s="96"/>
    </row>
    <row r="191" spans="1:1" ht="15.75" customHeight="1" x14ac:dyDescent="0.3">
      <c r="A191" s="96"/>
    </row>
    <row r="192" spans="1:1" ht="15.75" customHeight="1" x14ac:dyDescent="0.3">
      <c r="A192" s="96"/>
    </row>
  </sheetData>
  <sortState xmlns:xlrd2="http://schemas.microsoft.com/office/spreadsheetml/2017/richdata2" ref="A5:K13">
    <sortCondition descending="1" ref="K5"/>
    <sortCondition descending="1" ref="J5"/>
  </sortState>
  <mergeCells count="1">
    <mergeCell ref="F2:K2"/>
  </mergeCells>
  <hyperlinks>
    <hyperlink ref="B2" location="'Index'!A3" tooltip="Go to the Index sheet" display="á" xr:uid="{E5650DF9-3055-4247-85F2-0862976BFF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9C16-2054-42B7-91B7-311948553025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10" width="5" style="96" customWidth="1"/>
    <col min="11" max="11" width="1.7109375" style="96" customWidth="1"/>
    <col min="12" max="12" width="2.7109375" style="96" customWidth="1"/>
    <col min="13" max="14" width="20.7109375" style="96" customWidth="1"/>
    <col min="15" max="21" width="5" style="96" customWidth="1"/>
    <col min="22" max="25" width="4.140625" style="96" customWidth="1"/>
    <col min="26" max="26" width="4.140625" customWidth="1"/>
  </cols>
  <sheetData>
    <row r="1" spans="1:25" ht="18" x14ac:dyDescent="0.35">
      <c r="A1" s="92"/>
      <c r="B1" s="93" t="s">
        <v>1406</v>
      </c>
      <c r="C1" s="93"/>
      <c r="D1" s="94"/>
      <c r="E1" s="94"/>
      <c r="F1" s="94"/>
      <c r="G1" s="94"/>
      <c r="H1" s="94"/>
      <c r="I1" s="95" t="s">
        <v>1398</v>
      </c>
      <c r="J1" s="93"/>
      <c r="K1" s="94"/>
      <c r="L1" s="298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E2" s="100" t="s">
        <v>1852</v>
      </c>
      <c r="F2" s="100"/>
      <c r="G2" s="100"/>
      <c r="H2" s="100"/>
      <c r="I2" s="100"/>
      <c r="J2" s="100"/>
    </row>
    <row r="3" spans="1:25" ht="15.75" customHeight="1" x14ac:dyDescent="0.3">
      <c r="A3" s="102"/>
      <c r="B3" s="103" t="s">
        <v>3</v>
      </c>
      <c r="C3" s="104" t="s">
        <v>1407</v>
      </c>
      <c r="D3" s="104"/>
      <c r="E3" s="104" t="s">
        <v>1662</v>
      </c>
      <c r="F3" s="103"/>
      <c r="G3" s="103"/>
      <c r="H3" s="103"/>
      <c r="I3" s="103"/>
      <c r="J3" s="103"/>
      <c r="K3" s="299">
        <v>1</v>
      </c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1">
        <v>3</v>
      </c>
      <c r="B4" s="251" t="s">
        <v>7</v>
      </c>
      <c r="C4" s="251" t="s">
        <v>8</v>
      </c>
      <c r="D4" s="208">
        <v>150</v>
      </c>
      <c r="E4" s="208">
        <v>20</v>
      </c>
      <c r="F4" s="208">
        <v>10</v>
      </c>
      <c r="G4" s="208" t="s">
        <v>9</v>
      </c>
      <c r="H4" s="208" t="s">
        <v>10</v>
      </c>
      <c r="I4" s="208" t="s">
        <v>11</v>
      </c>
      <c r="J4" s="209" t="s">
        <v>12</v>
      </c>
    </row>
    <row r="5" spans="1:25" ht="15.75" customHeight="1" x14ac:dyDescent="0.3">
      <c r="A5" s="360">
        <v>10</v>
      </c>
      <c r="B5" s="366" t="s">
        <v>45</v>
      </c>
      <c r="C5" s="366" t="s">
        <v>46</v>
      </c>
      <c r="D5" s="361">
        <v>95</v>
      </c>
      <c r="E5" s="361">
        <v>95</v>
      </c>
      <c r="F5" s="361">
        <v>92</v>
      </c>
      <c r="G5" s="361">
        <f>SUM(D5:F5)</f>
        <v>282</v>
      </c>
      <c r="H5" s="361">
        <v>10</v>
      </c>
      <c r="I5" s="361">
        <v>282</v>
      </c>
      <c r="J5" s="477">
        <v>10</v>
      </c>
    </row>
    <row r="6" spans="1:25" ht="15.75" customHeight="1" x14ac:dyDescent="0.3">
      <c r="A6" s="113">
        <v>8</v>
      </c>
      <c r="B6" s="114" t="s">
        <v>94</v>
      </c>
      <c r="C6" s="114" t="s">
        <v>95</v>
      </c>
      <c r="D6" s="115">
        <v>83</v>
      </c>
      <c r="E6" s="115">
        <v>91</v>
      </c>
      <c r="F6" s="115">
        <v>90</v>
      </c>
      <c r="G6" s="115">
        <f>SUM(D6:F6)</f>
        <v>264</v>
      </c>
      <c r="H6" s="112">
        <v>9</v>
      </c>
      <c r="I6" s="115">
        <v>264</v>
      </c>
      <c r="J6" s="116">
        <v>9</v>
      </c>
    </row>
    <row r="7" spans="1:25" ht="15.75" customHeight="1" x14ac:dyDescent="0.3">
      <c r="A7" s="113">
        <v>9</v>
      </c>
      <c r="B7" s="114" t="s">
        <v>523</v>
      </c>
      <c r="C7" s="114" t="s">
        <v>39</v>
      </c>
      <c r="D7" s="115">
        <v>88</v>
      </c>
      <c r="E7" s="115">
        <v>85</v>
      </c>
      <c r="F7" s="115">
        <v>84</v>
      </c>
      <c r="G7" s="115">
        <f>SUM(D7:F7)</f>
        <v>257</v>
      </c>
      <c r="H7" s="112">
        <v>8</v>
      </c>
      <c r="I7" s="115">
        <v>257</v>
      </c>
      <c r="J7" s="116">
        <v>8</v>
      </c>
    </row>
    <row r="8" spans="1:25" ht="15.75" customHeight="1" x14ac:dyDescent="0.3">
      <c r="A8" s="113">
        <v>7</v>
      </c>
      <c r="B8" s="114" t="s">
        <v>138</v>
      </c>
      <c r="C8" s="114" t="s">
        <v>79</v>
      </c>
      <c r="D8" s="115">
        <v>86</v>
      </c>
      <c r="E8" s="115">
        <v>84</v>
      </c>
      <c r="F8" s="115">
        <v>80</v>
      </c>
      <c r="G8" s="115">
        <f>SUM(D8:F8)</f>
        <v>250</v>
      </c>
      <c r="H8" s="112">
        <v>7</v>
      </c>
      <c r="I8" s="115">
        <v>250</v>
      </c>
      <c r="J8" s="116">
        <v>7</v>
      </c>
      <c r="K8" s="97"/>
    </row>
    <row r="9" spans="1:25" ht="15.75" customHeight="1" x14ac:dyDescent="0.3">
      <c r="A9" s="113">
        <v>6</v>
      </c>
      <c r="B9" s="114" t="s">
        <v>1409</v>
      </c>
      <c r="C9" s="114" t="s">
        <v>95</v>
      </c>
      <c r="D9" s="115">
        <v>88</v>
      </c>
      <c r="E9" s="115">
        <v>77</v>
      </c>
      <c r="F9" s="115">
        <v>82</v>
      </c>
      <c r="G9" s="115">
        <f>SUM(D9:F9)</f>
        <v>247</v>
      </c>
      <c r="H9" s="112">
        <v>6</v>
      </c>
      <c r="I9" s="115">
        <v>247</v>
      </c>
      <c r="J9" s="116">
        <v>6</v>
      </c>
    </row>
    <row r="10" spans="1:25" ht="15.75" customHeight="1" x14ac:dyDescent="0.3">
      <c r="A10" s="113">
        <v>3</v>
      </c>
      <c r="B10" s="114" t="s">
        <v>727</v>
      </c>
      <c r="C10" s="114" t="s">
        <v>25</v>
      </c>
      <c r="D10" s="115">
        <v>87</v>
      </c>
      <c r="E10" s="115">
        <v>79</v>
      </c>
      <c r="F10" s="115">
        <v>79</v>
      </c>
      <c r="G10" s="115">
        <f>SUM(D10:F10)</f>
        <v>245</v>
      </c>
      <c r="H10" s="112">
        <v>5</v>
      </c>
      <c r="I10" s="115">
        <v>245</v>
      </c>
      <c r="J10" s="116">
        <v>5</v>
      </c>
    </row>
    <row r="11" spans="1:25" ht="15.75" customHeight="1" x14ac:dyDescent="0.3">
      <c r="A11" s="113">
        <v>2</v>
      </c>
      <c r="B11" s="114" t="s">
        <v>78</v>
      </c>
      <c r="C11" s="114" t="s">
        <v>79</v>
      </c>
      <c r="D11" s="115">
        <v>87</v>
      </c>
      <c r="E11" s="115">
        <v>86</v>
      </c>
      <c r="F11" s="115">
        <v>70</v>
      </c>
      <c r="G11" s="115">
        <f>SUM(D11:F11)</f>
        <v>243</v>
      </c>
      <c r="H11" s="112">
        <v>4</v>
      </c>
      <c r="I11" s="115">
        <v>243</v>
      </c>
      <c r="J11" s="116">
        <v>4</v>
      </c>
    </row>
    <row r="12" spans="1:25" ht="15.75" customHeight="1" x14ac:dyDescent="0.3">
      <c r="A12" s="113">
        <v>1</v>
      </c>
      <c r="B12" s="114" t="s">
        <v>1408</v>
      </c>
      <c r="C12" s="114" t="s">
        <v>79</v>
      </c>
      <c r="D12" s="115">
        <v>82</v>
      </c>
      <c r="E12" s="115">
        <v>65</v>
      </c>
      <c r="F12" s="115">
        <v>90</v>
      </c>
      <c r="G12" s="115">
        <f>SUM(D12:F12)</f>
        <v>237</v>
      </c>
      <c r="H12" s="112">
        <v>3</v>
      </c>
      <c r="I12" s="171">
        <v>237</v>
      </c>
      <c r="J12" s="172">
        <v>3</v>
      </c>
    </row>
    <row r="13" spans="1:25" ht="15.75" customHeight="1" x14ac:dyDescent="0.3">
      <c r="A13" s="113">
        <v>4</v>
      </c>
      <c r="B13" s="114" t="s">
        <v>431</v>
      </c>
      <c r="C13" s="114" t="s">
        <v>39</v>
      </c>
      <c r="D13" s="115" t="s">
        <v>120</v>
      </c>
      <c r="E13" s="115"/>
      <c r="F13" s="115"/>
      <c r="G13" s="115">
        <f>SUM(D13:F13)</f>
        <v>0</v>
      </c>
      <c r="H13" s="112">
        <v>0</v>
      </c>
      <c r="I13" s="115">
        <v>0</v>
      </c>
      <c r="J13" s="116">
        <v>0</v>
      </c>
    </row>
    <row r="14" spans="1:25" ht="15.75" customHeight="1" x14ac:dyDescent="0.3">
      <c r="A14" s="335">
        <v>5</v>
      </c>
      <c r="B14" s="336" t="s">
        <v>1086</v>
      </c>
      <c r="C14" s="336" t="s">
        <v>314</v>
      </c>
      <c r="D14" s="339" t="s">
        <v>120</v>
      </c>
      <c r="E14" s="339"/>
      <c r="F14" s="339"/>
      <c r="G14" s="339">
        <f>SUM(D14:F14)</f>
        <v>0</v>
      </c>
      <c r="H14" s="338">
        <v>0</v>
      </c>
      <c r="I14" s="339">
        <v>0</v>
      </c>
      <c r="J14" s="340">
        <v>0</v>
      </c>
    </row>
    <row r="15" spans="1:25" ht="15.75" customHeight="1" x14ac:dyDescent="0.3">
      <c r="A15" s="96"/>
    </row>
    <row r="16" spans="1:25" ht="15.75" customHeight="1" x14ac:dyDescent="0.3">
      <c r="A16" s="102"/>
      <c r="B16" s="103" t="s">
        <v>5</v>
      </c>
      <c r="C16" s="104" t="s">
        <v>1410</v>
      </c>
      <c r="D16" s="104"/>
      <c r="E16" s="104" t="s">
        <v>1663</v>
      </c>
      <c r="F16" s="103"/>
      <c r="G16" s="103"/>
      <c r="H16" s="103"/>
      <c r="I16" s="103"/>
      <c r="J16" s="103"/>
    </row>
    <row r="17" spans="1:10" ht="15.75" customHeight="1" x14ac:dyDescent="0.3">
      <c r="A17" s="191">
        <v>3</v>
      </c>
      <c r="B17" s="251" t="s">
        <v>7</v>
      </c>
      <c r="C17" s="251" t="s">
        <v>8</v>
      </c>
      <c r="D17" s="208">
        <v>150</v>
      </c>
      <c r="E17" s="208">
        <v>20</v>
      </c>
      <c r="F17" s="208">
        <v>10</v>
      </c>
      <c r="G17" s="208" t="s">
        <v>9</v>
      </c>
      <c r="H17" s="208" t="s">
        <v>10</v>
      </c>
      <c r="I17" s="208" t="s">
        <v>11</v>
      </c>
      <c r="J17" s="209" t="s">
        <v>12</v>
      </c>
    </row>
    <row r="18" spans="1:10" ht="15.75" customHeight="1" x14ac:dyDescent="0.3">
      <c r="A18" s="360">
        <v>2</v>
      </c>
      <c r="B18" s="366" t="s">
        <v>428</v>
      </c>
      <c r="C18" s="366" t="s">
        <v>79</v>
      </c>
      <c r="D18" s="361">
        <v>94</v>
      </c>
      <c r="E18" s="361">
        <v>91</v>
      </c>
      <c r="F18" s="361">
        <v>92</v>
      </c>
      <c r="G18" s="361">
        <f>SUM(D18:F18)</f>
        <v>277</v>
      </c>
      <c r="H18" s="361">
        <v>10</v>
      </c>
      <c r="I18" s="361">
        <v>277</v>
      </c>
      <c r="J18" s="477">
        <v>10</v>
      </c>
    </row>
    <row r="19" spans="1:10" ht="15.75" customHeight="1" x14ac:dyDescent="0.3">
      <c r="A19" s="113">
        <v>10</v>
      </c>
      <c r="B19" s="114" t="s">
        <v>1403</v>
      </c>
      <c r="C19" s="114" t="s">
        <v>92</v>
      </c>
      <c r="D19" s="115">
        <v>94</v>
      </c>
      <c r="E19" s="115">
        <v>89</v>
      </c>
      <c r="F19" s="115">
        <v>83</v>
      </c>
      <c r="G19" s="115">
        <f>SUM(D19:F19)</f>
        <v>266</v>
      </c>
      <c r="H19" s="112">
        <v>9</v>
      </c>
      <c r="I19" s="115">
        <v>266</v>
      </c>
      <c r="J19" s="116">
        <v>9</v>
      </c>
    </row>
    <row r="20" spans="1:10" ht="15.75" customHeight="1" x14ac:dyDescent="0.3">
      <c r="A20" s="113">
        <v>4</v>
      </c>
      <c r="B20" s="114" t="s">
        <v>1412</v>
      </c>
      <c r="C20" s="114" t="s">
        <v>25</v>
      </c>
      <c r="D20" s="115">
        <v>84</v>
      </c>
      <c r="E20" s="115">
        <v>83</v>
      </c>
      <c r="F20" s="115">
        <v>82</v>
      </c>
      <c r="G20" s="115">
        <f>SUM(D20:F20)</f>
        <v>249</v>
      </c>
      <c r="H20" s="112">
        <v>8</v>
      </c>
      <c r="I20" s="115">
        <v>249</v>
      </c>
      <c r="J20" s="116">
        <v>8</v>
      </c>
    </row>
    <row r="21" spans="1:10" ht="15.75" customHeight="1" x14ac:dyDescent="0.3">
      <c r="A21" s="113">
        <v>8</v>
      </c>
      <c r="B21" s="114" t="s">
        <v>505</v>
      </c>
      <c r="C21" s="114" t="s">
        <v>39</v>
      </c>
      <c r="D21" s="115">
        <v>84</v>
      </c>
      <c r="E21" s="115">
        <v>82</v>
      </c>
      <c r="F21" s="115">
        <v>83</v>
      </c>
      <c r="G21" s="115">
        <f>SUM(D21:F21)</f>
        <v>249</v>
      </c>
      <c r="H21" s="112">
        <v>8</v>
      </c>
      <c r="I21" s="115">
        <v>249</v>
      </c>
      <c r="J21" s="116">
        <v>8</v>
      </c>
    </row>
    <row r="22" spans="1:10" ht="15.75" customHeight="1" x14ac:dyDescent="0.3">
      <c r="A22" s="113">
        <v>1</v>
      </c>
      <c r="B22" s="114" t="s">
        <v>52</v>
      </c>
      <c r="C22" s="114" t="s">
        <v>39</v>
      </c>
      <c r="D22" s="115">
        <v>87</v>
      </c>
      <c r="E22" s="115">
        <v>83</v>
      </c>
      <c r="F22" s="115">
        <v>77</v>
      </c>
      <c r="G22" s="115">
        <f>SUM(D22:F22)</f>
        <v>247</v>
      </c>
      <c r="H22" s="112">
        <v>6</v>
      </c>
      <c r="I22" s="171">
        <v>247</v>
      </c>
      <c r="J22" s="172">
        <v>6</v>
      </c>
    </row>
    <row r="23" spans="1:10" ht="15.75" customHeight="1" x14ac:dyDescent="0.3">
      <c r="A23" s="113">
        <v>9</v>
      </c>
      <c r="B23" s="114" t="s">
        <v>257</v>
      </c>
      <c r="C23" s="114" t="s">
        <v>92</v>
      </c>
      <c r="D23" s="115">
        <v>86</v>
      </c>
      <c r="E23" s="115">
        <v>83</v>
      </c>
      <c r="F23" s="115">
        <v>71</v>
      </c>
      <c r="G23" s="115">
        <f>SUM(D23:F23)</f>
        <v>240</v>
      </c>
      <c r="H23" s="112">
        <v>5</v>
      </c>
      <c r="I23" s="115">
        <v>240</v>
      </c>
      <c r="J23" s="116">
        <v>5</v>
      </c>
    </row>
    <row r="24" spans="1:10" ht="15.75" customHeight="1" x14ac:dyDescent="0.3">
      <c r="A24" s="113">
        <v>5</v>
      </c>
      <c r="B24" s="114" t="s">
        <v>1413</v>
      </c>
      <c r="C24" s="114" t="s">
        <v>25</v>
      </c>
      <c r="D24" s="115">
        <v>78</v>
      </c>
      <c r="E24" s="115">
        <v>79</v>
      </c>
      <c r="F24" s="115">
        <v>81</v>
      </c>
      <c r="G24" s="115">
        <f>SUM(D24:F24)</f>
        <v>238</v>
      </c>
      <c r="H24" s="112">
        <v>4</v>
      </c>
      <c r="I24" s="115">
        <v>238</v>
      </c>
      <c r="J24" s="116">
        <v>4</v>
      </c>
    </row>
    <row r="25" spans="1:10" ht="15.75" customHeight="1" x14ac:dyDescent="0.3">
      <c r="A25" s="113">
        <v>3</v>
      </c>
      <c r="B25" s="114" t="s">
        <v>1411</v>
      </c>
      <c r="C25" s="114" t="s">
        <v>314</v>
      </c>
      <c r="D25" s="115" t="s">
        <v>120</v>
      </c>
      <c r="E25" s="115"/>
      <c r="F25" s="115"/>
      <c r="G25" s="115">
        <f>SUM(D25:F25)</f>
        <v>0</v>
      </c>
      <c r="H25" s="112">
        <v>0</v>
      </c>
      <c r="I25" s="115">
        <v>0</v>
      </c>
      <c r="J25" s="116">
        <v>0</v>
      </c>
    </row>
    <row r="26" spans="1:10" ht="15.75" customHeight="1" x14ac:dyDescent="0.3">
      <c r="A26" s="113">
        <v>6</v>
      </c>
      <c r="B26" s="114" t="s">
        <v>490</v>
      </c>
      <c r="C26" s="114" t="s">
        <v>67</v>
      </c>
      <c r="D26" s="115" t="s">
        <v>40</v>
      </c>
      <c r="E26" s="115"/>
      <c r="F26" s="115"/>
      <c r="G26" s="115">
        <f>SUM(D26:F26)</f>
        <v>0</v>
      </c>
      <c r="H26" s="112">
        <v>0</v>
      </c>
      <c r="I26" s="115">
        <v>0</v>
      </c>
      <c r="J26" s="116">
        <v>0</v>
      </c>
    </row>
    <row r="27" spans="1:10" ht="15.75" customHeight="1" x14ac:dyDescent="0.3">
      <c r="A27" s="335">
        <v>7</v>
      </c>
      <c r="B27" s="336" t="s">
        <v>471</v>
      </c>
      <c r="C27" s="336" t="s">
        <v>25</v>
      </c>
      <c r="D27" s="339" t="s">
        <v>120</v>
      </c>
      <c r="E27" s="339"/>
      <c r="F27" s="339"/>
      <c r="G27" s="339">
        <f>SUM(D27:F27)</f>
        <v>0</v>
      </c>
      <c r="H27" s="338">
        <v>0</v>
      </c>
      <c r="I27" s="339">
        <v>0</v>
      </c>
      <c r="J27" s="340">
        <v>0</v>
      </c>
    </row>
    <row r="28" spans="1:10" ht="15.75" customHeight="1" x14ac:dyDescent="0.3">
      <c r="A28" s="96"/>
    </row>
    <row r="29" spans="1:10" ht="15.75" customHeight="1" x14ac:dyDescent="0.3">
      <c r="A29" s="102"/>
      <c r="B29" s="103" t="s">
        <v>47</v>
      </c>
      <c r="C29" s="104" t="s">
        <v>1414</v>
      </c>
      <c r="D29" s="104"/>
      <c r="E29" s="104" t="s">
        <v>1664</v>
      </c>
      <c r="F29" s="103"/>
      <c r="G29" s="103"/>
      <c r="H29" s="103"/>
      <c r="I29" s="103"/>
      <c r="J29" s="103"/>
    </row>
    <row r="30" spans="1:10" ht="15.75" customHeight="1" x14ac:dyDescent="0.3">
      <c r="A30" s="191">
        <v>3</v>
      </c>
      <c r="B30" s="251" t="s">
        <v>7</v>
      </c>
      <c r="C30" s="251" t="s">
        <v>8</v>
      </c>
      <c r="D30" s="208">
        <v>150</v>
      </c>
      <c r="E30" s="208">
        <v>20</v>
      </c>
      <c r="F30" s="208">
        <v>10</v>
      </c>
      <c r="G30" s="208" t="s">
        <v>9</v>
      </c>
      <c r="H30" s="208" t="s">
        <v>10</v>
      </c>
      <c r="I30" s="208" t="s">
        <v>11</v>
      </c>
      <c r="J30" s="209" t="s">
        <v>12</v>
      </c>
    </row>
    <row r="31" spans="1:10" ht="15.75" customHeight="1" x14ac:dyDescent="0.3">
      <c r="A31" s="360">
        <v>3</v>
      </c>
      <c r="B31" s="366" t="s">
        <v>767</v>
      </c>
      <c r="C31" s="366" t="s">
        <v>39</v>
      </c>
      <c r="D31" s="361">
        <v>90</v>
      </c>
      <c r="E31" s="361">
        <v>84</v>
      </c>
      <c r="F31" s="361">
        <v>77</v>
      </c>
      <c r="G31" s="361">
        <f>SUM(D31:F31)</f>
        <v>251</v>
      </c>
      <c r="H31" s="361">
        <v>10</v>
      </c>
      <c r="I31" s="361">
        <v>251</v>
      </c>
      <c r="J31" s="477">
        <v>10</v>
      </c>
    </row>
    <row r="32" spans="1:10" ht="15.75" customHeight="1" x14ac:dyDescent="0.3">
      <c r="A32" s="113">
        <v>10</v>
      </c>
      <c r="B32" s="114" t="s">
        <v>1417</v>
      </c>
      <c r="C32" s="114" t="s">
        <v>95</v>
      </c>
      <c r="D32" s="115">
        <v>87</v>
      </c>
      <c r="E32" s="115">
        <v>82</v>
      </c>
      <c r="F32" s="115">
        <v>76</v>
      </c>
      <c r="G32" s="115">
        <f>SUM(D32:F32)</f>
        <v>245</v>
      </c>
      <c r="H32" s="112">
        <v>9</v>
      </c>
      <c r="I32" s="115">
        <v>245</v>
      </c>
      <c r="J32" s="116">
        <v>9</v>
      </c>
    </row>
    <row r="33" spans="1:13" ht="15.75" customHeight="1" x14ac:dyDescent="0.3">
      <c r="A33" s="113">
        <v>4</v>
      </c>
      <c r="B33" s="114" t="s">
        <v>1149</v>
      </c>
      <c r="C33" s="114" t="s">
        <v>25</v>
      </c>
      <c r="D33" s="115">
        <v>79</v>
      </c>
      <c r="E33" s="115">
        <v>82</v>
      </c>
      <c r="F33" s="115">
        <v>81</v>
      </c>
      <c r="G33" s="115">
        <f>SUM(D33:F33)</f>
        <v>242</v>
      </c>
      <c r="H33" s="112">
        <v>8</v>
      </c>
      <c r="I33" s="115">
        <v>242</v>
      </c>
      <c r="J33" s="116">
        <v>8</v>
      </c>
    </row>
    <row r="34" spans="1:13" ht="15.75" customHeight="1" x14ac:dyDescent="0.3">
      <c r="A34" s="113">
        <v>9</v>
      </c>
      <c r="B34" s="114" t="s">
        <v>1402</v>
      </c>
      <c r="C34" s="114" t="s">
        <v>92</v>
      </c>
      <c r="D34" s="115">
        <v>80</v>
      </c>
      <c r="E34" s="115">
        <v>82</v>
      </c>
      <c r="F34" s="115">
        <v>74</v>
      </c>
      <c r="G34" s="115">
        <f>SUM(D34:F34)</f>
        <v>236</v>
      </c>
      <c r="H34" s="112">
        <v>7</v>
      </c>
      <c r="I34" s="115">
        <v>236</v>
      </c>
      <c r="J34" s="116">
        <v>7</v>
      </c>
    </row>
    <row r="35" spans="1:13" ht="15.75" customHeight="1" x14ac:dyDescent="0.3">
      <c r="A35" s="113">
        <v>2</v>
      </c>
      <c r="B35" s="114" t="s">
        <v>127</v>
      </c>
      <c r="C35" s="114" t="s">
        <v>46</v>
      </c>
      <c r="D35" s="115">
        <v>81</v>
      </c>
      <c r="E35" s="115">
        <v>77</v>
      </c>
      <c r="F35" s="115">
        <v>77</v>
      </c>
      <c r="G35" s="115">
        <f>SUM(D35:F35)</f>
        <v>235</v>
      </c>
      <c r="H35" s="112">
        <v>6</v>
      </c>
      <c r="I35" s="115">
        <v>235</v>
      </c>
      <c r="J35" s="116">
        <v>6</v>
      </c>
    </row>
    <row r="36" spans="1:13" ht="15.75" customHeight="1" x14ac:dyDescent="0.3">
      <c r="A36" s="113">
        <v>5</v>
      </c>
      <c r="B36" s="114" t="s">
        <v>902</v>
      </c>
      <c r="C36" s="114" t="s">
        <v>44</v>
      </c>
      <c r="D36" s="115">
        <v>76</v>
      </c>
      <c r="E36" s="115">
        <v>75</v>
      </c>
      <c r="F36" s="115">
        <v>81</v>
      </c>
      <c r="G36" s="115">
        <f>SUM(D36:F36)</f>
        <v>232</v>
      </c>
      <c r="H36" s="112">
        <v>5</v>
      </c>
      <c r="I36" s="115">
        <v>232</v>
      </c>
      <c r="J36" s="116">
        <v>5</v>
      </c>
    </row>
    <row r="37" spans="1:13" ht="15.75" customHeight="1" x14ac:dyDescent="0.3">
      <c r="A37" s="113">
        <v>1</v>
      </c>
      <c r="B37" s="114" t="s">
        <v>160</v>
      </c>
      <c r="C37" s="114" t="s">
        <v>46</v>
      </c>
      <c r="D37" s="115">
        <v>76</v>
      </c>
      <c r="E37" s="115">
        <v>72</v>
      </c>
      <c r="F37" s="115">
        <v>65</v>
      </c>
      <c r="G37" s="115">
        <f>SUM(D37:F37)</f>
        <v>213</v>
      </c>
      <c r="H37" s="112">
        <v>4</v>
      </c>
      <c r="I37" s="171">
        <v>213</v>
      </c>
      <c r="J37" s="172">
        <v>4</v>
      </c>
    </row>
    <row r="38" spans="1:13" ht="15.75" customHeight="1" x14ac:dyDescent="0.3">
      <c r="A38" s="113">
        <v>8</v>
      </c>
      <c r="B38" s="114" t="s">
        <v>781</v>
      </c>
      <c r="C38" s="114" t="s">
        <v>92</v>
      </c>
      <c r="D38" s="115">
        <v>73</v>
      </c>
      <c r="E38" s="115">
        <v>70</v>
      </c>
      <c r="F38" s="115">
        <v>69</v>
      </c>
      <c r="G38" s="115">
        <f>SUM(D38:F38)</f>
        <v>212</v>
      </c>
      <c r="H38" s="112">
        <v>3</v>
      </c>
      <c r="I38" s="115">
        <v>212</v>
      </c>
      <c r="J38" s="116">
        <v>3</v>
      </c>
    </row>
    <row r="39" spans="1:13" ht="15.75" customHeight="1" x14ac:dyDescent="0.3">
      <c r="A39" s="113">
        <v>6</v>
      </c>
      <c r="B39" s="114" t="s">
        <v>1415</v>
      </c>
      <c r="C39" s="114" t="s">
        <v>314</v>
      </c>
      <c r="D39" s="115" t="s">
        <v>120</v>
      </c>
      <c r="E39" s="115"/>
      <c r="F39" s="115"/>
      <c r="G39" s="115">
        <f>SUM(D39:F39)</f>
        <v>0</v>
      </c>
      <c r="H39" s="112">
        <v>0</v>
      </c>
      <c r="I39" s="115">
        <v>0</v>
      </c>
      <c r="J39" s="116">
        <v>0</v>
      </c>
    </row>
    <row r="40" spans="1:13" ht="15.75" customHeight="1" x14ac:dyDescent="0.3">
      <c r="A40" s="335">
        <v>7</v>
      </c>
      <c r="B40" s="336" t="s">
        <v>1416</v>
      </c>
      <c r="C40" s="336" t="s">
        <v>25</v>
      </c>
      <c r="D40" s="339" t="s">
        <v>120</v>
      </c>
      <c r="E40" s="339"/>
      <c r="F40" s="339"/>
      <c r="G40" s="339">
        <f>SUM(D40:F40)</f>
        <v>0</v>
      </c>
      <c r="H40" s="338">
        <v>0</v>
      </c>
      <c r="I40" s="339">
        <v>0</v>
      </c>
      <c r="J40" s="340">
        <v>0</v>
      </c>
    </row>
    <row r="41" spans="1:13" ht="15.75" customHeight="1" x14ac:dyDescent="0.3">
      <c r="A41" s="96"/>
    </row>
    <row r="42" spans="1:13" ht="15.75" customHeight="1" x14ac:dyDescent="0.35">
      <c r="A42" s="96"/>
      <c r="B42" s="119" t="s">
        <v>1404</v>
      </c>
    </row>
    <row r="43" spans="1:13" ht="15.75" customHeight="1" x14ac:dyDescent="0.3">
      <c r="A43" s="96"/>
    </row>
    <row r="44" spans="1:13" ht="15.75" customHeight="1" x14ac:dyDescent="0.3">
      <c r="A44" s="96"/>
      <c r="B44" s="96" t="s">
        <v>1405</v>
      </c>
      <c r="F44" s="120" t="s">
        <v>1853</v>
      </c>
    </row>
    <row r="45" spans="1:13" ht="15.75" customHeight="1" x14ac:dyDescent="0.3">
      <c r="A45" s="96"/>
      <c r="B45" s="96" t="s">
        <v>1854</v>
      </c>
      <c r="M45" s="121"/>
    </row>
    <row r="46" spans="1:13" ht="15.75" customHeight="1" x14ac:dyDescent="0.3">
      <c r="A46" s="96"/>
    </row>
    <row r="47" spans="1:13" ht="15.75" customHeight="1" x14ac:dyDescent="0.3">
      <c r="A47" s="96"/>
    </row>
    <row r="48" spans="1:13" ht="15.75" customHeight="1" x14ac:dyDescent="0.3">
      <c r="A48" s="96"/>
    </row>
    <row r="49" spans="1:1" ht="15.75" customHeight="1" x14ac:dyDescent="0.3">
      <c r="A49" s="96"/>
    </row>
    <row r="50" spans="1:1" ht="15.75" customHeight="1" x14ac:dyDescent="0.3">
      <c r="A50" s="96"/>
    </row>
    <row r="51" spans="1:1" ht="15.75" customHeight="1" x14ac:dyDescent="0.3">
      <c r="A51" s="96"/>
    </row>
    <row r="52" spans="1:1" ht="15.75" customHeight="1" x14ac:dyDescent="0.3">
      <c r="A52" s="96"/>
    </row>
    <row r="53" spans="1:1" ht="15.75" customHeight="1" x14ac:dyDescent="0.3">
      <c r="A53" s="96"/>
    </row>
    <row r="54" spans="1:1" ht="15.75" customHeight="1" x14ac:dyDescent="0.3">
      <c r="A54" s="96"/>
    </row>
    <row r="55" spans="1:1" ht="15.75" customHeight="1" x14ac:dyDescent="0.3">
      <c r="A55" s="96"/>
    </row>
    <row r="56" spans="1:1" ht="15.75" customHeight="1" x14ac:dyDescent="0.3">
      <c r="A56" s="96"/>
    </row>
    <row r="57" spans="1:1" ht="15.75" customHeight="1" x14ac:dyDescent="0.3">
      <c r="A57" s="96"/>
    </row>
    <row r="58" spans="1:1" ht="15.75" customHeight="1" x14ac:dyDescent="0.3">
      <c r="A58" s="96"/>
    </row>
    <row r="59" spans="1:1" ht="15.75" customHeight="1" x14ac:dyDescent="0.3">
      <c r="A59" s="96"/>
    </row>
    <row r="60" spans="1:1" ht="15.75" customHeight="1" x14ac:dyDescent="0.3">
      <c r="A60" s="96"/>
    </row>
    <row r="61" spans="1:1" ht="15.75" customHeight="1" x14ac:dyDescent="0.3">
      <c r="A61" s="96"/>
    </row>
    <row r="62" spans="1:1" ht="15.75" customHeight="1" x14ac:dyDescent="0.3">
      <c r="A62" s="96"/>
    </row>
    <row r="63" spans="1:1" ht="15.75" customHeight="1" x14ac:dyDescent="0.3">
      <c r="A63" s="96"/>
    </row>
    <row r="64" spans="1:1" ht="15.75" customHeight="1" x14ac:dyDescent="0.3">
      <c r="A64" s="96"/>
    </row>
    <row r="65" spans="1:1" ht="15.75" customHeight="1" x14ac:dyDescent="0.3">
      <c r="A65" s="96"/>
    </row>
    <row r="66" spans="1:1" ht="15.75" customHeight="1" x14ac:dyDescent="0.3">
      <c r="A66" s="96"/>
    </row>
    <row r="67" spans="1:1" ht="15.75" customHeight="1" x14ac:dyDescent="0.3">
      <c r="A67" s="96"/>
    </row>
    <row r="68" spans="1:1" ht="15.75" customHeight="1" x14ac:dyDescent="0.3">
      <c r="A68" s="96"/>
    </row>
    <row r="69" spans="1:1" ht="15.75" customHeight="1" x14ac:dyDescent="0.3">
      <c r="A69" s="96"/>
    </row>
    <row r="70" spans="1:1" ht="15.75" customHeight="1" x14ac:dyDescent="0.3">
      <c r="A70" s="96"/>
    </row>
    <row r="71" spans="1:1" ht="15.75" customHeight="1" x14ac:dyDescent="0.3">
      <c r="A71" s="96"/>
    </row>
    <row r="72" spans="1:1" ht="15.75" customHeight="1" x14ac:dyDescent="0.3">
      <c r="A72" s="96"/>
    </row>
    <row r="73" spans="1:1" ht="15.75" customHeight="1" x14ac:dyDescent="0.3">
      <c r="A73" s="96"/>
    </row>
    <row r="74" spans="1:1" ht="15.75" customHeight="1" x14ac:dyDescent="0.3">
      <c r="A74" s="96"/>
    </row>
    <row r="75" spans="1:1" ht="15.75" customHeight="1" x14ac:dyDescent="0.3">
      <c r="A75" s="96"/>
    </row>
    <row r="76" spans="1:1" ht="15.75" customHeight="1" x14ac:dyDescent="0.3">
      <c r="A76" s="96"/>
    </row>
    <row r="77" spans="1:1" ht="15.75" customHeight="1" x14ac:dyDescent="0.3">
      <c r="A77" s="96"/>
    </row>
    <row r="78" spans="1:1" ht="15.75" customHeight="1" x14ac:dyDescent="0.3">
      <c r="A78" s="96"/>
    </row>
    <row r="79" spans="1:1" ht="15.75" customHeight="1" x14ac:dyDescent="0.3">
      <c r="A79" s="96"/>
    </row>
    <row r="80" spans="1:1" ht="15.75" customHeight="1" x14ac:dyDescent="0.3">
      <c r="A80" s="96"/>
    </row>
    <row r="81" spans="1:1" ht="15.75" customHeight="1" x14ac:dyDescent="0.3">
      <c r="A81" s="96"/>
    </row>
    <row r="82" spans="1:1" ht="15.75" customHeight="1" x14ac:dyDescent="0.3">
      <c r="A82" s="96"/>
    </row>
    <row r="83" spans="1:1" ht="15.75" customHeight="1" x14ac:dyDescent="0.3">
      <c r="A83" s="96"/>
    </row>
    <row r="84" spans="1:1" ht="15.75" customHeight="1" x14ac:dyDescent="0.3">
      <c r="A84" s="96"/>
    </row>
    <row r="85" spans="1:1" ht="15.75" customHeight="1" x14ac:dyDescent="0.3">
      <c r="A85" s="96"/>
    </row>
    <row r="86" spans="1:1" ht="15.75" customHeight="1" x14ac:dyDescent="0.3">
      <c r="A86" s="96"/>
    </row>
    <row r="87" spans="1:1" ht="15.75" customHeight="1" x14ac:dyDescent="0.3">
      <c r="A87" s="96"/>
    </row>
    <row r="88" spans="1:1" ht="15.75" customHeight="1" x14ac:dyDescent="0.3">
      <c r="A88" s="96"/>
    </row>
    <row r="89" spans="1:1" ht="15.75" customHeight="1" x14ac:dyDescent="0.3">
      <c r="A89" s="96"/>
    </row>
    <row r="90" spans="1:1" ht="15.75" customHeight="1" x14ac:dyDescent="0.3">
      <c r="A90" s="96"/>
    </row>
    <row r="91" spans="1:1" ht="15.75" customHeight="1" x14ac:dyDescent="0.3">
      <c r="A91" s="96"/>
    </row>
    <row r="92" spans="1:1" ht="15.75" customHeight="1" x14ac:dyDescent="0.3">
      <c r="A92" s="96"/>
    </row>
    <row r="93" spans="1:1" ht="15.75" customHeight="1" x14ac:dyDescent="0.3">
      <c r="A93" s="96"/>
    </row>
    <row r="94" spans="1:1" ht="15.75" customHeight="1" x14ac:dyDescent="0.3">
      <c r="A94" s="96"/>
    </row>
    <row r="95" spans="1:1" ht="15.75" customHeight="1" x14ac:dyDescent="0.3">
      <c r="A95" s="96"/>
    </row>
    <row r="96" spans="1:1" ht="15.75" customHeight="1" x14ac:dyDescent="0.3">
      <c r="A96" s="96"/>
    </row>
    <row r="97" spans="1:1" ht="15.75" customHeight="1" x14ac:dyDescent="0.3">
      <c r="A97" s="96"/>
    </row>
    <row r="98" spans="1:1" ht="15.75" customHeight="1" x14ac:dyDescent="0.3">
      <c r="A98" s="96"/>
    </row>
    <row r="99" spans="1:1" ht="15.75" customHeight="1" x14ac:dyDescent="0.3">
      <c r="A99" s="96"/>
    </row>
    <row r="100" spans="1:1" ht="15.75" customHeight="1" x14ac:dyDescent="0.3">
      <c r="A100" s="96"/>
    </row>
    <row r="101" spans="1:1" ht="15.75" customHeight="1" x14ac:dyDescent="0.3">
      <c r="A101" s="96"/>
    </row>
    <row r="102" spans="1:1" ht="15.75" customHeight="1" x14ac:dyDescent="0.3">
      <c r="A102" s="96"/>
    </row>
    <row r="103" spans="1:1" ht="15.75" customHeight="1" x14ac:dyDescent="0.3">
      <c r="A103" s="96"/>
    </row>
    <row r="104" spans="1:1" ht="15.75" customHeight="1" x14ac:dyDescent="0.3">
      <c r="A104" s="96"/>
    </row>
    <row r="105" spans="1:1" ht="15.75" customHeight="1" x14ac:dyDescent="0.3">
      <c r="A105" s="96"/>
    </row>
    <row r="106" spans="1:1" ht="15.75" customHeight="1" x14ac:dyDescent="0.3">
      <c r="A106" s="96"/>
    </row>
    <row r="107" spans="1:1" ht="15.75" customHeight="1" x14ac:dyDescent="0.3">
      <c r="A107" s="96"/>
    </row>
    <row r="108" spans="1:1" ht="15.75" customHeight="1" x14ac:dyDescent="0.3">
      <c r="A108" s="96"/>
    </row>
    <row r="109" spans="1:1" ht="15.75" customHeight="1" x14ac:dyDescent="0.3">
      <c r="A109" s="96"/>
    </row>
    <row r="110" spans="1:1" ht="15.75" customHeight="1" x14ac:dyDescent="0.3">
      <c r="A110" s="96"/>
    </row>
    <row r="111" spans="1:1" ht="15.75" customHeight="1" x14ac:dyDescent="0.3">
      <c r="A111" s="96"/>
    </row>
    <row r="112" spans="1:1" ht="15.75" customHeight="1" x14ac:dyDescent="0.3">
      <c r="A112" s="96"/>
    </row>
    <row r="113" spans="1:1" ht="15.75" customHeight="1" x14ac:dyDescent="0.3">
      <c r="A113" s="96"/>
    </row>
    <row r="114" spans="1:1" ht="15.75" customHeight="1" x14ac:dyDescent="0.3">
      <c r="A114" s="96"/>
    </row>
    <row r="115" spans="1:1" ht="15.75" customHeight="1" x14ac:dyDescent="0.3">
      <c r="A115" s="96"/>
    </row>
    <row r="116" spans="1:1" ht="15.75" customHeight="1" x14ac:dyDescent="0.3">
      <c r="A116" s="96"/>
    </row>
    <row r="117" spans="1:1" ht="15.75" customHeight="1" x14ac:dyDescent="0.3">
      <c r="A117" s="96"/>
    </row>
    <row r="118" spans="1:1" ht="15.75" customHeight="1" x14ac:dyDescent="0.3">
      <c r="A118" s="96"/>
    </row>
    <row r="119" spans="1:1" ht="15.75" customHeight="1" x14ac:dyDescent="0.3">
      <c r="A119" s="96"/>
    </row>
    <row r="120" spans="1:1" ht="15.75" customHeight="1" x14ac:dyDescent="0.3">
      <c r="A120" s="96"/>
    </row>
    <row r="121" spans="1:1" ht="15.75" customHeight="1" x14ac:dyDescent="0.3">
      <c r="A121" s="96"/>
    </row>
    <row r="122" spans="1:1" ht="15.75" customHeight="1" x14ac:dyDescent="0.3">
      <c r="A122" s="96"/>
    </row>
    <row r="123" spans="1:1" ht="15.75" customHeight="1" x14ac:dyDescent="0.3">
      <c r="A123" s="96"/>
    </row>
    <row r="124" spans="1:1" ht="15.75" customHeight="1" x14ac:dyDescent="0.3">
      <c r="A124" s="96"/>
    </row>
    <row r="125" spans="1:1" ht="15.75" customHeight="1" x14ac:dyDescent="0.3">
      <c r="A125" s="96"/>
    </row>
    <row r="126" spans="1:1" ht="15.75" customHeight="1" x14ac:dyDescent="0.3">
      <c r="A126" s="96"/>
    </row>
    <row r="127" spans="1:1" ht="15.75" customHeight="1" x14ac:dyDescent="0.3">
      <c r="A127" s="96"/>
    </row>
    <row r="128" spans="1:1" ht="15.75" customHeight="1" x14ac:dyDescent="0.3">
      <c r="A128" s="96"/>
    </row>
    <row r="129" spans="1:1" ht="15.75" customHeight="1" x14ac:dyDescent="0.3">
      <c r="A129" s="96"/>
    </row>
    <row r="130" spans="1:1" ht="15.75" customHeight="1" x14ac:dyDescent="0.3">
      <c r="A130" s="96"/>
    </row>
    <row r="131" spans="1:1" ht="15.75" customHeight="1" x14ac:dyDescent="0.3">
      <c r="A131" s="96"/>
    </row>
    <row r="132" spans="1:1" ht="15.75" customHeight="1" x14ac:dyDescent="0.3">
      <c r="A132" s="96"/>
    </row>
    <row r="133" spans="1:1" ht="15.75" customHeight="1" x14ac:dyDescent="0.3">
      <c r="A133" s="96"/>
    </row>
    <row r="134" spans="1:1" ht="15.75" customHeight="1" x14ac:dyDescent="0.3">
      <c r="A134" s="96"/>
    </row>
    <row r="135" spans="1:1" ht="15.75" customHeight="1" x14ac:dyDescent="0.3">
      <c r="A135" s="96"/>
    </row>
    <row r="136" spans="1:1" ht="15.75" customHeight="1" x14ac:dyDescent="0.3">
      <c r="A136" s="96"/>
    </row>
    <row r="137" spans="1:1" ht="15.75" customHeight="1" x14ac:dyDescent="0.3">
      <c r="A137" s="96"/>
    </row>
    <row r="138" spans="1:1" ht="15.75" customHeight="1" x14ac:dyDescent="0.3">
      <c r="A138" s="96"/>
    </row>
    <row r="139" spans="1:1" ht="15.75" customHeight="1" x14ac:dyDescent="0.3">
      <c r="A139" s="96"/>
    </row>
    <row r="140" spans="1:1" ht="15.75" customHeight="1" x14ac:dyDescent="0.3">
      <c r="A140" s="96"/>
    </row>
    <row r="141" spans="1:1" ht="15.75" customHeight="1" x14ac:dyDescent="0.3">
      <c r="A141" s="96"/>
    </row>
    <row r="142" spans="1:1" ht="15.75" customHeight="1" x14ac:dyDescent="0.3">
      <c r="A142" s="96"/>
    </row>
    <row r="143" spans="1:1" ht="15.75" customHeight="1" x14ac:dyDescent="0.3">
      <c r="A143" s="96"/>
    </row>
    <row r="144" spans="1:1" ht="15.75" customHeight="1" x14ac:dyDescent="0.3">
      <c r="A144" s="96"/>
    </row>
    <row r="145" spans="1:1" ht="15.75" customHeight="1" x14ac:dyDescent="0.3">
      <c r="A145" s="96"/>
    </row>
    <row r="146" spans="1:1" ht="15.75" customHeight="1" x14ac:dyDescent="0.3">
      <c r="A146" s="96"/>
    </row>
    <row r="147" spans="1:1" ht="15.75" customHeight="1" x14ac:dyDescent="0.3">
      <c r="A147" s="96"/>
    </row>
    <row r="148" spans="1:1" ht="15.75" customHeight="1" x14ac:dyDescent="0.3">
      <c r="A148" s="96"/>
    </row>
    <row r="149" spans="1:1" ht="15.75" customHeight="1" x14ac:dyDescent="0.3">
      <c r="A149" s="96"/>
    </row>
    <row r="150" spans="1:1" ht="15.75" customHeight="1" x14ac:dyDescent="0.3">
      <c r="A150" s="96"/>
    </row>
    <row r="151" spans="1:1" ht="15.75" customHeight="1" x14ac:dyDescent="0.3">
      <c r="A151" s="96"/>
    </row>
    <row r="152" spans="1:1" ht="15.75" customHeight="1" x14ac:dyDescent="0.3">
      <c r="A152" s="96"/>
    </row>
    <row r="153" spans="1:1" ht="15.75" customHeight="1" x14ac:dyDescent="0.3">
      <c r="A153" s="96"/>
    </row>
    <row r="154" spans="1:1" ht="15.75" customHeight="1" x14ac:dyDescent="0.3">
      <c r="A154" s="96"/>
    </row>
    <row r="155" spans="1:1" ht="15.75" customHeight="1" x14ac:dyDescent="0.3">
      <c r="A155" s="96"/>
    </row>
    <row r="156" spans="1:1" ht="15.75" customHeight="1" x14ac:dyDescent="0.3">
      <c r="A156" s="96"/>
    </row>
    <row r="157" spans="1:1" ht="15.75" customHeight="1" x14ac:dyDescent="0.3">
      <c r="A157" s="96"/>
    </row>
    <row r="158" spans="1:1" ht="15.75" customHeight="1" x14ac:dyDescent="0.3">
      <c r="A158" s="96"/>
    </row>
    <row r="159" spans="1:1" ht="15.75" customHeight="1" x14ac:dyDescent="0.3">
      <c r="A159" s="96"/>
    </row>
    <row r="160" spans="1:1" ht="15.75" customHeight="1" x14ac:dyDescent="0.3">
      <c r="A160" s="96"/>
    </row>
    <row r="161" spans="1:1" ht="15.75" customHeight="1" x14ac:dyDescent="0.3">
      <c r="A161" s="96"/>
    </row>
    <row r="162" spans="1:1" ht="15.75" customHeight="1" x14ac:dyDescent="0.3">
      <c r="A162" s="96"/>
    </row>
    <row r="163" spans="1:1" ht="15.75" customHeight="1" x14ac:dyDescent="0.3">
      <c r="A163" s="96"/>
    </row>
    <row r="164" spans="1:1" ht="15.75" customHeight="1" x14ac:dyDescent="0.3">
      <c r="A164" s="96"/>
    </row>
    <row r="165" spans="1:1" ht="15.75" customHeight="1" x14ac:dyDescent="0.3">
      <c r="A165" s="96"/>
    </row>
    <row r="166" spans="1:1" ht="15.75" customHeight="1" x14ac:dyDescent="0.3">
      <c r="A166" s="96"/>
    </row>
    <row r="167" spans="1:1" ht="15.75" customHeight="1" x14ac:dyDescent="0.3">
      <c r="A167" s="96"/>
    </row>
    <row r="168" spans="1:1" ht="15.75" customHeight="1" x14ac:dyDescent="0.3">
      <c r="A168" s="96"/>
    </row>
    <row r="169" spans="1:1" ht="15.75" customHeight="1" x14ac:dyDescent="0.3">
      <c r="A169" s="96"/>
    </row>
    <row r="170" spans="1:1" ht="15.75" customHeight="1" x14ac:dyDescent="0.3">
      <c r="A170" s="96"/>
    </row>
    <row r="171" spans="1:1" ht="15.75" customHeight="1" x14ac:dyDescent="0.3">
      <c r="A171" s="96"/>
    </row>
    <row r="172" spans="1:1" ht="15.75" customHeight="1" x14ac:dyDescent="0.3">
      <c r="A172" s="96"/>
    </row>
    <row r="173" spans="1:1" ht="15.75" customHeight="1" x14ac:dyDescent="0.3">
      <c r="A173" s="96"/>
    </row>
    <row r="174" spans="1:1" ht="15.75" customHeight="1" x14ac:dyDescent="0.3">
      <c r="A174" s="96"/>
    </row>
    <row r="175" spans="1:1" ht="15.75" customHeight="1" x14ac:dyDescent="0.3">
      <c r="A175" s="96"/>
    </row>
    <row r="176" spans="1:1" ht="15.75" customHeight="1" x14ac:dyDescent="0.3">
      <c r="A176" s="96"/>
    </row>
    <row r="177" spans="1:1" ht="15.75" customHeight="1" x14ac:dyDescent="0.3">
      <c r="A177" s="96"/>
    </row>
    <row r="178" spans="1:1" ht="15.75" customHeight="1" x14ac:dyDescent="0.3">
      <c r="A178" s="96"/>
    </row>
    <row r="179" spans="1:1" ht="15.75" customHeight="1" x14ac:dyDescent="0.3">
      <c r="A179" s="96"/>
    </row>
    <row r="180" spans="1:1" ht="15.75" customHeight="1" x14ac:dyDescent="0.3">
      <c r="A180" s="96"/>
    </row>
    <row r="181" spans="1:1" ht="15.75" customHeight="1" x14ac:dyDescent="0.3">
      <c r="A181" s="96"/>
    </row>
    <row r="182" spans="1:1" ht="15.75" customHeight="1" x14ac:dyDescent="0.3">
      <c r="A182" s="96"/>
    </row>
    <row r="183" spans="1:1" ht="15.75" customHeight="1" x14ac:dyDescent="0.3">
      <c r="A183" s="96"/>
    </row>
    <row r="184" spans="1:1" ht="15.75" customHeight="1" x14ac:dyDescent="0.3">
      <c r="A184" s="96"/>
    </row>
    <row r="185" spans="1:1" ht="15.75" customHeight="1" x14ac:dyDescent="0.3">
      <c r="A185" s="96"/>
    </row>
    <row r="186" spans="1:1" ht="15.75" customHeight="1" x14ac:dyDescent="0.3">
      <c r="A186" s="96"/>
    </row>
    <row r="187" spans="1:1" ht="15.75" customHeight="1" x14ac:dyDescent="0.3">
      <c r="A187" s="96"/>
    </row>
    <row r="188" spans="1:1" ht="15.75" customHeight="1" x14ac:dyDescent="0.3">
      <c r="A188" s="96"/>
    </row>
    <row r="189" spans="1:1" ht="15.75" customHeight="1" x14ac:dyDescent="0.3">
      <c r="A189" s="96"/>
    </row>
    <row r="190" spans="1:1" ht="15.75" customHeight="1" x14ac:dyDescent="0.3">
      <c r="A190" s="96"/>
    </row>
    <row r="191" spans="1:1" ht="15.75" customHeight="1" x14ac:dyDescent="0.3">
      <c r="A191" s="96"/>
    </row>
    <row r="192" spans="1:1" ht="15.75" customHeight="1" x14ac:dyDescent="0.3">
      <c r="A192" s="96"/>
    </row>
  </sheetData>
  <sortState xmlns:xlrd2="http://schemas.microsoft.com/office/spreadsheetml/2017/richdata2" ref="A31:J40">
    <sortCondition descending="1" ref="J31"/>
    <sortCondition descending="1" ref="I31"/>
  </sortState>
  <mergeCells count="1">
    <mergeCell ref="E2:J2"/>
  </mergeCells>
  <hyperlinks>
    <hyperlink ref="B2" location="'Index'!A3" tooltip="Go to the Index sheet" display="á" xr:uid="{A17A89C0-AF6A-47C9-8C83-53F54925065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5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FACB-7E05-431C-9E0A-0862E68DC88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703</v>
      </c>
      <c r="B1" s="93"/>
      <c r="C1" s="93"/>
      <c r="D1" s="94"/>
      <c r="E1" s="94"/>
      <c r="F1" s="94"/>
      <c r="G1" s="135"/>
      <c r="H1" s="94"/>
      <c r="I1" s="95" t="s">
        <v>538</v>
      </c>
      <c r="J1" s="136">
        <v>4</v>
      </c>
      <c r="K1" s="93"/>
      <c r="L1" s="95">
        <v>3057486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B2" s="178"/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47</v>
      </c>
      <c r="B3" s="103"/>
      <c r="C3" s="103"/>
      <c r="D3" s="103"/>
      <c r="E3" s="103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37" t="s">
        <v>718</v>
      </c>
      <c r="B4" s="138"/>
      <c r="C4" s="139">
        <v>464</v>
      </c>
      <c r="D4" s="138"/>
      <c r="E4" s="108" t="s">
        <v>12</v>
      </c>
      <c r="F4" s="140">
        <f>SUM(F5:F7)</f>
        <v>466</v>
      </c>
      <c r="G4" s="141" t="s">
        <v>184</v>
      </c>
      <c r="H4" s="126" t="s">
        <v>381</v>
      </c>
      <c r="I4" s="126"/>
      <c r="J4" s="126"/>
      <c r="K4" s="126"/>
      <c r="L4" s="126"/>
      <c r="M4" s="126"/>
      <c r="N4"/>
      <c r="O4" s="126"/>
      <c r="P4" s="126"/>
      <c r="Q4" s="126"/>
      <c r="R4" s="126"/>
      <c r="S4" s="126"/>
      <c r="T4" s="126"/>
    </row>
    <row r="5" spans="1:25" ht="15.75" customHeight="1" x14ac:dyDescent="0.3">
      <c r="A5" s="154" t="s">
        <v>655</v>
      </c>
      <c r="B5" s="164">
        <v>31</v>
      </c>
      <c r="C5" s="164">
        <v>37</v>
      </c>
      <c r="D5" s="164">
        <v>37</v>
      </c>
      <c r="E5" s="164">
        <v>40</v>
      </c>
      <c r="F5" s="145">
        <f>SUM(B5:E5)</f>
        <v>145</v>
      </c>
      <c r="G5"/>
      <c r="H5" s="126"/>
      <c r="I5" s="126"/>
      <c r="J5" s="126"/>
      <c r="K5" s="126"/>
      <c r="L5" s="126"/>
      <c r="M5" s="126"/>
      <c r="N5"/>
      <c r="O5" s="126"/>
      <c r="P5" s="126"/>
      <c r="Q5" s="126"/>
      <c r="R5" s="126"/>
      <c r="S5" s="126"/>
      <c r="T5" s="126"/>
    </row>
    <row r="6" spans="1:25" ht="15.75" customHeight="1" x14ac:dyDescent="0.3">
      <c r="A6" s="156" t="s">
        <v>627</v>
      </c>
      <c r="B6" s="129">
        <v>38</v>
      </c>
      <c r="C6" s="129">
        <v>45</v>
      </c>
      <c r="D6" s="129">
        <v>42</v>
      </c>
      <c r="E6" s="129">
        <v>44</v>
      </c>
      <c r="F6" s="116">
        <f>SUM(B6:E6)</f>
        <v>169</v>
      </c>
      <c r="G6"/>
      <c r="H6" s="126"/>
      <c r="I6" s="126"/>
      <c r="J6" s="126"/>
      <c r="K6" s="126"/>
      <c r="L6" s="126"/>
      <c r="M6" s="126"/>
      <c r="N6"/>
      <c r="O6" s="126"/>
      <c r="P6" s="126"/>
      <c r="Q6" s="126"/>
      <c r="R6" s="126"/>
      <c r="S6" s="126"/>
      <c r="T6" s="126"/>
    </row>
    <row r="7" spans="1:25" ht="15.75" customHeight="1" x14ac:dyDescent="0.3">
      <c r="A7" s="157" t="s">
        <v>664</v>
      </c>
      <c r="B7" s="131">
        <v>41</v>
      </c>
      <c r="C7" s="131">
        <v>40</v>
      </c>
      <c r="D7" s="131">
        <v>36</v>
      </c>
      <c r="E7" s="131">
        <v>35</v>
      </c>
      <c r="F7" s="118">
        <f>SUM(B7:E7)</f>
        <v>152</v>
      </c>
      <c r="G7"/>
      <c r="H7" s="126"/>
      <c r="I7" s="126"/>
      <c r="J7" s="126"/>
      <c r="K7" s="126"/>
      <c r="L7" s="126"/>
      <c r="M7" s="126"/>
      <c r="N7"/>
      <c r="O7" s="126"/>
      <c r="P7" s="126"/>
      <c r="Q7" s="126"/>
      <c r="R7" s="126"/>
      <c r="S7" s="126"/>
      <c r="T7" s="12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6"/>
      <c r="P8" s="126"/>
      <c r="Q8" s="126"/>
      <c r="R8" s="126"/>
      <c r="S8" s="126"/>
      <c r="T8" s="126"/>
    </row>
    <row r="9" spans="1:25" ht="15.75" customHeight="1" x14ac:dyDescent="0.3">
      <c r="A9" s="137" t="s">
        <v>719</v>
      </c>
      <c r="B9" s="138"/>
      <c r="C9" s="139">
        <v>445</v>
      </c>
      <c r="D9" s="138"/>
      <c r="E9" s="108" t="s">
        <v>12</v>
      </c>
      <c r="F9" s="140">
        <f>SUM(F10:F12)</f>
        <v>410</v>
      </c>
      <c r="G9" s="141" t="s">
        <v>184</v>
      </c>
      <c r="H9" s="137" t="s">
        <v>720</v>
      </c>
      <c r="I9" s="138"/>
      <c r="J9" s="139">
        <v>468</v>
      </c>
      <c r="K9" s="138"/>
      <c r="L9" s="108" t="s">
        <v>12</v>
      </c>
      <c r="M9" s="140">
        <f>SUM(M10:M12)</f>
        <v>453</v>
      </c>
      <c r="N9"/>
      <c r="O9" s="126"/>
      <c r="P9" s="126"/>
      <c r="Q9" s="126"/>
      <c r="R9" s="126"/>
      <c r="S9" s="126"/>
      <c r="T9" s="126"/>
    </row>
    <row r="10" spans="1:25" ht="15.75" customHeight="1" x14ac:dyDescent="0.3">
      <c r="A10" s="154" t="s">
        <v>345</v>
      </c>
      <c r="B10" s="164">
        <v>27</v>
      </c>
      <c r="C10" s="164">
        <v>25</v>
      </c>
      <c r="D10" s="164">
        <v>34</v>
      </c>
      <c r="E10" s="164">
        <v>25</v>
      </c>
      <c r="F10" s="145">
        <f>SUM(B10:E10)</f>
        <v>111</v>
      </c>
      <c r="G10"/>
      <c r="H10" s="154" t="s">
        <v>53</v>
      </c>
      <c r="I10" s="164">
        <v>29</v>
      </c>
      <c r="J10" s="164">
        <v>34</v>
      </c>
      <c r="K10" s="164">
        <v>40</v>
      </c>
      <c r="L10" s="164">
        <v>33</v>
      </c>
      <c r="M10" s="145">
        <f>SUM(I10:L10)</f>
        <v>136</v>
      </c>
      <c r="N10"/>
      <c r="O10" s="126"/>
      <c r="P10" s="126"/>
      <c r="Q10" s="126"/>
      <c r="R10" s="126"/>
      <c r="S10" s="126"/>
      <c r="T10" s="126"/>
    </row>
    <row r="11" spans="1:25" ht="15.75" customHeight="1" x14ac:dyDescent="0.3">
      <c r="A11" s="156" t="s">
        <v>657</v>
      </c>
      <c r="B11" s="129">
        <v>40</v>
      </c>
      <c r="C11" s="129">
        <v>34</v>
      </c>
      <c r="D11" s="129">
        <v>33</v>
      </c>
      <c r="E11" s="129">
        <v>39</v>
      </c>
      <c r="F11" s="116">
        <f>SUM(B11:E11)</f>
        <v>146</v>
      </c>
      <c r="G11"/>
      <c r="H11" s="156" t="s">
        <v>656</v>
      </c>
      <c r="I11" s="129">
        <v>41</v>
      </c>
      <c r="J11" s="129">
        <v>37</v>
      </c>
      <c r="K11" s="129">
        <v>40</v>
      </c>
      <c r="L11" s="129">
        <v>42</v>
      </c>
      <c r="M11" s="116">
        <f>SUM(I11:L11)</f>
        <v>160</v>
      </c>
      <c r="N11"/>
      <c r="O11" s="126"/>
      <c r="P11" s="126"/>
      <c r="Q11" s="126"/>
      <c r="R11" s="126"/>
      <c r="S11" s="126"/>
      <c r="T11" s="126"/>
    </row>
    <row r="12" spans="1:25" ht="15.75" customHeight="1" x14ac:dyDescent="0.3">
      <c r="A12" s="157" t="s">
        <v>686</v>
      </c>
      <c r="B12" s="131">
        <v>36</v>
      </c>
      <c r="C12" s="131">
        <v>39</v>
      </c>
      <c r="D12" s="131">
        <v>37</v>
      </c>
      <c r="E12" s="131">
        <v>41</v>
      </c>
      <c r="F12" s="118">
        <f>SUM(B12:E12)</f>
        <v>153</v>
      </c>
      <c r="G12"/>
      <c r="H12" s="157" t="s">
        <v>45</v>
      </c>
      <c r="I12" s="131">
        <v>36</v>
      </c>
      <c r="J12" s="131">
        <v>34</v>
      </c>
      <c r="K12" s="131">
        <v>41</v>
      </c>
      <c r="L12" s="131">
        <v>46</v>
      </c>
      <c r="M12" s="118">
        <f>SUM(I12:L12)</f>
        <v>157</v>
      </c>
      <c r="N12"/>
      <c r="O12" s="126"/>
      <c r="P12" s="126"/>
      <c r="Q12" s="126"/>
      <c r="R12" s="126"/>
      <c r="S12" s="126"/>
      <c r="T12" s="12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6"/>
      <c r="P13" s="126"/>
      <c r="Q13" s="126"/>
      <c r="R13" s="126"/>
      <c r="S13" s="126"/>
      <c r="T13" s="126"/>
    </row>
    <row r="14" spans="1:25" ht="15.75" customHeight="1" x14ac:dyDescent="0.3">
      <c r="A14" s="137" t="s">
        <v>721</v>
      </c>
      <c r="B14" s="138"/>
      <c r="C14" s="139">
        <v>469</v>
      </c>
      <c r="D14" s="138"/>
      <c r="E14" s="108" t="s">
        <v>12</v>
      </c>
      <c r="F14" s="140">
        <f>SUM(F15:F17)</f>
        <v>485</v>
      </c>
      <c r="G14" s="141" t="s">
        <v>184</v>
      </c>
      <c r="H14" s="137" t="s">
        <v>722</v>
      </c>
      <c r="I14" s="138"/>
      <c r="J14" s="139">
        <v>453</v>
      </c>
      <c r="K14" s="138"/>
      <c r="L14" s="108" t="s">
        <v>12</v>
      </c>
      <c r="M14" s="140">
        <f>SUM(M15:M17)</f>
        <v>476</v>
      </c>
      <c r="N14"/>
      <c r="O14" s="126"/>
      <c r="P14" s="126"/>
      <c r="Q14" s="126"/>
      <c r="R14" s="126"/>
      <c r="S14" s="126"/>
      <c r="T14" s="126"/>
    </row>
    <row r="15" spans="1:25" ht="15.75" customHeight="1" x14ac:dyDescent="0.3">
      <c r="A15" s="154" t="s">
        <v>209</v>
      </c>
      <c r="B15" s="164">
        <v>44</v>
      </c>
      <c r="C15" s="164">
        <v>38</v>
      </c>
      <c r="D15" s="164">
        <v>37</v>
      </c>
      <c r="E15" s="164">
        <v>43</v>
      </c>
      <c r="F15" s="145">
        <f>SUM(B15:E15)</f>
        <v>162</v>
      </c>
      <c r="G15"/>
      <c r="H15" s="154" t="s">
        <v>639</v>
      </c>
      <c r="I15" s="164">
        <v>44</v>
      </c>
      <c r="J15" s="164">
        <v>37</v>
      </c>
      <c r="K15" s="164">
        <v>43</v>
      </c>
      <c r="L15" s="164">
        <v>45</v>
      </c>
      <c r="M15" s="145">
        <f>SUM(I15:L15)</f>
        <v>169</v>
      </c>
      <c r="N15"/>
      <c r="O15" s="126"/>
      <c r="P15" s="126"/>
      <c r="Q15" s="126"/>
      <c r="R15" s="126"/>
      <c r="S15" s="126"/>
      <c r="T15" s="126"/>
    </row>
    <row r="16" spans="1:25" ht="15.75" customHeight="1" x14ac:dyDescent="0.3">
      <c r="A16" s="156" t="s">
        <v>211</v>
      </c>
      <c r="B16" s="129">
        <v>46</v>
      </c>
      <c r="C16" s="129">
        <v>45</v>
      </c>
      <c r="D16" s="129">
        <v>45</v>
      </c>
      <c r="E16" s="129">
        <v>48</v>
      </c>
      <c r="F16" s="116">
        <f>SUM(B16:E16)</f>
        <v>184</v>
      </c>
      <c r="G16"/>
      <c r="H16" s="156" t="s">
        <v>682</v>
      </c>
      <c r="I16" s="129">
        <v>37</v>
      </c>
      <c r="J16" s="129">
        <v>42</v>
      </c>
      <c r="K16" s="129">
        <v>42</v>
      </c>
      <c r="L16" s="129">
        <v>32</v>
      </c>
      <c r="M16" s="116">
        <f>SUM(I16:L16)</f>
        <v>153</v>
      </c>
      <c r="N16"/>
      <c r="O16" s="126"/>
      <c r="P16" s="126"/>
      <c r="Q16" s="126"/>
      <c r="R16" s="126"/>
      <c r="S16" s="126"/>
      <c r="T16" s="126"/>
    </row>
    <row r="17" spans="1:20" ht="15.75" customHeight="1" x14ac:dyDescent="0.3">
      <c r="A17" s="157" t="s">
        <v>215</v>
      </c>
      <c r="B17" s="131">
        <v>38</v>
      </c>
      <c r="C17" s="131">
        <v>36</v>
      </c>
      <c r="D17" s="131">
        <v>37</v>
      </c>
      <c r="E17" s="131">
        <v>28</v>
      </c>
      <c r="F17" s="118">
        <f>SUM(B17:E17)</f>
        <v>139</v>
      </c>
      <c r="G17"/>
      <c r="H17" s="157" t="s">
        <v>661</v>
      </c>
      <c r="I17" s="131">
        <v>39</v>
      </c>
      <c r="J17" s="131">
        <v>41</v>
      </c>
      <c r="K17" s="131">
        <v>38</v>
      </c>
      <c r="L17" s="131">
        <v>36</v>
      </c>
      <c r="M17" s="118">
        <f>SUM(I17:L17)</f>
        <v>154</v>
      </c>
      <c r="N17"/>
      <c r="O17" s="126"/>
      <c r="P17" s="126"/>
      <c r="Q17" s="126"/>
      <c r="R17" s="126"/>
      <c r="S17" s="126"/>
      <c r="T17" s="12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6"/>
      <c r="P18" s="126"/>
      <c r="Q18" s="126"/>
      <c r="R18" s="126"/>
      <c r="S18" s="126"/>
      <c r="T18" s="126"/>
    </row>
    <row r="19" spans="1:20" ht="15.75" customHeight="1" x14ac:dyDescent="0.3">
      <c r="H19" s="153" t="s">
        <v>47</v>
      </c>
      <c r="I19" s="110" t="s">
        <v>191</v>
      </c>
      <c r="J19" s="110" t="s">
        <v>192</v>
      </c>
      <c r="K19" s="110" t="s">
        <v>193</v>
      </c>
      <c r="L19" s="110" t="s">
        <v>194</v>
      </c>
      <c r="M19" s="110" t="s">
        <v>11</v>
      </c>
      <c r="N19" s="111" t="s">
        <v>195</v>
      </c>
    </row>
    <row r="20" spans="1:20" ht="15.75" customHeight="1" x14ac:dyDescent="0.3">
      <c r="B20" s="104" t="s">
        <v>723</v>
      </c>
      <c r="H20" s="163" t="s">
        <v>721</v>
      </c>
      <c r="I20" s="164">
        <v>1</v>
      </c>
      <c r="J20" s="164">
        <v>1</v>
      </c>
      <c r="K20" s="164"/>
      <c r="L20" s="164"/>
      <c r="M20" s="164">
        <v>485</v>
      </c>
      <c r="N20" s="165">
        <v>2</v>
      </c>
      <c r="O20" s="126"/>
      <c r="P20" s="126"/>
    </row>
    <row r="21" spans="1:20" ht="15.75" customHeight="1" x14ac:dyDescent="0.3">
      <c r="B21" s="327" t="s">
        <v>1739</v>
      </c>
      <c r="H21" s="166" t="s">
        <v>718</v>
      </c>
      <c r="I21" s="129">
        <v>1</v>
      </c>
      <c r="J21" s="129">
        <v>1</v>
      </c>
      <c r="K21" s="129"/>
      <c r="L21" s="129"/>
      <c r="M21" s="129">
        <v>466</v>
      </c>
      <c r="N21" s="130">
        <v>2</v>
      </c>
      <c r="O21" s="126"/>
      <c r="P21" s="126"/>
    </row>
    <row r="22" spans="1:20" ht="15.75" customHeight="1" x14ac:dyDescent="0.3">
      <c r="B22" s="104" t="s">
        <v>1737</v>
      </c>
      <c r="H22" s="166" t="s">
        <v>720</v>
      </c>
      <c r="I22" s="129">
        <v>1</v>
      </c>
      <c r="J22" s="129">
        <v>1</v>
      </c>
      <c r="K22" s="129"/>
      <c r="L22" s="129"/>
      <c r="M22" s="129">
        <v>453</v>
      </c>
      <c r="N22" s="130">
        <v>2</v>
      </c>
      <c r="O22" s="126"/>
      <c r="P22" s="126"/>
    </row>
    <row r="23" spans="1:20" ht="15.75" customHeight="1" x14ac:dyDescent="0.3">
      <c r="H23" s="166" t="s">
        <v>722</v>
      </c>
      <c r="I23" s="129">
        <v>1</v>
      </c>
      <c r="J23" s="129"/>
      <c r="K23" s="129"/>
      <c r="L23" s="129">
        <v>1</v>
      </c>
      <c r="M23" s="129">
        <v>476</v>
      </c>
      <c r="N23" s="130">
        <v>0</v>
      </c>
      <c r="O23" s="126"/>
      <c r="P23" s="126"/>
    </row>
    <row r="24" spans="1:20" ht="15.75" customHeight="1" x14ac:dyDescent="0.3">
      <c r="H24" s="166" t="s">
        <v>719</v>
      </c>
      <c r="I24" s="129">
        <v>1</v>
      </c>
      <c r="J24" s="129"/>
      <c r="K24" s="129"/>
      <c r="L24" s="129">
        <v>1</v>
      </c>
      <c r="M24" s="129">
        <v>410</v>
      </c>
      <c r="N24" s="130">
        <v>0</v>
      </c>
      <c r="O24" s="126"/>
      <c r="P24" s="126"/>
    </row>
    <row r="25" spans="1:20" ht="15.75" customHeight="1" x14ac:dyDescent="0.3">
      <c r="H25" s="167" t="s">
        <v>381</v>
      </c>
      <c r="I25" s="131"/>
      <c r="J25" s="131"/>
      <c r="K25" s="131"/>
      <c r="L25" s="131"/>
      <c r="M25" s="131"/>
      <c r="N25" s="132"/>
      <c r="O25" s="126"/>
      <c r="P25" s="126"/>
    </row>
    <row r="26" spans="1:20" ht="15.75" customHeight="1" x14ac:dyDescent="0.3">
      <c r="H26" s="180"/>
    </row>
    <row r="27" spans="1:20" ht="15.75" customHeight="1" x14ac:dyDescent="0.3">
      <c r="A27" s="96" t="s">
        <v>548</v>
      </c>
      <c r="E27" s="97"/>
      <c r="G27" s="168" t="s">
        <v>1853</v>
      </c>
      <c r="H27" s="180"/>
    </row>
    <row r="28" spans="1:20" ht="15.75" customHeight="1" x14ac:dyDescent="0.3">
      <c r="A28" s="96" t="s">
        <v>1854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4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41"/>
      <c r="H30"/>
      <c r="I30"/>
      <c r="J30"/>
      <c r="K30"/>
      <c r="L30"/>
      <c r="M30"/>
      <c r="N30"/>
      <c r="O30"/>
      <c r="P30"/>
      <c r="Q30" s="126"/>
      <c r="R30" s="126"/>
      <c r="S30" s="126"/>
      <c r="T30" s="126"/>
    </row>
    <row r="31" spans="1:20" ht="15.75" customHeight="1" x14ac:dyDescent="0.3">
      <c r="A31"/>
      <c r="B31"/>
      <c r="C31"/>
      <c r="D31"/>
      <c r="E31"/>
      <c r="F31"/>
      <c r="G31" s="141"/>
      <c r="H31"/>
      <c r="I31"/>
      <c r="J31"/>
      <c r="K31"/>
      <c r="L31"/>
      <c r="M31"/>
      <c r="N31"/>
      <c r="O31"/>
      <c r="P31"/>
      <c r="Q31" s="126"/>
      <c r="R31" s="126"/>
      <c r="S31" s="126"/>
      <c r="T31" s="126"/>
    </row>
    <row r="32" spans="1:20" ht="15.75" customHeight="1" x14ac:dyDescent="0.3">
      <c r="A32"/>
      <c r="B32"/>
      <c r="C32"/>
      <c r="D32"/>
      <c r="E32"/>
      <c r="F32"/>
      <c r="G32" s="141"/>
      <c r="H32"/>
      <c r="I32"/>
      <c r="J32"/>
      <c r="K32"/>
      <c r="L32"/>
      <c r="M32"/>
      <c r="N32"/>
      <c r="O32"/>
      <c r="P32"/>
      <c r="Q32" s="126"/>
      <c r="R32" s="126"/>
      <c r="S32" s="126"/>
      <c r="T32" s="126"/>
    </row>
    <row r="33" spans="1:20" ht="15.75" customHeight="1" x14ac:dyDescent="0.3">
      <c r="A33"/>
      <c r="B33"/>
      <c r="C33"/>
      <c r="D33"/>
      <c r="E33"/>
      <c r="F33"/>
      <c r="G33" s="141"/>
      <c r="H33"/>
      <c r="I33"/>
      <c r="J33"/>
      <c r="K33"/>
      <c r="L33"/>
      <c r="M33"/>
      <c r="N33"/>
      <c r="O33"/>
      <c r="P33"/>
      <c r="Q33" s="126"/>
      <c r="R33" s="126"/>
      <c r="S33" s="126"/>
      <c r="T33" s="126"/>
    </row>
    <row r="34" spans="1:20" ht="15.75" customHeight="1" x14ac:dyDescent="0.3">
      <c r="A34"/>
      <c r="B34"/>
      <c r="C34"/>
      <c r="D34"/>
      <c r="E34"/>
      <c r="F34"/>
      <c r="G34" s="141"/>
      <c r="H34"/>
      <c r="I34"/>
      <c r="J34"/>
      <c r="K34"/>
      <c r="L34"/>
      <c r="M34"/>
      <c r="N34"/>
      <c r="O34"/>
      <c r="P34"/>
      <c r="Q34" s="126"/>
      <c r="R34" s="126"/>
      <c r="S34" s="126"/>
      <c r="T34" s="126"/>
    </row>
    <row r="35" spans="1:20" ht="15.75" customHeight="1" x14ac:dyDescent="0.3">
      <c r="A35"/>
      <c r="B35"/>
      <c r="C35"/>
      <c r="D35"/>
      <c r="E35"/>
      <c r="F35"/>
      <c r="G35" s="141"/>
      <c r="H35"/>
      <c r="I35"/>
      <c r="J35"/>
      <c r="K35"/>
      <c r="L35"/>
      <c r="M35"/>
      <c r="N35"/>
      <c r="O35"/>
      <c r="P35"/>
      <c r="Q35" s="126"/>
      <c r="R35" s="126"/>
      <c r="S35" s="126"/>
      <c r="T35" s="126"/>
    </row>
    <row r="36" spans="1:20" ht="15.75" customHeight="1" x14ac:dyDescent="0.3">
      <c r="A36"/>
      <c r="B36"/>
      <c r="C36"/>
      <c r="D36"/>
      <c r="E36"/>
      <c r="F36"/>
      <c r="G36" s="141"/>
      <c r="H36"/>
      <c r="I36"/>
      <c r="J36"/>
      <c r="K36"/>
      <c r="L36"/>
      <c r="M36"/>
      <c r="N36"/>
      <c r="O36"/>
      <c r="P36"/>
      <c r="Q36" s="126"/>
      <c r="R36" s="126"/>
      <c r="S36" s="126"/>
      <c r="T36" s="126"/>
    </row>
    <row r="37" spans="1:20" ht="15.75" customHeight="1" x14ac:dyDescent="0.3">
      <c r="A37"/>
      <c r="B37"/>
      <c r="C37"/>
      <c r="D37"/>
      <c r="E37"/>
      <c r="F37"/>
      <c r="G37" s="141"/>
      <c r="H37"/>
      <c r="I37"/>
      <c r="J37"/>
      <c r="K37"/>
      <c r="L37"/>
      <c r="M37"/>
      <c r="N37"/>
      <c r="O37"/>
      <c r="P37"/>
      <c r="Q37" s="126"/>
      <c r="R37" s="126"/>
      <c r="S37" s="126"/>
      <c r="T37" s="126"/>
    </row>
    <row r="38" spans="1:20" ht="15.75" customHeight="1" x14ac:dyDescent="0.3">
      <c r="A38"/>
      <c r="B38"/>
      <c r="C38"/>
      <c r="D38"/>
      <c r="E38"/>
      <c r="F38"/>
      <c r="G38" s="141"/>
      <c r="H38"/>
      <c r="I38"/>
      <c r="J38"/>
      <c r="K38"/>
      <c r="L38"/>
      <c r="M38"/>
      <c r="N38"/>
      <c r="O38"/>
      <c r="P38"/>
      <c r="Q38" s="126"/>
      <c r="R38" s="126"/>
      <c r="S38" s="126"/>
      <c r="T38" s="126"/>
    </row>
    <row r="39" spans="1:20" ht="15.75" customHeight="1" x14ac:dyDescent="0.3">
      <c r="A39"/>
      <c r="B39"/>
      <c r="C39"/>
      <c r="D39"/>
      <c r="E39"/>
      <c r="F39"/>
      <c r="G39" s="141"/>
      <c r="H39"/>
      <c r="I39"/>
      <c r="J39"/>
      <c r="K39"/>
      <c r="L39"/>
      <c r="M39"/>
      <c r="N39"/>
      <c r="O39"/>
      <c r="P39"/>
      <c r="Q39" s="126"/>
      <c r="R39" s="126"/>
      <c r="S39" s="126"/>
      <c r="T39" s="126"/>
    </row>
    <row r="40" spans="1:20" ht="15.75" customHeight="1" x14ac:dyDescent="0.3">
      <c r="A40"/>
      <c r="B40"/>
      <c r="C40"/>
      <c r="D40"/>
      <c r="E40"/>
      <c r="F40"/>
      <c r="G40" s="141"/>
      <c r="H40"/>
      <c r="I40"/>
      <c r="J40"/>
      <c r="K40"/>
      <c r="L40"/>
      <c r="M40"/>
      <c r="N40"/>
      <c r="O40"/>
      <c r="P40"/>
      <c r="Q40" s="126"/>
      <c r="R40" s="126"/>
      <c r="S40" s="126"/>
      <c r="T40" s="126"/>
    </row>
    <row r="41" spans="1:20" ht="15.75" customHeight="1" x14ac:dyDescent="0.3">
      <c r="A41"/>
      <c r="B41"/>
      <c r="C41"/>
      <c r="D41"/>
      <c r="E41"/>
      <c r="F41"/>
      <c r="G41" s="141"/>
      <c r="H41"/>
      <c r="I41"/>
      <c r="J41"/>
      <c r="K41"/>
      <c r="L41"/>
      <c r="M41"/>
      <c r="N41"/>
      <c r="O41"/>
      <c r="P41"/>
      <c r="Q41" s="126"/>
      <c r="R41" s="126"/>
      <c r="S41" s="126"/>
      <c r="T41" s="126"/>
    </row>
    <row r="42" spans="1:20" ht="15.75" customHeight="1" x14ac:dyDescent="0.3">
      <c r="A42"/>
      <c r="B42"/>
      <c r="C42"/>
      <c r="D42"/>
      <c r="E42"/>
      <c r="F42"/>
      <c r="G42" s="141"/>
      <c r="H42"/>
      <c r="I42"/>
      <c r="J42"/>
      <c r="K42"/>
      <c r="L42"/>
      <c r="M42"/>
      <c r="N42"/>
      <c r="O42"/>
      <c r="P42"/>
      <c r="Q42" s="126"/>
      <c r="R42" s="126"/>
      <c r="S42" s="126"/>
      <c r="T42" s="126"/>
    </row>
    <row r="43" spans="1:20" ht="15.75" customHeight="1" x14ac:dyDescent="0.3">
      <c r="A43"/>
      <c r="B43"/>
      <c r="C43"/>
      <c r="D43"/>
      <c r="E43"/>
      <c r="F43"/>
      <c r="G43" s="141"/>
      <c r="H43"/>
      <c r="I43"/>
      <c r="J43"/>
      <c r="K43"/>
      <c r="L43"/>
      <c r="M43"/>
      <c r="N43"/>
      <c r="O43"/>
      <c r="P43"/>
      <c r="Q43" s="126"/>
      <c r="R43" s="126"/>
      <c r="S43" s="126"/>
      <c r="T43" s="126"/>
    </row>
    <row r="44" spans="1:20" ht="15.75" customHeight="1" x14ac:dyDescent="0.3">
      <c r="A44"/>
      <c r="B44"/>
      <c r="C44"/>
      <c r="D44"/>
      <c r="E44"/>
      <c r="F44"/>
      <c r="G44" s="141"/>
      <c r="H44"/>
      <c r="I44"/>
      <c r="J44"/>
      <c r="K44"/>
      <c r="L44"/>
      <c r="M44"/>
      <c r="N44"/>
      <c r="O44"/>
      <c r="P44"/>
      <c r="Q44" s="126"/>
      <c r="R44" s="126"/>
      <c r="S44" s="126"/>
      <c r="T44" s="126"/>
    </row>
    <row r="45" spans="1:20" ht="15.75" customHeight="1" x14ac:dyDescent="0.3">
      <c r="A45"/>
      <c r="B45"/>
      <c r="C45"/>
      <c r="D45"/>
      <c r="E45"/>
      <c r="F45"/>
      <c r="G45" s="14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4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4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4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4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4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4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4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B4BD6B78-FD3F-4492-88E9-3E9FC23CFF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9E30-F62A-4C7B-859F-2421BF325E27}">
  <sheetPr>
    <tabColor rgb="FFFFC0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4.140625" style="96" customWidth="1"/>
    <col min="18" max="18" width="9.140625" style="96" bestFit="1" customWidth="1"/>
    <col min="19" max="24" width="4.140625" style="96" customWidth="1"/>
    <col min="25" max="25" width="10.28515625" style="96"/>
  </cols>
  <sheetData>
    <row r="1" spans="1:25" ht="18" x14ac:dyDescent="0.35">
      <c r="A1" s="92"/>
      <c r="B1" s="93" t="s">
        <v>270</v>
      </c>
      <c r="C1" s="93"/>
      <c r="D1" s="94"/>
      <c r="E1" s="94"/>
      <c r="F1" s="94"/>
      <c r="G1" s="94"/>
      <c r="H1" s="94"/>
      <c r="I1" s="95" t="s">
        <v>271</v>
      </c>
      <c r="J1" s="93"/>
      <c r="K1" s="94"/>
      <c r="L1" s="95">
        <v>49407</v>
      </c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99"/>
      <c r="J2" s="100" t="s">
        <v>1852</v>
      </c>
      <c r="K2" s="100"/>
      <c r="L2" s="100"/>
      <c r="M2" s="100"/>
      <c r="N2" s="100"/>
      <c r="O2" s="100"/>
    </row>
    <row r="3" spans="1:25" ht="15.75" customHeight="1" x14ac:dyDescent="0.3">
      <c r="A3" s="102"/>
      <c r="B3" s="103" t="s">
        <v>3</v>
      </c>
      <c r="C3" s="104" t="s">
        <v>272</v>
      </c>
      <c r="D3" s="104"/>
      <c r="E3" s="104" t="s">
        <v>1726</v>
      </c>
      <c r="F3" s="103"/>
      <c r="G3" s="103"/>
      <c r="H3" s="103"/>
      <c r="I3" s="102"/>
      <c r="J3" s="103" t="s">
        <v>5</v>
      </c>
      <c r="K3" s="104" t="s">
        <v>273</v>
      </c>
      <c r="L3" s="104"/>
      <c r="M3" s="104" t="s">
        <v>1727</v>
      </c>
      <c r="N3" s="103"/>
      <c r="O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I4" s="105">
        <v>1</v>
      </c>
      <c r="J4" s="106" t="s">
        <v>7</v>
      </c>
      <c r="K4" s="106" t="s">
        <v>8</v>
      </c>
      <c r="L4" s="110" t="s">
        <v>9</v>
      </c>
      <c r="M4" s="110" t="s">
        <v>10</v>
      </c>
      <c r="N4" s="110" t="s">
        <v>11</v>
      </c>
      <c r="O4" s="111" t="s">
        <v>12</v>
      </c>
    </row>
    <row r="5" spans="1:25" ht="15.75" customHeight="1" x14ac:dyDescent="0.3">
      <c r="A5" s="360">
        <v>4</v>
      </c>
      <c r="B5" s="366" t="s">
        <v>281</v>
      </c>
      <c r="C5" s="366" t="s">
        <v>225</v>
      </c>
      <c r="D5" s="361">
        <v>99</v>
      </c>
      <c r="E5" s="361">
        <v>9</v>
      </c>
      <c r="F5" s="361">
        <v>99</v>
      </c>
      <c r="G5" s="477">
        <v>9</v>
      </c>
      <c r="I5" s="360">
        <v>1</v>
      </c>
      <c r="J5" s="366" t="s">
        <v>275</v>
      </c>
      <c r="K5" s="366" t="s">
        <v>18</v>
      </c>
      <c r="L5" s="361">
        <v>98</v>
      </c>
      <c r="M5" s="361">
        <v>9</v>
      </c>
      <c r="N5" s="362">
        <v>98</v>
      </c>
      <c r="O5" s="363">
        <v>9</v>
      </c>
    </row>
    <row r="6" spans="1:25" ht="15.75" customHeight="1" x14ac:dyDescent="0.3">
      <c r="A6" s="113">
        <v>5</v>
      </c>
      <c r="B6" s="114" t="s">
        <v>283</v>
      </c>
      <c r="C6" s="114" t="s">
        <v>284</v>
      </c>
      <c r="D6" s="115">
        <v>99</v>
      </c>
      <c r="E6" s="112">
        <v>9</v>
      </c>
      <c r="F6" s="115">
        <v>99</v>
      </c>
      <c r="G6" s="116">
        <v>9</v>
      </c>
      <c r="I6" s="113">
        <v>4</v>
      </c>
      <c r="J6" s="114" t="s">
        <v>282</v>
      </c>
      <c r="K6" s="114" t="s">
        <v>16</v>
      </c>
      <c r="L6" s="115">
        <v>98</v>
      </c>
      <c r="M6" s="112">
        <v>9</v>
      </c>
      <c r="N6" s="115">
        <v>98</v>
      </c>
      <c r="O6" s="116">
        <v>9</v>
      </c>
    </row>
    <row r="7" spans="1:25" ht="15.75" customHeight="1" x14ac:dyDescent="0.3">
      <c r="A7" s="113">
        <v>9</v>
      </c>
      <c r="B7" s="114" t="s">
        <v>294</v>
      </c>
      <c r="C7" s="114" t="s">
        <v>284</v>
      </c>
      <c r="D7" s="115">
        <v>98</v>
      </c>
      <c r="E7" s="112">
        <v>7</v>
      </c>
      <c r="F7" s="115">
        <v>98</v>
      </c>
      <c r="G7" s="116">
        <v>7</v>
      </c>
      <c r="I7" s="113">
        <v>3</v>
      </c>
      <c r="J7" s="133" t="s">
        <v>280</v>
      </c>
      <c r="K7" s="114" t="s">
        <v>46</v>
      </c>
      <c r="L7" s="115">
        <v>97</v>
      </c>
      <c r="M7" s="112">
        <v>7</v>
      </c>
      <c r="N7" s="115">
        <v>97</v>
      </c>
      <c r="O7" s="116">
        <v>7</v>
      </c>
    </row>
    <row r="8" spans="1:25" ht="15.75" customHeight="1" x14ac:dyDescent="0.3">
      <c r="A8" s="113">
        <v>1</v>
      </c>
      <c r="B8" s="114" t="s">
        <v>274</v>
      </c>
      <c r="C8" s="114" t="s">
        <v>253</v>
      </c>
      <c r="D8" s="115">
        <v>97</v>
      </c>
      <c r="E8" s="112">
        <v>6</v>
      </c>
      <c r="F8" s="171">
        <v>97</v>
      </c>
      <c r="G8" s="172">
        <v>6</v>
      </c>
      <c r="I8" s="113">
        <v>8</v>
      </c>
      <c r="J8" s="114" t="s">
        <v>293</v>
      </c>
      <c r="K8" s="114" t="s">
        <v>253</v>
      </c>
      <c r="L8" s="115">
        <v>97</v>
      </c>
      <c r="M8" s="112">
        <v>7</v>
      </c>
      <c r="N8" s="115">
        <v>97</v>
      </c>
      <c r="O8" s="116">
        <v>7</v>
      </c>
    </row>
    <row r="9" spans="1:25" ht="15.75" customHeight="1" x14ac:dyDescent="0.3">
      <c r="A9" s="113">
        <v>2</v>
      </c>
      <c r="B9" s="114" t="s">
        <v>276</v>
      </c>
      <c r="C9" s="114" t="s">
        <v>18</v>
      </c>
      <c r="D9" s="115">
        <v>97</v>
      </c>
      <c r="E9" s="112">
        <v>6</v>
      </c>
      <c r="F9" s="115">
        <v>97</v>
      </c>
      <c r="G9" s="116">
        <v>6</v>
      </c>
      <c r="I9" s="113">
        <v>9</v>
      </c>
      <c r="J9" s="114" t="s">
        <v>295</v>
      </c>
      <c r="K9" s="114" t="s">
        <v>284</v>
      </c>
      <c r="L9" s="115">
        <v>96</v>
      </c>
      <c r="M9" s="112">
        <v>5</v>
      </c>
      <c r="N9" s="115">
        <v>96</v>
      </c>
      <c r="O9" s="116">
        <v>5</v>
      </c>
    </row>
    <row r="10" spans="1:25" ht="15.75" customHeight="1" x14ac:dyDescent="0.3">
      <c r="A10" s="113">
        <v>8</v>
      </c>
      <c r="B10" s="114" t="s">
        <v>292</v>
      </c>
      <c r="C10" s="114" t="s">
        <v>284</v>
      </c>
      <c r="D10" s="115">
        <v>96</v>
      </c>
      <c r="E10" s="112">
        <v>4</v>
      </c>
      <c r="F10" s="115">
        <v>96</v>
      </c>
      <c r="G10" s="116">
        <v>4</v>
      </c>
      <c r="I10" s="113">
        <v>6</v>
      </c>
      <c r="J10" s="114" t="s">
        <v>288</v>
      </c>
      <c r="K10" s="114" t="s">
        <v>16</v>
      </c>
      <c r="L10" s="115">
        <v>94</v>
      </c>
      <c r="M10" s="112">
        <v>4</v>
      </c>
      <c r="N10" s="115">
        <v>94</v>
      </c>
      <c r="O10" s="116">
        <v>4</v>
      </c>
    </row>
    <row r="11" spans="1:25" ht="15.75" customHeight="1" x14ac:dyDescent="0.3">
      <c r="A11" s="113">
        <v>7</v>
      </c>
      <c r="B11" s="114" t="s">
        <v>289</v>
      </c>
      <c r="C11" s="114" t="s">
        <v>16</v>
      </c>
      <c r="D11" s="115">
        <v>95</v>
      </c>
      <c r="E11" s="112">
        <v>3</v>
      </c>
      <c r="F11" s="115">
        <v>95</v>
      </c>
      <c r="G11" s="116">
        <v>3</v>
      </c>
      <c r="I11" s="113">
        <v>7</v>
      </c>
      <c r="J11" s="114" t="s">
        <v>290</v>
      </c>
      <c r="K11" s="114" t="s">
        <v>291</v>
      </c>
      <c r="L11" s="115">
        <v>94</v>
      </c>
      <c r="M11" s="112">
        <v>4</v>
      </c>
      <c r="N11" s="115">
        <v>94</v>
      </c>
      <c r="O11" s="116">
        <v>4</v>
      </c>
    </row>
    <row r="12" spans="1:25" ht="15.75" customHeight="1" x14ac:dyDescent="0.3">
      <c r="A12" s="113">
        <v>3</v>
      </c>
      <c r="B12" s="114" t="s">
        <v>279</v>
      </c>
      <c r="C12" s="114" t="s">
        <v>147</v>
      </c>
      <c r="D12" s="115">
        <v>93</v>
      </c>
      <c r="E12" s="112">
        <v>2</v>
      </c>
      <c r="F12" s="115">
        <v>93</v>
      </c>
      <c r="G12" s="116">
        <v>2</v>
      </c>
      <c r="I12" s="113">
        <v>5</v>
      </c>
      <c r="J12" s="114" t="s">
        <v>285</v>
      </c>
      <c r="K12" s="114" t="s">
        <v>147</v>
      </c>
      <c r="L12" s="115">
        <v>93</v>
      </c>
      <c r="M12" s="112">
        <v>2</v>
      </c>
      <c r="N12" s="115">
        <v>93</v>
      </c>
      <c r="O12" s="116">
        <v>2</v>
      </c>
    </row>
    <row r="13" spans="1:25" ht="15.75" customHeight="1" x14ac:dyDescent="0.3">
      <c r="A13" s="335">
        <v>6</v>
      </c>
      <c r="B13" s="336" t="s">
        <v>286</v>
      </c>
      <c r="C13" s="336" t="s">
        <v>287</v>
      </c>
      <c r="D13" s="339" t="s">
        <v>120</v>
      </c>
      <c r="E13" s="338">
        <v>0</v>
      </c>
      <c r="F13" s="339">
        <v>0</v>
      </c>
      <c r="G13" s="340">
        <v>0</v>
      </c>
      <c r="I13" s="335">
        <v>2</v>
      </c>
      <c r="J13" s="336" t="s">
        <v>277</v>
      </c>
      <c r="K13" s="336" t="s">
        <v>278</v>
      </c>
      <c r="L13" s="339">
        <v>92</v>
      </c>
      <c r="M13" s="338">
        <v>1</v>
      </c>
      <c r="N13" s="339">
        <v>92</v>
      </c>
      <c r="O13" s="340">
        <v>1</v>
      </c>
    </row>
    <row r="14" spans="1:25" ht="15.75" customHeight="1" x14ac:dyDescent="0.3"/>
    <row r="15" spans="1:25" ht="15.75" customHeight="1" x14ac:dyDescent="0.3">
      <c r="A15" s="102"/>
      <c r="B15" s="103" t="s">
        <v>47</v>
      </c>
      <c r="C15" s="104" t="s">
        <v>4</v>
      </c>
      <c r="D15" s="104"/>
      <c r="E15" s="104" t="s">
        <v>1728</v>
      </c>
      <c r="F15" s="103"/>
      <c r="G15" s="103"/>
      <c r="I15" s="102"/>
      <c r="J15" s="103" t="s">
        <v>49</v>
      </c>
      <c r="K15" s="104" t="s">
        <v>296</v>
      </c>
      <c r="L15" s="104"/>
      <c r="M15" s="104" t="s">
        <v>1729</v>
      </c>
      <c r="N15" s="103"/>
      <c r="O15" s="103"/>
    </row>
    <row r="16" spans="1:25" ht="15.75" customHeight="1" x14ac:dyDescent="0.3">
      <c r="A16" s="105">
        <v>1</v>
      </c>
      <c r="B16" s="106" t="s">
        <v>7</v>
      </c>
      <c r="C16" s="106" t="s">
        <v>8</v>
      </c>
      <c r="D16" s="110" t="s">
        <v>9</v>
      </c>
      <c r="E16" s="110" t="s">
        <v>10</v>
      </c>
      <c r="F16" s="110" t="s">
        <v>11</v>
      </c>
      <c r="G16" s="111" t="s">
        <v>12</v>
      </c>
      <c r="I16" s="105">
        <v>1</v>
      </c>
      <c r="J16" s="106" t="s">
        <v>7</v>
      </c>
      <c r="K16" s="106" t="s">
        <v>8</v>
      </c>
      <c r="L16" s="110" t="s">
        <v>9</v>
      </c>
      <c r="M16" s="110" t="s">
        <v>10</v>
      </c>
      <c r="N16" s="110" t="s">
        <v>11</v>
      </c>
      <c r="O16" s="111" t="s">
        <v>12</v>
      </c>
    </row>
    <row r="17" spans="1:15" ht="15.75" customHeight="1" x14ac:dyDescent="0.3">
      <c r="A17" s="360">
        <v>6</v>
      </c>
      <c r="B17" s="366" t="s">
        <v>310</v>
      </c>
      <c r="C17" s="366" t="s">
        <v>303</v>
      </c>
      <c r="D17" s="361">
        <v>97</v>
      </c>
      <c r="E17" s="361">
        <v>9</v>
      </c>
      <c r="F17" s="361">
        <v>97</v>
      </c>
      <c r="G17" s="477">
        <v>9</v>
      </c>
      <c r="I17" s="360">
        <v>2</v>
      </c>
      <c r="J17" s="366" t="s">
        <v>301</v>
      </c>
      <c r="K17" s="366" t="s">
        <v>284</v>
      </c>
      <c r="L17" s="361">
        <v>97</v>
      </c>
      <c r="M17" s="361">
        <v>9</v>
      </c>
      <c r="N17" s="361">
        <v>97</v>
      </c>
      <c r="O17" s="477">
        <v>9</v>
      </c>
    </row>
    <row r="18" spans="1:15" ht="15.75" customHeight="1" x14ac:dyDescent="0.3">
      <c r="A18" s="113">
        <v>1</v>
      </c>
      <c r="B18" s="114" t="s">
        <v>297</v>
      </c>
      <c r="C18" s="114" t="s">
        <v>298</v>
      </c>
      <c r="D18" s="115">
        <v>96</v>
      </c>
      <c r="E18" s="112">
        <v>8</v>
      </c>
      <c r="F18" s="171">
        <v>96</v>
      </c>
      <c r="G18" s="172">
        <v>8</v>
      </c>
      <c r="I18" s="113">
        <v>3</v>
      </c>
      <c r="J18" s="114" t="s">
        <v>304</v>
      </c>
      <c r="K18" s="114" t="s">
        <v>305</v>
      </c>
      <c r="L18" s="115">
        <v>95</v>
      </c>
      <c r="M18" s="112">
        <v>8</v>
      </c>
      <c r="N18" s="115">
        <v>95</v>
      </c>
      <c r="O18" s="116">
        <v>8</v>
      </c>
    </row>
    <row r="19" spans="1:15" ht="15.75" customHeight="1" x14ac:dyDescent="0.3">
      <c r="A19" s="113">
        <v>2</v>
      </c>
      <c r="B19" s="114" t="s">
        <v>300</v>
      </c>
      <c r="C19" s="114" t="s">
        <v>253</v>
      </c>
      <c r="D19" s="115">
        <v>96</v>
      </c>
      <c r="E19" s="112">
        <v>8</v>
      </c>
      <c r="F19" s="115">
        <v>96</v>
      </c>
      <c r="G19" s="116">
        <v>8</v>
      </c>
      <c r="I19" s="113">
        <v>5</v>
      </c>
      <c r="J19" s="114" t="s">
        <v>309</v>
      </c>
      <c r="K19" s="114" t="s">
        <v>303</v>
      </c>
      <c r="L19" s="115">
        <v>95</v>
      </c>
      <c r="M19" s="112">
        <v>8</v>
      </c>
      <c r="N19" s="115">
        <v>95</v>
      </c>
      <c r="O19" s="116">
        <v>8</v>
      </c>
    </row>
    <row r="20" spans="1:15" ht="15.75" customHeight="1" x14ac:dyDescent="0.3">
      <c r="A20" s="113">
        <v>4</v>
      </c>
      <c r="B20" s="114" t="s">
        <v>306</v>
      </c>
      <c r="C20" s="114" t="s">
        <v>284</v>
      </c>
      <c r="D20" s="115">
        <v>96</v>
      </c>
      <c r="E20" s="112">
        <v>8</v>
      </c>
      <c r="F20" s="115">
        <v>96</v>
      </c>
      <c r="G20" s="116">
        <v>8</v>
      </c>
      <c r="I20" s="113">
        <v>1</v>
      </c>
      <c r="J20" s="114" t="s">
        <v>299</v>
      </c>
      <c r="K20" s="114" t="s">
        <v>284</v>
      </c>
      <c r="L20" s="115">
        <v>92</v>
      </c>
      <c r="M20" s="112">
        <v>6</v>
      </c>
      <c r="N20" s="171">
        <v>92</v>
      </c>
      <c r="O20" s="172">
        <v>6</v>
      </c>
    </row>
    <row r="21" spans="1:15" ht="15.75" customHeight="1" x14ac:dyDescent="0.3">
      <c r="A21" s="113">
        <v>5</v>
      </c>
      <c r="B21" s="114" t="s">
        <v>308</v>
      </c>
      <c r="C21" s="114" t="s">
        <v>18</v>
      </c>
      <c r="D21" s="115">
        <v>95</v>
      </c>
      <c r="E21" s="112">
        <v>5</v>
      </c>
      <c r="F21" s="115">
        <v>95</v>
      </c>
      <c r="G21" s="116">
        <v>5</v>
      </c>
      <c r="I21" s="113">
        <v>6</v>
      </c>
      <c r="J21" s="114" t="s">
        <v>311</v>
      </c>
      <c r="K21" s="114" t="s">
        <v>278</v>
      </c>
      <c r="L21" s="115">
        <v>92</v>
      </c>
      <c r="M21" s="112">
        <v>6</v>
      </c>
      <c r="N21" s="115">
        <v>92</v>
      </c>
      <c r="O21" s="116">
        <v>6</v>
      </c>
    </row>
    <row r="22" spans="1:15" ht="15.75" customHeight="1" x14ac:dyDescent="0.3">
      <c r="A22" s="113">
        <v>7</v>
      </c>
      <c r="B22" s="114" t="s">
        <v>312</v>
      </c>
      <c r="C22" s="114" t="s">
        <v>20</v>
      </c>
      <c r="D22" s="115">
        <v>95</v>
      </c>
      <c r="E22" s="112">
        <v>5</v>
      </c>
      <c r="F22" s="115">
        <v>95</v>
      </c>
      <c r="G22" s="116">
        <v>5</v>
      </c>
      <c r="I22" s="113">
        <v>4</v>
      </c>
      <c r="J22" s="114" t="s">
        <v>307</v>
      </c>
      <c r="K22" s="114" t="s">
        <v>305</v>
      </c>
      <c r="L22" s="115">
        <v>90</v>
      </c>
      <c r="M22" s="112">
        <v>4</v>
      </c>
      <c r="N22" s="115">
        <v>90</v>
      </c>
      <c r="O22" s="116">
        <v>4</v>
      </c>
    </row>
    <row r="23" spans="1:15" ht="15.75" customHeight="1" x14ac:dyDescent="0.3">
      <c r="A23" s="113">
        <v>9</v>
      </c>
      <c r="B23" s="114" t="s">
        <v>317</v>
      </c>
      <c r="C23" s="114" t="s">
        <v>318</v>
      </c>
      <c r="D23" s="115">
        <v>94</v>
      </c>
      <c r="E23" s="112">
        <v>3</v>
      </c>
      <c r="F23" s="115">
        <v>94</v>
      </c>
      <c r="G23" s="116">
        <v>3</v>
      </c>
      <c r="I23" s="113">
        <v>9</v>
      </c>
      <c r="J23" s="114" t="s">
        <v>319</v>
      </c>
      <c r="K23" s="114" t="s">
        <v>278</v>
      </c>
      <c r="L23" s="115">
        <v>90</v>
      </c>
      <c r="M23" s="112">
        <v>4</v>
      </c>
      <c r="N23" s="115">
        <v>90</v>
      </c>
      <c r="O23" s="116">
        <v>4</v>
      </c>
    </row>
    <row r="24" spans="1:15" ht="15.75" customHeight="1" x14ac:dyDescent="0.3">
      <c r="A24" s="113">
        <v>3</v>
      </c>
      <c r="B24" s="114" t="s">
        <v>302</v>
      </c>
      <c r="C24" s="114" t="s">
        <v>303</v>
      </c>
      <c r="D24" s="115">
        <v>93</v>
      </c>
      <c r="E24" s="112">
        <v>2</v>
      </c>
      <c r="F24" s="115">
        <v>93</v>
      </c>
      <c r="G24" s="116">
        <v>2</v>
      </c>
      <c r="I24" s="113">
        <v>7</v>
      </c>
      <c r="J24" s="114" t="s">
        <v>313</v>
      </c>
      <c r="K24" s="114" t="s">
        <v>314</v>
      </c>
      <c r="L24" s="115" t="s">
        <v>120</v>
      </c>
      <c r="M24" s="112">
        <v>0</v>
      </c>
      <c r="N24" s="115">
        <v>0</v>
      </c>
      <c r="O24" s="116">
        <v>0</v>
      </c>
    </row>
    <row r="25" spans="1:15" ht="15.75" customHeight="1" x14ac:dyDescent="0.3">
      <c r="A25" s="335">
        <v>8</v>
      </c>
      <c r="B25" s="336" t="s">
        <v>315</v>
      </c>
      <c r="C25" s="336" t="s">
        <v>278</v>
      </c>
      <c r="D25" s="339">
        <v>90</v>
      </c>
      <c r="E25" s="338">
        <v>1</v>
      </c>
      <c r="F25" s="339">
        <v>90</v>
      </c>
      <c r="G25" s="340">
        <v>1</v>
      </c>
      <c r="I25" s="335">
        <v>8</v>
      </c>
      <c r="J25" s="336" t="s">
        <v>316</v>
      </c>
      <c r="K25" s="336" t="s">
        <v>305</v>
      </c>
      <c r="L25" s="339" t="s">
        <v>40</v>
      </c>
      <c r="M25" s="338">
        <v>0</v>
      </c>
      <c r="N25" s="339">
        <v>0</v>
      </c>
      <c r="O25" s="340">
        <v>0</v>
      </c>
    </row>
    <row r="26" spans="1:15" ht="15.75" customHeight="1" x14ac:dyDescent="0.3"/>
    <row r="27" spans="1:15" ht="15.75" customHeight="1" x14ac:dyDescent="0.3">
      <c r="A27" s="102"/>
      <c r="B27" s="103" t="s">
        <v>72</v>
      </c>
      <c r="C27" s="104" t="s">
        <v>320</v>
      </c>
      <c r="D27" s="104"/>
      <c r="E27" s="104" t="s">
        <v>1730</v>
      </c>
      <c r="F27" s="103"/>
      <c r="G27" s="103"/>
      <c r="I27" s="102"/>
      <c r="J27" s="103" t="s">
        <v>74</v>
      </c>
      <c r="K27" s="104" t="s">
        <v>321</v>
      </c>
      <c r="L27" s="104"/>
      <c r="M27" s="104" t="s">
        <v>1731</v>
      </c>
      <c r="N27" s="103"/>
      <c r="O27" s="103"/>
    </row>
    <row r="28" spans="1:15" ht="15.75" customHeight="1" x14ac:dyDescent="0.3">
      <c r="A28" s="105">
        <v>1</v>
      </c>
      <c r="B28" s="106" t="s">
        <v>7</v>
      </c>
      <c r="C28" s="106" t="s">
        <v>8</v>
      </c>
      <c r="D28" s="110" t="s">
        <v>9</v>
      </c>
      <c r="E28" s="110" t="s">
        <v>10</v>
      </c>
      <c r="F28" s="110" t="s">
        <v>11</v>
      </c>
      <c r="G28" s="111" t="s">
        <v>12</v>
      </c>
      <c r="I28" s="105">
        <v>1</v>
      </c>
      <c r="J28" s="106" t="s">
        <v>7</v>
      </c>
      <c r="K28" s="106" t="s">
        <v>8</v>
      </c>
      <c r="L28" s="110" t="s">
        <v>9</v>
      </c>
      <c r="M28" s="110" t="s">
        <v>10</v>
      </c>
      <c r="N28" s="110" t="s">
        <v>11</v>
      </c>
      <c r="O28" s="111" t="s">
        <v>12</v>
      </c>
    </row>
    <row r="29" spans="1:15" ht="15.75" customHeight="1" x14ac:dyDescent="0.3">
      <c r="A29" s="360">
        <v>7</v>
      </c>
      <c r="B29" s="366" t="s">
        <v>335</v>
      </c>
      <c r="C29" s="366" t="s">
        <v>284</v>
      </c>
      <c r="D29" s="361">
        <v>99</v>
      </c>
      <c r="E29" s="361">
        <v>9</v>
      </c>
      <c r="F29" s="361">
        <v>99</v>
      </c>
      <c r="G29" s="477">
        <v>9</v>
      </c>
      <c r="I29" s="360">
        <v>7</v>
      </c>
      <c r="J29" s="366" t="s">
        <v>336</v>
      </c>
      <c r="K29" s="366" t="s">
        <v>291</v>
      </c>
      <c r="L29" s="361">
        <v>96</v>
      </c>
      <c r="M29" s="361">
        <v>9</v>
      </c>
      <c r="N29" s="361">
        <v>96</v>
      </c>
      <c r="O29" s="477">
        <v>9</v>
      </c>
    </row>
    <row r="30" spans="1:15" ht="15.75" customHeight="1" x14ac:dyDescent="0.3">
      <c r="A30" s="113">
        <v>5</v>
      </c>
      <c r="B30" s="114" t="s">
        <v>331</v>
      </c>
      <c r="C30" s="114" t="s">
        <v>303</v>
      </c>
      <c r="D30" s="115">
        <v>96</v>
      </c>
      <c r="E30" s="112">
        <v>8</v>
      </c>
      <c r="F30" s="115">
        <v>96</v>
      </c>
      <c r="G30" s="116">
        <v>8</v>
      </c>
      <c r="I30" s="113">
        <v>8</v>
      </c>
      <c r="J30" s="114" t="s">
        <v>338</v>
      </c>
      <c r="K30" s="114" t="s">
        <v>325</v>
      </c>
      <c r="L30" s="115">
        <v>96</v>
      </c>
      <c r="M30" s="112">
        <v>9</v>
      </c>
      <c r="N30" s="115">
        <v>96</v>
      </c>
      <c r="O30" s="116">
        <v>9</v>
      </c>
    </row>
    <row r="31" spans="1:15" ht="15.75" customHeight="1" x14ac:dyDescent="0.3">
      <c r="A31" s="113">
        <v>1</v>
      </c>
      <c r="B31" s="114" t="s">
        <v>322</v>
      </c>
      <c r="C31" s="114" t="s">
        <v>291</v>
      </c>
      <c r="D31" s="115">
        <v>95</v>
      </c>
      <c r="E31" s="112">
        <v>7</v>
      </c>
      <c r="F31" s="171">
        <v>95</v>
      </c>
      <c r="G31" s="172">
        <v>7</v>
      </c>
      <c r="I31" s="113">
        <v>2</v>
      </c>
      <c r="J31" s="114" t="s">
        <v>326</v>
      </c>
      <c r="K31" s="114" t="s">
        <v>318</v>
      </c>
      <c r="L31" s="115">
        <v>94</v>
      </c>
      <c r="M31" s="112">
        <v>7</v>
      </c>
      <c r="N31" s="115">
        <v>94</v>
      </c>
      <c r="O31" s="116">
        <v>7</v>
      </c>
    </row>
    <row r="32" spans="1:15" ht="15.75" customHeight="1" x14ac:dyDescent="0.3">
      <c r="A32" s="113">
        <v>8</v>
      </c>
      <c r="B32" s="114" t="s">
        <v>337</v>
      </c>
      <c r="C32" s="114" t="s">
        <v>95</v>
      </c>
      <c r="D32" s="115">
        <v>95</v>
      </c>
      <c r="E32" s="112">
        <v>7</v>
      </c>
      <c r="F32" s="115">
        <v>95</v>
      </c>
      <c r="G32" s="116">
        <v>7</v>
      </c>
      <c r="I32" s="113">
        <v>6</v>
      </c>
      <c r="J32" s="114" t="s">
        <v>334</v>
      </c>
      <c r="K32" s="114" t="s">
        <v>305</v>
      </c>
      <c r="L32" s="115">
        <v>94</v>
      </c>
      <c r="M32" s="112">
        <v>7</v>
      </c>
      <c r="N32" s="115">
        <v>94</v>
      </c>
      <c r="O32" s="116">
        <v>7</v>
      </c>
    </row>
    <row r="33" spans="1:15" ht="15.75" customHeight="1" x14ac:dyDescent="0.3">
      <c r="A33" s="113">
        <v>4</v>
      </c>
      <c r="B33" s="114" t="s">
        <v>329</v>
      </c>
      <c r="C33" s="114" t="s">
        <v>32</v>
      </c>
      <c r="D33" s="115">
        <v>94</v>
      </c>
      <c r="E33" s="112">
        <v>5</v>
      </c>
      <c r="F33" s="115">
        <v>94</v>
      </c>
      <c r="G33" s="116">
        <v>5</v>
      </c>
      <c r="I33" s="113">
        <v>9</v>
      </c>
      <c r="J33" s="114" t="s">
        <v>340</v>
      </c>
      <c r="K33" s="114" t="s">
        <v>18</v>
      </c>
      <c r="L33" s="115">
        <v>94</v>
      </c>
      <c r="M33" s="112">
        <v>7</v>
      </c>
      <c r="N33" s="115">
        <v>94</v>
      </c>
      <c r="O33" s="116">
        <v>7</v>
      </c>
    </row>
    <row r="34" spans="1:15" ht="15.75" customHeight="1" x14ac:dyDescent="0.3">
      <c r="A34" s="113">
        <v>2</v>
      </c>
      <c r="B34" s="114" t="s">
        <v>324</v>
      </c>
      <c r="C34" s="114" t="s">
        <v>325</v>
      </c>
      <c r="D34" s="115">
        <v>92</v>
      </c>
      <c r="E34" s="112">
        <v>4</v>
      </c>
      <c r="F34" s="115">
        <v>92</v>
      </c>
      <c r="G34" s="116">
        <v>4</v>
      </c>
      <c r="I34" s="113">
        <v>1</v>
      </c>
      <c r="J34" s="114" t="s">
        <v>323</v>
      </c>
      <c r="K34" s="114" t="s">
        <v>305</v>
      </c>
      <c r="L34" s="115">
        <v>93</v>
      </c>
      <c r="M34" s="112">
        <v>4</v>
      </c>
      <c r="N34" s="171">
        <v>93</v>
      </c>
      <c r="O34" s="172">
        <v>4</v>
      </c>
    </row>
    <row r="35" spans="1:15" ht="15.75" customHeight="1" x14ac:dyDescent="0.3">
      <c r="A35" s="113">
        <v>3</v>
      </c>
      <c r="B35" s="114" t="s">
        <v>327</v>
      </c>
      <c r="C35" s="114" t="s">
        <v>18</v>
      </c>
      <c r="D35" s="115">
        <v>92</v>
      </c>
      <c r="E35" s="112">
        <v>4</v>
      </c>
      <c r="F35" s="115">
        <v>92</v>
      </c>
      <c r="G35" s="116">
        <v>4</v>
      </c>
      <c r="I35" s="113">
        <v>4</v>
      </c>
      <c r="J35" s="114" t="s">
        <v>330</v>
      </c>
      <c r="K35" s="114" t="s">
        <v>318</v>
      </c>
      <c r="L35" s="115">
        <v>93</v>
      </c>
      <c r="M35" s="112">
        <v>4</v>
      </c>
      <c r="N35" s="115">
        <v>93</v>
      </c>
      <c r="O35" s="116">
        <v>4</v>
      </c>
    </row>
    <row r="36" spans="1:15" ht="15.75" customHeight="1" x14ac:dyDescent="0.3">
      <c r="A36" s="113">
        <v>9</v>
      </c>
      <c r="B36" s="114" t="s">
        <v>339</v>
      </c>
      <c r="C36" s="114" t="s">
        <v>16</v>
      </c>
      <c r="D36" s="115">
        <v>87</v>
      </c>
      <c r="E36" s="112">
        <v>2</v>
      </c>
      <c r="F36" s="115">
        <v>87</v>
      </c>
      <c r="G36" s="116">
        <v>2</v>
      </c>
      <c r="I36" s="113">
        <v>5</v>
      </c>
      <c r="J36" s="114" t="s">
        <v>332</v>
      </c>
      <c r="K36" s="114" t="s">
        <v>18</v>
      </c>
      <c r="L36" s="115">
        <v>92</v>
      </c>
      <c r="M36" s="112">
        <v>2</v>
      </c>
      <c r="N36" s="115">
        <v>92</v>
      </c>
      <c r="O36" s="116">
        <v>2</v>
      </c>
    </row>
    <row r="37" spans="1:15" ht="15.75" customHeight="1" x14ac:dyDescent="0.3">
      <c r="A37" s="335">
        <v>6</v>
      </c>
      <c r="B37" s="336" t="s">
        <v>333</v>
      </c>
      <c r="C37" s="336" t="s">
        <v>291</v>
      </c>
      <c r="D37" s="339" t="s">
        <v>120</v>
      </c>
      <c r="E37" s="338">
        <v>0</v>
      </c>
      <c r="F37" s="339">
        <v>0</v>
      </c>
      <c r="G37" s="340">
        <v>0</v>
      </c>
      <c r="I37" s="335">
        <v>3</v>
      </c>
      <c r="J37" s="336" t="s">
        <v>328</v>
      </c>
      <c r="K37" s="336" t="s">
        <v>284</v>
      </c>
      <c r="L37" s="339">
        <v>84</v>
      </c>
      <c r="M37" s="338">
        <v>1</v>
      </c>
      <c r="N37" s="339">
        <v>84</v>
      </c>
      <c r="O37" s="340">
        <v>1</v>
      </c>
    </row>
    <row r="38" spans="1:15" ht="15.75" customHeight="1" x14ac:dyDescent="0.3"/>
    <row r="39" spans="1:15" ht="15.75" customHeight="1" x14ac:dyDescent="0.3">
      <c r="A39" s="102"/>
      <c r="B39" s="103" t="s">
        <v>98</v>
      </c>
      <c r="C39" s="104" t="s">
        <v>73</v>
      </c>
      <c r="D39" s="104"/>
      <c r="E39" s="104" t="s">
        <v>1732</v>
      </c>
      <c r="F39" s="103"/>
      <c r="G39" s="103"/>
      <c r="I39" s="102"/>
      <c r="J39" s="103" t="s">
        <v>100</v>
      </c>
      <c r="K39" s="104" t="s">
        <v>341</v>
      </c>
      <c r="L39" s="104"/>
      <c r="M39" s="104" t="s">
        <v>1733</v>
      </c>
      <c r="N39" s="103"/>
      <c r="O39" s="103"/>
    </row>
    <row r="40" spans="1:15" ht="15.75" customHeight="1" x14ac:dyDescent="0.3">
      <c r="A40" s="105">
        <v>1</v>
      </c>
      <c r="B40" s="106" t="s">
        <v>7</v>
      </c>
      <c r="C40" s="106" t="s">
        <v>8</v>
      </c>
      <c r="D40" s="110" t="s">
        <v>9</v>
      </c>
      <c r="E40" s="110" t="s">
        <v>10</v>
      </c>
      <c r="F40" s="110" t="s">
        <v>11</v>
      </c>
      <c r="G40" s="111" t="s">
        <v>12</v>
      </c>
      <c r="I40" s="105">
        <v>1</v>
      </c>
      <c r="J40" s="106" t="s">
        <v>7</v>
      </c>
      <c r="K40" s="106" t="s">
        <v>8</v>
      </c>
      <c r="L40" s="110" t="s">
        <v>9</v>
      </c>
      <c r="M40" s="110" t="s">
        <v>10</v>
      </c>
      <c r="N40" s="110" t="s">
        <v>11</v>
      </c>
      <c r="O40" s="111" t="s">
        <v>12</v>
      </c>
    </row>
    <row r="41" spans="1:15" ht="15.75" customHeight="1" x14ac:dyDescent="0.3">
      <c r="A41" s="360">
        <v>5</v>
      </c>
      <c r="B41" s="366" t="s">
        <v>351</v>
      </c>
      <c r="C41" s="366" t="s">
        <v>303</v>
      </c>
      <c r="D41" s="361">
        <v>97</v>
      </c>
      <c r="E41" s="361">
        <v>9</v>
      </c>
      <c r="F41" s="361">
        <v>97</v>
      </c>
      <c r="G41" s="477">
        <v>9</v>
      </c>
      <c r="I41" s="360">
        <v>5</v>
      </c>
      <c r="J41" s="366" t="s">
        <v>352</v>
      </c>
      <c r="K41" s="366" t="s">
        <v>318</v>
      </c>
      <c r="L41" s="361">
        <v>94</v>
      </c>
      <c r="M41" s="361">
        <v>8</v>
      </c>
      <c r="N41" s="361">
        <v>94</v>
      </c>
      <c r="O41" s="477">
        <v>8</v>
      </c>
    </row>
    <row r="42" spans="1:15" ht="15.75" customHeight="1" x14ac:dyDescent="0.3">
      <c r="A42" s="113">
        <v>7</v>
      </c>
      <c r="B42" s="114" t="s">
        <v>153</v>
      </c>
      <c r="C42" s="114" t="s">
        <v>16</v>
      </c>
      <c r="D42" s="115">
        <v>96</v>
      </c>
      <c r="E42" s="112">
        <v>8</v>
      </c>
      <c r="F42" s="115">
        <v>96</v>
      </c>
      <c r="G42" s="116">
        <v>8</v>
      </c>
      <c r="I42" s="113">
        <v>7</v>
      </c>
      <c r="J42" s="114" t="s">
        <v>355</v>
      </c>
      <c r="K42" s="114" t="s">
        <v>16</v>
      </c>
      <c r="L42" s="115">
        <v>92</v>
      </c>
      <c r="M42" s="112">
        <v>7</v>
      </c>
      <c r="N42" s="115">
        <v>92</v>
      </c>
      <c r="O42" s="116">
        <v>7</v>
      </c>
    </row>
    <row r="43" spans="1:15" ht="15.75" customHeight="1" x14ac:dyDescent="0.3">
      <c r="A43" s="113">
        <v>2</v>
      </c>
      <c r="B43" s="114" t="s">
        <v>344</v>
      </c>
      <c r="C43" s="114" t="s">
        <v>32</v>
      </c>
      <c r="D43" s="115">
        <v>94</v>
      </c>
      <c r="E43" s="112">
        <v>7</v>
      </c>
      <c r="F43" s="115">
        <v>94</v>
      </c>
      <c r="G43" s="116">
        <v>7</v>
      </c>
      <c r="I43" s="113">
        <v>1</v>
      </c>
      <c r="J43" s="114" t="s">
        <v>343</v>
      </c>
      <c r="K43" s="114" t="s">
        <v>278</v>
      </c>
      <c r="L43" s="115">
        <v>90</v>
      </c>
      <c r="M43" s="112">
        <v>6</v>
      </c>
      <c r="N43" s="171">
        <v>90</v>
      </c>
      <c r="O43" s="172">
        <v>6</v>
      </c>
    </row>
    <row r="44" spans="1:15" ht="15.75" customHeight="1" x14ac:dyDescent="0.3">
      <c r="A44" s="113">
        <v>3</v>
      </c>
      <c r="B44" s="114" t="s">
        <v>346</v>
      </c>
      <c r="C44" s="114" t="s">
        <v>18</v>
      </c>
      <c r="D44" s="115">
        <v>92</v>
      </c>
      <c r="E44" s="112">
        <v>6</v>
      </c>
      <c r="F44" s="115">
        <v>92</v>
      </c>
      <c r="G44" s="116">
        <v>6</v>
      </c>
      <c r="I44" s="113">
        <v>3</v>
      </c>
      <c r="J44" s="114" t="s">
        <v>347</v>
      </c>
      <c r="K44" s="114" t="s">
        <v>71</v>
      </c>
      <c r="L44" s="115">
        <v>90</v>
      </c>
      <c r="M44" s="112">
        <v>6</v>
      </c>
      <c r="N44" s="115">
        <v>90</v>
      </c>
      <c r="O44" s="116">
        <v>6</v>
      </c>
    </row>
    <row r="45" spans="1:15" ht="15.75" customHeight="1" x14ac:dyDescent="0.3">
      <c r="A45" s="113">
        <v>8</v>
      </c>
      <c r="B45" s="114" t="s">
        <v>356</v>
      </c>
      <c r="C45" s="114" t="s">
        <v>18</v>
      </c>
      <c r="D45" s="115">
        <v>92</v>
      </c>
      <c r="E45" s="112">
        <v>6</v>
      </c>
      <c r="F45" s="115">
        <v>92</v>
      </c>
      <c r="G45" s="116">
        <v>6</v>
      </c>
      <c r="I45" s="113">
        <v>4</v>
      </c>
      <c r="J45" s="114" t="s">
        <v>349</v>
      </c>
      <c r="K45" s="114" t="s">
        <v>350</v>
      </c>
      <c r="L45" s="115">
        <v>87</v>
      </c>
      <c r="M45" s="112">
        <v>4</v>
      </c>
      <c r="N45" s="115">
        <v>87</v>
      </c>
      <c r="O45" s="116">
        <v>4</v>
      </c>
    </row>
    <row r="46" spans="1:15" ht="15.75" customHeight="1" x14ac:dyDescent="0.3">
      <c r="A46" s="113">
        <v>6</v>
      </c>
      <c r="B46" s="114" t="s">
        <v>353</v>
      </c>
      <c r="C46" s="114" t="s">
        <v>247</v>
      </c>
      <c r="D46" s="115">
        <v>87</v>
      </c>
      <c r="E46" s="112">
        <v>4</v>
      </c>
      <c r="F46" s="115">
        <v>87</v>
      </c>
      <c r="G46" s="116">
        <v>4</v>
      </c>
      <c r="I46" s="113">
        <v>6</v>
      </c>
      <c r="J46" s="114" t="s">
        <v>354</v>
      </c>
      <c r="K46" s="114" t="s">
        <v>46</v>
      </c>
      <c r="L46" s="115">
        <v>87</v>
      </c>
      <c r="M46" s="112">
        <v>4</v>
      </c>
      <c r="N46" s="115">
        <v>87</v>
      </c>
      <c r="O46" s="116">
        <v>4</v>
      </c>
    </row>
    <row r="47" spans="1:15" ht="15.75" customHeight="1" x14ac:dyDescent="0.3">
      <c r="A47" s="113">
        <v>1</v>
      </c>
      <c r="B47" s="114" t="s">
        <v>342</v>
      </c>
      <c r="C47" s="114" t="s">
        <v>284</v>
      </c>
      <c r="D47" s="115">
        <v>86</v>
      </c>
      <c r="E47" s="112">
        <v>3</v>
      </c>
      <c r="F47" s="171">
        <v>86</v>
      </c>
      <c r="G47" s="172">
        <v>3</v>
      </c>
      <c r="I47" s="113">
        <v>8</v>
      </c>
      <c r="J47" s="114" t="s">
        <v>357</v>
      </c>
      <c r="K47" s="114" t="s">
        <v>305</v>
      </c>
      <c r="L47" s="115">
        <v>81</v>
      </c>
      <c r="M47" s="112">
        <v>2</v>
      </c>
      <c r="N47" s="115">
        <v>81</v>
      </c>
      <c r="O47" s="116">
        <v>2</v>
      </c>
    </row>
    <row r="48" spans="1:15" ht="15.75" customHeight="1" x14ac:dyDescent="0.3">
      <c r="A48" s="113">
        <v>4</v>
      </c>
      <c r="B48" s="114" t="s">
        <v>348</v>
      </c>
      <c r="C48" s="114" t="s">
        <v>247</v>
      </c>
      <c r="D48" s="115">
        <v>85</v>
      </c>
      <c r="E48" s="112">
        <v>2</v>
      </c>
      <c r="F48" s="115">
        <v>85</v>
      </c>
      <c r="G48" s="116">
        <v>2</v>
      </c>
      <c r="I48" s="335">
        <v>2</v>
      </c>
      <c r="J48" s="336" t="s">
        <v>345</v>
      </c>
      <c r="K48" s="336" t="s">
        <v>147</v>
      </c>
      <c r="L48" s="339" t="s">
        <v>40</v>
      </c>
      <c r="M48" s="338">
        <v>0</v>
      </c>
      <c r="N48" s="339">
        <v>0</v>
      </c>
      <c r="O48" s="340">
        <v>0</v>
      </c>
    </row>
    <row r="49" spans="1:15" ht="15.75" customHeight="1" x14ac:dyDescent="0.3">
      <c r="A49" s="335">
        <v>9</v>
      </c>
      <c r="B49" s="336" t="s">
        <v>358</v>
      </c>
      <c r="C49" s="336" t="s">
        <v>298</v>
      </c>
      <c r="D49" s="339">
        <v>84</v>
      </c>
      <c r="E49" s="338">
        <v>1</v>
      </c>
      <c r="F49" s="339">
        <v>84</v>
      </c>
      <c r="G49" s="340">
        <v>1</v>
      </c>
    </row>
    <row r="50" spans="1:15" ht="15.75" customHeight="1" x14ac:dyDescent="0.3"/>
    <row r="51" spans="1:15" ht="15.75" customHeight="1" x14ac:dyDescent="0.3">
      <c r="A51" s="102"/>
      <c r="B51" s="103" t="s">
        <v>123</v>
      </c>
      <c r="C51" s="104" t="s">
        <v>359</v>
      </c>
      <c r="D51" s="104"/>
      <c r="E51" s="104" t="s">
        <v>1679</v>
      </c>
      <c r="F51" s="103"/>
      <c r="G51" s="103"/>
      <c r="I51" s="102"/>
      <c r="J51" s="103" t="s">
        <v>125</v>
      </c>
      <c r="K51" s="104" t="s">
        <v>360</v>
      </c>
      <c r="L51" s="104"/>
      <c r="M51" s="104" t="s">
        <v>1684</v>
      </c>
      <c r="N51" s="103"/>
      <c r="O51" s="103"/>
    </row>
    <row r="52" spans="1:15" ht="15.75" customHeight="1" x14ac:dyDescent="0.3">
      <c r="A52" s="105">
        <v>1</v>
      </c>
      <c r="B52" s="106" t="s">
        <v>7</v>
      </c>
      <c r="C52" s="106" t="s">
        <v>8</v>
      </c>
      <c r="D52" s="110" t="s">
        <v>9</v>
      </c>
      <c r="E52" s="110" t="s">
        <v>10</v>
      </c>
      <c r="F52" s="110" t="s">
        <v>11</v>
      </c>
      <c r="G52" s="111" t="s">
        <v>12</v>
      </c>
      <c r="I52" s="105">
        <v>1</v>
      </c>
      <c r="J52" s="106" t="s">
        <v>7</v>
      </c>
      <c r="K52" s="106" t="s">
        <v>8</v>
      </c>
      <c r="L52" s="110" t="s">
        <v>9</v>
      </c>
      <c r="M52" s="110" t="s">
        <v>10</v>
      </c>
      <c r="N52" s="110" t="s">
        <v>11</v>
      </c>
      <c r="O52" s="111" t="s">
        <v>12</v>
      </c>
    </row>
    <row r="53" spans="1:15" ht="15.75" customHeight="1" x14ac:dyDescent="0.3">
      <c r="A53" s="360">
        <v>3</v>
      </c>
      <c r="B53" s="366" t="s">
        <v>365</v>
      </c>
      <c r="C53" s="366" t="s">
        <v>350</v>
      </c>
      <c r="D53" s="361">
        <v>92</v>
      </c>
      <c r="E53" s="361">
        <v>8</v>
      </c>
      <c r="F53" s="361">
        <v>92</v>
      </c>
      <c r="G53" s="477">
        <v>8</v>
      </c>
      <c r="I53" s="360">
        <v>2</v>
      </c>
      <c r="J53" s="366" t="s">
        <v>364</v>
      </c>
      <c r="K53" s="366" t="s">
        <v>318</v>
      </c>
      <c r="L53" s="361">
        <v>91</v>
      </c>
      <c r="M53" s="361">
        <v>8</v>
      </c>
      <c r="N53" s="361">
        <v>91</v>
      </c>
      <c r="O53" s="477">
        <v>8</v>
      </c>
    </row>
    <row r="54" spans="1:15" ht="15.75" customHeight="1" x14ac:dyDescent="0.3">
      <c r="A54" s="113">
        <v>6</v>
      </c>
      <c r="B54" s="114" t="s">
        <v>372</v>
      </c>
      <c r="C54" s="114" t="s">
        <v>305</v>
      </c>
      <c r="D54" s="115">
        <v>91</v>
      </c>
      <c r="E54" s="112">
        <v>7</v>
      </c>
      <c r="F54" s="115">
        <v>91</v>
      </c>
      <c r="G54" s="116">
        <v>7</v>
      </c>
      <c r="I54" s="113">
        <v>5</v>
      </c>
      <c r="J54" s="114" t="s">
        <v>371</v>
      </c>
      <c r="K54" s="114" t="s">
        <v>18</v>
      </c>
      <c r="L54" s="115">
        <v>91</v>
      </c>
      <c r="M54" s="112">
        <v>8</v>
      </c>
      <c r="N54" s="115">
        <v>91</v>
      </c>
      <c r="O54" s="116">
        <v>8</v>
      </c>
    </row>
    <row r="55" spans="1:15" ht="15.75" customHeight="1" x14ac:dyDescent="0.3">
      <c r="A55" s="113">
        <v>4</v>
      </c>
      <c r="B55" s="114" t="s">
        <v>368</v>
      </c>
      <c r="C55" s="114" t="s">
        <v>46</v>
      </c>
      <c r="D55" s="115">
        <v>90</v>
      </c>
      <c r="E55" s="112">
        <v>6</v>
      </c>
      <c r="F55" s="115">
        <v>90</v>
      </c>
      <c r="G55" s="116">
        <v>6</v>
      </c>
      <c r="I55" s="113">
        <v>8</v>
      </c>
      <c r="J55" s="114" t="s">
        <v>377</v>
      </c>
      <c r="K55" s="114" t="s">
        <v>350</v>
      </c>
      <c r="L55" s="115">
        <v>88</v>
      </c>
      <c r="M55" s="112">
        <v>6</v>
      </c>
      <c r="N55" s="115">
        <v>88</v>
      </c>
      <c r="O55" s="116">
        <v>6</v>
      </c>
    </row>
    <row r="56" spans="1:15" ht="15.75" customHeight="1" x14ac:dyDescent="0.3">
      <c r="A56" s="113">
        <v>1</v>
      </c>
      <c r="B56" s="114" t="s">
        <v>361</v>
      </c>
      <c r="C56" s="114" t="s">
        <v>305</v>
      </c>
      <c r="D56" s="115">
        <v>88</v>
      </c>
      <c r="E56" s="112">
        <v>5</v>
      </c>
      <c r="F56" s="171">
        <v>88</v>
      </c>
      <c r="G56" s="172">
        <v>5</v>
      </c>
      <c r="I56" s="113">
        <v>1</v>
      </c>
      <c r="J56" s="114" t="s">
        <v>362</v>
      </c>
      <c r="K56" s="114" t="s">
        <v>278</v>
      </c>
      <c r="L56" s="115">
        <v>86</v>
      </c>
      <c r="M56" s="112">
        <v>5</v>
      </c>
      <c r="N56" s="171">
        <v>86</v>
      </c>
      <c r="O56" s="172">
        <v>5</v>
      </c>
    </row>
    <row r="57" spans="1:15" ht="15.75" customHeight="1" x14ac:dyDescent="0.3">
      <c r="A57" s="113">
        <v>7</v>
      </c>
      <c r="B57" s="114" t="s">
        <v>374</v>
      </c>
      <c r="C57" s="114" t="s">
        <v>247</v>
      </c>
      <c r="D57" s="115">
        <v>88</v>
      </c>
      <c r="E57" s="112">
        <v>5</v>
      </c>
      <c r="F57" s="115">
        <v>88</v>
      </c>
      <c r="G57" s="116">
        <v>5</v>
      </c>
      <c r="I57" s="113">
        <v>7</v>
      </c>
      <c r="J57" s="114" t="s">
        <v>375</v>
      </c>
      <c r="K57" s="114" t="s">
        <v>28</v>
      </c>
      <c r="L57" s="115">
        <v>86</v>
      </c>
      <c r="M57" s="112">
        <v>5</v>
      </c>
      <c r="N57" s="115">
        <v>86</v>
      </c>
      <c r="O57" s="116">
        <v>5</v>
      </c>
    </row>
    <row r="58" spans="1:15" ht="15.75" customHeight="1" x14ac:dyDescent="0.3">
      <c r="A58" s="113">
        <v>2</v>
      </c>
      <c r="B58" s="114" t="s">
        <v>363</v>
      </c>
      <c r="C58" s="114" t="s">
        <v>18</v>
      </c>
      <c r="D58" s="115">
        <v>86</v>
      </c>
      <c r="E58" s="112">
        <v>3</v>
      </c>
      <c r="F58" s="115">
        <v>86</v>
      </c>
      <c r="G58" s="116">
        <v>3</v>
      </c>
      <c r="I58" s="113">
        <v>3</v>
      </c>
      <c r="J58" s="114" t="s">
        <v>366</v>
      </c>
      <c r="K58" s="114" t="s">
        <v>367</v>
      </c>
      <c r="L58" s="115">
        <v>78</v>
      </c>
      <c r="M58" s="112">
        <v>3</v>
      </c>
      <c r="N58" s="115">
        <v>78</v>
      </c>
      <c r="O58" s="116">
        <v>3</v>
      </c>
    </row>
    <row r="59" spans="1:15" x14ac:dyDescent="0.3">
      <c r="A59" s="113">
        <v>8</v>
      </c>
      <c r="B59" s="114" t="s">
        <v>376</v>
      </c>
      <c r="C59" s="114" t="s">
        <v>318</v>
      </c>
      <c r="D59" s="115">
        <v>80</v>
      </c>
      <c r="E59" s="112">
        <v>2</v>
      </c>
      <c r="F59" s="115">
        <v>80</v>
      </c>
      <c r="G59" s="116">
        <v>2</v>
      </c>
      <c r="I59" s="113">
        <v>6</v>
      </c>
      <c r="J59" s="114" t="s">
        <v>373</v>
      </c>
      <c r="K59" s="114" t="s">
        <v>147</v>
      </c>
      <c r="L59" s="134">
        <v>78</v>
      </c>
      <c r="M59" s="112">
        <v>3</v>
      </c>
      <c r="N59" s="115">
        <v>78</v>
      </c>
      <c r="O59" s="116">
        <v>3</v>
      </c>
    </row>
    <row r="60" spans="1:15" x14ac:dyDescent="0.3">
      <c r="A60" s="335">
        <v>5</v>
      </c>
      <c r="B60" s="336" t="s">
        <v>370</v>
      </c>
      <c r="C60" s="336" t="s">
        <v>16</v>
      </c>
      <c r="D60" s="339" t="s">
        <v>40</v>
      </c>
      <c r="E60" s="338">
        <v>0</v>
      </c>
      <c r="F60" s="339">
        <v>0</v>
      </c>
      <c r="G60" s="340">
        <v>0</v>
      </c>
      <c r="I60" s="335">
        <v>4</v>
      </c>
      <c r="J60" s="336" t="s">
        <v>369</v>
      </c>
      <c r="K60" s="336" t="s">
        <v>305</v>
      </c>
      <c r="L60" s="339" t="s">
        <v>40</v>
      </c>
      <c r="M60" s="338">
        <v>0</v>
      </c>
      <c r="N60" s="339">
        <v>0</v>
      </c>
      <c r="O60" s="340">
        <v>0</v>
      </c>
    </row>
    <row r="62" spans="1:15" x14ac:dyDescent="0.3">
      <c r="B62" s="96" t="s">
        <v>219</v>
      </c>
      <c r="F62" s="120" t="s">
        <v>1853</v>
      </c>
    </row>
    <row r="63" spans="1:15" x14ac:dyDescent="0.3">
      <c r="B63" s="96" t="s">
        <v>1854</v>
      </c>
    </row>
  </sheetData>
  <sortState xmlns:xlrd2="http://schemas.microsoft.com/office/spreadsheetml/2017/richdata2" ref="A53:G60">
    <sortCondition descending="1" ref="G53"/>
    <sortCondition descending="1" ref="F53"/>
  </sortState>
  <mergeCells count="1">
    <mergeCell ref="J2:O2"/>
  </mergeCells>
  <hyperlinks>
    <hyperlink ref="B2" location="'Index'!A3" tooltip="Go to the Index sheet" display="á" xr:uid="{703730CE-5EFD-4A64-9C7C-92173A2FED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555A-82F1-4A37-93A3-6392C45F8754}">
  <sheetPr>
    <tabColor rgb="FFFFC000"/>
    <pageSetUpPr fitToPage="1"/>
  </sheetPr>
  <dimension ref="A1:Y70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7" width="5" style="96" customWidth="1"/>
    <col min="8" max="8" width="1.7109375" style="96" customWidth="1"/>
    <col min="9" max="9" width="2.7109375" style="97" customWidth="1"/>
    <col min="10" max="11" width="20.7109375" style="96" customWidth="1"/>
    <col min="12" max="15" width="5" style="96" customWidth="1"/>
    <col min="16" max="17" width="4.140625" style="96" customWidth="1"/>
    <col min="18" max="18" width="9.140625" style="96" bestFit="1" customWidth="1"/>
    <col min="19" max="24" width="4.140625" style="96" customWidth="1"/>
    <col min="25" max="25" width="10.28515625" style="96"/>
  </cols>
  <sheetData>
    <row r="1" spans="1:25" ht="18" x14ac:dyDescent="0.35">
      <c r="A1" s="92"/>
      <c r="B1" s="93" t="s">
        <v>270</v>
      </c>
      <c r="C1" s="93"/>
      <c r="D1" s="94"/>
      <c r="E1" s="94"/>
      <c r="F1" s="94" t="s">
        <v>149</v>
      </c>
      <c r="G1" s="94"/>
      <c r="H1" s="94"/>
      <c r="I1" s="95" t="s">
        <v>271</v>
      </c>
      <c r="J1" s="93"/>
      <c r="K1" s="94"/>
      <c r="L1" s="95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B2" s="98" t="s">
        <v>2</v>
      </c>
      <c r="C2" s="123" t="s">
        <v>1852</v>
      </c>
      <c r="D2" s="123"/>
      <c r="E2" s="123"/>
      <c r="F2" s="123"/>
      <c r="G2" s="123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5" ht="15.75" customHeight="1" x14ac:dyDescent="0.3">
      <c r="A3" s="102"/>
      <c r="B3" s="103" t="s">
        <v>3</v>
      </c>
      <c r="C3" s="104" t="s">
        <v>378</v>
      </c>
      <c r="D3" s="104"/>
      <c r="E3" s="104" t="s">
        <v>1732</v>
      </c>
      <c r="F3" s="103"/>
      <c r="G3" s="103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1</v>
      </c>
      <c r="B4" s="106" t="s">
        <v>7</v>
      </c>
      <c r="C4" s="106" t="s">
        <v>8</v>
      </c>
      <c r="D4" s="110" t="s">
        <v>9</v>
      </c>
      <c r="E4" s="110" t="s">
        <v>10</v>
      </c>
      <c r="F4" s="110" t="s">
        <v>11</v>
      </c>
      <c r="G4" s="111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3</v>
      </c>
      <c r="B5" s="467" t="s">
        <v>297</v>
      </c>
      <c r="C5" s="467" t="s">
        <v>298</v>
      </c>
      <c r="D5" s="469">
        <v>96</v>
      </c>
      <c r="E5" s="346">
        <v>8</v>
      </c>
      <c r="F5" s="469">
        <v>96</v>
      </c>
      <c r="G5" s="471">
        <v>8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49">
        <v>6</v>
      </c>
      <c r="B6" s="350" t="s">
        <v>153</v>
      </c>
      <c r="C6" s="350" t="s">
        <v>16</v>
      </c>
      <c r="D6" s="351">
        <v>96</v>
      </c>
      <c r="E6" s="352">
        <v>8</v>
      </c>
      <c r="F6" s="351">
        <v>96</v>
      </c>
      <c r="G6" s="353">
        <v>8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54">
        <v>1</v>
      </c>
      <c r="B7" s="411" t="s">
        <v>299</v>
      </c>
      <c r="C7" s="411" t="s">
        <v>284</v>
      </c>
      <c r="D7" s="352">
        <v>92</v>
      </c>
      <c r="E7" s="352">
        <v>6</v>
      </c>
      <c r="F7" s="470">
        <v>92</v>
      </c>
      <c r="G7" s="472">
        <v>6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8</v>
      </c>
      <c r="B8" s="350" t="s">
        <v>355</v>
      </c>
      <c r="C8" s="350" t="s">
        <v>16</v>
      </c>
      <c r="D8" s="351">
        <v>92</v>
      </c>
      <c r="E8" s="352">
        <v>6</v>
      </c>
      <c r="F8" s="351">
        <v>92</v>
      </c>
      <c r="G8" s="353">
        <v>6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5</v>
      </c>
      <c r="B9" s="350" t="s">
        <v>353</v>
      </c>
      <c r="C9" s="350" t="s">
        <v>247</v>
      </c>
      <c r="D9" s="351">
        <v>87</v>
      </c>
      <c r="E9" s="352">
        <v>4</v>
      </c>
      <c r="F9" s="351">
        <v>87</v>
      </c>
      <c r="G9" s="353">
        <v>4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4</v>
      </c>
      <c r="B10" s="350" t="s">
        <v>348</v>
      </c>
      <c r="C10" s="350" t="s">
        <v>247</v>
      </c>
      <c r="D10" s="351">
        <v>85</v>
      </c>
      <c r="E10" s="352">
        <v>3</v>
      </c>
      <c r="F10" s="351">
        <v>85</v>
      </c>
      <c r="G10" s="353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7</v>
      </c>
      <c r="B11" s="350" t="s">
        <v>358</v>
      </c>
      <c r="C11" s="350" t="s">
        <v>298</v>
      </c>
      <c r="D11" s="351">
        <v>84</v>
      </c>
      <c r="E11" s="352">
        <v>2</v>
      </c>
      <c r="F11" s="351">
        <v>84</v>
      </c>
      <c r="G11" s="353">
        <v>2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65">
        <v>2</v>
      </c>
      <c r="B12" s="356" t="s">
        <v>345</v>
      </c>
      <c r="C12" s="356" t="s">
        <v>147</v>
      </c>
      <c r="D12" s="357" t="s">
        <v>40</v>
      </c>
      <c r="E12" s="358">
        <v>0</v>
      </c>
      <c r="F12" s="357">
        <v>0</v>
      </c>
      <c r="G12" s="359">
        <v>0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96" t="s">
        <v>181</v>
      </c>
      <c r="F14" s="120" t="s">
        <v>1853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26"/>
      <c r="B15" s="96" t="s">
        <v>1854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3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3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3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E225436C-AF66-42BF-9197-A95AB0AFDCA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B906-6CBD-4E79-AA50-151FC158C514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379</v>
      </c>
      <c r="B1" s="93"/>
      <c r="C1" s="93"/>
      <c r="D1" s="94"/>
      <c r="E1" s="94"/>
      <c r="F1" s="94"/>
      <c r="G1" s="135"/>
      <c r="H1" s="94"/>
      <c r="I1" s="95" t="s">
        <v>271</v>
      </c>
      <c r="J1" s="136">
        <v>2</v>
      </c>
      <c r="K1" s="93"/>
      <c r="L1" s="95">
        <v>49407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3</v>
      </c>
      <c r="B3" s="103"/>
      <c r="C3" s="103"/>
      <c r="D3" s="103"/>
      <c r="E3" s="103"/>
      <c r="F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37" t="s">
        <v>380</v>
      </c>
      <c r="B4" s="138"/>
      <c r="C4" s="139">
        <v>579</v>
      </c>
      <c r="D4" s="138"/>
      <c r="E4" s="108" t="s">
        <v>12</v>
      </c>
      <c r="F4" s="140">
        <f>SUM(F5:F7)</f>
        <v>584</v>
      </c>
      <c r="G4" s="141" t="s">
        <v>184</v>
      </c>
      <c r="H4" s="96" t="s">
        <v>381</v>
      </c>
      <c r="N4"/>
    </row>
    <row r="5" spans="1:25" ht="15.75" customHeight="1" x14ac:dyDescent="0.3">
      <c r="A5" s="142" t="s">
        <v>382</v>
      </c>
      <c r="B5" s="143"/>
      <c r="C5" s="144"/>
      <c r="D5" s="112">
        <v>97</v>
      </c>
      <c r="E5" s="112">
        <v>98</v>
      </c>
      <c r="F5" s="145">
        <f>SUM(D5:E5)</f>
        <v>195</v>
      </c>
      <c r="G5"/>
      <c r="N5"/>
    </row>
    <row r="6" spans="1:25" ht="15.75" customHeight="1" x14ac:dyDescent="0.3">
      <c r="A6" s="146" t="s">
        <v>274</v>
      </c>
      <c r="B6" s="147"/>
      <c r="C6" s="148"/>
      <c r="D6" s="115">
        <v>97</v>
      </c>
      <c r="E6" s="115">
        <v>97</v>
      </c>
      <c r="F6" s="116">
        <f>SUM(D6:E6)</f>
        <v>194</v>
      </c>
      <c r="G6"/>
      <c r="N6"/>
    </row>
    <row r="7" spans="1:25" ht="15.75" customHeight="1" x14ac:dyDescent="0.3">
      <c r="A7" s="149" t="s">
        <v>293</v>
      </c>
      <c r="B7" s="150"/>
      <c r="C7" s="151"/>
      <c r="D7" s="117">
        <v>98</v>
      </c>
      <c r="E7" s="117">
        <v>97</v>
      </c>
      <c r="F7" s="118">
        <f>SUM(D7:E7)</f>
        <v>195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37" t="s">
        <v>383</v>
      </c>
      <c r="B9" s="138"/>
      <c r="C9" s="139">
        <v>588</v>
      </c>
      <c r="D9" s="138"/>
      <c r="E9" s="108" t="s">
        <v>12</v>
      </c>
      <c r="F9" s="140">
        <f>SUM(F10:F12)</f>
        <v>587</v>
      </c>
      <c r="G9" s="141" t="s">
        <v>184</v>
      </c>
      <c r="H9" s="137" t="s">
        <v>384</v>
      </c>
      <c r="I9" s="138"/>
      <c r="J9" s="139">
        <v>573</v>
      </c>
      <c r="K9" s="138"/>
      <c r="L9" s="108" t="s">
        <v>12</v>
      </c>
      <c r="M9" s="140">
        <f>SUM(M10:M12)</f>
        <v>572</v>
      </c>
      <c r="N9"/>
    </row>
    <row r="10" spans="1:25" ht="15.75" customHeight="1" x14ac:dyDescent="0.3">
      <c r="A10" s="142" t="s">
        <v>283</v>
      </c>
      <c r="B10" s="143"/>
      <c r="C10" s="144"/>
      <c r="D10" s="112">
        <v>98</v>
      </c>
      <c r="E10" s="112">
        <v>99</v>
      </c>
      <c r="F10" s="145">
        <f>SUM(D10:E10)</f>
        <v>197</v>
      </c>
      <c r="G10"/>
      <c r="H10" s="142" t="s">
        <v>302</v>
      </c>
      <c r="I10" s="143"/>
      <c r="J10" s="144"/>
      <c r="K10" s="152">
        <v>100</v>
      </c>
      <c r="L10" s="112">
        <v>93</v>
      </c>
      <c r="M10" s="145">
        <f>SUM(K10:L10)</f>
        <v>193</v>
      </c>
      <c r="N10"/>
    </row>
    <row r="11" spans="1:25" ht="15.75" customHeight="1" x14ac:dyDescent="0.3">
      <c r="A11" s="146" t="s">
        <v>292</v>
      </c>
      <c r="B11" s="147"/>
      <c r="C11" s="148"/>
      <c r="D11" s="115">
        <v>96</v>
      </c>
      <c r="E11" s="115">
        <v>98</v>
      </c>
      <c r="F11" s="116">
        <f>SUM(D11:E11)</f>
        <v>194</v>
      </c>
      <c r="G11"/>
      <c r="H11" s="146" t="s">
        <v>309</v>
      </c>
      <c r="I11" s="147"/>
      <c r="J11" s="148"/>
      <c r="K11" s="115">
        <v>92</v>
      </c>
      <c r="L11" s="115">
        <v>95</v>
      </c>
      <c r="M11" s="116">
        <f>SUM(K11:L11)</f>
        <v>187</v>
      </c>
      <c r="N11"/>
    </row>
    <row r="12" spans="1:25" ht="15.75" customHeight="1" x14ac:dyDescent="0.3">
      <c r="A12" s="149" t="s">
        <v>294</v>
      </c>
      <c r="B12" s="150"/>
      <c r="C12" s="151"/>
      <c r="D12" s="117">
        <v>98</v>
      </c>
      <c r="E12" s="117">
        <v>98</v>
      </c>
      <c r="F12" s="118">
        <f>SUM(D12:E12)</f>
        <v>196</v>
      </c>
      <c r="G12"/>
      <c r="H12" s="149" t="s">
        <v>310</v>
      </c>
      <c r="I12" s="150"/>
      <c r="J12" s="151"/>
      <c r="K12" s="117">
        <v>97</v>
      </c>
      <c r="L12" s="117">
        <v>95</v>
      </c>
      <c r="M12" s="118">
        <f>SUM(K12:L12)</f>
        <v>192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7" t="s">
        <v>385</v>
      </c>
      <c r="B14" s="138"/>
      <c r="C14" s="139">
        <v>571</v>
      </c>
      <c r="D14" s="138"/>
      <c r="E14" s="108" t="s">
        <v>12</v>
      </c>
      <c r="F14" s="140">
        <f>SUM(F15:F17)</f>
        <v>572</v>
      </c>
      <c r="G14" s="141" t="s">
        <v>184</v>
      </c>
      <c r="H14" s="137" t="s">
        <v>202</v>
      </c>
      <c r="I14" s="138"/>
      <c r="J14" s="139">
        <v>580</v>
      </c>
      <c r="K14" s="138"/>
      <c r="L14" s="108" t="s">
        <v>12</v>
      </c>
      <c r="M14" s="140">
        <f>SUM(M15:M17)</f>
        <v>573</v>
      </c>
      <c r="N14"/>
    </row>
    <row r="15" spans="1:25" ht="15.75" customHeight="1" x14ac:dyDescent="0.3">
      <c r="A15" s="142" t="s">
        <v>299</v>
      </c>
      <c r="B15" s="143"/>
      <c r="C15" s="144"/>
      <c r="D15" s="112">
        <v>94</v>
      </c>
      <c r="E15" s="112">
        <v>92</v>
      </c>
      <c r="F15" s="145">
        <f>SUM(D15:E15)</f>
        <v>186</v>
      </c>
      <c r="G15"/>
      <c r="H15" s="142" t="s">
        <v>289</v>
      </c>
      <c r="I15" s="143"/>
      <c r="J15" s="144"/>
      <c r="K15" s="112">
        <v>95</v>
      </c>
      <c r="L15" s="112">
        <v>98</v>
      </c>
      <c r="M15" s="145">
        <f>SUM(K15:L15)</f>
        <v>193</v>
      </c>
      <c r="N15"/>
    </row>
    <row r="16" spans="1:25" ht="15.75" customHeight="1" x14ac:dyDescent="0.3">
      <c r="A16" s="146" t="s">
        <v>306</v>
      </c>
      <c r="B16" s="147"/>
      <c r="C16" s="148"/>
      <c r="D16" s="115">
        <v>99</v>
      </c>
      <c r="E16" s="115">
        <v>96</v>
      </c>
      <c r="F16" s="116">
        <f>SUM(D16:E16)</f>
        <v>195</v>
      </c>
      <c r="G16"/>
      <c r="H16" s="146" t="s">
        <v>282</v>
      </c>
      <c r="I16" s="147"/>
      <c r="J16" s="148"/>
      <c r="K16" s="115">
        <v>96</v>
      </c>
      <c r="L16" s="115">
        <v>98</v>
      </c>
      <c r="M16" s="116">
        <f>SUM(K16:L16)</f>
        <v>194</v>
      </c>
      <c r="N16"/>
    </row>
    <row r="17" spans="1:20" ht="15.75" customHeight="1" x14ac:dyDescent="0.3">
      <c r="A17" s="149" t="s">
        <v>295</v>
      </c>
      <c r="B17" s="150"/>
      <c r="C17" s="151"/>
      <c r="D17" s="117">
        <v>95</v>
      </c>
      <c r="E17" s="117">
        <v>96</v>
      </c>
      <c r="F17" s="118">
        <f>SUM(D17:E17)</f>
        <v>191</v>
      </c>
      <c r="G17"/>
      <c r="H17" s="149" t="s">
        <v>288</v>
      </c>
      <c r="I17" s="150"/>
      <c r="J17" s="151"/>
      <c r="K17" s="117">
        <v>94</v>
      </c>
      <c r="L17" s="117">
        <v>92</v>
      </c>
      <c r="M17" s="118">
        <f>SUM(K17:L17)</f>
        <v>186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53" t="s">
        <v>3</v>
      </c>
      <c r="I19" s="110" t="s">
        <v>191</v>
      </c>
      <c r="J19" s="110" t="s">
        <v>192</v>
      </c>
      <c r="K19" s="110" t="s">
        <v>193</v>
      </c>
      <c r="L19" s="110" t="s">
        <v>194</v>
      </c>
      <c r="M19" s="110" t="s">
        <v>11</v>
      </c>
      <c r="N19" s="111" t="s">
        <v>195</v>
      </c>
    </row>
    <row r="20" spans="1:20" ht="15.75" customHeight="1" x14ac:dyDescent="0.3">
      <c r="B20" s="96" t="s">
        <v>386</v>
      </c>
      <c r="H20" s="507" t="s">
        <v>383</v>
      </c>
      <c r="I20" s="112">
        <v>1</v>
      </c>
      <c r="J20" s="112">
        <v>1</v>
      </c>
      <c r="K20" s="112"/>
      <c r="L20" s="112"/>
      <c r="M20" s="112">
        <v>587</v>
      </c>
      <c r="N20" s="145">
        <v>2</v>
      </c>
    </row>
    <row r="21" spans="1:20" ht="15.75" customHeight="1" x14ac:dyDescent="0.3">
      <c r="B21" s="326" t="s">
        <v>1743</v>
      </c>
      <c r="H21" s="156" t="s">
        <v>380</v>
      </c>
      <c r="I21" s="171">
        <v>1</v>
      </c>
      <c r="J21" s="171">
        <v>1</v>
      </c>
      <c r="K21" s="171"/>
      <c r="L21" s="171"/>
      <c r="M21" s="171">
        <v>584</v>
      </c>
      <c r="N21" s="172">
        <v>2</v>
      </c>
    </row>
    <row r="22" spans="1:20" ht="15.75" customHeight="1" x14ac:dyDescent="0.3">
      <c r="B22" s="104" t="s">
        <v>1737</v>
      </c>
      <c r="H22" s="156" t="s">
        <v>202</v>
      </c>
      <c r="I22" s="115">
        <v>1</v>
      </c>
      <c r="J22" s="115">
        <v>1</v>
      </c>
      <c r="K22" s="115"/>
      <c r="L22" s="115"/>
      <c r="M22" s="115">
        <v>573</v>
      </c>
      <c r="N22" s="116">
        <v>2</v>
      </c>
    </row>
    <row r="23" spans="1:20" ht="15.75" customHeight="1" x14ac:dyDescent="0.3">
      <c r="H23" s="156" t="s">
        <v>385</v>
      </c>
      <c r="I23" s="115">
        <v>1</v>
      </c>
      <c r="J23" s="115"/>
      <c r="K23" s="115"/>
      <c r="L23" s="115">
        <v>1</v>
      </c>
      <c r="M23" s="115">
        <v>572</v>
      </c>
      <c r="N23" s="116">
        <v>0</v>
      </c>
    </row>
    <row r="24" spans="1:20" ht="15.75" customHeight="1" x14ac:dyDescent="0.3">
      <c r="H24" s="156" t="s">
        <v>384</v>
      </c>
      <c r="I24" s="115">
        <v>1</v>
      </c>
      <c r="J24" s="115"/>
      <c r="K24" s="115"/>
      <c r="L24" s="115">
        <v>1</v>
      </c>
      <c r="M24" s="115">
        <v>572</v>
      </c>
      <c r="N24" s="116">
        <v>0</v>
      </c>
    </row>
    <row r="25" spans="1:20" ht="15.75" customHeight="1" x14ac:dyDescent="0.3">
      <c r="H25" s="157" t="s">
        <v>381</v>
      </c>
      <c r="I25" s="117"/>
      <c r="J25" s="117"/>
      <c r="K25" s="117"/>
      <c r="L25" s="117"/>
      <c r="M25" s="117"/>
      <c r="N25" s="118"/>
    </row>
    <row r="26" spans="1:20" ht="15.75" customHeight="1" x14ac:dyDescent="0.3">
      <c r="B26" s="158"/>
      <c r="C26" s="158"/>
      <c r="H26" s="159"/>
      <c r="I26" s="160"/>
      <c r="J26" s="160"/>
      <c r="K26" s="160"/>
      <c r="L26" s="160"/>
      <c r="M26" s="160"/>
      <c r="N26" s="160"/>
    </row>
    <row r="27" spans="1:20" ht="15.75" customHeight="1" x14ac:dyDescent="0.3">
      <c r="A27" s="161"/>
      <c r="B27" s="161"/>
      <c r="C27" s="161"/>
      <c r="D27" s="161"/>
      <c r="E27" s="161"/>
      <c r="F27" s="161"/>
      <c r="G27" s="162"/>
      <c r="H27" s="161"/>
      <c r="I27" s="161"/>
      <c r="J27" s="161"/>
      <c r="K27" s="161"/>
      <c r="L27" s="161"/>
      <c r="M27" s="161"/>
      <c r="N27" s="161"/>
      <c r="P27" s="160"/>
    </row>
    <row r="28" spans="1:20" ht="15.75" customHeight="1" x14ac:dyDescent="0.3"/>
    <row r="29" spans="1:20" ht="15.75" customHeight="1" x14ac:dyDescent="0.3">
      <c r="A29" s="103" t="s">
        <v>5</v>
      </c>
      <c r="B29" s="103"/>
      <c r="C29" s="103"/>
      <c r="D29" s="103"/>
      <c r="E29" s="103"/>
      <c r="F29" s="103"/>
      <c r="N29" s="103"/>
      <c r="O29" s="103"/>
    </row>
    <row r="30" spans="1:20" ht="15.75" customHeight="1" x14ac:dyDescent="0.3">
      <c r="A30" s="137" t="s">
        <v>387</v>
      </c>
      <c r="B30" s="138"/>
      <c r="C30" s="139">
        <v>565</v>
      </c>
      <c r="D30" s="138"/>
      <c r="E30" s="108" t="s">
        <v>12</v>
      </c>
      <c r="F30" s="140">
        <f>SUM(F31:F33)</f>
        <v>377</v>
      </c>
      <c r="G30" s="141" t="s">
        <v>184</v>
      </c>
      <c r="H30" s="126" t="s">
        <v>381</v>
      </c>
      <c r="I30" s="126"/>
      <c r="J30" s="126"/>
      <c r="K30" s="126"/>
      <c r="L30" s="126"/>
      <c r="M30" s="126"/>
      <c r="N30"/>
      <c r="O30" s="126"/>
      <c r="P30" s="126"/>
      <c r="Q30" s="126"/>
      <c r="R30" s="126"/>
      <c r="S30" s="126"/>
      <c r="T30" s="126"/>
    </row>
    <row r="31" spans="1:20" ht="15.75" customHeight="1" x14ac:dyDescent="0.3">
      <c r="A31" s="142" t="s">
        <v>345</v>
      </c>
      <c r="B31" s="143"/>
      <c r="C31" s="144"/>
      <c r="D31" s="112" t="s">
        <v>40</v>
      </c>
      <c r="E31" s="112"/>
      <c r="F31" s="145">
        <f>SUM(D31:E31)</f>
        <v>0</v>
      </c>
      <c r="G31"/>
      <c r="H31" s="126"/>
      <c r="I31" s="126"/>
      <c r="J31" s="126"/>
      <c r="K31" s="126"/>
      <c r="L31" s="126"/>
      <c r="M31" s="126"/>
      <c r="N31"/>
      <c r="O31" s="126"/>
      <c r="P31" s="126"/>
      <c r="Q31" s="126"/>
      <c r="R31" s="126"/>
      <c r="S31" s="126"/>
      <c r="T31" s="126"/>
    </row>
    <row r="32" spans="1:20" ht="15.75" customHeight="1" x14ac:dyDescent="0.3">
      <c r="A32" s="146" t="s">
        <v>279</v>
      </c>
      <c r="B32" s="147"/>
      <c r="C32" s="148"/>
      <c r="D32" s="115">
        <v>96</v>
      </c>
      <c r="E32" s="115">
        <v>93</v>
      </c>
      <c r="F32" s="116">
        <f>SUM(D32:E32)</f>
        <v>189</v>
      </c>
      <c r="G32"/>
      <c r="H32" s="126"/>
      <c r="I32" s="126"/>
      <c r="J32" s="126"/>
      <c r="K32" s="126"/>
      <c r="L32" s="126"/>
      <c r="M32" s="126"/>
      <c r="N32"/>
      <c r="O32" s="126"/>
      <c r="P32" s="126"/>
      <c r="Q32" s="126"/>
      <c r="R32" s="126"/>
      <c r="S32" s="126"/>
      <c r="T32" s="126"/>
    </row>
    <row r="33" spans="1:20" ht="15.75" customHeight="1" x14ac:dyDescent="0.3">
      <c r="A33" s="149" t="s">
        <v>285</v>
      </c>
      <c r="B33" s="150"/>
      <c r="C33" s="151"/>
      <c r="D33" s="117">
        <v>95</v>
      </c>
      <c r="E33" s="117">
        <v>93</v>
      </c>
      <c r="F33" s="118">
        <f>SUM(D33:E33)</f>
        <v>188</v>
      </c>
      <c r="G33"/>
      <c r="H33" s="126"/>
      <c r="I33" s="126"/>
      <c r="J33" s="126"/>
      <c r="K33" s="126"/>
      <c r="L33" s="126"/>
      <c r="M33" s="126"/>
      <c r="N33"/>
      <c r="O33" s="126"/>
      <c r="P33" s="126"/>
      <c r="Q33" s="126"/>
      <c r="R33" s="126"/>
      <c r="S33" s="126"/>
      <c r="T33" s="12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6"/>
      <c r="P34" s="126"/>
      <c r="Q34" s="126"/>
      <c r="R34" s="126"/>
      <c r="S34" s="126"/>
      <c r="T34" s="126"/>
    </row>
    <row r="35" spans="1:20" ht="15.75" customHeight="1" x14ac:dyDescent="0.3">
      <c r="A35" s="137" t="s">
        <v>388</v>
      </c>
      <c r="B35" s="138"/>
      <c r="C35" s="139">
        <v>563</v>
      </c>
      <c r="D35" s="138"/>
      <c r="E35" s="108" t="s">
        <v>12</v>
      </c>
      <c r="F35" s="140">
        <f>SUM(F36:F38)</f>
        <v>376</v>
      </c>
      <c r="G35" s="141" t="s">
        <v>184</v>
      </c>
      <c r="H35" s="137" t="s">
        <v>389</v>
      </c>
      <c r="I35" s="138"/>
      <c r="J35" s="139">
        <v>558</v>
      </c>
      <c r="K35" s="138"/>
      <c r="L35" s="108" t="s">
        <v>12</v>
      </c>
      <c r="M35" s="140">
        <f>SUM(M36:M38)</f>
        <v>553</v>
      </c>
      <c r="N35"/>
      <c r="O35" s="126"/>
      <c r="P35" s="126"/>
      <c r="Q35" s="126"/>
      <c r="R35" s="126"/>
      <c r="S35" s="126"/>
      <c r="T35" s="126"/>
    </row>
    <row r="36" spans="1:20" ht="15.75" customHeight="1" x14ac:dyDescent="0.3">
      <c r="A36" s="142" t="s">
        <v>304</v>
      </c>
      <c r="B36" s="143"/>
      <c r="C36" s="144"/>
      <c r="D36" s="112">
        <v>94</v>
      </c>
      <c r="E36" s="112">
        <v>95</v>
      </c>
      <c r="F36" s="145">
        <f>SUM(D36:E36)</f>
        <v>189</v>
      </c>
      <c r="G36"/>
      <c r="H36" s="142" t="s">
        <v>297</v>
      </c>
      <c r="I36" s="143"/>
      <c r="J36" s="144"/>
      <c r="K36" s="112">
        <v>96</v>
      </c>
      <c r="L36" s="112">
        <v>96</v>
      </c>
      <c r="M36" s="145">
        <f>SUM(K36:L36)</f>
        <v>192</v>
      </c>
      <c r="N36"/>
      <c r="O36" s="126"/>
      <c r="P36" s="126"/>
      <c r="Q36" s="126"/>
      <c r="R36" s="126"/>
      <c r="S36" s="126"/>
      <c r="T36" s="126"/>
    </row>
    <row r="37" spans="1:20" ht="15.75" customHeight="1" x14ac:dyDescent="0.3">
      <c r="A37" s="146" t="s">
        <v>334</v>
      </c>
      <c r="B37" s="147"/>
      <c r="C37" s="148"/>
      <c r="D37" s="115">
        <v>94</v>
      </c>
      <c r="E37" s="115">
        <v>93</v>
      </c>
      <c r="F37" s="116">
        <f>SUM(D37:E37)</f>
        <v>187</v>
      </c>
      <c r="G37"/>
      <c r="H37" s="146" t="s">
        <v>358</v>
      </c>
      <c r="I37" s="147"/>
      <c r="J37" s="148"/>
      <c r="K37" s="115">
        <v>84</v>
      </c>
      <c r="L37" s="115">
        <v>85</v>
      </c>
      <c r="M37" s="116">
        <f>SUM(K37:L37)</f>
        <v>169</v>
      </c>
      <c r="N37"/>
      <c r="O37" s="126"/>
      <c r="P37" s="126"/>
      <c r="Q37" s="126"/>
      <c r="R37" s="126"/>
      <c r="S37" s="126"/>
      <c r="T37" s="126"/>
    </row>
    <row r="38" spans="1:20" ht="15.75" customHeight="1" x14ac:dyDescent="0.3">
      <c r="A38" s="149" t="s">
        <v>316</v>
      </c>
      <c r="B38" s="150"/>
      <c r="C38" s="151"/>
      <c r="D38" s="117" t="s">
        <v>40</v>
      </c>
      <c r="E38" s="117"/>
      <c r="F38" s="118">
        <f>SUM(D38:E38)</f>
        <v>0</v>
      </c>
      <c r="G38"/>
      <c r="H38" s="149" t="s">
        <v>390</v>
      </c>
      <c r="I38" s="150"/>
      <c r="J38" s="151"/>
      <c r="K38" s="117">
        <v>96</v>
      </c>
      <c r="L38" s="117">
        <v>96</v>
      </c>
      <c r="M38" s="118">
        <f>SUM(K38:L38)</f>
        <v>192</v>
      </c>
      <c r="N38"/>
      <c r="O38" s="126"/>
      <c r="P38" s="126"/>
      <c r="Q38" s="126"/>
      <c r="R38" s="126"/>
      <c r="S38" s="126"/>
      <c r="T38" s="12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6"/>
      <c r="P39" s="126"/>
      <c r="Q39" s="126"/>
      <c r="R39" s="126"/>
      <c r="S39" s="126"/>
      <c r="T39" s="126"/>
    </row>
    <row r="40" spans="1:20" ht="15.75" customHeight="1" x14ac:dyDescent="0.3">
      <c r="A40" s="137" t="s">
        <v>391</v>
      </c>
      <c r="B40" s="138"/>
      <c r="C40" s="139">
        <v>558</v>
      </c>
      <c r="D40" s="138"/>
      <c r="E40" s="108" t="s">
        <v>12</v>
      </c>
      <c r="F40" s="140">
        <f>SUM(F41:F43)</f>
        <v>564</v>
      </c>
      <c r="G40" s="141" t="s">
        <v>184</v>
      </c>
      <c r="H40" s="137" t="s">
        <v>392</v>
      </c>
      <c r="I40" s="138"/>
      <c r="J40" s="139">
        <v>561</v>
      </c>
      <c r="K40" s="138"/>
      <c r="L40" s="108" t="s">
        <v>12</v>
      </c>
      <c r="M40" s="140">
        <f>SUM(M41:M43)</f>
        <v>556</v>
      </c>
      <c r="N40"/>
      <c r="O40" s="126"/>
      <c r="P40" s="126"/>
      <c r="Q40" s="126"/>
      <c r="R40" s="126"/>
      <c r="S40" s="126"/>
      <c r="T40" s="126"/>
    </row>
    <row r="41" spans="1:20" ht="15.75" customHeight="1" x14ac:dyDescent="0.3">
      <c r="A41" s="142" t="s">
        <v>301</v>
      </c>
      <c r="B41" s="143"/>
      <c r="C41" s="144"/>
      <c r="D41" s="112">
        <v>96</v>
      </c>
      <c r="E41" s="112">
        <v>97</v>
      </c>
      <c r="F41" s="145">
        <f>SUM(D41:E41)</f>
        <v>193</v>
      </c>
      <c r="G41"/>
      <c r="H41" s="142" t="s">
        <v>326</v>
      </c>
      <c r="I41" s="143"/>
      <c r="J41" s="144"/>
      <c r="K41" s="112">
        <v>89</v>
      </c>
      <c r="L41" s="112">
        <v>93</v>
      </c>
      <c r="M41" s="145">
        <f>SUM(K41:L41)</f>
        <v>182</v>
      </c>
      <c r="N41"/>
      <c r="O41" s="126"/>
      <c r="P41" s="126"/>
      <c r="Q41" s="126"/>
      <c r="R41" s="126"/>
      <c r="S41" s="126"/>
      <c r="T41" s="126"/>
    </row>
    <row r="42" spans="1:20" ht="15.75" customHeight="1" x14ac:dyDescent="0.3">
      <c r="A42" s="146" t="s">
        <v>328</v>
      </c>
      <c r="B42" s="147"/>
      <c r="C42" s="148"/>
      <c r="D42" s="115">
        <v>84</v>
      </c>
      <c r="E42" s="115">
        <v>93</v>
      </c>
      <c r="F42" s="116">
        <f>SUM(D42:E42)</f>
        <v>177</v>
      </c>
      <c r="G42"/>
      <c r="H42" s="146" t="s">
        <v>330</v>
      </c>
      <c r="I42" s="147"/>
      <c r="J42" s="148"/>
      <c r="K42" s="115">
        <v>89</v>
      </c>
      <c r="L42" s="115">
        <v>92</v>
      </c>
      <c r="M42" s="116">
        <f>SUM(K42:L42)</f>
        <v>181</v>
      </c>
      <c r="N42"/>
      <c r="O42" s="126"/>
      <c r="P42" s="126"/>
      <c r="Q42" s="126"/>
      <c r="R42" s="126"/>
      <c r="S42" s="126"/>
      <c r="T42" s="126"/>
    </row>
    <row r="43" spans="1:20" ht="15.75" customHeight="1" x14ac:dyDescent="0.3">
      <c r="A43" s="149" t="s">
        <v>335</v>
      </c>
      <c r="B43" s="150"/>
      <c r="C43" s="151"/>
      <c r="D43" s="117">
        <v>95</v>
      </c>
      <c r="E43" s="117">
        <v>99</v>
      </c>
      <c r="F43" s="118">
        <f>SUM(D43:E43)</f>
        <v>194</v>
      </c>
      <c r="G43"/>
      <c r="H43" s="149" t="s">
        <v>317</v>
      </c>
      <c r="I43" s="150"/>
      <c r="J43" s="151"/>
      <c r="K43" s="117">
        <v>96</v>
      </c>
      <c r="L43" s="117">
        <v>97</v>
      </c>
      <c r="M43" s="118">
        <f>SUM(K43:L43)</f>
        <v>193</v>
      </c>
      <c r="N43"/>
      <c r="O43" s="126"/>
      <c r="P43" s="126"/>
      <c r="Q43" s="126"/>
      <c r="R43" s="126"/>
      <c r="S43" s="126"/>
      <c r="T43" s="12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6"/>
      <c r="P44" s="126"/>
      <c r="Q44" s="126"/>
      <c r="R44" s="126"/>
      <c r="S44" s="126"/>
      <c r="T44" s="126"/>
    </row>
    <row r="45" spans="1:20" ht="15.75" customHeight="1" x14ac:dyDescent="0.3">
      <c r="H45" s="153" t="s">
        <v>5</v>
      </c>
      <c r="I45" s="110" t="s">
        <v>191</v>
      </c>
      <c r="J45" s="110" t="s">
        <v>192</v>
      </c>
      <c r="K45" s="110" t="s">
        <v>193</v>
      </c>
      <c r="L45" s="110" t="s">
        <v>194</v>
      </c>
      <c r="M45" s="110" t="s">
        <v>11</v>
      </c>
      <c r="N45" s="111" t="s">
        <v>195</v>
      </c>
    </row>
    <row r="46" spans="1:20" ht="15.75" customHeight="1" x14ac:dyDescent="0.3">
      <c r="B46" s="104" t="s">
        <v>393</v>
      </c>
      <c r="H46" s="163" t="s">
        <v>391</v>
      </c>
      <c r="I46" s="164">
        <v>1</v>
      </c>
      <c r="J46" s="164">
        <v>1</v>
      </c>
      <c r="K46" s="164"/>
      <c r="L46" s="164"/>
      <c r="M46" s="164">
        <v>564</v>
      </c>
      <c r="N46" s="165">
        <v>2</v>
      </c>
      <c r="O46" s="126"/>
      <c r="P46" s="126"/>
    </row>
    <row r="47" spans="1:20" ht="15.75" customHeight="1" x14ac:dyDescent="0.3">
      <c r="B47" s="327" t="s">
        <v>1757</v>
      </c>
      <c r="H47" s="166" t="s">
        <v>389</v>
      </c>
      <c r="I47" s="129">
        <v>1</v>
      </c>
      <c r="J47" s="129">
        <v>1</v>
      </c>
      <c r="K47" s="129"/>
      <c r="L47" s="129"/>
      <c r="M47" s="129">
        <v>553</v>
      </c>
      <c r="N47" s="130">
        <v>2</v>
      </c>
      <c r="O47" s="126"/>
      <c r="P47" s="126"/>
    </row>
    <row r="48" spans="1:20" ht="15.75" customHeight="1" x14ac:dyDescent="0.3">
      <c r="B48" s="104" t="s">
        <v>1737</v>
      </c>
      <c r="H48" s="166" t="s">
        <v>387</v>
      </c>
      <c r="I48" s="129">
        <v>1</v>
      </c>
      <c r="J48" s="129">
        <v>1</v>
      </c>
      <c r="K48" s="129"/>
      <c r="L48" s="129"/>
      <c r="M48" s="129">
        <v>377</v>
      </c>
      <c r="N48" s="130">
        <v>2</v>
      </c>
      <c r="O48" s="126"/>
      <c r="P48" s="126"/>
    </row>
    <row r="49" spans="1:16" ht="15.75" customHeight="1" x14ac:dyDescent="0.3">
      <c r="H49" s="166" t="s">
        <v>392</v>
      </c>
      <c r="I49" s="129">
        <v>1</v>
      </c>
      <c r="J49" s="129"/>
      <c r="K49" s="129"/>
      <c r="L49" s="129">
        <v>1</v>
      </c>
      <c r="M49" s="129">
        <v>556</v>
      </c>
      <c r="N49" s="130">
        <v>0</v>
      </c>
      <c r="O49" s="126"/>
      <c r="P49" s="126"/>
    </row>
    <row r="50" spans="1:16" ht="15.75" customHeight="1" x14ac:dyDescent="0.3">
      <c r="H50" s="166" t="s">
        <v>388</v>
      </c>
      <c r="I50" s="129">
        <v>1</v>
      </c>
      <c r="J50" s="129"/>
      <c r="K50" s="129"/>
      <c r="L50" s="129">
        <v>1</v>
      </c>
      <c r="M50" s="129">
        <v>376</v>
      </c>
      <c r="N50" s="130">
        <v>0</v>
      </c>
      <c r="O50" s="126"/>
      <c r="P50" s="126"/>
    </row>
    <row r="51" spans="1:16" ht="15.75" customHeight="1" x14ac:dyDescent="0.3">
      <c r="H51" s="167" t="s">
        <v>381</v>
      </c>
      <c r="I51" s="131"/>
      <c r="J51" s="131"/>
      <c r="K51" s="131"/>
      <c r="L51" s="131"/>
      <c r="M51" s="131"/>
      <c r="N51" s="132"/>
      <c r="O51" s="126"/>
      <c r="P51" s="126"/>
    </row>
    <row r="52" spans="1:16" ht="15.75" customHeight="1" x14ac:dyDescent="0.3"/>
    <row r="53" spans="1:16" ht="15.75" customHeight="1" x14ac:dyDescent="0.3">
      <c r="A53" s="96" t="s">
        <v>219</v>
      </c>
      <c r="E53" s="97"/>
      <c r="G53" s="168" t="s">
        <v>1853</v>
      </c>
    </row>
    <row r="54" spans="1:16" ht="15.75" customHeight="1" x14ac:dyDescent="0.3">
      <c r="A54" s="96" t="s">
        <v>1854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30824FEC-147C-4AFE-8E85-CDDF366BCB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E227-5BB9-418D-934B-FAE131280AB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93" t="s">
        <v>379</v>
      </c>
      <c r="B1" s="93"/>
      <c r="C1" s="93"/>
      <c r="D1" s="94"/>
      <c r="E1" s="94"/>
      <c r="F1" s="94"/>
      <c r="G1" s="135"/>
      <c r="H1" s="94"/>
      <c r="I1" s="95" t="s">
        <v>271</v>
      </c>
      <c r="J1" s="136">
        <v>2</v>
      </c>
      <c r="K1" s="93"/>
      <c r="L1" s="95">
        <v>49407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47</v>
      </c>
      <c r="B3" s="103"/>
      <c r="C3" s="103"/>
      <c r="D3" s="103"/>
      <c r="E3" s="103"/>
      <c r="F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37" t="s">
        <v>394</v>
      </c>
      <c r="B4" s="138"/>
      <c r="C4" s="139">
        <v>534</v>
      </c>
      <c r="D4" s="138"/>
      <c r="E4" s="108" t="s">
        <v>12</v>
      </c>
      <c r="F4" s="140">
        <f>SUM(F5:F7)</f>
        <v>546</v>
      </c>
      <c r="G4" s="141" t="s">
        <v>184</v>
      </c>
      <c r="H4" s="126" t="s">
        <v>381</v>
      </c>
      <c r="I4" s="126"/>
      <c r="J4" s="126"/>
      <c r="K4" s="126"/>
      <c r="L4" s="126"/>
      <c r="M4" s="126"/>
      <c r="N4"/>
      <c r="O4" s="126"/>
      <c r="P4" s="126"/>
      <c r="Q4" s="126"/>
      <c r="R4" s="126"/>
      <c r="S4" s="126"/>
      <c r="T4" s="126"/>
    </row>
    <row r="5" spans="1:25" ht="15.75" customHeight="1" x14ac:dyDescent="0.3">
      <c r="A5" s="142" t="s">
        <v>323</v>
      </c>
      <c r="B5" s="143"/>
      <c r="C5" s="144"/>
      <c r="D5" s="112">
        <v>97</v>
      </c>
      <c r="E5" s="112">
        <v>93</v>
      </c>
      <c r="F5" s="145">
        <f>SUM(D5:E5)</f>
        <v>190</v>
      </c>
      <c r="G5"/>
      <c r="H5" s="126"/>
      <c r="I5" s="126"/>
      <c r="J5" s="126"/>
      <c r="K5" s="126"/>
      <c r="L5" s="126"/>
      <c r="M5" s="126"/>
      <c r="N5"/>
      <c r="O5" s="126"/>
      <c r="P5" s="126"/>
      <c r="Q5" s="126"/>
      <c r="R5" s="126"/>
      <c r="S5" s="126"/>
      <c r="T5" s="126"/>
    </row>
    <row r="6" spans="1:25" ht="15.75" customHeight="1" x14ac:dyDescent="0.3">
      <c r="A6" s="146" t="s">
        <v>361</v>
      </c>
      <c r="B6" s="147"/>
      <c r="C6" s="148"/>
      <c r="D6" s="115">
        <v>88</v>
      </c>
      <c r="E6" s="115">
        <v>86</v>
      </c>
      <c r="F6" s="116">
        <f>SUM(D6:E6)</f>
        <v>174</v>
      </c>
      <c r="G6"/>
      <c r="H6" s="126"/>
      <c r="I6" s="126"/>
      <c r="J6" s="126"/>
      <c r="K6" s="126"/>
      <c r="L6" s="126"/>
      <c r="M6" s="126"/>
      <c r="N6"/>
      <c r="O6" s="126"/>
      <c r="P6" s="126"/>
      <c r="Q6" s="126"/>
      <c r="R6" s="126"/>
      <c r="S6" s="126"/>
      <c r="T6" s="126"/>
    </row>
    <row r="7" spans="1:25" ht="15.75" customHeight="1" x14ac:dyDescent="0.3">
      <c r="A7" s="149" t="s">
        <v>372</v>
      </c>
      <c r="B7" s="150"/>
      <c r="C7" s="151"/>
      <c r="D7" s="117">
        <v>91</v>
      </c>
      <c r="E7" s="117">
        <v>91</v>
      </c>
      <c r="F7" s="118">
        <f>SUM(D7:E7)</f>
        <v>182</v>
      </c>
      <c r="G7"/>
      <c r="H7" s="126"/>
      <c r="I7" s="126"/>
      <c r="J7" s="126"/>
      <c r="K7" s="126"/>
      <c r="L7" s="126"/>
      <c r="M7" s="126"/>
      <c r="N7"/>
      <c r="O7" s="126"/>
      <c r="P7" s="126"/>
      <c r="Q7" s="126"/>
      <c r="R7" s="126"/>
      <c r="S7" s="126"/>
      <c r="T7" s="12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6"/>
      <c r="P8" s="126"/>
      <c r="Q8" s="126"/>
      <c r="R8" s="126"/>
      <c r="S8" s="126"/>
      <c r="T8" s="126"/>
    </row>
    <row r="9" spans="1:25" ht="15.75" customHeight="1" x14ac:dyDescent="0.3">
      <c r="A9" s="137" t="s">
        <v>395</v>
      </c>
      <c r="B9" s="138"/>
      <c r="C9" s="139">
        <v>544</v>
      </c>
      <c r="D9" s="138"/>
      <c r="E9" s="108" t="s">
        <v>12</v>
      </c>
      <c r="F9" s="140">
        <f>SUM(F10:F12)</f>
        <v>556</v>
      </c>
      <c r="G9" s="141" t="s">
        <v>184</v>
      </c>
      <c r="H9" s="137" t="s">
        <v>396</v>
      </c>
      <c r="I9" s="138"/>
      <c r="J9" s="139">
        <v>546</v>
      </c>
      <c r="K9" s="138"/>
      <c r="L9" s="108" t="s">
        <v>12</v>
      </c>
      <c r="M9" s="140">
        <f>SUM(M10:M12)</f>
        <v>541</v>
      </c>
      <c r="N9"/>
      <c r="O9" s="126"/>
      <c r="P9" s="126"/>
      <c r="Q9" s="126"/>
      <c r="R9" s="126"/>
      <c r="S9" s="126"/>
      <c r="T9" s="126"/>
    </row>
    <row r="10" spans="1:25" ht="15.75" customHeight="1" x14ac:dyDescent="0.3">
      <c r="A10" s="142" t="s">
        <v>153</v>
      </c>
      <c r="B10" s="143"/>
      <c r="C10" s="144"/>
      <c r="D10" s="112">
        <v>96</v>
      </c>
      <c r="E10" s="112">
        <v>95</v>
      </c>
      <c r="F10" s="145">
        <f>SUM(D10:E10)</f>
        <v>191</v>
      </c>
      <c r="G10"/>
      <c r="H10" s="142" t="s">
        <v>280</v>
      </c>
      <c r="I10" s="143"/>
      <c r="J10" s="144"/>
      <c r="K10" s="112">
        <v>97</v>
      </c>
      <c r="L10" s="112">
        <v>93</v>
      </c>
      <c r="M10" s="145">
        <f>SUM(K10:L10)</f>
        <v>190</v>
      </c>
      <c r="N10"/>
      <c r="O10" s="126"/>
      <c r="P10" s="126"/>
      <c r="Q10" s="126"/>
      <c r="R10" s="126"/>
      <c r="S10" s="126"/>
      <c r="T10" s="126"/>
    </row>
    <row r="11" spans="1:25" ht="15.75" customHeight="1" x14ac:dyDescent="0.3">
      <c r="A11" s="146" t="s">
        <v>355</v>
      </c>
      <c r="B11" s="147"/>
      <c r="C11" s="148"/>
      <c r="D11" s="115">
        <v>92</v>
      </c>
      <c r="E11" s="115">
        <v>93</v>
      </c>
      <c r="F11" s="116">
        <f>SUM(D11:E11)</f>
        <v>185</v>
      </c>
      <c r="G11"/>
      <c r="H11" s="146" t="s">
        <v>354</v>
      </c>
      <c r="I11" s="147"/>
      <c r="J11" s="148"/>
      <c r="K11" s="115">
        <v>87</v>
      </c>
      <c r="L11" s="115">
        <v>87</v>
      </c>
      <c r="M11" s="116">
        <f>SUM(K11:L11)</f>
        <v>174</v>
      </c>
      <c r="N11"/>
      <c r="O11" s="126"/>
      <c r="P11" s="126"/>
      <c r="Q11" s="126"/>
      <c r="R11" s="126"/>
      <c r="S11" s="126"/>
      <c r="T11" s="126"/>
    </row>
    <row r="12" spans="1:25" ht="15.75" customHeight="1" x14ac:dyDescent="0.3">
      <c r="A12" s="149" t="s">
        <v>339</v>
      </c>
      <c r="B12" s="150"/>
      <c r="C12" s="151"/>
      <c r="D12" s="117">
        <v>87</v>
      </c>
      <c r="E12" s="117">
        <v>93</v>
      </c>
      <c r="F12" s="118">
        <f>SUM(D12:E12)</f>
        <v>180</v>
      </c>
      <c r="G12"/>
      <c r="H12" s="149" t="s">
        <v>368</v>
      </c>
      <c r="I12" s="150"/>
      <c r="J12" s="151"/>
      <c r="K12" s="117">
        <v>87</v>
      </c>
      <c r="L12" s="117">
        <v>90</v>
      </c>
      <c r="M12" s="118">
        <f>SUM(K12:L12)</f>
        <v>177</v>
      </c>
      <c r="N12"/>
      <c r="O12" s="126"/>
      <c r="P12" s="126"/>
      <c r="Q12" s="126"/>
      <c r="R12" s="126"/>
      <c r="S12" s="126"/>
      <c r="T12" s="12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6"/>
      <c r="P13" s="126"/>
      <c r="Q13" s="126"/>
      <c r="R13" s="126"/>
      <c r="S13" s="126"/>
      <c r="T13" s="126"/>
    </row>
    <row r="14" spans="1:25" ht="15.75" customHeight="1" x14ac:dyDescent="0.3">
      <c r="A14" s="137" t="s">
        <v>397</v>
      </c>
      <c r="B14" s="138"/>
      <c r="C14" s="139">
        <v>534</v>
      </c>
      <c r="D14" s="138"/>
      <c r="E14" s="108" t="s">
        <v>12</v>
      </c>
      <c r="F14" s="140">
        <f>SUM(F15:F17)</f>
        <v>523</v>
      </c>
      <c r="G14" s="141" t="s">
        <v>184</v>
      </c>
      <c r="H14" s="137" t="s">
        <v>398</v>
      </c>
      <c r="I14" s="138"/>
      <c r="J14" s="139">
        <v>552</v>
      </c>
      <c r="K14" s="138"/>
      <c r="L14" s="108" t="s">
        <v>12</v>
      </c>
      <c r="M14" s="140">
        <f>SUM(M15:M17)</f>
        <v>549</v>
      </c>
      <c r="N14"/>
      <c r="O14" s="126"/>
      <c r="P14" s="126"/>
      <c r="Q14" s="126"/>
      <c r="R14" s="126"/>
      <c r="S14" s="126"/>
      <c r="T14" s="126"/>
    </row>
    <row r="15" spans="1:25" ht="15.75" customHeight="1" x14ac:dyDescent="0.3">
      <c r="A15" s="142" t="s">
        <v>399</v>
      </c>
      <c r="B15" s="143"/>
      <c r="C15" s="144"/>
      <c r="D15" s="112">
        <v>83</v>
      </c>
      <c r="E15" s="112">
        <v>88</v>
      </c>
      <c r="F15" s="145">
        <f>SUM(D15:E15)</f>
        <v>171</v>
      </c>
      <c r="G15"/>
      <c r="H15" s="142" t="s">
        <v>329</v>
      </c>
      <c r="I15" s="143"/>
      <c r="J15" s="144"/>
      <c r="K15" s="112">
        <v>89</v>
      </c>
      <c r="L15" s="112">
        <v>94</v>
      </c>
      <c r="M15" s="145">
        <f>SUM(K15:L15)</f>
        <v>183</v>
      </c>
      <c r="N15"/>
      <c r="O15" s="126"/>
      <c r="P15" s="126"/>
      <c r="Q15" s="126"/>
      <c r="R15" s="126"/>
      <c r="S15" s="126"/>
      <c r="T15" s="126"/>
    </row>
    <row r="16" spans="1:25" ht="15.75" customHeight="1" x14ac:dyDescent="0.3">
      <c r="A16" s="146" t="s">
        <v>400</v>
      </c>
      <c r="B16" s="147"/>
      <c r="C16" s="148"/>
      <c r="D16" s="115">
        <v>96</v>
      </c>
      <c r="E16" s="115">
        <v>90</v>
      </c>
      <c r="F16" s="116">
        <f>SUM(D16:E16)</f>
        <v>186</v>
      </c>
      <c r="G16"/>
      <c r="H16" s="146" t="s">
        <v>401</v>
      </c>
      <c r="I16" s="147"/>
      <c r="J16" s="148"/>
      <c r="K16" s="115">
        <v>96</v>
      </c>
      <c r="L16" s="115">
        <v>94</v>
      </c>
      <c r="M16" s="116">
        <f>SUM(K16:L16)</f>
        <v>190</v>
      </c>
      <c r="N16"/>
      <c r="O16" s="126"/>
      <c r="P16" s="126"/>
      <c r="Q16" s="126"/>
      <c r="R16" s="126"/>
      <c r="S16" s="126"/>
      <c r="T16" s="126"/>
    </row>
    <row r="17" spans="1:20" ht="15.75" customHeight="1" x14ac:dyDescent="0.3">
      <c r="A17" s="149" t="s">
        <v>376</v>
      </c>
      <c r="B17" s="150"/>
      <c r="C17" s="151"/>
      <c r="D17" s="117">
        <v>83</v>
      </c>
      <c r="E17" s="117">
        <v>83</v>
      </c>
      <c r="F17" s="118">
        <f>SUM(D17:E17)</f>
        <v>166</v>
      </c>
      <c r="G17"/>
      <c r="H17" s="149" t="s">
        <v>402</v>
      </c>
      <c r="I17" s="150"/>
      <c r="J17" s="151"/>
      <c r="K17" s="117">
        <v>88</v>
      </c>
      <c r="L17" s="117">
        <v>88</v>
      </c>
      <c r="M17" s="118">
        <f>SUM(K17:L17)</f>
        <v>176</v>
      </c>
      <c r="N17"/>
      <c r="O17" s="126"/>
      <c r="P17" s="126"/>
      <c r="Q17" s="126"/>
      <c r="R17" s="126"/>
      <c r="S17" s="126"/>
      <c r="T17" s="12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6"/>
      <c r="P18" s="126"/>
      <c r="Q18" s="126"/>
      <c r="R18" s="126"/>
      <c r="S18" s="126"/>
      <c r="T18" s="126"/>
    </row>
    <row r="19" spans="1:20" ht="15.75" customHeight="1" x14ac:dyDescent="0.3">
      <c r="H19" s="153" t="s">
        <v>47</v>
      </c>
      <c r="I19" s="110" t="s">
        <v>191</v>
      </c>
      <c r="J19" s="110" t="s">
        <v>192</v>
      </c>
      <c r="K19" s="110" t="s">
        <v>193</v>
      </c>
      <c r="L19" s="110" t="s">
        <v>194</v>
      </c>
      <c r="M19" s="110" t="s">
        <v>11</v>
      </c>
      <c r="N19" s="111" t="s">
        <v>195</v>
      </c>
    </row>
    <row r="20" spans="1:20" ht="15.75" customHeight="1" x14ac:dyDescent="0.3">
      <c r="B20" s="104" t="s">
        <v>403</v>
      </c>
      <c r="H20" s="163" t="s">
        <v>395</v>
      </c>
      <c r="I20" s="164">
        <v>1</v>
      </c>
      <c r="J20" s="164">
        <v>1</v>
      </c>
      <c r="K20" s="164"/>
      <c r="L20" s="164"/>
      <c r="M20" s="164">
        <v>556</v>
      </c>
      <c r="N20" s="165">
        <v>2</v>
      </c>
      <c r="O20" s="126"/>
      <c r="P20" s="126"/>
    </row>
    <row r="21" spans="1:20" ht="15.75" customHeight="1" x14ac:dyDescent="0.3">
      <c r="B21" s="327" t="s">
        <v>1758</v>
      </c>
      <c r="H21" s="166" t="s">
        <v>398</v>
      </c>
      <c r="I21" s="129">
        <v>1</v>
      </c>
      <c r="J21" s="129">
        <v>1</v>
      </c>
      <c r="K21" s="129"/>
      <c r="L21" s="129"/>
      <c r="M21" s="129">
        <v>549</v>
      </c>
      <c r="N21" s="130">
        <v>2</v>
      </c>
      <c r="O21" s="126"/>
      <c r="P21" s="126"/>
    </row>
    <row r="22" spans="1:20" ht="15.75" customHeight="1" x14ac:dyDescent="0.3">
      <c r="B22" s="104" t="s">
        <v>1737</v>
      </c>
      <c r="H22" s="166" t="s">
        <v>394</v>
      </c>
      <c r="I22" s="129">
        <v>1</v>
      </c>
      <c r="J22" s="129">
        <v>1</v>
      </c>
      <c r="K22" s="129"/>
      <c r="L22" s="129"/>
      <c r="M22" s="129">
        <v>546</v>
      </c>
      <c r="N22" s="130">
        <v>2</v>
      </c>
      <c r="O22" s="126"/>
      <c r="P22" s="126"/>
    </row>
    <row r="23" spans="1:20" ht="15.75" customHeight="1" x14ac:dyDescent="0.3">
      <c r="H23" s="166" t="s">
        <v>396</v>
      </c>
      <c r="I23" s="129">
        <v>1</v>
      </c>
      <c r="J23" s="129"/>
      <c r="K23" s="129"/>
      <c r="L23" s="129">
        <v>1</v>
      </c>
      <c r="M23" s="129">
        <v>541</v>
      </c>
      <c r="N23" s="130">
        <v>0</v>
      </c>
      <c r="O23" s="126"/>
      <c r="P23" s="126"/>
    </row>
    <row r="24" spans="1:20" ht="15.75" customHeight="1" x14ac:dyDescent="0.3">
      <c r="H24" s="166" t="s">
        <v>397</v>
      </c>
      <c r="I24" s="129">
        <v>1</v>
      </c>
      <c r="J24" s="129"/>
      <c r="K24" s="129"/>
      <c r="L24" s="129">
        <v>1</v>
      </c>
      <c r="M24" s="129">
        <v>523</v>
      </c>
      <c r="N24" s="130">
        <v>0</v>
      </c>
      <c r="O24" s="126"/>
      <c r="P24" s="126"/>
    </row>
    <row r="25" spans="1:20" ht="15.75" customHeight="1" x14ac:dyDescent="0.3">
      <c r="H25" s="167" t="s">
        <v>381</v>
      </c>
      <c r="I25" s="131"/>
      <c r="J25" s="131"/>
      <c r="K25" s="131"/>
      <c r="L25" s="131"/>
      <c r="M25" s="131"/>
      <c r="N25" s="132"/>
      <c r="O25" s="126"/>
      <c r="P25" s="126"/>
    </row>
    <row r="26" spans="1:20" ht="15.75" customHeight="1" x14ac:dyDescent="0.3">
      <c r="B26" s="158"/>
      <c r="C26" s="158"/>
      <c r="H26" s="159"/>
      <c r="I26" s="160"/>
      <c r="J26" s="160"/>
      <c r="K26" s="160"/>
      <c r="L26" s="160"/>
      <c r="M26" s="160"/>
      <c r="N26" s="160"/>
    </row>
    <row r="27" spans="1:20" ht="15.75" customHeight="1" x14ac:dyDescent="0.3">
      <c r="A27" s="96" t="s">
        <v>219</v>
      </c>
      <c r="E27" s="97"/>
      <c r="G27" s="168" t="s">
        <v>1853</v>
      </c>
      <c r="H27" s="159"/>
      <c r="I27" s="160"/>
      <c r="J27" s="160"/>
      <c r="K27" s="160"/>
      <c r="L27" s="160"/>
      <c r="M27" s="160"/>
      <c r="N27" s="160"/>
    </row>
    <row r="28" spans="1:20" ht="15.75" customHeight="1" x14ac:dyDescent="0.3">
      <c r="A28" s="96" t="s">
        <v>1854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4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41"/>
      <c r="H30"/>
      <c r="I30"/>
      <c r="J30"/>
      <c r="K30"/>
      <c r="L30"/>
      <c r="M30"/>
      <c r="N30"/>
      <c r="O30"/>
      <c r="P30"/>
      <c r="Q30" s="126"/>
      <c r="R30" s="126"/>
      <c r="S30" s="126"/>
      <c r="T30" s="126"/>
    </row>
    <row r="31" spans="1:20" ht="15.75" customHeight="1" x14ac:dyDescent="0.3">
      <c r="A31"/>
      <c r="B31"/>
      <c r="C31"/>
      <c r="D31"/>
      <c r="E31"/>
      <c r="F31"/>
      <c r="G31" s="141"/>
      <c r="H31"/>
      <c r="I31"/>
      <c r="J31"/>
      <c r="K31"/>
      <c r="L31"/>
      <c r="M31"/>
      <c r="N31"/>
      <c r="O31"/>
      <c r="P31"/>
      <c r="Q31" s="126"/>
      <c r="R31" s="126"/>
      <c r="S31" s="126"/>
      <c r="T31" s="126"/>
    </row>
    <row r="32" spans="1:20" ht="15.75" customHeight="1" x14ac:dyDescent="0.3">
      <c r="A32"/>
      <c r="B32"/>
      <c r="C32"/>
      <c r="D32"/>
      <c r="E32"/>
      <c r="F32"/>
      <c r="G32" s="141"/>
      <c r="H32"/>
      <c r="I32"/>
      <c r="J32"/>
      <c r="K32"/>
      <c r="L32"/>
      <c r="M32"/>
      <c r="N32"/>
      <c r="O32"/>
      <c r="P32"/>
      <c r="Q32" s="126"/>
      <c r="R32" s="126"/>
      <c r="S32" s="126"/>
      <c r="T32" s="126"/>
    </row>
    <row r="33" spans="1:20" ht="15.75" customHeight="1" x14ac:dyDescent="0.3">
      <c r="A33"/>
      <c r="B33"/>
      <c r="C33"/>
      <c r="D33"/>
      <c r="E33"/>
      <c r="F33"/>
      <c r="G33" s="141"/>
      <c r="H33"/>
      <c r="I33"/>
      <c r="J33"/>
      <c r="K33"/>
      <c r="L33"/>
      <c r="M33"/>
      <c r="N33"/>
      <c r="O33"/>
      <c r="P33"/>
      <c r="Q33" s="126"/>
      <c r="R33" s="126"/>
      <c r="S33" s="126"/>
      <c r="T33" s="126"/>
    </row>
    <row r="34" spans="1:20" ht="15.75" customHeight="1" x14ac:dyDescent="0.3">
      <c r="A34"/>
      <c r="B34"/>
      <c r="C34"/>
      <c r="D34"/>
      <c r="E34"/>
      <c r="F34"/>
      <c r="G34" s="141"/>
      <c r="H34"/>
      <c r="I34"/>
      <c r="J34"/>
      <c r="K34"/>
      <c r="L34"/>
      <c r="M34"/>
      <c r="N34"/>
      <c r="O34"/>
      <c r="P34"/>
      <c r="Q34" s="126"/>
      <c r="R34" s="126"/>
      <c r="S34" s="126"/>
      <c r="T34" s="126"/>
    </row>
    <row r="35" spans="1:20" ht="15.75" customHeight="1" x14ac:dyDescent="0.3">
      <c r="A35"/>
      <c r="B35"/>
      <c r="C35"/>
      <c r="D35"/>
      <c r="E35"/>
      <c r="F35"/>
      <c r="G35" s="141"/>
      <c r="H35"/>
      <c r="I35"/>
      <c r="J35"/>
      <c r="K35"/>
      <c r="L35"/>
      <c r="M35"/>
      <c r="N35"/>
      <c r="O35"/>
      <c r="P35"/>
      <c r="Q35" s="126"/>
      <c r="R35" s="126"/>
      <c r="S35" s="126"/>
      <c r="T35" s="126"/>
    </row>
    <row r="36" spans="1:20" ht="15.75" customHeight="1" x14ac:dyDescent="0.3">
      <c r="A36"/>
      <c r="B36"/>
      <c r="C36"/>
      <c r="D36"/>
      <c r="E36"/>
      <c r="F36"/>
      <c r="G36" s="141"/>
      <c r="H36"/>
      <c r="I36"/>
      <c r="J36"/>
      <c r="K36"/>
      <c r="L36"/>
      <c r="M36"/>
      <c r="N36"/>
      <c r="O36"/>
      <c r="P36"/>
      <c r="Q36" s="126"/>
      <c r="R36" s="126"/>
      <c r="S36" s="126"/>
      <c r="T36" s="126"/>
    </row>
    <row r="37" spans="1:20" ht="15.75" customHeight="1" x14ac:dyDescent="0.3">
      <c r="A37"/>
      <c r="B37"/>
      <c r="C37"/>
      <c r="D37"/>
      <c r="E37"/>
      <c r="F37"/>
      <c r="G37" s="141"/>
      <c r="H37"/>
      <c r="I37"/>
      <c r="J37"/>
      <c r="K37"/>
      <c r="L37"/>
      <c r="M37"/>
      <c r="N37"/>
      <c r="O37"/>
      <c r="P37"/>
      <c r="Q37" s="126"/>
      <c r="R37" s="126"/>
      <c r="S37" s="126"/>
      <c r="T37" s="126"/>
    </row>
    <row r="38" spans="1:20" ht="15.75" customHeight="1" x14ac:dyDescent="0.3">
      <c r="A38"/>
      <c r="B38"/>
      <c r="C38"/>
      <c r="D38"/>
      <c r="E38"/>
      <c r="F38"/>
      <c r="G38" s="141"/>
      <c r="H38"/>
      <c r="I38"/>
      <c r="J38"/>
      <c r="K38"/>
      <c r="L38"/>
      <c r="M38"/>
      <c r="N38"/>
      <c r="O38"/>
      <c r="P38"/>
      <c r="Q38" s="126"/>
      <c r="R38" s="126"/>
      <c r="S38" s="126"/>
      <c r="T38" s="126"/>
    </row>
    <row r="39" spans="1:20" ht="15.75" customHeight="1" x14ac:dyDescent="0.3">
      <c r="A39"/>
      <c r="B39"/>
      <c r="C39"/>
      <c r="D39"/>
      <c r="E39"/>
      <c r="F39"/>
      <c r="G39" s="141"/>
      <c r="H39"/>
      <c r="I39"/>
      <c r="J39"/>
      <c r="K39"/>
      <c r="L39"/>
      <c r="M39"/>
      <c r="N39"/>
      <c r="O39"/>
      <c r="P39"/>
      <c r="Q39" s="126"/>
      <c r="R39" s="126"/>
      <c r="S39" s="126"/>
      <c r="T39" s="126"/>
    </row>
    <row r="40" spans="1:20" ht="15.75" customHeight="1" x14ac:dyDescent="0.3">
      <c r="A40"/>
      <c r="B40"/>
      <c r="C40"/>
      <c r="D40"/>
      <c r="E40"/>
      <c r="F40"/>
      <c r="G40" s="141"/>
      <c r="H40"/>
      <c r="I40"/>
      <c r="J40"/>
      <c r="K40"/>
      <c r="L40"/>
      <c r="M40"/>
      <c r="N40"/>
      <c r="O40"/>
      <c r="P40"/>
      <c r="Q40" s="126"/>
      <c r="R40" s="126"/>
      <c r="S40" s="126"/>
      <c r="T40" s="126"/>
    </row>
    <row r="41" spans="1:20" ht="15.75" customHeight="1" x14ac:dyDescent="0.3">
      <c r="A41"/>
      <c r="B41"/>
      <c r="C41"/>
      <c r="D41"/>
      <c r="E41"/>
      <c r="F41"/>
      <c r="G41" s="141"/>
      <c r="H41"/>
      <c r="I41"/>
      <c r="J41"/>
      <c r="K41"/>
      <c r="L41"/>
      <c r="M41"/>
      <c r="N41"/>
      <c r="O41"/>
      <c r="P41"/>
      <c r="Q41" s="126"/>
      <c r="R41" s="126"/>
      <c r="S41" s="126"/>
      <c r="T41" s="126"/>
    </row>
    <row r="42" spans="1:20" ht="15.75" customHeight="1" x14ac:dyDescent="0.3">
      <c r="A42"/>
      <c r="B42"/>
      <c r="C42"/>
      <c r="D42"/>
      <c r="E42"/>
      <c r="F42"/>
      <c r="G42" s="141"/>
      <c r="H42"/>
      <c r="I42"/>
      <c r="J42"/>
      <c r="K42"/>
      <c r="L42"/>
      <c r="M42"/>
      <c r="N42"/>
      <c r="O42"/>
      <c r="P42"/>
      <c r="Q42" s="126"/>
      <c r="R42" s="126"/>
      <c r="S42" s="126"/>
      <c r="T42" s="126"/>
    </row>
    <row r="43" spans="1:20" ht="15.75" customHeight="1" x14ac:dyDescent="0.3">
      <c r="A43"/>
      <c r="B43"/>
      <c r="C43"/>
      <c r="D43"/>
      <c r="E43"/>
      <c r="F43"/>
      <c r="G43" s="141"/>
      <c r="H43"/>
      <c r="I43"/>
      <c r="J43"/>
      <c r="K43"/>
      <c r="L43"/>
      <c r="M43"/>
      <c r="N43"/>
      <c r="O43"/>
      <c r="P43"/>
      <c r="Q43" s="126"/>
      <c r="R43" s="126"/>
      <c r="S43" s="126"/>
      <c r="T43" s="126"/>
    </row>
    <row r="44" spans="1:20" ht="15.75" customHeight="1" x14ac:dyDescent="0.3">
      <c r="A44"/>
      <c r="B44"/>
      <c r="C44"/>
      <c r="D44"/>
      <c r="E44"/>
      <c r="F44"/>
      <c r="G44" s="141"/>
      <c r="H44"/>
      <c r="I44"/>
      <c r="J44"/>
      <c r="K44"/>
      <c r="L44"/>
      <c r="M44"/>
      <c r="N44"/>
      <c r="O44"/>
      <c r="P44"/>
      <c r="Q44" s="126"/>
      <c r="R44" s="126"/>
      <c r="S44" s="126"/>
      <c r="T44" s="126"/>
    </row>
    <row r="45" spans="1:20" ht="15.75" customHeight="1" x14ac:dyDescent="0.3">
      <c r="A45"/>
      <c r="B45"/>
      <c r="C45"/>
      <c r="D45"/>
      <c r="E45"/>
      <c r="F45"/>
      <c r="G45" s="14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4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4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4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4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4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4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4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DCBE654-6141-45D7-88D3-F761C561D3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8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50ED-0781-4A6C-BAE5-6E01673BE92E}">
  <sheetPr>
    <tabColor rgb="FF0070C0"/>
    <pageSetUpPr fitToPage="1"/>
  </sheetPr>
  <dimension ref="A1:Y73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5" t="s">
        <v>1</v>
      </c>
      <c r="J1" s="4"/>
      <c r="K1" s="4"/>
      <c r="L1" s="5">
        <v>12611584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10" t="s">
        <v>2</v>
      </c>
      <c r="C2" s="11"/>
      <c r="D2" s="12"/>
      <c r="E2" s="12"/>
      <c r="F2" s="13"/>
      <c r="G2" s="12"/>
      <c r="H2" s="12"/>
      <c r="I2" s="14"/>
      <c r="J2" s="15" t="s">
        <v>1852</v>
      </c>
      <c r="K2" s="15"/>
      <c r="L2" s="15"/>
      <c r="M2" s="15"/>
      <c r="N2" s="15"/>
      <c r="O2" s="15"/>
    </row>
    <row r="3" spans="1:25" ht="15.75" customHeight="1" x14ac:dyDescent="0.3">
      <c r="A3" s="17"/>
      <c r="B3" s="18" t="s">
        <v>3</v>
      </c>
      <c r="C3" s="19" t="s">
        <v>4</v>
      </c>
      <c r="D3" s="20"/>
      <c r="E3" s="325" t="s">
        <v>1665</v>
      </c>
      <c r="F3" s="18"/>
      <c r="G3" s="18"/>
      <c r="H3" s="21"/>
      <c r="I3" s="17"/>
      <c r="J3" s="18" t="s">
        <v>5</v>
      </c>
      <c r="K3" s="19" t="s">
        <v>6</v>
      </c>
      <c r="L3" s="20"/>
      <c r="M3" s="325" t="s">
        <v>1675</v>
      </c>
      <c r="N3" s="18"/>
      <c r="O3" s="18"/>
    </row>
    <row r="4" spans="1:25" ht="15.75" customHeight="1" x14ac:dyDescent="0.3">
      <c r="A4" s="22">
        <v>1</v>
      </c>
      <c r="B4" s="23" t="s">
        <v>7</v>
      </c>
      <c r="C4" s="23" t="s">
        <v>8</v>
      </c>
      <c r="D4" s="24" t="s">
        <v>9</v>
      </c>
      <c r="E4" s="24" t="s">
        <v>10</v>
      </c>
      <c r="F4" s="24" t="s">
        <v>11</v>
      </c>
      <c r="G4" s="25" t="s">
        <v>12</v>
      </c>
      <c r="H4" s="12"/>
      <c r="I4" s="22">
        <v>1</v>
      </c>
      <c r="J4" s="23" t="s">
        <v>7</v>
      </c>
      <c r="K4" s="23" t="s">
        <v>8</v>
      </c>
      <c r="L4" s="24" t="s">
        <v>9</v>
      </c>
      <c r="M4" s="24" t="s">
        <v>10</v>
      </c>
      <c r="N4" s="24" t="s">
        <v>11</v>
      </c>
      <c r="O4" s="25" t="s">
        <v>12</v>
      </c>
    </row>
    <row r="5" spans="1:25" ht="15.75" customHeight="1" x14ac:dyDescent="0.3">
      <c r="A5" s="428">
        <v>7</v>
      </c>
      <c r="B5" s="497" t="s">
        <v>35</v>
      </c>
      <c r="C5" s="497" t="s">
        <v>32</v>
      </c>
      <c r="D5" s="431">
        <v>97</v>
      </c>
      <c r="E5" s="430">
        <v>9</v>
      </c>
      <c r="F5" s="431">
        <v>97</v>
      </c>
      <c r="G5" s="432">
        <v>9</v>
      </c>
      <c r="H5" s="7"/>
      <c r="I5" s="428">
        <v>2</v>
      </c>
      <c r="J5" s="429" t="s">
        <v>19</v>
      </c>
      <c r="K5" s="429" t="s">
        <v>20</v>
      </c>
      <c r="L5" s="430">
        <v>97</v>
      </c>
      <c r="M5" s="430">
        <v>9</v>
      </c>
      <c r="N5" s="430">
        <v>97</v>
      </c>
      <c r="O5" s="432">
        <v>9</v>
      </c>
    </row>
    <row r="6" spans="1:25" ht="15.75" customHeight="1" x14ac:dyDescent="0.3">
      <c r="A6" s="27">
        <v>3</v>
      </c>
      <c r="B6" s="33" t="s">
        <v>21</v>
      </c>
      <c r="C6" s="33" t="s">
        <v>22</v>
      </c>
      <c r="D6" s="34">
        <v>96</v>
      </c>
      <c r="E6" s="26">
        <v>8</v>
      </c>
      <c r="F6" s="34">
        <v>96</v>
      </c>
      <c r="G6" s="35">
        <v>8</v>
      </c>
      <c r="H6" s="12"/>
      <c r="I6" s="27">
        <v>6</v>
      </c>
      <c r="J6" s="29" t="s">
        <v>33</v>
      </c>
      <c r="K6" s="29" t="s">
        <v>34</v>
      </c>
      <c r="L6" s="30">
        <v>96</v>
      </c>
      <c r="M6" s="26">
        <v>8</v>
      </c>
      <c r="N6" s="30">
        <v>96</v>
      </c>
      <c r="O6" s="32">
        <v>8</v>
      </c>
      <c r="V6" s="7"/>
      <c r="W6" s="7"/>
    </row>
    <row r="7" spans="1:25" ht="15.75" customHeight="1" x14ac:dyDescent="0.3">
      <c r="A7" s="27">
        <v>4</v>
      </c>
      <c r="B7" s="33" t="s">
        <v>24</v>
      </c>
      <c r="C7" s="33" t="s">
        <v>25</v>
      </c>
      <c r="D7" s="34">
        <v>96</v>
      </c>
      <c r="E7" s="26">
        <v>8</v>
      </c>
      <c r="F7" s="34">
        <v>96</v>
      </c>
      <c r="G7" s="35">
        <v>8</v>
      </c>
      <c r="H7" s="7"/>
      <c r="I7" s="27">
        <v>9</v>
      </c>
      <c r="J7" s="28" t="s">
        <v>45</v>
      </c>
      <c r="K7" s="28" t="s">
        <v>46</v>
      </c>
      <c r="L7" s="37">
        <v>96</v>
      </c>
      <c r="M7" s="26">
        <v>8</v>
      </c>
      <c r="N7" s="37">
        <v>96</v>
      </c>
      <c r="O7" s="32">
        <v>8</v>
      </c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.75" customHeight="1" x14ac:dyDescent="0.3">
      <c r="A8" s="27">
        <v>1</v>
      </c>
      <c r="B8" s="29" t="s">
        <v>13</v>
      </c>
      <c r="C8" s="29" t="s">
        <v>14</v>
      </c>
      <c r="D8" s="30">
        <v>95</v>
      </c>
      <c r="E8" s="26">
        <v>6</v>
      </c>
      <c r="F8" s="37">
        <v>95</v>
      </c>
      <c r="G8" s="32">
        <v>6</v>
      </c>
      <c r="H8" s="7"/>
      <c r="I8" s="27">
        <v>4</v>
      </c>
      <c r="J8" s="33" t="s">
        <v>26</v>
      </c>
      <c r="K8" s="33" t="s">
        <v>22</v>
      </c>
      <c r="L8" s="34">
        <v>93</v>
      </c>
      <c r="M8" s="26">
        <v>6</v>
      </c>
      <c r="N8" s="34">
        <v>93</v>
      </c>
      <c r="O8" s="35">
        <v>6</v>
      </c>
      <c r="P8" s="7"/>
      <c r="Q8" s="7"/>
      <c r="R8" s="7"/>
      <c r="S8" s="7"/>
      <c r="T8" s="7"/>
      <c r="U8" s="7"/>
      <c r="X8" s="7"/>
      <c r="Y8" s="7"/>
    </row>
    <row r="9" spans="1:25" ht="15.75" customHeight="1" x14ac:dyDescent="0.3">
      <c r="A9" s="27">
        <v>2</v>
      </c>
      <c r="B9" s="28" t="s">
        <v>17</v>
      </c>
      <c r="C9" s="29" t="s">
        <v>18</v>
      </c>
      <c r="D9" s="30">
        <v>95</v>
      </c>
      <c r="E9" s="26">
        <v>6</v>
      </c>
      <c r="F9" s="30">
        <v>95</v>
      </c>
      <c r="G9" s="31">
        <v>6</v>
      </c>
      <c r="H9" s="12"/>
      <c r="I9" s="27">
        <v>3</v>
      </c>
      <c r="J9" s="36" t="s">
        <v>23</v>
      </c>
      <c r="K9" s="33" t="s">
        <v>20</v>
      </c>
      <c r="L9" s="34">
        <v>92</v>
      </c>
      <c r="M9" s="26">
        <v>5</v>
      </c>
      <c r="N9" s="34">
        <v>92</v>
      </c>
      <c r="O9" s="35">
        <v>5</v>
      </c>
    </row>
    <row r="10" spans="1:25" ht="15.75" customHeight="1" x14ac:dyDescent="0.3">
      <c r="A10" s="27">
        <v>6</v>
      </c>
      <c r="B10" s="33" t="s">
        <v>31</v>
      </c>
      <c r="C10" s="33" t="s">
        <v>32</v>
      </c>
      <c r="D10" s="30">
        <v>94</v>
      </c>
      <c r="E10" s="26">
        <v>4</v>
      </c>
      <c r="F10" s="30">
        <v>94</v>
      </c>
      <c r="G10" s="31">
        <v>4</v>
      </c>
      <c r="H10" s="12"/>
      <c r="I10" s="27">
        <v>5</v>
      </c>
      <c r="J10" s="29" t="s">
        <v>29</v>
      </c>
      <c r="K10" s="29" t="s">
        <v>30</v>
      </c>
      <c r="L10" s="30">
        <v>92</v>
      </c>
      <c r="M10" s="26">
        <v>5</v>
      </c>
      <c r="N10" s="30">
        <v>92</v>
      </c>
      <c r="O10" s="32">
        <v>5</v>
      </c>
    </row>
    <row r="11" spans="1:25" ht="15.75" customHeight="1" x14ac:dyDescent="0.3">
      <c r="A11" s="27">
        <v>5</v>
      </c>
      <c r="B11" s="33" t="s">
        <v>27</v>
      </c>
      <c r="C11" s="33" t="s">
        <v>28</v>
      </c>
      <c r="D11" s="30">
        <v>90</v>
      </c>
      <c r="E11" s="26">
        <v>3</v>
      </c>
      <c r="F11" s="30">
        <v>90</v>
      </c>
      <c r="G11" s="31">
        <v>3</v>
      </c>
      <c r="I11" s="27">
        <v>8</v>
      </c>
      <c r="J11" s="28" t="s">
        <v>41</v>
      </c>
      <c r="K11" s="28" t="s">
        <v>42</v>
      </c>
      <c r="L11" s="37">
        <v>91</v>
      </c>
      <c r="M11" s="26">
        <v>3</v>
      </c>
      <c r="N11" s="37">
        <v>91</v>
      </c>
      <c r="O11" s="32">
        <v>3</v>
      </c>
    </row>
    <row r="12" spans="1:25" ht="15.75" customHeight="1" x14ac:dyDescent="0.3">
      <c r="A12" s="27">
        <v>9</v>
      </c>
      <c r="B12" s="28" t="s">
        <v>43</v>
      </c>
      <c r="C12" s="28" t="s">
        <v>44</v>
      </c>
      <c r="D12" s="37">
        <v>90</v>
      </c>
      <c r="E12" s="26">
        <v>3</v>
      </c>
      <c r="F12" s="37">
        <v>90</v>
      </c>
      <c r="G12" s="32">
        <v>3</v>
      </c>
      <c r="I12" s="27">
        <v>1</v>
      </c>
      <c r="J12" s="29" t="s">
        <v>15</v>
      </c>
      <c r="K12" s="29" t="s">
        <v>16</v>
      </c>
      <c r="L12" s="30">
        <v>90</v>
      </c>
      <c r="M12" s="26">
        <v>2</v>
      </c>
      <c r="N12" s="37">
        <v>90</v>
      </c>
      <c r="O12" s="32">
        <v>2</v>
      </c>
    </row>
    <row r="13" spans="1:25" ht="15.75" customHeight="1" x14ac:dyDescent="0.3">
      <c r="A13" s="433">
        <v>8</v>
      </c>
      <c r="B13" s="434" t="s">
        <v>38</v>
      </c>
      <c r="C13" s="434" t="s">
        <v>39</v>
      </c>
      <c r="D13" s="435" t="s">
        <v>40</v>
      </c>
      <c r="E13" s="436">
        <v>0</v>
      </c>
      <c r="F13" s="435">
        <v>0</v>
      </c>
      <c r="G13" s="437">
        <v>0</v>
      </c>
      <c r="I13" s="433">
        <v>7</v>
      </c>
      <c r="J13" s="434" t="s">
        <v>36</v>
      </c>
      <c r="K13" s="434" t="s">
        <v>37</v>
      </c>
      <c r="L13" s="435">
        <v>86</v>
      </c>
      <c r="M13" s="436">
        <v>1</v>
      </c>
      <c r="N13" s="435">
        <v>86</v>
      </c>
      <c r="O13" s="437">
        <v>1</v>
      </c>
    </row>
    <row r="14" spans="1:25" ht="15.75" customHeight="1" x14ac:dyDescent="0.3"/>
    <row r="15" spans="1:25" ht="15.75" customHeight="1" x14ac:dyDescent="0.3">
      <c r="A15" s="17"/>
      <c r="B15" s="18" t="s">
        <v>47</v>
      </c>
      <c r="C15" s="19" t="s">
        <v>48</v>
      </c>
      <c r="D15" s="20"/>
      <c r="E15" s="325" t="s">
        <v>1677</v>
      </c>
      <c r="F15" s="18"/>
      <c r="G15" s="18"/>
      <c r="I15" s="17"/>
      <c r="J15" s="18" t="s">
        <v>49</v>
      </c>
      <c r="K15" s="19" t="s">
        <v>50</v>
      </c>
      <c r="L15" s="20"/>
      <c r="M15" s="325" t="s">
        <v>1678</v>
      </c>
      <c r="N15" s="18"/>
      <c r="O15" s="18"/>
    </row>
    <row r="16" spans="1:25" ht="15.75" customHeight="1" x14ac:dyDescent="0.3">
      <c r="A16" s="22">
        <v>1</v>
      </c>
      <c r="B16" s="23" t="s">
        <v>7</v>
      </c>
      <c r="C16" s="23" t="s">
        <v>8</v>
      </c>
      <c r="D16" s="24" t="s">
        <v>9</v>
      </c>
      <c r="E16" s="24" t="s">
        <v>10</v>
      </c>
      <c r="F16" s="24" t="s">
        <v>11</v>
      </c>
      <c r="G16" s="25" t="s">
        <v>12</v>
      </c>
      <c r="I16" s="22">
        <v>1</v>
      </c>
      <c r="J16" s="23" t="s">
        <v>7</v>
      </c>
      <c r="K16" s="23" t="s">
        <v>8</v>
      </c>
      <c r="L16" s="24" t="s">
        <v>9</v>
      </c>
      <c r="M16" s="24" t="s">
        <v>10</v>
      </c>
      <c r="N16" s="24" t="s">
        <v>11</v>
      </c>
      <c r="O16" s="25" t="s">
        <v>12</v>
      </c>
    </row>
    <row r="17" spans="1:15" ht="15.75" customHeight="1" x14ac:dyDescent="0.3">
      <c r="A17" s="428">
        <v>9</v>
      </c>
      <c r="B17" s="497" t="s">
        <v>69</v>
      </c>
      <c r="C17" s="497" t="s">
        <v>60</v>
      </c>
      <c r="D17" s="431">
        <v>97</v>
      </c>
      <c r="E17" s="430">
        <v>9</v>
      </c>
      <c r="F17" s="431">
        <v>97</v>
      </c>
      <c r="G17" s="432">
        <v>9</v>
      </c>
      <c r="I17" s="498">
        <v>4</v>
      </c>
      <c r="J17" s="497" t="s">
        <v>58</v>
      </c>
      <c r="K17" s="497" t="s">
        <v>44</v>
      </c>
      <c r="L17" s="431">
        <v>94</v>
      </c>
      <c r="M17" s="430">
        <v>9</v>
      </c>
      <c r="N17" s="431">
        <v>94</v>
      </c>
      <c r="O17" s="432">
        <v>9</v>
      </c>
    </row>
    <row r="18" spans="1:15" ht="15.75" customHeight="1" x14ac:dyDescent="0.3">
      <c r="A18" s="27">
        <v>3</v>
      </c>
      <c r="B18" s="28" t="s">
        <v>55</v>
      </c>
      <c r="C18" s="28" t="s">
        <v>37</v>
      </c>
      <c r="D18" s="37">
        <v>96</v>
      </c>
      <c r="E18" s="26">
        <v>8</v>
      </c>
      <c r="F18" s="37">
        <v>96</v>
      </c>
      <c r="G18" s="32">
        <v>8</v>
      </c>
      <c r="I18" s="27">
        <v>7</v>
      </c>
      <c r="J18" s="28" t="s">
        <v>65</v>
      </c>
      <c r="K18" s="28" t="s">
        <v>39</v>
      </c>
      <c r="L18" s="37">
        <v>93</v>
      </c>
      <c r="M18" s="26">
        <v>8</v>
      </c>
      <c r="N18" s="37">
        <v>93</v>
      </c>
      <c r="O18" s="32">
        <v>8</v>
      </c>
    </row>
    <row r="19" spans="1:15" ht="15.75" customHeight="1" x14ac:dyDescent="0.3">
      <c r="A19" s="38">
        <v>2</v>
      </c>
      <c r="B19" s="28" t="s">
        <v>53</v>
      </c>
      <c r="C19" s="28" t="s">
        <v>46</v>
      </c>
      <c r="D19" s="37">
        <v>95</v>
      </c>
      <c r="E19" s="26">
        <v>7</v>
      </c>
      <c r="F19" s="37">
        <v>95</v>
      </c>
      <c r="G19" s="32">
        <v>7</v>
      </c>
      <c r="I19" s="27">
        <v>9</v>
      </c>
      <c r="J19" s="28" t="s">
        <v>70</v>
      </c>
      <c r="K19" s="28" t="s">
        <v>71</v>
      </c>
      <c r="L19" s="37">
        <v>92</v>
      </c>
      <c r="M19" s="26">
        <v>7</v>
      </c>
      <c r="N19" s="37">
        <v>92</v>
      </c>
      <c r="O19" s="32">
        <v>7</v>
      </c>
    </row>
    <row r="20" spans="1:15" ht="15.75" customHeight="1" x14ac:dyDescent="0.3">
      <c r="A20" s="38">
        <v>4</v>
      </c>
      <c r="B20" s="28" t="s">
        <v>57</v>
      </c>
      <c r="C20" s="28" t="s">
        <v>25</v>
      </c>
      <c r="D20" s="37">
        <v>95</v>
      </c>
      <c r="E20" s="26">
        <v>7</v>
      </c>
      <c r="F20" s="37">
        <v>95</v>
      </c>
      <c r="G20" s="32">
        <v>7</v>
      </c>
      <c r="I20" s="38">
        <v>2</v>
      </c>
      <c r="J20" s="28" t="s">
        <v>54</v>
      </c>
      <c r="K20" s="28" t="s">
        <v>30</v>
      </c>
      <c r="L20" s="37">
        <v>90</v>
      </c>
      <c r="M20" s="26">
        <v>6</v>
      </c>
      <c r="N20" s="37">
        <v>90</v>
      </c>
      <c r="O20" s="32">
        <v>6</v>
      </c>
    </row>
    <row r="21" spans="1:15" ht="15.75" customHeight="1" x14ac:dyDescent="0.3">
      <c r="A21" s="27">
        <v>7</v>
      </c>
      <c r="B21" s="28" t="s">
        <v>64</v>
      </c>
      <c r="C21" s="28" t="s">
        <v>25</v>
      </c>
      <c r="D21" s="37">
        <v>93</v>
      </c>
      <c r="E21" s="26">
        <v>5</v>
      </c>
      <c r="F21" s="37">
        <v>93</v>
      </c>
      <c r="G21" s="32">
        <v>5</v>
      </c>
      <c r="I21" s="27">
        <v>5</v>
      </c>
      <c r="J21" s="28" t="s">
        <v>61</v>
      </c>
      <c r="K21" s="28" t="s">
        <v>30</v>
      </c>
      <c r="L21" s="37">
        <v>89</v>
      </c>
      <c r="M21" s="26">
        <v>5</v>
      </c>
      <c r="N21" s="37">
        <v>89</v>
      </c>
      <c r="O21" s="32">
        <v>5</v>
      </c>
    </row>
    <row r="22" spans="1:15" ht="15.75" customHeight="1" x14ac:dyDescent="0.3">
      <c r="A22" s="27">
        <v>1</v>
      </c>
      <c r="B22" s="29" t="s">
        <v>51</v>
      </c>
      <c r="C22" s="29" t="s">
        <v>32</v>
      </c>
      <c r="D22" s="30">
        <v>92</v>
      </c>
      <c r="E22" s="26">
        <v>4</v>
      </c>
      <c r="F22" s="37">
        <v>92</v>
      </c>
      <c r="G22" s="32">
        <v>4</v>
      </c>
      <c r="I22" s="38">
        <v>6</v>
      </c>
      <c r="J22" s="28" t="s">
        <v>63</v>
      </c>
      <c r="K22" s="28" t="s">
        <v>14</v>
      </c>
      <c r="L22" s="37">
        <v>89</v>
      </c>
      <c r="M22" s="26">
        <v>5</v>
      </c>
      <c r="N22" s="37">
        <v>89</v>
      </c>
      <c r="O22" s="32">
        <v>5</v>
      </c>
    </row>
    <row r="23" spans="1:15" ht="15.75" customHeight="1" x14ac:dyDescent="0.3">
      <c r="A23" s="27">
        <v>5</v>
      </c>
      <c r="B23" s="28" t="s">
        <v>59</v>
      </c>
      <c r="C23" s="28" t="s">
        <v>60</v>
      </c>
      <c r="D23" s="37">
        <v>90</v>
      </c>
      <c r="E23" s="26">
        <v>3</v>
      </c>
      <c r="F23" s="37">
        <v>90</v>
      </c>
      <c r="G23" s="32">
        <v>3</v>
      </c>
      <c r="I23" s="38">
        <v>8</v>
      </c>
      <c r="J23" s="28" t="s">
        <v>68</v>
      </c>
      <c r="K23" s="28" t="s">
        <v>32</v>
      </c>
      <c r="L23" s="37">
        <v>89</v>
      </c>
      <c r="M23" s="26">
        <v>5</v>
      </c>
      <c r="N23" s="37">
        <v>89</v>
      </c>
      <c r="O23" s="32">
        <v>5</v>
      </c>
    </row>
    <row r="24" spans="1:15" ht="15.75" customHeight="1" x14ac:dyDescent="0.3">
      <c r="A24" s="38">
        <v>6</v>
      </c>
      <c r="B24" s="28" t="s">
        <v>62</v>
      </c>
      <c r="C24" s="28" t="s">
        <v>32</v>
      </c>
      <c r="D24" s="37">
        <v>90</v>
      </c>
      <c r="E24" s="26">
        <v>3</v>
      </c>
      <c r="F24" s="37">
        <v>90</v>
      </c>
      <c r="G24" s="32">
        <v>3</v>
      </c>
      <c r="I24" s="27">
        <v>3</v>
      </c>
      <c r="J24" s="28" t="s">
        <v>56</v>
      </c>
      <c r="K24" s="28" t="s">
        <v>44</v>
      </c>
      <c r="L24" s="37">
        <v>87</v>
      </c>
      <c r="M24" s="26">
        <v>2</v>
      </c>
      <c r="N24" s="37">
        <v>87</v>
      </c>
      <c r="O24" s="32">
        <v>2</v>
      </c>
    </row>
    <row r="25" spans="1:15" ht="15.75" customHeight="1" x14ac:dyDescent="0.3">
      <c r="A25" s="501">
        <v>8</v>
      </c>
      <c r="B25" s="434" t="s">
        <v>66</v>
      </c>
      <c r="C25" s="434" t="s">
        <v>67</v>
      </c>
      <c r="D25" s="435" t="s">
        <v>40</v>
      </c>
      <c r="E25" s="436">
        <v>0</v>
      </c>
      <c r="F25" s="435">
        <v>0</v>
      </c>
      <c r="G25" s="437">
        <v>0</v>
      </c>
      <c r="I25" s="433">
        <v>1</v>
      </c>
      <c r="J25" s="502" t="s">
        <v>52</v>
      </c>
      <c r="K25" s="502" t="s">
        <v>39</v>
      </c>
      <c r="L25" s="503">
        <v>80</v>
      </c>
      <c r="M25" s="436">
        <v>1</v>
      </c>
      <c r="N25" s="435">
        <v>80</v>
      </c>
      <c r="O25" s="437">
        <v>1</v>
      </c>
    </row>
    <row r="26" spans="1:15" ht="15.75" customHeight="1" x14ac:dyDescent="0.3"/>
    <row r="27" spans="1:15" ht="15.75" customHeight="1" x14ac:dyDescent="0.3">
      <c r="A27" s="17"/>
      <c r="B27" s="18" t="s">
        <v>72</v>
      </c>
      <c r="C27" s="19" t="s">
        <v>73</v>
      </c>
      <c r="D27" s="20"/>
      <c r="E27" s="325" t="s">
        <v>1679</v>
      </c>
      <c r="F27" s="18"/>
      <c r="G27" s="18"/>
      <c r="I27" s="17"/>
      <c r="J27" s="18" t="s">
        <v>74</v>
      </c>
      <c r="K27" s="19" t="s">
        <v>75</v>
      </c>
      <c r="L27" s="20"/>
      <c r="M27" s="325" t="s">
        <v>1679</v>
      </c>
      <c r="N27" s="18"/>
      <c r="O27" s="18"/>
    </row>
    <row r="28" spans="1:15" ht="15.75" customHeight="1" x14ac:dyDescent="0.3">
      <c r="A28" s="22">
        <v>1</v>
      </c>
      <c r="B28" s="23" t="s">
        <v>7</v>
      </c>
      <c r="C28" s="23" t="s">
        <v>8</v>
      </c>
      <c r="D28" s="24" t="s">
        <v>9</v>
      </c>
      <c r="E28" s="24" t="s">
        <v>10</v>
      </c>
      <c r="F28" s="24" t="s">
        <v>11</v>
      </c>
      <c r="G28" s="25" t="s">
        <v>12</v>
      </c>
      <c r="I28" s="22">
        <v>1</v>
      </c>
      <c r="J28" s="23" t="s">
        <v>7</v>
      </c>
      <c r="K28" s="23" t="s">
        <v>8</v>
      </c>
      <c r="L28" s="24" t="s">
        <v>9</v>
      </c>
      <c r="M28" s="24" t="s">
        <v>10</v>
      </c>
      <c r="N28" s="24" t="s">
        <v>11</v>
      </c>
      <c r="O28" s="25" t="s">
        <v>12</v>
      </c>
    </row>
    <row r="29" spans="1:15" ht="15.75" customHeight="1" x14ac:dyDescent="0.3">
      <c r="A29" s="498">
        <v>6</v>
      </c>
      <c r="B29" s="497" t="s">
        <v>88</v>
      </c>
      <c r="C29" s="497" t="s">
        <v>37</v>
      </c>
      <c r="D29" s="431">
        <v>96</v>
      </c>
      <c r="E29" s="430">
        <v>9</v>
      </c>
      <c r="F29" s="431">
        <v>96</v>
      </c>
      <c r="G29" s="432">
        <v>9</v>
      </c>
      <c r="I29" s="498">
        <v>2</v>
      </c>
      <c r="J29" s="497" t="s">
        <v>80</v>
      </c>
      <c r="K29" s="497" t="s">
        <v>46</v>
      </c>
      <c r="L29" s="431">
        <v>94</v>
      </c>
      <c r="M29" s="430">
        <v>9</v>
      </c>
      <c r="N29" s="431">
        <v>94</v>
      </c>
      <c r="O29" s="432">
        <v>9</v>
      </c>
    </row>
    <row r="30" spans="1:15" ht="15.75" customHeight="1" x14ac:dyDescent="0.3">
      <c r="A30" s="27">
        <v>3</v>
      </c>
      <c r="B30" s="28" t="s">
        <v>81</v>
      </c>
      <c r="C30" s="28" t="s">
        <v>71</v>
      </c>
      <c r="D30" s="37">
        <v>91</v>
      </c>
      <c r="E30" s="26">
        <v>8</v>
      </c>
      <c r="F30" s="37">
        <v>91</v>
      </c>
      <c r="G30" s="32">
        <v>8</v>
      </c>
      <c r="I30" s="38">
        <v>4</v>
      </c>
      <c r="J30" s="28" t="s">
        <v>84</v>
      </c>
      <c r="K30" s="28" t="s">
        <v>32</v>
      </c>
      <c r="L30" s="37">
        <v>91</v>
      </c>
      <c r="M30" s="26">
        <v>8</v>
      </c>
      <c r="N30" s="37">
        <v>91</v>
      </c>
      <c r="O30" s="32">
        <v>8</v>
      </c>
    </row>
    <row r="31" spans="1:15" ht="15.75" customHeight="1" x14ac:dyDescent="0.3">
      <c r="A31" s="27">
        <v>5</v>
      </c>
      <c r="B31" s="28" t="s">
        <v>85</v>
      </c>
      <c r="C31" s="28" t="s">
        <v>79</v>
      </c>
      <c r="D31" s="37">
        <v>91</v>
      </c>
      <c r="E31" s="26">
        <v>8</v>
      </c>
      <c r="F31" s="37">
        <v>91</v>
      </c>
      <c r="G31" s="32">
        <v>8</v>
      </c>
      <c r="I31" s="27">
        <v>1</v>
      </c>
      <c r="J31" s="29" t="s">
        <v>77</v>
      </c>
      <c r="K31" s="29" t="s">
        <v>39</v>
      </c>
      <c r="L31" s="30">
        <v>90</v>
      </c>
      <c r="M31" s="26">
        <v>7</v>
      </c>
      <c r="N31" s="37">
        <v>90</v>
      </c>
      <c r="O31" s="32">
        <v>7</v>
      </c>
    </row>
    <row r="32" spans="1:15" ht="15.75" customHeight="1" x14ac:dyDescent="0.3">
      <c r="A32" s="38">
        <v>4</v>
      </c>
      <c r="B32" s="28" t="s">
        <v>83</v>
      </c>
      <c r="C32" s="28" t="s">
        <v>44</v>
      </c>
      <c r="D32" s="37">
        <v>90</v>
      </c>
      <c r="E32" s="26">
        <v>6</v>
      </c>
      <c r="F32" s="37">
        <v>90</v>
      </c>
      <c r="G32" s="32">
        <v>6</v>
      </c>
      <c r="I32" s="27">
        <v>7</v>
      </c>
      <c r="J32" s="28" t="s">
        <v>91</v>
      </c>
      <c r="K32" s="28" t="s">
        <v>92</v>
      </c>
      <c r="L32" s="37">
        <v>88</v>
      </c>
      <c r="M32" s="26">
        <v>6</v>
      </c>
      <c r="N32" s="37">
        <v>88</v>
      </c>
      <c r="O32" s="32">
        <v>6</v>
      </c>
    </row>
    <row r="33" spans="1:15" ht="15.75" customHeight="1" x14ac:dyDescent="0.3">
      <c r="A33" s="38">
        <v>8</v>
      </c>
      <c r="B33" s="28" t="s">
        <v>93</v>
      </c>
      <c r="C33" s="28" t="s">
        <v>39</v>
      </c>
      <c r="D33" s="37">
        <v>89</v>
      </c>
      <c r="E33" s="26">
        <v>5</v>
      </c>
      <c r="F33" s="37">
        <v>89</v>
      </c>
      <c r="G33" s="32">
        <v>5</v>
      </c>
      <c r="I33" s="27">
        <v>3</v>
      </c>
      <c r="J33" s="28" t="s">
        <v>82</v>
      </c>
      <c r="K33" s="28" t="s">
        <v>71</v>
      </c>
      <c r="L33" s="37">
        <v>87</v>
      </c>
      <c r="M33" s="26">
        <v>5</v>
      </c>
      <c r="N33" s="37">
        <v>87</v>
      </c>
      <c r="O33" s="32">
        <v>5</v>
      </c>
    </row>
    <row r="34" spans="1:15" ht="15.75" customHeight="1" x14ac:dyDescent="0.3">
      <c r="A34" s="27">
        <v>7</v>
      </c>
      <c r="B34" s="28" t="s">
        <v>90</v>
      </c>
      <c r="C34" s="28" t="s">
        <v>44</v>
      </c>
      <c r="D34" s="37">
        <v>86</v>
      </c>
      <c r="E34" s="26">
        <v>4</v>
      </c>
      <c r="F34" s="37">
        <v>86</v>
      </c>
      <c r="G34" s="32">
        <v>4</v>
      </c>
      <c r="I34" s="38">
        <v>8</v>
      </c>
      <c r="J34" s="28" t="s">
        <v>94</v>
      </c>
      <c r="K34" s="28" t="s">
        <v>95</v>
      </c>
      <c r="L34" s="37">
        <v>87</v>
      </c>
      <c r="M34" s="26">
        <v>5</v>
      </c>
      <c r="N34" s="37">
        <v>87</v>
      </c>
      <c r="O34" s="32">
        <v>5</v>
      </c>
    </row>
    <row r="35" spans="1:15" ht="15.75" customHeight="1" x14ac:dyDescent="0.3">
      <c r="A35" s="27">
        <v>1</v>
      </c>
      <c r="B35" s="29" t="s">
        <v>76</v>
      </c>
      <c r="C35" s="29" t="s">
        <v>37</v>
      </c>
      <c r="D35" s="30">
        <v>85</v>
      </c>
      <c r="E35" s="26">
        <v>3</v>
      </c>
      <c r="F35" s="37">
        <v>85</v>
      </c>
      <c r="G35" s="32">
        <v>3</v>
      </c>
      <c r="I35" s="27">
        <v>5</v>
      </c>
      <c r="J35" s="28" t="s">
        <v>86</v>
      </c>
      <c r="K35" s="28" t="s">
        <v>87</v>
      </c>
      <c r="L35" s="37">
        <v>83</v>
      </c>
      <c r="M35" s="26">
        <v>3</v>
      </c>
      <c r="N35" s="37">
        <v>83</v>
      </c>
      <c r="O35" s="32">
        <v>3</v>
      </c>
    </row>
    <row r="36" spans="1:15" ht="15.75" customHeight="1" x14ac:dyDescent="0.3">
      <c r="A36" s="27">
        <v>9</v>
      </c>
      <c r="B36" s="28" t="s">
        <v>96</v>
      </c>
      <c r="C36" s="28" t="s">
        <v>28</v>
      </c>
      <c r="D36" s="37">
        <v>85</v>
      </c>
      <c r="E36" s="26">
        <v>3</v>
      </c>
      <c r="F36" s="37">
        <v>85</v>
      </c>
      <c r="G36" s="32">
        <v>3</v>
      </c>
      <c r="I36" s="27">
        <v>9</v>
      </c>
      <c r="J36" s="28" t="s">
        <v>97</v>
      </c>
      <c r="K36" s="28" t="s">
        <v>37</v>
      </c>
      <c r="L36" s="37">
        <v>83</v>
      </c>
      <c r="M36" s="26">
        <v>3</v>
      </c>
      <c r="N36" s="37">
        <v>83</v>
      </c>
      <c r="O36" s="32">
        <v>3</v>
      </c>
    </row>
    <row r="37" spans="1:15" ht="15.75" customHeight="1" x14ac:dyDescent="0.3">
      <c r="A37" s="501">
        <v>2</v>
      </c>
      <c r="B37" s="434" t="s">
        <v>78</v>
      </c>
      <c r="C37" s="434" t="s">
        <v>79</v>
      </c>
      <c r="D37" s="435">
        <v>78</v>
      </c>
      <c r="E37" s="436">
        <v>1</v>
      </c>
      <c r="F37" s="435">
        <v>78</v>
      </c>
      <c r="G37" s="437">
        <v>1</v>
      </c>
      <c r="I37" s="501">
        <v>6</v>
      </c>
      <c r="J37" s="434" t="s">
        <v>89</v>
      </c>
      <c r="K37" s="434" t="s">
        <v>16</v>
      </c>
      <c r="L37" s="435">
        <v>0</v>
      </c>
      <c r="M37" s="436">
        <v>0</v>
      </c>
      <c r="N37" s="435">
        <v>0</v>
      </c>
      <c r="O37" s="437">
        <v>0</v>
      </c>
    </row>
    <row r="38" spans="1:15" ht="15.75" customHeight="1" x14ac:dyDescent="0.3"/>
    <row r="39" spans="1:15" ht="15.75" customHeight="1" x14ac:dyDescent="0.3">
      <c r="A39" s="17"/>
      <c r="B39" s="18" t="s">
        <v>98</v>
      </c>
      <c r="C39" s="19" t="s">
        <v>99</v>
      </c>
      <c r="D39" s="20"/>
      <c r="E39" s="325" t="s">
        <v>1680</v>
      </c>
      <c r="F39" s="18"/>
      <c r="G39" s="18"/>
      <c r="I39" s="17"/>
      <c r="J39" s="18" t="s">
        <v>100</v>
      </c>
      <c r="K39" s="19" t="s">
        <v>101</v>
      </c>
      <c r="L39" s="20"/>
      <c r="M39" s="325" t="s">
        <v>1681</v>
      </c>
      <c r="N39" s="18"/>
      <c r="O39" s="18"/>
    </row>
    <row r="40" spans="1:15" ht="15.75" customHeight="1" x14ac:dyDescent="0.3">
      <c r="A40" s="22">
        <v>1</v>
      </c>
      <c r="B40" s="23" t="s">
        <v>7</v>
      </c>
      <c r="C40" s="23" t="s">
        <v>8</v>
      </c>
      <c r="D40" s="24" t="s">
        <v>9</v>
      </c>
      <c r="E40" s="24" t="s">
        <v>10</v>
      </c>
      <c r="F40" s="24" t="s">
        <v>11</v>
      </c>
      <c r="G40" s="25" t="s">
        <v>12</v>
      </c>
      <c r="I40" s="22">
        <v>1</v>
      </c>
      <c r="J40" s="23" t="s">
        <v>7</v>
      </c>
      <c r="K40" s="23" t="s">
        <v>8</v>
      </c>
      <c r="L40" s="24" t="s">
        <v>9</v>
      </c>
      <c r="M40" s="24" t="s">
        <v>10</v>
      </c>
      <c r="N40" s="24" t="s">
        <v>11</v>
      </c>
      <c r="O40" s="25" t="s">
        <v>12</v>
      </c>
    </row>
    <row r="41" spans="1:15" ht="15.75" customHeight="1" x14ac:dyDescent="0.3">
      <c r="A41" s="428">
        <v>9</v>
      </c>
      <c r="B41" s="497" t="s">
        <v>121</v>
      </c>
      <c r="C41" s="497" t="s">
        <v>46</v>
      </c>
      <c r="D41" s="431">
        <v>93</v>
      </c>
      <c r="E41" s="430">
        <v>9</v>
      </c>
      <c r="F41" s="431">
        <v>93</v>
      </c>
      <c r="G41" s="432">
        <v>9</v>
      </c>
      <c r="I41" s="498">
        <v>2</v>
      </c>
      <c r="J41" s="497" t="s">
        <v>105</v>
      </c>
      <c r="K41" s="497" t="s">
        <v>95</v>
      </c>
      <c r="L41" s="431">
        <v>92</v>
      </c>
      <c r="M41" s="430">
        <v>9</v>
      </c>
      <c r="N41" s="431">
        <v>92</v>
      </c>
      <c r="O41" s="432">
        <v>9</v>
      </c>
    </row>
    <row r="42" spans="1:15" ht="15.75" customHeight="1" x14ac:dyDescent="0.3">
      <c r="A42" s="38">
        <v>4</v>
      </c>
      <c r="B42" s="28" t="s">
        <v>109</v>
      </c>
      <c r="C42" s="28" t="s">
        <v>39</v>
      </c>
      <c r="D42" s="37">
        <v>92</v>
      </c>
      <c r="E42" s="26">
        <v>8</v>
      </c>
      <c r="F42" s="37">
        <v>92</v>
      </c>
      <c r="G42" s="32">
        <v>8</v>
      </c>
      <c r="I42" s="27">
        <v>7</v>
      </c>
      <c r="J42" s="28" t="s">
        <v>117</v>
      </c>
      <c r="K42" s="28" t="s">
        <v>108</v>
      </c>
      <c r="L42" s="37">
        <v>88</v>
      </c>
      <c r="M42" s="26">
        <v>8</v>
      </c>
      <c r="N42" s="37">
        <v>88</v>
      </c>
      <c r="O42" s="32">
        <v>8</v>
      </c>
    </row>
    <row r="43" spans="1:15" ht="15.75" customHeight="1" x14ac:dyDescent="0.3">
      <c r="A43" s="38">
        <v>2</v>
      </c>
      <c r="B43" s="28" t="s">
        <v>104</v>
      </c>
      <c r="C43" s="28" t="s">
        <v>30</v>
      </c>
      <c r="D43" s="37">
        <v>91</v>
      </c>
      <c r="E43" s="26">
        <v>7</v>
      </c>
      <c r="F43" s="37">
        <v>91</v>
      </c>
      <c r="G43" s="32">
        <v>7</v>
      </c>
      <c r="I43" s="27">
        <v>1</v>
      </c>
      <c r="J43" s="29" t="s">
        <v>103</v>
      </c>
      <c r="K43" s="29" t="s">
        <v>32</v>
      </c>
      <c r="L43" s="30">
        <v>87</v>
      </c>
      <c r="M43" s="26">
        <v>7</v>
      </c>
      <c r="N43" s="37">
        <v>87</v>
      </c>
      <c r="O43" s="32">
        <v>7</v>
      </c>
    </row>
    <row r="44" spans="1:15" ht="15.75" customHeight="1" x14ac:dyDescent="0.3">
      <c r="A44" s="27">
        <v>5</v>
      </c>
      <c r="B44" s="28" t="s">
        <v>112</v>
      </c>
      <c r="C44" s="28" t="s">
        <v>71</v>
      </c>
      <c r="D44" s="37">
        <v>89</v>
      </c>
      <c r="E44" s="26">
        <v>6</v>
      </c>
      <c r="F44" s="37">
        <v>89</v>
      </c>
      <c r="G44" s="32">
        <v>6</v>
      </c>
      <c r="I44" s="27">
        <v>5</v>
      </c>
      <c r="J44" s="28" t="s">
        <v>113</v>
      </c>
      <c r="K44" s="28" t="s">
        <v>60</v>
      </c>
      <c r="L44" s="37">
        <v>87</v>
      </c>
      <c r="M44" s="26">
        <v>7</v>
      </c>
      <c r="N44" s="37">
        <v>87</v>
      </c>
      <c r="O44" s="32">
        <v>7</v>
      </c>
    </row>
    <row r="45" spans="1:15" ht="15.75" customHeight="1" x14ac:dyDescent="0.3">
      <c r="A45" s="27">
        <v>7</v>
      </c>
      <c r="B45" s="28" t="s">
        <v>116</v>
      </c>
      <c r="C45" s="28" t="s">
        <v>28</v>
      </c>
      <c r="D45" s="37">
        <v>89</v>
      </c>
      <c r="E45" s="26">
        <v>6</v>
      </c>
      <c r="F45" s="37">
        <v>89</v>
      </c>
      <c r="G45" s="32">
        <v>6</v>
      </c>
      <c r="I45" s="27">
        <v>3</v>
      </c>
      <c r="J45" s="28" t="s">
        <v>107</v>
      </c>
      <c r="K45" s="28" t="s">
        <v>108</v>
      </c>
      <c r="L45" s="37">
        <v>86</v>
      </c>
      <c r="M45" s="26">
        <v>5</v>
      </c>
      <c r="N45" s="37">
        <v>86</v>
      </c>
      <c r="O45" s="32">
        <v>5</v>
      </c>
    </row>
    <row r="46" spans="1:15" ht="15.75" customHeight="1" x14ac:dyDescent="0.3">
      <c r="A46" s="38">
        <v>6</v>
      </c>
      <c r="B46" s="28" t="s">
        <v>114</v>
      </c>
      <c r="C46" s="28" t="s">
        <v>14</v>
      </c>
      <c r="D46" s="37">
        <v>88</v>
      </c>
      <c r="E46" s="26">
        <v>4</v>
      </c>
      <c r="F46" s="37">
        <v>88</v>
      </c>
      <c r="G46" s="32">
        <v>4</v>
      </c>
      <c r="I46" s="38">
        <v>6</v>
      </c>
      <c r="J46" s="28" t="s">
        <v>115</v>
      </c>
      <c r="K46" s="28" t="s">
        <v>71</v>
      </c>
      <c r="L46" s="37">
        <v>86</v>
      </c>
      <c r="M46" s="26">
        <v>5</v>
      </c>
      <c r="N46" s="37">
        <v>86</v>
      </c>
      <c r="O46" s="32">
        <v>5</v>
      </c>
    </row>
    <row r="47" spans="1:15" ht="15.75" customHeight="1" x14ac:dyDescent="0.3">
      <c r="A47" s="38">
        <v>8</v>
      </c>
      <c r="B47" s="28" t="s">
        <v>118</v>
      </c>
      <c r="C47" s="28" t="s">
        <v>79</v>
      </c>
      <c r="D47" s="37">
        <v>88</v>
      </c>
      <c r="E47" s="26">
        <v>4</v>
      </c>
      <c r="F47" s="37">
        <v>88</v>
      </c>
      <c r="G47" s="32">
        <v>4</v>
      </c>
      <c r="I47" s="27">
        <v>9</v>
      </c>
      <c r="J47" s="28" t="s">
        <v>122</v>
      </c>
      <c r="K47" s="28" t="s">
        <v>39</v>
      </c>
      <c r="L47" s="37">
        <v>85</v>
      </c>
      <c r="M47" s="26">
        <v>3</v>
      </c>
      <c r="N47" s="37">
        <v>85</v>
      </c>
      <c r="O47" s="32">
        <v>3</v>
      </c>
    </row>
    <row r="48" spans="1:15" ht="15.75" customHeight="1" x14ac:dyDescent="0.3">
      <c r="A48" s="27">
        <v>3</v>
      </c>
      <c r="B48" s="28" t="s">
        <v>106</v>
      </c>
      <c r="C48" s="28" t="s">
        <v>92</v>
      </c>
      <c r="D48" s="37">
        <v>84</v>
      </c>
      <c r="E48" s="26">
        <v>2</v>
      </c>
      <c r="F48" s="37">
        <v>84</v>
      </c>
      <c r="G48" s="32">
        <v>2</v>
      </c>
      <c r="I48" s="38">
        <v>4</v>
      </c>
      <c r="J48" s="28" t="s">
        <v>110</v>
      </c>
      <c r="K48" s="28" t="s">
        <v>111</v>
      </c>
      <c r="L48" s="37">
        <v>82</v>
      </c>
      <c r="M48" s="26">
        <v>2</v>
      </c>
      <c r="N48" s="37">
        <v>82</v>
      </c>
      <c r="O48" s="32">
        <v>2</v>
      </c>
    </row>
    <row r="49" spans="1:15" ht="15.75" customHeight="1" x14ac:dyDescent="0.3">
      <c r="A49" s="433">
        <v>1</v>
      </c>
      <c r="B49" s="502" t="s">
        <v>102</v>
      </c>
      <c r="C49" s="502" t="s">
        <v>20</v>
      </c>
      <c r="D49" s="503">
        <v>83</v>
      </c>
      <c r="E49" s="436">
        <v>1</v>
      </c>
      <c r="F49" s="435">
        <v>83</v>
      </c>
      <c r="G49" s="437">
        <v>1</v>
      </c>
      <c r="I49" s="501">
        <v>8</v>
      </c>
      <c r="J49" s="434" t="s">
        <v>119</v>
      </c>
      <c r="K49" s="434" t="s">
        <v>39</v>
      </c>
      <c r="L49" s="435" t="s">
        <v>120</v>
      </c>
      <c r="M49" s="436">
        <v>0</v>
      </c>
      <c r="N49" s="435">
        <v>0</v>
      </c>
      <c r="O49" s="437">
        <v>0</v>
      </c>
    </row>
    <row r="50" spans="1:15" ht="15.75" customHeight="1" x14ac:dyDescent="0.3"/>
    <row r="51" spans="1:15" ht="15.75" customHeight="1" x14ac:dyDescent="0.3">
      <c r="A51" s="17"/>
      <c r="B51" s="18" t="s">
        <v>123</v>
      </c>
      <c r="C51" s="19" t="s">
        <v>124</v>
      </c>
      <c r="D51" s="20"/>
      <c r="E51" s="325" t="s">
        <v>1682</v>
      </c>
      <c r="F51" s="18"/>
      <c r="G51" s="18"/>
      <c r="I51" s="17"/>
      <c r="J51" s="18" t="s">
        <v>125</v>
      </c>
      <c r="K51" s="19" t="s">
        <v>126</v>
      </c>
      <c r="L51" s="20"/>
      <c r="M51" s="325" t="s">
        <v>1666</v>
      </c>
      <c r="N51" s="18"/>
      <c r="O51" s="18"/>
    </row>
    <row r="52" spans="1:15" ht="15.75" customHeight="1" x14ac:dyDescent="0.3">
      <c r="A52" s="22">
        <v>1</v>
      </c>
      <c r="B52" s="23" t="s">
        <v>7</v>
      </c>
      <c r="C52" s="23" t="s">
        <v>8</v>
      </c>
      <c r="D52" s="24" t="s">
        <v>9</v>
      </c>
      <c r="E52" s="24" t="s">
        <v>10</v>
      </c>
      <c r="F52" s="24" t="s">
        <v>11</v>
      </c>
      <c r="G52" s="25" t="s">
        <v>12</v>
      </c>
      <c r="I52" s="22">
        <v>1</v>
      </c>
      <c r="J52" s="23" t="s">
        <v>7</v>
      </c>
      <c r="K52" s="23" t="s">
        <v>8</v>
      </c>
      <c r="L52" s="24" t="s">
        <v>9</v>
      </c>
      <c r="M52" s="24" t="s">
        <v>10</v>
      </c>
      <c r="N52" s="24" t="s">
        <v>11</v>
      </c>
      <c r="O52" s="25" t="s">
        <v>12</v>
      </c>
    </row>
    <row r="53" spans="1:15" ht="15.75" customHeight="1" x14ac:dyDescent="0.3">
      <c r="A53" s="498">
        <v>4</v>
      </c>
      <c r="B53" s="497" t="s">
        <v>133</v>
      </c>
      <c r="C53" s="497" t="s">
        <v>111</v>
      </c>
      <c r="D53" s="431">
        <v>94</v>
      </c>
      <c r="E53" s="430">
        <v>9</v>
      </c>
      <c r="F53" s="431">
        <v>94</v>
      </c>
      <c r="G53" s="432">
        <v>9</v>
      </c>
      <c r="I53" s="498">
        <v>8</v>
      </c>
      <c r="J53" s="497" t="s">
        <v>144</v>
      </c>
      <c r="K53" s="497" t="s">
        <v>20</v>
      </c>
      <c r="L53" s="431">
        <v>89</v>
      </c>
      <c r="M53" s="430">
        <v>9</v>
      </c>
      <c r="N53" s="431">
        <v>89</v>
      </c>
      <c r="O53" s="432">
        <v>9</v>
      </c>
    </row>
    <row r="54" spans="1:15" ht="15.75" customHeight="1" x14ac:dyDescent="0.3">
      <c r="A54" s="27">
        <v>7</v>
      </c>
      <c r="B54" s="28" t="s">
        <v>141</v>
      </c>
      <c r="C54" s="28" t="s">
        <v>87</v>
      </c>
      <c r="D54" s="37">
        <v>90</v>
      </c>
      <c r="E54" s="26">
        <v>8</v>
      </c>
      <c r="F54" s="37">
        <v>90</v>
      </c>
      <c r="G54" s="32">
        <v>8</v>
      </c>
      <c r="I54" s="27">
        <v>3</v>
      </c>
      <c r="J54" s="28" t="s">
        <v>132</v>
      </c>
      <c r="K54" s="28" t="s">
        <v>14</v>
      </c>
      <c r="L54" s="37">
        <v>88</v>
      </c>
      <c r="M54" s="26">
        <v>8</v>
      </c>
      <c r="N54" s="37">
        <v>88</v>
      </c>
      <c r="O54" s="32">
        <v>8</v>
      </c>
    </row>
    <row r="55" spans="1:15" ht="15.75" customHeight="1" x14ac:dyDescent="0.3">
      <c r="A55" s="27">
        <v>3</v>
      </c>
      <c r="B55" s="28" t="s">
        <v>131</v>
      </c>
      <c r="C55" s="28" t="s">
        <v>79</v>
      </c>
      <c r="D55" s="37">
        <v>89</v>
      </c>
      <c r="E55" s="26">
        <v>7</v>
      </c>
      <c r="F55" s="37">
        <v>89</v>
      </c>
      <c r="G55" s="32">
        <v>7</v>
      </c>
      <c r="I55" s="38">
        <v>6</v>
      </c>
      <c r="J55" s="28" t="s">
        <v>140</v>
      </c>
      <c r="K55" s="28" t="s">
        <v>92</v>
      </c>
      <c r="L55" s="37">
        <v>87</v>
      </c>
      <c r="M55" s="26">
        <v>7</v>
      </c>
      <c r="N55" s="37">
        <v>87</v>
      </c>
      <c r="O55" s="32">
        <v>7</v>
      </c>
    </row>
    <row r="56" spans="1:15" ht="15.75" customHeight="1" x14ac:dyDescent="0.3">
      <c r="A56" s="27">
        <v>9</v>
      </c>
      <c r="B56" s="28" t="s">
        <v>145</v>
      </c>
      <c r="C56" s="28" t="s">
        <v>22</v>
      </c>
      <c r="D56" s="37">
        <v>89</v>
      </c>
      <c r="E56" s="26">
        <v>7</v>
      </c>
      <c r="F56" s="37">
        <v>89</v>
      </c>
      <c r="G56" s="32">
        <v>7</v>
      </c>
      <c r="I56" s="27">
        <v>1</v>
      </c>
      <c r="J56" s="29" t="s">
        <v>128</v>
      </c>
      <c r="K56" s="29" t="s">
        <v>42</v>
      </c>
      <c r="L56" s="30">
        <v>85</v>
      </c>
      <c r="M56" s="26">
        <v>6</v>
      </c>
      <c r="N56" s="37">
        <v>85</v>
      </c>
      <c r="O56" s="32">
        <v>6</v>
      </c>
    </row>
    <row r="57" spans="1:15" ht="15.75" customHeight="1" x14ac:dyDescent="0.3">
      <c r="A57" s="38">
        <v>6</v>
      </c>
      <c r="B57" s="28" t="s">
        <v>139</v>
      </c>
      <c r="C57" s="28" t="s">
        <v>108</v>
      </c>
      <c r="D57" s="37">
        <v>88</v>
      </c>
      <c r="E57" s="26">
        <v>5</v>
      </c>
      <c r="F57" s="37">
        <v>88</v>
      </c>
      <c r="G57" s="32">
        <v>5</v>
      </c>
      <c r="I57" s="38">
        <v>2</v>
      </c>
      <c r="J57" s="28" t="s">
        <v>130</v>
      </c>
      <c r="K57" s="28" t="s">
        <v>39</v>
      </c>
      <c r="L57" s="37">
        <v>84</v>
      </c>
      <c r="M57" s="26">
        <v>5</v>
      </c>
      <c r="N57" s="37">
        <v>84</v>
      </c>
      <c r="O57" s="32">
        <v>5</v>
      </c>
    </row>
    <row r="58" spans="1:15" ht="15.75" customHeight="1" x14ac:dyDescent="0.3">
      <c r="A58" s="38">
        <v>2</v>
      </c>
      <c r="B58" s="28" t="s">
        <v>129</v>
      </c>
      <c r="C58" s="28" t="s">
        <v>37</v>
      </c>
      <c r="D58" s="37">
        <v>87</v>
      </c>
      <c r="E58" s="26">
        <v>4</v>
      </c>
      <c r="F58" s="37">
        <v>87</v>
      </c>
      <c r="G58" s="32">
        <v>4</v>
      </c>
      <c r="I58" s="27">
        <v>9</v>
      </c>
      <c r="J58" s="28" t="s">
        <v>146</v>
      </c>
      <c r="K58" s="28" t="s">
        <v>147</v>
      </c>
      <c r="L58" s="37">
        <v>82</v>
      </c>
      <c r="M58" s="26">
        <v>4</v>
      </c>
      <c r="N58" s="37">
        <v>82</v>
      </c>
      <c r="O58" s="32">
        <v>4</v>
      </c>
    </row>
    <row r="59" spans="1:15" ht="15.75" customHeight="1" x14ac:dyDescent="0.3">
      <c r="A59" s="27">
        <v>5</v>
      </c>
      <c r="B59" s="28" t="s">
        <v>136</v>
      </c>
      <c r="C59" s="28" t="s">
        <v>137</v>
      </c>
      <c r="D59" s="37">
        <v>84</v>
      </c>
      <c r="E59" s="26">
        <v>3</v>
      </c>
      <c r="F59" s="37">
        <v>84</v>
      </c>
      <c r="G59" s="32">
        <v>3</v>
      </c>
      <c r="I59" s="27">
        <v>5</v>
      </c>
      <c r="J59" s="28" t="s">
        <v>138</v>
      </c>
      <c r="K59" s="28" t="s">
        <v>79</v>
      </c>
      <c r="L59" s="37">
        <v>80</v>
      </c>
      <c r="M59" s="26">
        <v>3</v>
      </c>
      <c r="N59" s="37">
        <v>80</v>
      </c>
      <c r="O59" s="32">
        <v>3</v>
      </c>
    </row>
    <row r="60" spans="1:15" ht="15.75" customHeight="1" x14ac:dyDescent="0.3">
      <c r="A60" s="27">
        <v>1</v>
      </c>
      <c r="B60" s="29" t="s">
        <v>127</v>
      </c>
      <c r="C60" s="29" t="s">
        <v>46</v>
      </c>
      <c r="D60" s="30">
        <v>83</v>
      </c>
      <c r="E60" s="26">
        <v>2</v>
      </c>
      <c r="F60" s="37">
        <v>83</v>
      </c>
      <c r="G60" s="32">
        <v>2</v>
      </c>
      <c r="I60" s="38">
        <v>4</v>
      </c>
      <c r="J60" s="28" t="s">
        <v>134</v>
      </c>
      <c r="K60" s="28" t="s">
        <v>135</v>
      </c>
      <c r="L60" s="37" t="s">
        <v>120</v>
      </c>
      <c r="M60" s="26">
        <v>0</v>
      </c>
      <c r="N60" s="37">
        <v>0</v>
      </c>
      <c r="O60" s="32">
        <v>0</v>
      </c>
    </row>
    <row r="61" spans="1:15" ht="15.75" customHeight="1" x14ac:dyDescent="0.3">
      <c r="A61" s="501">
        <v>8</v>
      </c>
      <c r="B61" s="434" t="s">
        <v>143</v>
      </c>
      <c r="C61" s="434" t="s">
        <v>60</v>
      </c>
      <c r="D61" s="435">
        <v>81</v>
      </c>
      <c r="E61" s="436">
        <v>1</v>
      </c>
      <c r="F61" s="435">
        <v>81</v>
      </c>
      <c r="G61" s="437">
        <v>1</v>
      </c>
      <c r="I61" s="433">
        <v>7</v>
      </c>
      <c r="J61" s="434" t="s">
        <v>142</v>
      </c>
      <c r="K61" s="434" t="s">
        <v>34</v>
      </c>
      <c r="L61" s="435" t="s">
        <v>120</v>
      </c>
      <c r="M61" s="436">
        <v>0</v>
      </c>
      <c r="N61" s="435">
        <v>0</v>
      </c>
      <c r="O61" s="437">
        <v>0</v>
      </c>
    </row>
    <row r="62" spans="1:15" ht="15.75" customHeight="1" x14ac:dyDescent="0.3"/>
    <row r="63" spans="1:15" ht="15.75" customHeight="1" x14ac:dyDescent="0.3">
      <c r="B63" s="7" t="s">
        <v>148</v>
      </c>
      <c r="C63" s="7"/>
      <c r="D63" s="7"/>
      <c r="E63" s="7"/>
      <c r="F63" s="39" t="s">
        <v>1853</v>
      </c>
      <c r="G63" s="7"/>
    </row>
    <row r="64" spans="1:15" ht="15.75" customHeight="1" x14ac:dyDescent="0.3">
      <c r="B64" s="7" t="s">
        <v>1854</v>
      </c>
      <c r="C64" s="7"/>
      <c r="D64" s="7"/>
      <c r="E64" s="7"/>
      <c r="F64" s="7"/>
      <c r="G64" s="7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display="á" xr:uid="{98E04952-A4DF-4157-92F9-C995CC3FA178}"/>
  </hyperlinks>
  <printOptions horizontalCentered="1"/>
  <pageMargins left="0.31527777777777799" right="0.31527777777777799" top="1.10208333333333" bottom="0.59027777777777801" header="0.39374999999999999" footer="0.39374999999999999"/>
  <pageSetup paperSize="9" scale="70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FCEB-D3BF-43F7-8785-46D2F3F86A7F}">
  <sheetPr>
    <tabColor rgb="FF0070C0"/>
    <pageSetUpPr fitToPage="1"/>
  </sheetPr>
  <dimension ref="A1:Y73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0" customWidth="1"/>
    <col min="2" max="3" width="20.7109375" style="160" customWidth="1"/>
    <col min="4" max="7" width="5" style="160" customWidth="1"/>
    <col min="8" max="8" width="1.7109375" style="160" customWidth="1"/>
    <col min="9" max="9" width="2.7109375" style="160" customWidth="1"/>
    <col min="10" max="11" width="20.7109375" style="160" customWidth="1"/>
    <col min="12" max="15" width="5" style="160" customWidth="1"/>
    <col min="16" max="16" width="5.140625" style="160" customWidth="1"/>
    <col min="17" max="25" width="12.85546875" style="160"/>
  </cols>
  <sheetData>
    <row r="1" spans="1:25" ht="18" x14ac:dyDescent="0.35">
      <c r="A1" s="181"/>
      <c r="B1" s="182" t="s">
        <v>0</v>
      </c>
      <c r="C1" s="183"/>
      <c r="D1" s="94"/>
      <c r="E1" s="94"/>
      <c r="F1" s="94"/>
      <c r="G1" s="94"/>
      <c r="H1" s="94"/>
      <c r="I1" s="95" t="s">
        <v>724</v>
      </c>
      <c r="J1" s="94"/>
      <c r="K1" s="94"/>
      <c r="L1" s="95">
        <v>12611584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184"/>
    </row>
    <row r="2" spans="1:25" ht="20.100000000000001" customHeight="1" x14ac:dyDescent="0.35">
      <c r="A2" s="185"/>
      <c r="B2" s="98" t="s">
        <v>2</v>
      </c>
      <c r="C2" s="125"/>
      <c r="D2" s="125"/>
      <c r="E2" s="125"/>
      <c r="F2" s="125"/>
      <c r="G2" s="125"/>
      <c r="H2" s="125"/>
      <c r="I2" s="125"/>
      <c r="J2" s="123" t="s">
        <v>1852</v>
      </c>
      <c r="K2" s="123"/>
      <c r="L2" s="123"/>
      <c r="M2" s="123"/>
      <c r="N2" s="123"/>
      <c r="O2" s="123"/>
      <c r="P2" s="125"/>
      <c r="Q2" s="125"/>
      <c r="R2" s="125"/>
      <c r="S2" s="125"/>
      <c r="T2" s="125"/>
    </row>
    <row r="3" spans="1:25" ht="15.75" customHeight="1" x14ac:dyDescent="0.3">
      <c r="A3" s="186"/>
      <c r="B3" s="187" t="s">
        <v>632</v>
      </c>
      <c r="C3" s="188" t="s">
        <v>725</v>
      </c>
      <c r="D3" s="189"/>
      <c r="E3" s="189" t="s">
        <v>1667</v>
      </c>
      <c r="F3" s="190"/>
      <c r="G3" s="190"/>
      <c r="H3" s="126"/>
      <c r="I3" s="186"/>
      <c r="J3" s="187" t="s">
        <v>634</v>
      </c>
      <c r="K3" s="188" t="s">
        <v>726</v>
      </c>
      <c r="L3" s="189"/>
      <c r="M3" s="189" t="s">
        <v>1668</v>
      </c>
      <c r="N3" s="190"/>
      <c r="O3" s="190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91">
        <v>1</v>
      </c>
      <c r="B4" s="192" t="s">
        <v>7</v>
      </c>
      <c r="C4" s="192" t="s">
        <v>8</v>
      </c>
      <c r="D4" s="193" t="s">
        <v>9</v>
      </c>
      <c r="E4" s="193" t="s">
        <v>10</v>
      </c>
      <c r="F4" s="193" t="s">
        <v>11</v>
      </c>
      <c r="G4" s="194" t="s">
        <v>12</v>
      </c>
      <c r="H4" s="126"/>
      <c r="I4" s="191">
        <v>1</v>
      </c>
      <c r="J4" s="192" t="s">
        <v>7</v>
      </c>
      <c r="K4" s="192" t="s">
        <v>8</v>
      </c>
      <c r="L4" s="193" t="s">
        <v>9</v>
      </c>
      <c r="M4" s="193" t="s">
        <v>10</v>
      </c>
      <c r="N4" s="193" t="s">
        <v>11</v>
      </c>
      <c r="O4" s="194" t="s">
        <v>12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438">
        <v>5</v>
      </c>
      <c r="B5" s="479" t="s">
        <v>731</v>
      </c>
      <c r="C5" s="479" t="s">
        <v>135</v>
      </c>
      <c r="D5" s="414">
        <v>93</v>
      </c>
      <c r="E5" s="439">
        <v>9</v>
      </c>
      <c r="F5" s="414">
        <v>93</v>
      </c>
      <c r="G5" s="481">
        <v>9</v>
      </c>
      <c r="H5" s="126"/>
      <c r="I5" s="438">
        <v>9</v>
      </c>
      <c r="J5" s="479" t="s">
        <v>735</v>
      </c>
      <c r="K5" s="479" t="s">
        <v>60</v>
      </c>
      <c r="L5" s="414">
        <v>94</v>
      </c>
      <c r="M5" s="439">
        <v>9</v>
      </c>
      <c r="N5" s="414">
        <v>94</v>
      </c>
      <c r="O5" s="481">
        <v>9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127">
        <v>6</v>
      </c>
      <c r="B6" s="128" t="s">
        <v>451</v>
      </c>
      <c r="C6" s="128" t="s">
        <v>108</v>
      </c>
      <c r="D6" s="129">
        <v>93</v>
      </c>
      <c r="E6" s="195">
        <v>9</v>
      </c>
      <c r="F6" s="129">
        <v>93</v>
      </c>
      <c r="G6" s="130">
        <v>9</v>
      </c>
      <c r="H6" s="126"/>
      <c r="I6" s="196">
        <v>7</v>
      </c>
      <c r="J6" s="128" t="s">
        <v>732</v>
      </c>
      <c r="K6" s="128" t="s">
        <v>71</v>
      </c>
      <c r="L6" s="129">
        <v>90</v>
      </c>
      <c r="M6" s="195">
        <v>8</v>
      </c>
      <c r="N6" s="129">
        <v>90</v>
      </c>
      <c r="O6" s="130">
        <v>8</v>
      </c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196">
        <v>1</v>
      </c>
      <c r="B7" s="499" t="s">
        <v>727</v>
      </c>
      <c r="C7" s="499" t="s">
        <v>25</v>
      </c>
      <c r="D7" s="129">
        <v>89</v>
      </c>
      <c r="E7" s="195">
        <v>7</v>
      </c>
      <c r="F7" s="171">
        <v>89</v>
      </c>
      <c r="G7" s="172">
        <v>7</v>
      </c>
      <c r="H7" s="126"/>
      <c r="I7" s="127">
        <v>8</v>
      </c>
      <c r="J7" s="128" t="s">
        <v>733</v>
      </c>
      <c r="K7" s="128" t="s">
        <v>71</v>
      </c>
      <c r="L7" s="129">
        <v>90</v>
      </c>
      <c r="M7" s="195">
        <v>8</v>
      </c>
      <c r="N7" s="129">
        <v>90</v>
      </c>
      <c r="O7" s="130">
        <v>8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127">
        <v>2</v>
      </c>
      <c r="B8" s="128" t="s">
        <v>729</v>
      </c>
      <c r="C8" s="128" t="s">
        <v>37</v>
      </c>
      <c r="D8" s="129">
        <v>89</v>
      </c>
      <c r="E8" s="195">
        <v>7</v>
      </c>
      <c r="F8" s="129">
        <v>89</v>
      </c>
      <c r="G8" s="130">
        <v>7</v>
      </c>
      <c r="H8" s="126"/>
      <c r="I8" s="196">
        <v>3</v>
      </c>
      <c r="J8" s="128" t="s">
        <v>518</v>
      </c>
      <c r="K8" s="128" t="s">
        <v>519</v>
      </c>
      <c r="L8" s="129">
        <v>89</v>
      </c>
      <c r="M8" s="195">
        <v>6</v>
      </c>
      <c r="N8" s="129">
        <v>89</v>
      </c>
      <c r="O8" s="130">
        <v>6</v>
      </c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196">
        <v>3</v>
      </c>
      <c r="B9" s="128" t="s">
        <v>488</v>
      </c>
      <c r="C9" s="128" t="s">
        <v>108</v>
      </c>
      <c r="D9" s="129">
        <v>86</v>
      </c>
      <c r="E9" s="195">
        <v>5</v>
      </c>
      <c r="F9" s="129">
        <v>86</v>
      </c>
      <c r="G9" s="130">
        <v>5</v>
      </c>
      <c r="H9" s="126"/>
      <c r="I9" s="127">
        <v>4</v>
      </c>
      <c r="J9" s="128" t="s">
        <v>154</v>
      </c>
      <c r="K9" s="128" t="s">
        <v>37</v>
      </c>
      <c r="L9" s="129">
        <v>88</v>
      </c>
      <c r="M9" s="195">
        <v>5</v>
      </c>
      <c r="N9" s="129">
        <v>88</v>
      </c>
      <c r="O9" s="130">
        <v>5</v>
      </c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196">
        <v>9</v>
      </c>
      <c r="B10" s="128" t="s">
        <v>734</v>
      </c>
      <c r="C10" s="128" t="s">
        <v>87</v>
      </c>
      <c r="D10" s="129">
        <v>86</v>
      </c>
      <c r="E10" s="195">
        <v>5</v>
      </c>
      <c r="F10" s="129">
        <v>86</v>
      </c>
      <c r="G10" s="130">
        <v>5</v>
      </c>
      <c r="H10" s="126"/>
      <c r="I10" s="127">
        <v>6</v>
      </c>
      <c r="J10" s="128" t="s">
        <v>471</v>
      </c>
      <c r="K10" s="128" t="s">
        <v>39</v>
      </c>
      <c r="L10" s="129">
        <v>88</v>
      </c>
      <c r="M10" s="195">
        <v>5</v>
      </c>
      <c r="N10" s="129">
        <v>88</v>
      </c>
      <c r="O10" s="130">
        <v>5</v>
      </c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127">
        <v>8</v>
      </c>
      <c r="B11" s="128" t="s">
        <v>487</v>
      </c>
      <c r="C11" s="128" t="s">
        <v>39</v>
      </c>
      <c r="D11" s="129">
        <v>85</v>
      </c>
      <c r="E11" s="195">
        <v>3</v>
      </c>
      <c r="F11" s="129">
        <v>85</v>
      </c>
      <c r="G11" s="130">
        <v>3</v>
      </c>
      <c r="H11" s="126"/>
      <c r="I11" s="127">
        <v>2</v>
      </c>
      <c r="J11" s="128" t="s">
        <v>730</v>
      </c>
      <c r="K11" s="128" t="s">
        <v>108</v>
      </c>
      <c r="L11" s="129">
        <v>83</v>
      </c>
      <c r="M11" s="195">
        <v>3</v>
      </c>
      <c r="N11" s="129">
        <v>83</v>
      </c>
      <c r="O11" s="130">
        <v>3</v>
      </c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127">
        <v>4</v>
      </c>
      <c r="B12" s="128" t="s">
        <v>680</v>
      </c>
      <c r="C12" s="128" t="s">
        <v>42</v>
      </c>
      <c r="D12" s="129">
        <v>84</v>
      </c>
      <c r="E12" s="195">
        <v>2</v>
      </c>
      <c r="F12" s="129">
        <v>84</v>
      </c>
      <c r="G12" s="130">
        <v>2</v>
      </c>
      <c r="H12" s="126"/>
      <c r="I12" s="196">
        <v>1</v>
      </c>
      <c r="J12" s="499" t="s">
        <v>728</v>
      </c>
      <c r="K12" s="499" t="s">
        <v>37</v>
      </c>
      <c r="L12" s="129">
        <v>82</v>
      </c>
      <c r="M12" s="195">
        <v>2</v>
      </c>
      <c r="N12" s="171">
        <v>82</v>
      </c>
      <c r="O12" s="172">
        <v>2</v>
      </c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440">
        <v>7</v>
      </c>
      <c r="B13" s="342" t="s">
        <v>435</v>
      </c>
      <c r="C13" s="342" t="s">
        <v>39</v>
      </c>
      <c r="D13" s="337">
        <v>84</v>
      </c>
      <c r="E13" s="441">
        <v>2</v>
      </c>
      <c r="F13" s="337">
        <v>84</v>
      </c>
      <c r="G13" s="343">
        <v>2</v>
      </c>
      <c r="H13" s="126"/>
      <c r="I13" s="440">
        <v>5</v>
      </c>
      <c r="J13" s="342" t="s">
        <v>156</v>
      </c>
      <c r="K13" s="342" t="s">
        <v>157</v>
      </c>
      <c r="L13" s="337">
        <v>64</v>
      </c>
      <c r="M13" s="441">
        <v>1</v>
      </c>
      <c r="N13" s="337">
        <v>64</v>
      </c>
      <c r="O13" s="343">
        <v>1</v>
      </c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86"/>
      <c r="B15" s="187" t="s">
        <v>651</v>
      </c>
      <c r="C15" s="188" t="s">
        <v>736</v>
      </c>
      <c r="D15" s="189"/>
      <c r="E15" s="189" t="s">
        <v>1668</v>
      </c>
      <c r="F15" s="190"/>
      <c r="G15" s="190"/>
      <c r="H15" s="126"/>
      <c r="I15" s="186"/>
      <c r="J15" s="187" t="s">
        <v>653</v>
      </c>
      <c r="K15" s="188" t="s">
        <v>737</v>
      </c>
      <c r="L15" s="189"/>
      <c r="M15" s="189" t="s">
        <v>1669</v>
      </c>
      <c r="N15" s="190"/>
      <c r="O15" s="190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91">
        <v>1</v>
      </c>
      <c r="B16" s="192" t="s">
        <v>7</v>
      </c>
      <c r="C16" s="192" t="s">
        <v>8</v>
      </c>
      <c r="D16" s="193" t="s">
        <v>9</v>
      </c>
      <c r="E16" s="193" t="s">
        <v>10</v>
      </c>
      <c r="F16" s="193" t="s">
        <v>11</v>
      </c>
      <c r="G16" s="194" t="s">
        <v>12</v>
      </c>
      <c r="H16" s="126"/>
      <c r="I16" s="191">
        <v>1</v>
      </c>
      <c r="J16" s="192" t="s">
        <v>7</v>
      </c>
      <c r="K16" s="192" t="s">
        <v>8</v>
      </c>
      <c r="L16" s="193" t="s">
        <v>9</v>
      </c>
      <c r="M16" s="193" t="s">
        <v>10</v>
      </c>
      <c r="N16" s="193" t="s">
        <v>11</v>
      </c>
      <c r="O16" s="194" t="s">
        <v>12</v>
      </c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438">
        <v>3</v>
      </c>
      <c r="B17" s="479" t="s">
        <v>153</v>
      </c>
      <c r="C17" s="479" t="s">
        <v>16</v>
      </c>
      <c r="D17" s="414">
        <v>91</v>
      </c>
      <c r="E17" s="439">
        <v>9</v>
      </c>
      <c r="F17" s="414">
        <v>91</v>
      </c>
      <c r="G17" s="481">
        <v>9</v>
      </c>
      <c r="H17" s="126"/>
      <c r="I17" s="482">
        <v>4</v>
      </c>
      <c r="J17" s="479" t="s">
        <v>582</v>
      </c>
      <c r="K17" s="479" t="s">
        <v>25</v>
      </c>
      <c r="L17" s="414">
        <v>92</v>
      </c>
      <c r="M17" s="439">
        <v>9</v>
      </c>
      <c r="N17" s="414">
        <v>92</v>
      </c>
      <c r="O17" s="481">
        <v>9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96">
        <v>5</v>
      </c>
      <c r="B18" s="128" t="s">
        <v>155</v>
      </c>
      <c r="C18" s="128" t="s">
        <v>32</v>
      </c>
      <c r="D18" s="129">
        <v>91</v>
      </c>
      <c r="E18" s="195">
        <v>9</v>
      </c>
      <c r="F18" s="129">
        <v>91</v>
      </c>
      <c r="G18" s="130">
        <v>9</v>
      </c>
      <c r="H18" s="126"/>
      <c r="I18" s="196">
        <v>1</v>
      </c>
      <c r="J18" s="499" t="s">
        <v>739</v>
      </c>
      <c r="K18" s="499" t="s">
        <v>42</v>
      </c>
      <c r="L18" s="129">
        <v>87</v>
      </c>
      <c r="M18" s="195">
        <v>8</v>
      </c>
      <c r="N18" s="171">
        <v>87</v>
      </c>
      <c r="O18" s="172">
        <v>8</v>
      </c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7">
        <v>4</v>
      </c>
      <c r="B19" s="128" t="s">
        <v>743</v>
      </c>
      <c r="C19" s="128" t="s">
        <v>92</v>
      </c>
      <c r="D19" s="129">
        <v>89</v>
      </c>
      <c r="E19" s="195">
        <v>7</v>
      </c>
      <c r="F19" s="129">
        <v>89</v>
      </c>
      <c r="G19" s="130">
        <v>7</v>
      </c>
      <c r="H19" s="126"/>
      <c r="I19" s="127">
        <v>6</v>
      </c>
      <c r="J19" s="128" t="s">
        <v>744</v>
      </c>
      <c r="K19" s="128" t="s">
        <v>71</v>
      </c>
      <c r="L19" s="129">
        <v>85</v>
      </c>
      <c r="M19" s="195">
        <v>7</v>
      </c>
      <c r="N19" s="129">
        <v>85</v>
      </c>
      <c r="O19" s="130">
        <v>7</v>
      </c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96">
        <v>9</v>
      </c>
      <c r="B20" s="128" t="s">
        <v>747</v>
      </c>
      <c r="C20" s="128" t="s">
        <v>32</v>
      </c>
      <c r="D20" s="129">
        <v>88</v>
      </c>
      <c r="E20" s="195">
        <v>6</v>
      </c>
      <c r="F20" s="129">
        <v>88</v>
      </c>
      <c r="G20" s="130">
        <v>6</v>
      </c>
      <c r="H20" s="126"/>
      <c r="I20" s="127">
        <v>2</v>
      </c>
      <c r="J20" s="128" t="s">
        <v>741</v>
      </c>
      <c r="K20" s="128" t="s">
        <v>39</v>
      </c>
      <c r="L20" s="129">
        <v>84</v>
      </c>
      <c r="M20" s="195">
        <v>6</v>
      </c>
      <c r="N20" s="129">
        <v>84</v>
      </c>
      <c r="O20" s="130">
        <v>6</v>
      </c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96">
        <v>7</v>
      </c>
      <c r="B21" s="128" t="s">
        <v>505</v>
      </c>
      <c r="C21" s="128" t="s">
        <v>39</v>
      </c>
      <c r="D21" s="129">
        <v>85</v>
      </c>
      <c r="E21" s="195">
        <v>5</v>
      </c>
      <c r="F21" s="129">
        <v>85</v>
      </c>
      <c r="G21" s="130">
        <v>5</v>
      </c>
      <c r="H21" s="126"/>
      <c r="I21" s="196">
        <v>3</v>
      </c>
      <c r="J21" s="128" t="s">
        <v>742</v>
      </c>
      <c r="K21" s="128" t="s">
        <v>22</v>
      </c>
      <c r="L21" s="129">
        <v>83</v>
      </c>
      <c r="M21" s="195">
        <v>5</v>
      </c>
      <c r="N21" s="129">
        <v>83</v>
      </c>
      <c r="O21" s="130">
        <v>5</v>
      </c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7">
        <v>6</v>
      </c>
      <c r="B22" s="128" t="s">
        <v>158</v>
      </c>
      <c r="C22" s="128" t="s">
        <v>34</v>
      </c>
      <c r="D22" s="129">
        <v>84</v>
      </c>
      <c r="E22" s="195">
        <v>4</v>
      </c>
      <c r="F22" s="129">
        <v>84</v>
      </c>
      <c r="G22" s="130">
        <v>4</v>
      </c>
      <c r="H22" s="126"/>
      <c r="I22" s="196">
        <v>5</v>
      </c>
      <c r="J22" s="128" t="s">
        <v>165</v>
      </c>
      <c r="K22" s="128" t="s">
        <v>34</v>
      </c>
      <c r="L22" s="129">
        <v>82</v>
      </c>
      <c r="M22" s="195">
        <v>4</v>
      </c>
      <c r="N22" s="129">
        <v>82</v>
      </c>
      <c r="O22" s="130">
        <v>4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7">
        <v>2</v>
      </c>
      <c r="B23" s="128" t="s">
        <v>740</v>
      </c>
      <c r="C23" s="128" t="s">
        <v>71</v>
      </c>
      <c r="D23" s="129">
        <v>82</v>
      </c>
      <c r="E23" s="195">
        <v>3</v>
      </c>
      <c r="F23" s="129">
        <v>82</v>
      </c>
      <c r="G23" s="130">
        <v>3</v>
      </c>
      <c r="H23" s="126"/>
      <c r="I23" s="196">
        <v>7</v>
      </c>
      <c r="J23" s="128" t="s">
        <v>745</v>
      </c>
      <c r="K23" s="128" t="s">
        <v>22</v>
      </c>
      <c r="L23" s="129">
        <v>78</v>
      </c>
      <c r="M23" s="195">
        <v>3</v>
      </c>
      <c r="N23" s="129">
        <v>78</v>
      </c>
      <c r="O23" s="130">
        <v>3</v>
      </c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7">
        <v>8</v>
      </c>
      <c r="B24" s="128" t="s">
        <v>746</v>
      </c>
      <c r="C24" s="128" t="s">
        <v>71</v>
      </c>
      <c r="D24" s="129">
        <v>80</v>
      </c>
      <c r="E24" s="195">
        <v>2</v>
      </c>
      <c r="F24" s="129">
        <v>80</v>
      </c>
      <c r="G24" s="130">
        <v>2</v>
      </c>
      <c r="H24" s="126"/>
      <c r="I24" s="196">
        <v>9</v>
      </c>
      <c r="J24" s="128" t="s">
        <v>748</v>
      </c>
      <c r="K24" s="128" t="s">
        <v>39</v>
      </c>
      <c r="L24" s="129">
        <v>78</v>
      </c>
      <c r="M24" s="195">
        <v>3</v>
      </c>
      <c r="N24" s="129">
        <v>78</v>
      </c>
      <c r="O24" s="130">
        <v>3</v>
      </c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440">
        <v>1</v>
      </c>
      <c r="B25" s="500" t="s">
        <v>738</v>
      </c>
      <c r="C25" s="500" t="s">
        <v>60</v>
      </c>
      <c r="D25" s="337">
        <v>78</v>
      </c>
      <c r="E25" s="441">
        <v>1</v>
      </c>
      <c r="F25" s="463">
        <v>78</v>
      </c>
      <c r="G25" s="465">
        <v>1</v>
      </c>
      <c r="H25" s="126"/>
      <c r="I25" s="364">
        <v>8</v>
      </c>
      <c r="J25" s="342" t="s">
        <v>455</v>
      </c>
      <c r="K25" s="342" t="s">
        <v>39</v>
      </c>
      <c r="L25" s="337">
        <v>75</v>
      </c>
      <c r="M25" s="441">
        <v>1</v>
      </c>
      <c r="N25" s="337">
        <v>75</v>
      </c>
      <c r="O25" s="343">
        <v>1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86"/>
      <c r="B27" s="187" t="s">
        <v>668</v>
      </c>
      <c r="C27" s="188" t="s">
        <v>749</v>
      </c>
      <c r="D27" s="189"/>
      <c r="E27" s="189" t="s">
        <v>1670</v>
      </c>
      <c r="F27" s="190"/>
      <c r="G27" s="190"/>
      <c r="H27" s="126"/>
      <c r="I27" s="186"/>
      <c r="J27" s="187" t="s">
        <v>670</v>
      </c>
      <c r="K27" s="188" t="s">
        <v>750</v>
      </c>
      <c r="L27" s="189"/>
      <c r="M27" s="189" t="s">
        <v>1671</v>
      </c>
      <c r="N27" s="190"/>
      <c r="O27" s="190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91">
        <v>1</v>
      </c>
      <c r="B28" s="192" t="s">
        <v>7</v>
      </c>
      <c r="C28" s="192" t="s">
        <v>8</v>
      </c>
      <c r="D28" s="193" t="s">
        <v>9</v>
      </c>
      <c r="E28" s="193" t="s">
        <v>10</v>
      </c>
      <c r="F28" s="193" t="s">
        <v>11</v>
      </c>
      <c r="G28" s="194" t="s">
        <v>12</v>
      </c>
      <c r="H28" s="126"/>
      <c r="I28" s="191">
        <v>1</v>
      </c>
      <c r="J28" s="192" t="s">
        <v>7</v>
      </c>
      <c r="K28" s="192" t="s">
        <v>8</v>
      </c>
      <c r="L28" s="193" t="s">
        <v>9</v>
      </c>
      <c r="M28" s="193" t="s">
        <v>10</v>
      </c>
      <c r="N28" s="193" t="s">
        <v>11</v>
      </c>
      <c r="O28" s="194" t="s">
        <v>12</v>
      </c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482">
        <v>6</v>
      </c>
      <c r="B29" s="479" t="s">
        <v>756</v>
      </c>
      <c r="C29" s="479" t="s">
        <v>108</v>
      </c>
      <c r="D29" s="414">
        <v>87</v>
      </c>
      <c r="E29" s="439">
        <v>9</v>
      </c>
      <c r="F29" s="414">
        <v>87</v>
      </c>
      <c r="G29" s="481">
        <v>9</v>
      </c>
      <c r="H29" s="126"/>
      <c r="I29" s="482">
        <v>6</v>
      </c>
      <c r="J29" s="479" t="s">
        <v>757</v>
      </c>
      <c r="K29" s="479" t="s">
        <v>71</v>
      </c>
      <c r="L29" s="414">
        <v>91</v>
      </c>
      <c r="M29" s="439">
        <v>9</v>
      </c>
      <c r="N29" s="414">
        <v>91</v>
      </c>
      <c r="O29" s="481">
        <v>9</v>
      </c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96">
        <v>1</v>
      </c>
      <c r="B30" s="499" t="s">
        <v>751</v>
      </c>
      <c r="C30" s="499" t="s">
        <v>135</v>
      </c>
      <c r="D30" s="129">
        <v>85</v>
      </c>
      <c r="E30" s="195">
        <v>8</v>
      </c>
      <c r="F30" s="171">
        <v>85</v>
      </c>
      <c r="G30" s="172">
        <v>8</v>
      </c>
      <c r="H30" s="126"/>
      <c r="I30" s="196">
        <v>9</v>
      </c>
      <c r="J30" s="128" t="s">
        <v>167</v>
      </c>
      <c r="K30" s="128" t="s">
        <v>32</v>
      </c>
      <c r="L30" s="129">
        <v>86</v>
      </c>
      <c r="M30" s="195">
        <v>8</v>
      </c>
      <c r="N30" s="129">
        <v>86</v>
      </c>
      <c r="O30" s="130">
        <v>8</v>
      </c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7">
        <v>2</v>
      </c>
      <c r="B31" s="128" t="s">
        <v>752</v>
      </c>
      <c r="C31" s="128" t="s">
        <v>16</v>
      </c>
      <c r="D31" s="129">
        <v>85</v>
      </c>
      <c r="E31" s="195">
        <v>8</v>
      </c>
      <c r="F31" s="129">
        <v>85</v>
      </c>
      <c r="G31" s="130">
        <v>8</v>
      </c>
      <c r="H31" s="126"/>
      <c r="I31" s="127">
        <v>8</v>
      </c>
      <c r="J31" s="128" t="s">
        <v>471</v>
      </c>
      <c r="K31" s="128" t="s">
        <v>25</v>
      </c>
      <c r="L31" s="129">
        <v>85</v>
      </c>
      <c r="M31" s="195">
        <v>7</v>
      </c>
      <c r="N31" s="129">
        <v>85</v>
      </c>
      <c r="O31" s="130">
        <v>7</v>
      </c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96">
        <v>3</v>
      </c>
      <c r="B32" s="128" t="s">
        <v>163</v>
      </c>
      <c r="C32" s="128" t="s">
        <v>37</v>
      </c>
      <c r="D32" s="129">
        <v>85</v>
      </c>
      <c r="E32" s="195">
        <v>8</v>
      </c>
      <c r="F32" s="129">
        <v>85</v>
      </c>
      <c r="G32" s="130">
        <v>8</v>
      </c>
      <c r="H32" s="126"/>
      <c r="I32" s="127">
        <v>2</v>
      </c>
      <c r="J32" s="128" t="s">
        <v>161</v>
      </c>
      <c r="K32" s="128" t="s">
        <v>16</v>
      </c>
      <c r="L32" s="129">
        <v>83</v>
      </c>
      <c r="M32" s="195">
        <v>6</v>
      </c>
      <c r="N32" s="129">
        <v>83</v>
      </c>
      <c r="O32" s="130">
        <v>6</v>
      </c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7">
        <v>8</v>
      </c>
      <c r="B33" s="128" t="s">
        <v>759</v>
      </c>
      <c r="C33" s="128" t="s">
        <v>22</v>
      </c>
      <c r="D33" s="129">
        <v>84</v>
      </c>
      <c r="E33" s="195">
        <v>5</v>
      </c>
      <c r="F33" s="129">
        <v>84</v>
      </c>
      <c r="G33" s="130">
        <v>5</v>
      </c>
      <c r="H33" s="126"/>
      <c r="I33" s="127">
        <v>4</v>
      </c>
      <c r="J33" s="128" t="s">
        <v>754</v>
      </c>
      <c r="K33" s="128" t="s">
        <v>79</v>
      </c>
      <c r="L33" s="129">
        <v>79</v>
      </c>
      <c r="M33" s="195">
        <v>5</v>
      </c>
      <c r="N33" s="129">
        <v>79</v>
      </c>
      <c r="O33" s="130">
        <v>5</v>
      </c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96">
        <v>7</v>
      </c>
      <c r="B34" s="128" t="s">
        <v>758</v>
      </c>
      <c r="C34" s="128" t="s">
        <v>22</v>
      </c>
      <c r="D34" s="129">
        <v>82</v>
      </c>
      <c r="E34" s="195">
        <v>4</v>
      </c>
      <c r="F34" s="129">
        <v>82</v>
      </c>
      <c r="G34" s="130">
        <v>4</v>
      </c>
      <c r="H34" s="126"/>
      <c r="I34" s="196">
        <v>5</v>
      </c>
      <c r="J34" s="128" t="s">
        <v>345</v>
      </c>
      <c r="K34" s="128" t="s">
        <v>135</v>
      </c>
      <c r="L34" s="129">
        <v>79</v>
      </c>
      <c r="M34" s="195">
        <v>5</v>
      </c>
      <c r="N34" s="129">
        <v>79</v>
      </c>
      <c r="O34" s="130">
        <v>5</v>
      </c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96">
        <v>5</v>
      </c>
      <c r="B35" s="128" t="s">
        <v>755</v>
      </c>
      <c r="C35" s="128" t="s">
        <v>92</v>
      </c>
      <c r="D35" s="129">
        <v>76</v>
      </c>
      <c r="E35" s="195">
        <v>3</v>
      </c>
      <c r="F35" s="129">
        <v>76</v>
      </c>
      <c r="G35" s="130">
        <v>3</v>
      </c>
      <c r="H35" s="126"/>
      <c r="I35" s="196">
        <v>1</v>
      </c>
      <c r="J35" s="499" t="s">
        <v>160</v>
      </c>
      <c r="K35" s="499" t="s">
        <v>46</v>
      </c>
      <c r="L35" s="129">
        <v>76</v>
      </c>
      <c r="M35" s="195">
        <v>3</v>
      </c>
      <c r="N35" s="171">
        <v>76</v>
      </c>
      <c r="O35" s="172">
        <v>3</v>
      </c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7">
        <v>4</v>
      </c>
      <c r="B36" s="128" t="s">
        <v>753</v>
      </c>
      <c r="C36" s="128" t="s">
        <v>39</v>
      </c>
      <c r="D36" s="129">
        <v>74</v>
      </c>
      <c r="E36" s="195">
        <v>2</v>
      </c>
      <c r="F36" s="129">
        <v>74</v>
      </c>
      <c r="G36" s="130">
        <v>2</v>
      </c>
      <c r="H36" s="126"/>
      <c r="I36" s="196">
        <v>7</v>
      </c>
      <c r="J36" s="128" t="s">
        <v>164</v>
      </c>
      <c r="K36" s="128" t="s">
        <v>14</v>
      </c>
      <c r="L36" s="129">
        <v>72</v>
      </c>
      <c r="M36" s="195">
        <v>2</v>
      </c>
      <c r="N36" s="129">
        <v>72</v>
      </c>
      <c r="O36" s="130">
        <v>2</v>
      </c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440">
        <v>9</v>
      </c>
      <c r="B37" s="342" t="s">
        <v>168</v>
      </c>
      <c r="C37" s="342" t="s">
        <v>16</v>
      </c>
      <c r="D37" s="337">
        <v>72</v>
      </c>
      <c r="E37" s="441">
        <v>1</v>
      </c>
      <c r="F37" s="337">
        <v>72</v>
      </c>
      <c r="G37" s="343">
        <v>1</v>
      </c>
      <c r="H37" s="126"/>
      <c r="I37" s="440">
        <v>3</v>
      </c>
      <c r="J37" s="342" t="s">
        <v>162</v>
      </c>
      <c r="K37" s="342" t="s">
        <v>32</v>
      </c>
      <c r="L37" s="337">
        <v>62</v>
      </c>
      <c r="M37" s="441">
        <v>1</v>
      </c>
      <c r="N37" s="337">
        <v>62</v>
      </c>
      <c r="O37" s="343">
        <v>1</v>
      </c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86"/>
      <c r="B39" s="187" t="s">
        <v>687</v>
      </c>
      <c r="C39" s="188" t="s">
        <v>760</v>
      </c>
      <c r="D39" s="189"/>
      <c r="E39" s="189" t="s">
        <v>1672</v>
      </c>
      <c r="F39" s="190"/>
      <c r="G39" s="190"/>
      <c r="H39" s="126"/>
      <c r="I39" s="186"/>
      <c r="J39" s="187" t="s">
        <v>761</v>
      </c>
      <c r="K39" s="188" t="s">
        <v>762</v>
      </c>
      <c r="L39" s="189"/>
      <c r="M39" s="189" t="s">
        <v>1673</v>
      </c>
      <c r="N39" s="190"/>
      <c r="O39" s="190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91">
        <v>1</v>
      </c>
      <c r="B40" s="192" t="s">
        <v>7</v>
      </c>
      <c r="C40" s="192" t="s">
        <v>8</v>
      </c>
      <c r="D40" s="193" t="s">
        <v>9</v>
      </c>
      <c r="E40" s="193" t="s">
        <v>10</v>
      </c>
      <c r="F40" s="193" t="s">
        <v>11</v>
      </c>
      <c r="G40" s="194" t="s">
        <v>12</v>
      </c>
      <c r="H40" s="126"/>
      <c r="I40" s="191">
        <v>1</v>
      </c>
      <c r="J40" s="192" t="s">
        <v>7</v>
      </c>
      <c r="K40" s="192" t="s">
        <v>8</v>
      </c>
      <c r="L40" s="193" t="s">
        <v>9</v>
      </c>
      <c r="M40" s="193" t="s">
        <v>10</v>
      </c>
      <c r="N40" s="193" t="s">
        <v>11</v>
      </c>
      <c r="O40" s="194" t="s">
        <v>12</v>
      </c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482">
        <v>6</v>
      </c>
      <c r="B41" s="479" t="s">
        <v>166</v>
      </c>
      <c r="C41" s="479" t="s">
        <v>37</v>
      </c>
      <c r="D41" s="414">
        <v>87</v>
      </c>
      <c r="E41" s="439">
        <v>8</v>
      </c>
      <c r="F41" s="414">
        <v>87</v>
      </c>
      <c r="G41" s="481">
        <v>8</v>
      </c>
      <c r="H41" s="126"/>
      <c r="I41" s="438">
        <v>7</v>
      </c>
      <c r="J41" s="479" t="s">
        <v>507</v>
      </c>
      <c r="K41" s="479" t="s">
        <v>71</v>
      </c>
      <c r="L41" s="414">
        <v>85</v>
      </c>
      <c r="M41" s="439">
        <v>8</v>
      </c>
      <c r="N41" s="414">
        <v>85</v>
      </c>
      <c r="O41" s="481">
        <v>8</v>
      </c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96">
        <v>1</v>
      </c>
      <c r="B42" s="499" t="s">
        <v>763</v>
      </c>
      <c r="C42" s="499" t="s">
        <v>46</v>
      </c>
      <c r="D42" s="129">
        <v>85</v>
      </c>
      <c r="E42" s="195">
        <v>7</v>
      </c>
      <c r="F42" s="171">
        <v>85</v>
      </c>
      <c r="G42" s="172">
        <v>7</v>
      </c>
      <c r="H42" s="126"/>
      <c r="I42" s="127">
        <v>8</v>
      </c>
      <c r="J42" s="128" t="s">
        <v>770</v>
      </c>
      <c r="K42" s="128" t="s">
        <v>95</v>
      </c>
      <c r="L42" s="129">
        <v>83</v>
      </c>
      <c r="M42" s="195">
        <v>7</v>
      </c>
      <c r="N42" s="129">
        <v>83</v>
      </c>
      <c r="O42" s="130">
        <v>7</v>
      </c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7">
        <v>2</v>
      </c>
      <c r="B43" s="128" t="s">
        <v>173</v>
      </c>
      <c r="C43" s="128" t="s">
        <v>37</v>
      </c>
      <c r="D43" s="129">
        <v>80</v>
      </c>
      <c r="E43" s="195">
        <v>6</v>
      </c>
      <c r="F43" s="129">
        <v>80</v>
      </c>
      <c r="G43" s="130">
        <v>6</v>
      </c>
      <c r="H43" s="126"/>
      <c r="I43" s="127">
        <v>4</v>
      </c>
      <c r="J43" s="128" t="s">
        <v>767</v>
      </c>
      <c r="K43" s="128" t="s">
        <v>39</v>
      </c>
      <c r="L43" s="129">
        <v>80</v>
      </c>
      <c r="M43" s="195">
        <v>6</v>
      </c>
      <c r="N43" s="129">
        <v>80</v>
      </c>
      <c r="O43" s="130">
        <v>6</v>
      </c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96">
        <v>3</v>
      </c>
      <c r="B44" s="128" t="s">
        <v>175</v>
      </c>
      <c r="C44" s="128" t="s">
        <v>32</v>
      </c>
      <c r="D44" s="129">
        <v>74</v>
      </c>
      <c r="E44" s="195">
        <v>5</v>
      </c>
      <c r="F44" s="129">
        <v>74</v>
      </c>
      <c r="G44" s="130">
        <v>5</v>
      </c>
      <c r="H44" s="126"/>
      <c r="I44" s="196">
        <v>1</v>
      </c>
      <c r="J44" s="499" t="s">
        <v>171</v>
      </c>
      <c r="K44" s="499" t="s">
        <v>16</v>
      </c>
      <c r="L44" s="129">
        <v>78</v>
      </c>
      <c r="M44" s="195">
        <v>5</v>
      </c>
      <c r="N44" s="171">
        <v>78</v>
      </c>
      <c r="O44" s="172">
        <v>5</v>
      </c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7">
        <v>8</v>
      </c>
      <c r="B45" s="128" t="s">
        <v>770</v>
      </c>
      <c r="C45" s="128" t="s">
        <v>42</v>
      </c>
      <c r="D45" s="129">
        <v>68</v>
      </c>
      <c r="E45" s="195">
        <v>4</v>
      </c>
      <c r="F45" s="129">
        <v>68</v>
      </c>
      <c r="G45" s="130">
        <v>4</v>
      </c>
      <c r="H45" s="126"/>
      <c r="I45" s="127">
        <v>6</v>
      </c>
      <c r="J45" s="128" t="s">
        <v>769</v>
      </c>
      <c r="K45" s="128" t="s">
        <v>32</v>
      </c>
      <c r="L45" s="129">
        <v>71</v>
      </c>
      <c r="M45" s="195">
        <v>4</v>
      </c>
      <c r="N45" s="129">
        <v>71</v>
      </c>
      <c r="O45" s="130">
        <v>4</v>
      </c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96">
        <v>7</v>
      </c>
      <c r="B46" s="128" t="s">
        <v>180</v>
      </c>
      <c r="C46" s="128" t="s">
        <v>32</v>
      </c>
      <c r="D46" s="129">
        <v>67</v>
      </c>
      <c r="E46" s="195">
        <v>3</v>
      </c>
      <c r="F46" s="129">
        <v>67</v>
      </c>
      <c r="G46" s="130">
        <v>3</v>
      </c>
      <c r="H46" s="126"/>
      <c r="I46" s="196">
        <v>5</v>
      </c>
      <c r="J46" s="128" t="s">
        <v>176</v>
      </c>
      <c r="K46" s="128" t="s">
        <v>177</v>
      </c>
      <c r="L46" s="129">
        <v>64</v>
      </c>
      <c r="M46" s="195">
        <v>3</v>
      </c>
      <c r="N46" s="129">
        <v>64</v>
      </c>
      <c r="O46" s="130">
        <v>3</v>
      </c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96">
        <v>5</v>
      </c>
      <c r="B47" s="128" t="s">
        <v>768</v>
      </c>
      <c r="C47" s="128" t="s">
        <v>519</v>
      </c>
      <c r="D47" s="129">
        <v>64</v>
      </c>
      <c r="E47" s="195">
        <v>2</v>
      </c>
      <c r="F47" s="129">
        <v>64</v>
      </c>
      <c r="G47" s="130">
        <v>2</v>
      </c>
      <c r="H47" s="126"/>
      <c r="I47" s="196">
        <v>3</v>
      </c>
      <c r="J47" s="128" t="s">
        <v>765</v>
      </c>
      <c r="K47" s="128" t="s">
        <v>37</v>
      </c>
      <c r="L47" s="129">
        <v>59</v>
      </c>
      <c r="M47" s="195">
        <v>2</v>
      </c>
      <c r="N47" s="129">
        <v>59</v>
      </c>
      <c r="O47" s="130">
        <v>2</v>
      </c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364">
        <v>4</v>
      </c>
      <c r="B48" s="342" t="s">
        <v>766</v>
      </c>
      <c r="C48" s="342" t="s">
        <v>16</v>
      </c>
      <c r="D48" s="337" t="s">
        <v>120</v>
      </c>
      <c r="E48" s="441">
        <v>0</v>
      </c>
      <c r="F48" s="337">
        <v>0</v>
      </c>
      <c r="G48" s="343">
        <v>0</v>
      </c>
      <c r="H48" s="126"/>
      <c r="I48" s="364">
        <v>2</v>
      </c>
      <c r="J48" s="342" t="s">
        <v>764</v>
      </c>
      <c r="K48" s="342" t="s">
        <v>519</v>
      </c>
      <c r="L48" s="337" t="s">
        <v>120</v>
      </c>
      <c r="M48" s="441">
        <v>0</v>
      </c>
      <c r="N48" s="337">
        <v>0</v>
      </c>
      <c r="O48" s="343">
        <v>0</v>
      </c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86"/>
      <c r="B50" s="187" t="s">
        <v>771</v>
      </c>
      <c r="C50" s="188" t="s">
        <v>772</v>
      </c>
      <c r="D50" s="189"/>
      <c r="E50" s="189" t="s">
        <v>1674</v>
      </c>
      <c r="F50" s="190"/>
      <c r="G50" s="190"/>
      <c r="H50" s="126"/>
      <c r="I50" s="186"/>
      <c r="J50" s="187" t="s">
        <v>773</v>
      </c>
      <c r="K50" s="188" t="s">
        <v>774</v>
      </c>
      <c r="L50" s="189"/>
      <c r="M50" s="189" t="s">
        <v>1676</v>
      </c>
      <c r="N50" s="190"/>
      <c r="O50" s="190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91">
        <v>1</v>
      </c>
      <c r="B51" s="192" t="s">
        <v>7</v>
      </c>
      <c r="C51" s="192" t="s">
        <v>8</v>
      </c>
      <c r="D51" s="193" t="s">
        <v>9</v>
      </c>
      <c r="E51" s="193" t="s">
        <v>10</v>
      </c>
      <c r="F51" s="193" t="s">
        <v>11</v>
      </c>
      <c r="G51" s="194" t="s">
        <v>12</v>
      </c>
      <c r="H51" s="126"/>
      <c r="I51" s="191">
        <v>1</v>
      </c>
      <c r="J51" s="192" t="s">
        <v>7</v>
      </c>
      <c r="K51" s="192" t="s">
        <v>8</v>
      </c>
      <c r="L51" s="193" t="s">
        <v>9</v>
      </c>
      <c r="M51" s="193" t="s">
        <v>10</v>
      </c>
      <c r="N51" s="193" t="s">
        <v>11</v>
      </c>
      <c r="O51" s="194" t="s">
        <v>12</v>
      </c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482">
        <v>8</v>
      </c>
      <c r="B52" s="479" t="s">
        <v>376</v>
      </c>
      <c r="C52" s="479" t="s">
        <v>71</v>
      </c>
      <c r="D52" s="414">
        <v>89</v>
      </c>
      <c r="E52" s="439">
        <v>8</v>
      </c>
      <c r="F52" s="414">
        <v>89</v>
      </c>
      <c r="G52" s="481">
        <v>8</v>
      </c>
      <c r="H52" s="126"/>
      <c r="I52" s="438">
        <v>7</v>
      </c>
      <c r="J52" s="479" t="s">
        <v>178</v>
      </c>
      <c r="K52" s="479" t="s">
        <v>32</v>
      </c>
      <c r="L52" s="414">
        <v>87</v>
      </c>
      <c r="M52" s="439">
        <v>8</v>
      </c>
      <c r="N52" s="414">
        <v>87</v>
      </c>
      <c r="O52" s="481">
        <v>8</v>
      </c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96">
        <v>5</v>
      </c>
      <c r="B53" s="128" t="s">
        <v>780</v>
      </c>
      <c r="C53" s="128" t="s">
        <v>519</v>
      </c>
      <c r="D53" s="129">
        <v>88</v>
      </c>
      <c r="E53" s="195">
        <v>7</v>
      </c>
      <c r="F53" s="129">
        <v>88</v>
      </c>
      <c r="G53" s="130">
        <v>7</v>
      </c>
      <c r="H53" s="126"/>
      <c r="I53" s="196">
        <v>1</v>
      </c>
      <c r="J53" s="499" t="s">
        <v>775</v>
      </c>
      <c r="K53" s="499" t="s">
        <v>71</v>
      </c>
      <c r="L53" s="129">
        <v>71</v>
      </c>
      <c r="M53" s="195">
        <v>7</v>
      </c>
      <c r="N53" s="171">
        <v>71</v>
      </c>
      <c r="O53" s="172">
        <v>7</v>
      </c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7">
        <v>6</v>
      </c>
      <c r="B54" s="128" t="s">
        <v>782</v>
      </c>
      <c r="C54" s="128" t="s">
        <v>135</v>
      </c>
      <c r="D54" s="129">
        <v>87</v>
      </c>
      <c r="E54" s="195">
        <v>6</v>
      </c>
      <c r="F54" s="129">
        <v>87</v>
      </c>
      <c r="G54" s="130">
        <v>6</v>
      </c>
      <c r="H54" s="126"/>
      <c r="I54" s="196">
        <v>5</v>
      </c>
      <c r="J54" s="128" t="s">
        <v>781</v>
      </c>
      <c r="K54" s="128" t="s">
        <v>92</v>
      </c>
      <c r="L54" s="129">
        <v>67</v>
      </c>
      <c r="M54" s="195">
        <v>6</v>
      </c>
      <c r="N54" s="129">
        <v>67</v>
      </c>
      <c r="O54" s="130">
        <v>6</v>
      </c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7">
        <v>4</v>
      </c>
      <c r="B55" s="128" t="s">
        <v>778</v>
      </c>
      <c r="C55" s="128" t="s">
        <v>135</v>
      </c>
      <c r="D55" s="129">
        <v>79</v>
      </c>
      <c r="E55" s="195">
        <v>5</v>
      </c>
      <c r="F55" s="129">
        <v>79</v>
      </c>
      <c r="G55" s="130">
        <v>5</v>
      </c>
      <c r="H55" s="126"/>
      <c r="I55" s="127">
        <v>2</v>
      </c>
      <c r="J55" s="128" t="s">
        <v>776</v>
      </c>
      <c r="K55" s="128" t="s">
        <v>135</v>
      </c>
      <c r="L55" s="129">
        <v>64</v>
      </c>
      <c r="M55" s="195">
        <v>5</v>
      </c>
      <c r="N55" s="129">
        <v>64</v>
      </c>
      <c r="O55" s="130">
        <v>5</v>
      </c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96">
        <v>7</v>
      </c>
      <c r="B56" s="128" t="s">
        <v>534</v>
      </c>
      <c r="C56" s="128" t="s">
        <v>28</v>
      </c>
      <c r="D56" s="129">
        <v>78</v>
      </c>
      <c r="E56" s="195">
        <v>4</v>
      </c>
      <c r="F56" s="129">
        <v>78</v>
      </c>
      <c r="G56" s="130">
        <v>4</v>
      </c>
      <c r="H56" s="126"/>
      <c r="I56" s="127">
        <v>6</v>
      </c>
      <c r="J56" s="128" t="s">
        <v>783</v>
      </c>
      <c r="K56" s="128" t="s">
        <v>95</v>
      </c>
      <c r="L56" s="129">
        <v>60</v>
      </c>
      <c r="M56" s="195">
        <v>4</v>
      </c>
      <c r="N56" s="129">
        <v>60</v>
      </c>
      <c r="O56" s="130">
        <v>4</v>
      </c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96">
        <v>3</v>
      </c>
      <c r="B57" s="128" t="s">
        <v>174</v>
      </c>
      <c r="C57" s="128" t="s">
        <v>16</v>
      </c>
      <c r="D57" s="129">
        <v>76</v>
      </c>
      <c r="E57" s="195">
        <v>3</v>
      </c>
      <c r="F57" s="129">
        <v>76</v>
      </c>
      <c r="G57" s="130">
        <v>3</v>
      </c>
      <c r="H57" s="126"/>
      <c r="I57" s="127">
        <v>8</v>
      </c>
      <c r="J57" s="128" t="s">
        <v>179</v>
      </c>
      <c r="K57" s="128" t="s">
        <v>37</v>
      </c>
      <c r="L57" s="129">
        <v>51</v>
      </c>
      <c r="M57" s="195">
        <v>3</v>
      </c>
      <c r="N57" s="129">
        <v>51</v>
      </c>
      <c r="O57" s="130">
        <v>3</v>
      </c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196">
        <v>1</v>
      </c>
      <c r="B58" s="499" t="s">
        <v>170</v>
      </c>
      <c r="C58" s="499" t="s">
        <v>37</v>
      </c>
      <c r="D58" s="129">
        <v>75</v>
      </c>
      <c r="E58" s="195">
        <v>2</v>
      </c>
      <c r="F58" s="171">
        <v>75</v>
      </c>
      <c r="G58" s="172">
        <v>2</v>
      </c>
      <c r="H58" s="126"/>
      <c r="I58" s="196">
        <v>3</v>
      </c>
      <c r="J58" s="128" t="s">
        <v>777</v>
      </c>
      <c r="K58" s="128" t="s">
        <v>92</v>
      </c>
      <c r="L58" s="129" t="s">
        <v>120</v>
      </c>
      <c r="M58" s="195">
        <v>0</v>
      </c>
      <c r="N58" s="129">
        <v>0</v>
      </c>
      <c r="O58" s="130">
        <v>0</v>
      </c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ht="15.75" customHeight="1" x14ac:dyDescent="0.3">
      <c r="A59" s="364">
        <v>2</v>
      </c>
      <c r="B59" s="342" t="s">
        <v>467</v>
      </c>
      <c r="C59" s="342" t="s">
        <v>468</v>
      </c>
      <c r="D59" s="337">
        <v>75</v>
      </c>
      <c r="E59" s="441">
        <v>2</v>
      </c>
      <c r="F59" s="337">
        <v>75</v>
      </c>
      <c r="G59" s="343">
        <v>2</v>
      </c>
      <c r="H59" s="126"/>
      <c r="I59" s="364">
        <v>4</v>
      </c>
      <c r="J59" s="342" t="s">
        <v>779</v>
      </c>
      <c r="K59" s="342" t="s">
        <v>519</v>
      </c>
      <c r="L59" s="337" t="s">
        <v>120</v>
      </c>
      <c r="M59" s="441">
        <v>0</v>
      </c>
      <c r="N59" s="337">
        <v>0</v>
      </c>
      <c r="O59" s="343">
        <v>0</v>
      </c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ht="15.7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ht="15.75" customHeight="1" x14ac:dyDescent="0.3">
      <c r="A61" s="126"/>
      <c r="B61" s="96" t="s">
        <v>784</v>
      </c>
      <c r="C61" s="96"/>
      <c r="D61" s="96"/>
      <c r="E61" s="96"/>
      <c r="F61" s="120" t="s">
        <v>1853</v>
      </c>
      <c r="G61" s="9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 x14ac:dyDescent="0.3">
      <c r="A62" s="126"/>
      <c r="B62" s="96" t="s">
        <v>1854</v>
      </c>
      <c r="C62" s="96"/>
      <c r="D62" s="96"/>
      <c r="E62" s="96"/>
      <c r="F62" s="96"/>
      <c r="G62" s="9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ht="15.75" customHeight="1" x14ac:dyDescent="0.3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ht="15.75" customHeight="1" x14ac:dyDescent="0.3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ht="15.75" customHeight="1" x14ac:dyDescent="0.3"/>
    <row r="73" spans="1:25" ht="15.75" customHeight="1" x14ac:dyDescent="0.3"/>
  </sheetData>
  <sortState xmlns:xlrd2="http://schemas.microsoft.com/office/spreadsheetml/2017/richdata2" ref="I52:O59">
    <sortCondition descending="1" ref="O52"/>
    <sortCondition descending="1" ref="N52"/>
  </sortState>
  <mergeCells count="1">
    <mergeCell ref="J2:O2"/>
  </mergeCells>
  <hyperlinks>
    <hyperlink ref="B2" location="'Index'!A3" tooltip="Go to the Index sheet" display="á" xr:uid="{68B30C77-5194-4AC0-8A08-27A7AE0FE290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55FD-A567-4990-924F-7D3ECC3E79AF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149</v>
      </c>
      <c r="G1" s="4"/>
      <c r="H1" s="4"/>
      <c r="I1" s="5" t="s">
        <v>1</v>
      </c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41" t="s">
        <v>2</v>
      </c>
      <c r="C2" s="42" t="s">
        <v>1852</v>
      </c>
      <c r="D2" s="42"/>
      <c r="E2" s="42"/>
      <c r="F2" s="42"/>
      <c r="G2" s="4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86"/>
      <c r="B3" s="187" t="s">
        <v>3</v>
      </c>
      <c r="C3" s="188" t="s">
        <v>150</v>
      </c>
      <c r="D3" s="189"/>
      <c r="E3" s="189" t="s">
        <v>1683</v>
      </c>
      <c r="F3" s="190"/>
      <c r="G3" s="190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0"/>
      <c r="V3" s="40"/>
      <c r="W3" s="40"/>
      <c r="X3" s="40"/>
      <c r="Y3" s="40"/>
    </row>
    <row r="4" spans="1:25" ht="15.75" customHeight="1" x14ac:dyDescent="0.3">
      <c r="A4" s="191">
        <v>1</v>
      </c>
      <c r="B4" s="192" t="s">
        <v>7</v>
      </c>
      <c r="C4" s="192" t="s">
        <v>8</v>
      </c>
      <c r="D4" s="193" t="s">
        <v>9</v>
      </c>
      <c r="E4" s="193" t="s">
        <v>10</v>
      </c>
      <c r="F4" s="193" t="s">
        <v>11</v>
      </c>
      <c r="G4" s="194" t="s">
        <v>12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40"/>
      <c r="V4" s="40"/>
      <c r="W4" s="40"/>
      <c r="X4" s="40"/>
      <c r="Y4" s="40"/>
    </row>
    <row r="5" spans="1:25" ht="15.75" customHeight="1" x14ac:dyDescent="0.3">
      <c r="A5" s="442">
        <v>7</v>
      </c>
      <c r="B5" s="467" t="s">
        <v>69</v>
      </c>
      <c r="C5" s="467" t="s">
        <v>60</v>
      </c>
      <c r="D5" s="469">
        <v>97</v>
      </c>
      <c r="E5" s="443">
        <v>9</v>
      </c>
      <c r="F5" s="469">
        <v>97</v>
      </c>
      <c r="G5" s="471">
        <v>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40"/>
      <c r="V5" s="40"/>
      <c r="W5" s="40"/>
      <c r="X5" s="40"/>
      <c r="Y5" s="40"/>
    </row>
    <row r="6" spans="1:25" ht="15.75" customHeight="1" x14ac:dyDescent="0.3">
      <c r="A6" s="445">
        <v>9</v>
      </c>
      <c r="B6" s="350" t="s">
        <v>33</v>
      </c>
      <c r="C6" s="350" t="s">
        <v>34</v>
      </c>
      <c r="D6" s="351">
        <v>96</v>
      </c>
      <c r="E6" s="444">
        <v>8</v>
      </c>
      <c r="F6" s="351">
        <v>96</v>
      </c>
      <c r="G6" s="353">
        <v>8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40"/>
      <c r="V6" s="40"/>
      <c r="W6" s="40"/>
      <c r="X6" s="40"/>
      <c r="Y6" s="40"/>
    </row>
    <row r="7" spans="1:25" ht="15.75" customHeight="1" x14ac:dyDescent="0.3">
      <c r="A7" s="349">
        <v>2</v>
      </c>
      <c r="B7" s="350" t="s">
        <v>13</v>
      </c>
      <c r="C7" s="350" t="s">
        <v>14</v>
      </c>
      <c r="D7" s="351">
        <v>95</v>
      </c>
      <c r="E7" s="444">
        <v>7</v>
      </c>
      <c r="F7" s="351">
        <v>95</v>
      </c>
      <c r="G7" s="353">
        <v>7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40"/>
      <c r="V7" s="40"/>
      <c r="W7" s="40"/>
      <c r="X7" s="40"/>
      <c r="Y7" s="40"/>
    </row>
    <row r="8" spans="1:25" ht="15.75" customHeight="1" x14ac:dyDescent="0.3">
      <c r="A8" s="445">
        <v>3</v>
      </c>
      <c r="B8" s="350" t="s">
        <v>58</v>
      </c>
      <c r="C8" s="350" t="s">
        <v>44</v>
      </c>
      <c r="D8" s="351">
        <v>94</v>
      </c>
      <c r="E8" s="444">
        <v>6</v>
      </c>
      <c r="F8" s="351">
        <v>94</v>
      </c>
      <c r="G8" s="353">
        <v>6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40"/>
      <c r="V8" s="40"/>
      <c r="W8" s="40"/>
      <c r="X8" s="40"/>
      <c r="Y8" s="40"/>
    </row>
    <row r="9" spans="1:25" ht="15.75" customHeight="1" x14ac:dyDescent="0.3">
      <c r="A9" s="445">
        <v>1</v>
      </c>
      <c r="B9" s="504" t="s">
        <v>51</v>
      </c>
      <c r="C9" s="504" t="s">
        <v>32</v>
      </c>
      <c r="D9" s="444">
        <v>92</v>
      </c>
      <c r="E9" s="444">
        <v>5</v>
      </c>
      <c r="F9" s="470">
        <v>92</v>
      </c>
      <c r="G9" s="472">
        <v>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40"/>
      <c r="V9" s="40"/>
      <c r="W9" s="40"/>
      <c r="X9" s="40"/>
      <c r="Y9" s="40"/>
    </row>
    <row r="10" spans="1:25" ht="15.75" customHeight="1" x14ac:dyDescent="0.3">
      <c r="A10" s="349">
        <v>4</v>
      </c>
      <c r="B10" s="350" t="s">
        <v>59</v>
      </c>
      <c r="C10" s="350" t="s">
        <v>60</v>
      </c>
      <c r="D10" s="351">
        <v>90</v>
      </c>
      <c r="E10" s="444">
        <v>4</v>
      </c>
      <c r="F10" s="351">
        <v>90</v>
      </c>
      <c r="G10" s="353">
        <v>4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40"/>
      <c r="V10" s="40"/>
      <c r="W10" s="40"/>
      <c r="X10" s="40"/>
      <c r="Y10" s="40"/>
    </row>
    <row r="11" spans="1:25" ht="15.75" customHeight="1" x14ac:dyDescent="0.3">
      <c r="A11" s="349">
        <v>6</v>
      </c>
      <c r="B11" s="350" t="s">
        <v>62</v>
      </c>
      <c r="C11" s="350" t="s">
        <v>32</v>
      </c>
      <c r="D11" s="351">
        <v>90</v>
      </c>
      <c r="E11" s="444">
        <v>4</v>
      </c>
      <c r="F11" s="351">
        <v>90</v>
      </c>
      <c r="G11" s="353">
        <v>4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40"/>
      <c r="V11" s="40"/>
      <c r="W11" s="40"/>
      <c r="X11" s="40"/>
      <c r="Y11" s="40"/>
    </row>
    <row r="12" spans="1:25" ht="15.75" customHeight="1" x14ac:dyDescent="0.3">
      <c r="A12" s="349">
        <v>8</v>
      </c>
      <c r="B12" s="350" t="s">
        <v>63</v>
      </c>
      <c r="C12" s="350" t="s">
        <v>14</v>
      </c>
      <c r="D12" s="351">
        <v>89</v>
      </c>
      <c r="E12" s="444">
        <v>2</v>
      </c>
      <c r="F12" s="351">
        <v>89</v>
      </c>
      <c r="G12" s="353">
        <v>2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40"/>
      <c r="V12" s="40"/>
      <c r="W12" s="40"/>
      <c r="X12" s="40"/>
      <c r="Y12" s="40"/>
    </row>
    <row r="13" spans="1:25" ht="15.75" customHeight="1" x14ac:dyDescent="0.3">
      <c r="A13" s="446">
        <v>5</v>
      </c>
      <c r="B13" s="356" t="s">
        <v>90</v>
      </c>
      <c r="C13" s="356" t="s">
        <v>44</v>
      </c>
      <c r="D13" s="357">
        <v>86</v>
      </c>
      <c r="E13" s="447">
        <v>1</v>
      </c>
      <c r="F13" s="357">
        <v>86</v>
      </c>
      <c r="G13" s="359">
        <v>1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40"/>
      <c r="V13" s="40"/>
      <c r="W13" s="40"/>
      <c r="X13" s="40"/>
      <c r="Y13" s="40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40"/>
      <c r="V14" s="40"/>
      <c r="W14" s="40"/>
      <c r="X14" s="40"/>
      <c r="Y14" s="40"/>
    </row>
    <row r="15" spans="1:25" ht="15.75" customHeight="1" x14ac:dyDescent="0.3">
      <c r="A15" s="186"/>
      <c r="B15" s="187" t="s">
        <v>5</v>
      </c>
      <c r="C15" s="188" t="s">
        <v>151</v>
      </c>
      <c r="D15" s="189"/>
      <c r="E15" s="189" t="s">
        <v>1684</v>
      </c>
      <c r="F15" s="190"/>
      <c r="G15" s="190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40"/>
      <c r="V15" s="40"/>
      <c r="W15" s="40"/>
      <c r="X15" s="40"/>
      <c r="Y15" s="40"/>
    </row>
    <row r="16" spans="1:25" ht="15.75" customHeight="1" x14ac:dyDescent="0.3">
      <c r="A16" s="191">
        <v>1</v>
      </c>
      <c r="B16" s="192" t="s">
        <v>7</v>
      </c>
      <c r="C16" s="192" t="s">
        <v>8</v>
      </c>
      <c r="D16" s="193" t="s">
        <v>9</v>
      </c>
      <c r="E16" s="193" t="s">
        <v>10</v>
      </c>
      <c r="F16" s="193" t="s">
        <v>11</v>
      </c>
      <c r="G16" s="194" t="s">
        <v>12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40"/>
      <c r="V16" s="40"/>
      <c r="W16" s="40"/>
      <c r="X16" s="40"/>
      <c r="Y16" s="40"/>
    </row>
    <row r="17" spans="1:25" ht="15.75" customHeight="1" x14ac:dyDescent="0.3">
      <c r="A17" s="473">
        <v>4</v>
      </c>
      <c r="B17" s="467" t="s">
        <v>105</v>
      </c>
      <c r="C17" s="467" t="s">
        <v>95</v>
      </c>
      <c r="D17" s="469">
        <v>92</v>
      </c>
      <c r="E17" s="443">
        <v>9</v>
      </c>
      <c r="F17" s="469">
        <v>92</v>
      </c>
      <c r="G17" s="471">
        <v>9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40"/>
      <c r="V17" s="40"/>
      <c r="W17" s="40"/>
      <c r="X17" s="40"/>
      <c r="Y17" s="40"/>
    </row>
    <row r="18" spans="1:25" ht="15.75" customHeight="1" x14ac:dyDescent="0.3">
      <c r="A18" s="445">
        <v>7</v>
      </c>
      <c r="B18" s="350" t="s">
        <v>114</v>
      </c>
      <c r="C18" s="350" t="s">
        <v>14</v>
      </c>
      <c r="D18" s="351">
        <v>88</v>
      </c>
      <c r="E18" s="444">
        <v>8</v>
      </c>
      <c r="F18" s="351">
        <v>88</v>
      </c>
      <c r="G18" s="353">
        <v>8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40"/>
      <c r="V18" s="40"/>
      <c r="W18" s="40"/>
      <c r="X18" s="40"/>
      <c r="Y18" s="40"/>
    </row>
    <row r="19" spans="1:25" ht="15.75" customHeight="1" x14ac:dyDescent="0.3">
      <c r="A19" s="349">
        <v>8</v>
      </c>
      <c r="B19" s="350" t="s">
        <v>118</v>
      </c>
      <c r="C19" s="350" t="s">
        <v>79</v>
      </c>
      <c r="D19" s="351">
        <v>88</v>
      </c>
      <c r="E19" s="444">
        <v>8</v>
      </c>
      <c r="F19" s="351">
        <v>88</v>
      </c>
      <c r="G19" s="353">
        <v>8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40"/>
      <c r="V19" s="40"/>
      <c r="W19" s="40"/>
      <c r="X19" s="40"/>
      <c r="Y19" s="40"/>
    </row>
    <row r="20" spans="1:25" ht="15.75" customHeight="1" x14ac:dyDescent="0.3">
      <c r="A20" s="349">
        <v>2</v>
      </c>
      <c r="B20" s="350" t="s">
        <v>129</v>
      </c>
      <c r="C20" s="350" t="s">
        <v>37</v>
      </c>
      <c r="D20" s="351">
        <v>87</v>
      </c>
      <c r="E20" s="444">
        <v>6</v>
      </c>
      <c r="F20" s="351">
        <v>87</v>
      </c>
      <c r="G20" s="353">
        <v>6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40"/>
      <c r="V20" s="40"/>
      <c r="W20" s="40"/>
      <c r="X20" s="40"/>
      <c r="Y20" s="40"/>
    </row>
    <row r="21" spans="1:25" ht="15.75" customHeight="1" x14ac:dyDescent="0.3">
      <c r="A21" s="445">
        <v>3</v>
      </c>
      <c r="B21" s="350" t="s">
        <v>136</v>
      </c>
      <c r="C21" s="350" t="s">
        <v>137</v>
      </c>
      <c r="D21" s="351">
        <v>84</v>
      </c>
      <c r="E21" s="444">
        <v>5</v>
      </c>
      <c r="F21" s="351">
        <v>84</v>
      </c>
      <c r="G21" s="353">
        <v>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40"/>
      <c r="V21" s="40"/>
      <c r="W21" s="40"/>
      <c r="X21" s="40"/>
      <c r="Y21" s="40"/>
    </row>
    <row r="22" spans="1:25" ht="15.75" customHeight="1" x14ac:dyDescent="0.3">
      <c r="A22" s="445">
        <v>1</v>
      </c>
      <c r="B22" s="504" t="s">
        <v>102</v>
      </c>
      <c r="C22" s="504" t="s">
        <v>20</v>
      </c>
      <c r="D22" s="444">
        <v>83</v>
      </c>
      <c r="E22" s="444">
        <v>4</v>
      </c>
      <c r="F22" s="470">
        <v>83</v>
      </c>
      <c r="G22" s="472">
        <v>4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40"/>
      <c r="V22" s="40"/>
      <c r="W22" s="40"/>
      <c r="X22" s="40"/>
      <c r="Y22" s="40"/>
    </row>
    <row r="23" spans="1:25" ht="15.75" customHeight="1" x14ac:dyDescent="0.3">
      <c r="A23" s="349">
        <v>6</v>
      </c>
      <c r="B23" s="350" t="s">
        <v>86</v>
      </c>
      <c r="C23" s="350" t="s">
        <v>87</v>
      </c>
      <c r="D23" s="351">
        <v>83</v>
      </c>
      <c r="E23" s="444">
        <v>4</v>
      </c>
      <c r="F23" s="351">
        <v>83</v>
      </c>
      <c r="G23" s="353">
        <v>4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40"/>
      <c r="V23" s="40"/>
      <c r="W23" s="40"/>
      <c r="X23" s="40"/>
      <c r="Y23" s="40"/>
    </row>
    <row r="24" spans="1:25" ht="15.75" customHeight="1" x14ac:dyDescent="0.3">
      <c r="A24" s="445">
        <v>9</v>
      </c>
      <c r="B24" s="350" t="s">
        <v>97</v>
      </c>
      <c r="C24" s="350" t="s">
        <v>37</v>
      </c>
      <c r="D24" s="351">
        <v>83</v>
      </c>
      <c r="E24" s="444">
        <v>4</v>
      </c>
      <c r="F24" s="351">
        <v>83</v>
      </c>
      <c r="G24" s="353">
        <v>4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40"/>
      <c r="V24" s="40"/>
      <c r="W24" s="40"/>
      <c r="X24" s="40"/>
      <c r="Y24" s="40"/>
    </row>
    <row r="25" spans="1:25" ht="15.75" customHeight="1" x14ac:dyDescent="0.3">
      <c r="A25" s="446">
        <v>5</v>
      </c>
      <c r="B25" s="356" t="s">
        <v>143</v>
      </c>
      <c r="C25" s="356" t="s">
        <v>60</v>
      </c>
      <c r="D25" s="357">
        <v>81</v>
      </c>
      <c r="E25" s="447">
        <v>1</v>
      </c>
      <c r="F25" s="357">
        <v>81</v>
      </c>
      <c r="G25" s="359">
        <v>1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40"/>
      <c r="V25" s="40"/>
      <c r="W25" s="40"/>
      <c r="X25" s="40"/>
      <c r="Y25" s="40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40"/>
      <c r="V26" s="40"/>
      <c r="W26" s="40"/>
      <c r="X26" s="40"/>
      <c r="Y26" s="40"/>
    </row>
    <row r="27" spans="1:25" ht="15.75" customHeight="1" x14ac:dyDescent="0.3">
      <c r="A27" s="186"/>
      <c r="B27" s="187" t="s">
        <v>47</v>
      </c>
      <c r="C27" s="188" t="s">
        <v>152</v>
      </c>
      <c r="D27" s="189"/>
      <c r="E27" s="189" t="s">
        <v>1685</v>
      </c>
      <c r="F27" s="190"/>
      <c r="G27" s="190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40"/>
      <c r="V27" s="40"/>
      <c r="W27" s="40"/>
      <c r="X27" s="40"/>
      <c r="Y27" s="40"/>
    </row>
    <row r="28" spans="1:25" ht="15.75" customHeight="1" x14ac:dyDescent="0.3">
      <c r="A28" s="191">
        <v>1</v>
      </c>
      <c r="B28" s="192" t="s">
        <v>7</v>
      </c>
      <c r="C28" s="192" t="s">
        <v>8</v>
      </c>
      <c r="D28" s="193" t="s">
        <v>9</v>
      </c>
      <c r="E28" s="193" t="s">
        <v>10</v>
      </c>
      <c r="F28" s="193" t="s">
        <v>11</v>
      </c>
      <c r="G28" s="194" t="s">
        <v>12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40"/>
      <c r="V28" s="40"/>
      <c r="W28" s="40"/>
      <c r="X28" s="40"/>
      <c r="Y28" s="40"/>
    </row>
    <row r="29" spans="1:25" ht="15.75" customHeight="1" x14ac:dyDescent="0.3">
      <c r="A29" s="473">
        <v>2</v>
      </c>
      <c r="B29" s="467" t="s">
        <v>153</v>
      </c>
      <c r="C29" s="467" t="s">
        <v>16</v>
      </c>
      <c r="D29" s="469">
        <v>91</v>
      </c>
      <c r="E29" s="443">
        <v>9</v>
      </c>
      <c r="F29" s="469">
        <v>91</v>
      </c>
      <c r="G29" s="471">
        <v>9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40"/>
      <c r="V29" s="40"/>
      <c r="W29" s="40"/>
      <c r="X29" s="40"/>
      <c r="Y29" s="40"/>
    </row>
    <row r="30" spans="1:25" ht="15.75" customHeight="1" x14ac:dyDescent="0.3">
      <c r="A30" s="349">
        <v>4</v>
      </c>
      <c r="B30" s="350" t="s">
        <v>155</v>
      </c>
      <c r="C30" s="350" t="s">
        <v>32</v>
      </c>
      <c r="D30" s="351">
        <v>91</v>
      </c>
      <c r="E30" s="444">
        <v>9</v>
      </c>
      <c r="F30" s="351">
        <v>91</v>
      </c>
      <c r="G30" s="353">
        <v>9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40"/>
      <c r="V30" s="40"/>
      <c r="W30" s="40"/>
      <c r="X30" s="40"/>
      <c r="Y30" s="40"/>
    </row>
    <row r="31" spans="1:25" ht="15.75" customHeight="1" x14ac:dyDescent="0.3">
      <c r="A31" s="349">
        <v>8</v>
      </c>
      <c r="B31" s="350" t="s">
        <v>144</v>
      </c>
      <c r="C31" s="350" t="s">
        <v>20</v>
      </c>
      <c r="D31" s="351">
        <v>89</v>
      </c>
      <c r="E31" s="444">
        <v>7</v>
      </c>
      <c r="F31" s="351">
        <v>89</v>
      </c>
      <c r="G31" s="353">
        <v>7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40"/>
      <c r="V31" s="40"/>
      <c r="W31" s="40"/>
      <c r="X31" s="40"/>
      <c r="Y31" s="40"/>
    </row>
    <row r="32" spans="1:25" ht="15.75" customHeight="1" x14ac:dyDescent="0.3">
      <c r="A32" s="445">
        <v>1</v>
      </c>
      <c r="B32" s="504" t="s">
        <v>132</v>
      </c>
      <c r="C32" s="504" t="s">
        <v>14</v>
      </c>
      <c r="D32" s="444">
        <v>88</v>
      </c>
      <c r="E32" s="444">
        <v>6</v>
      </c>
      <c r="F32" s="470">
        <v>88</v>
      </c>
      <c r="G32" s="472">
        <v>6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40"/>
      <c r="V32" s="40"/>
      <c r="W32" s="40"/>
      <c r="X32" s="40"/>
      <c r="Y32" s="40"/>
    </row>
    <row r="33" spans="1:25" ht="15.75" customHeight="1" x14ac:dyDescent="0.3">
      <c r="A33" s="445">
        <v>3</v>
      </c>
      <c r="B33" s="350" t="s">
        <v>154</v>
      </c>
      <c r="C33" s="350" t="s">
        <v>37</v>
      </c>
      <c r="D33" s="351">
        <v>88</v>
      </c>
      <c r="E33" s="444">
        <v>6</v>
      </c>
      <c r="F33" s="351">
        <v>88</v>
      </c>
      <c r="G33" s="353">
        <v>6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40"/>
      <c r="V33" s="40"/>
      <c r="W33" s="40"/>
      <c r="X33" s="40"/>
      <c r="Y33" s="40"/>
    </row>
    <row r="34" spans="1:25" ht="15.75" customHeight="1" x14ac:dyDescent="0.3">
      <c r="A34" s="349">
        <v>6</v>
      </c>
      <c r="B34" s="350" t="s">
        <v>158</v>
      </c>
      <c r="C34" s="350" t="s">
        <v>34</v>
      </c>
      <c r="D34" s="351">
        <v>84</v>
      </c>
      <c r="E34" s="444">
        <v>4</v>
      </c>
      <c r="F34" s="351">
        <v>84</v>
      </c>
      <c r="G34" s="353">
        <v>4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40"/>
      <c r="V34" s="40"/>
      <c r="W34" s="40"/>
      <c r="X34" s="40"/>
      <c r="Y34" s="40"/>
    </row>
    <row r="35" spans="1:25" ht="15.75" customHeight="1" x14ac:dyDescent="0.3">
      <c r="A35" s="445">
        <v>9</v>
      </c>
      <c r="B35" s="350" t="s">
        <v>146</v>
      </c>
      <c r="C35" s="350" t="s">
        <v>147</v>
      </c>
      <c r="D35" s="351">
        <v>82</v>
      </c>
      <c r="E35" s="444">
        <v>3</v>
      </c>
      <c r="F35" s="351">
        <v>82</v>
      </c>
      <c r="G35" s="353">
        <v>3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40"/>
      <c r="V35" s="40"/>
      <c r="W35" s="40"/>
      <c r="X35" s="40"/>
      <c r="Y35" s="40"/>
    </row>
    <row r="36" spans="1:25" ht="15.75" customHeight="1" x14ac:dyDescent="0.3">
      <c r="A36" s="445">
        <v>5</v>
      </c>
      <c r="B36" s="350" t="s">
        <v>156</v>
      </c>
      <c r="C36" s="350" t="s">
        <v>157</v>
      </c>
      <c r="D36" s="351">
        <v>64</v>
      </c>
      <c r="E36" s="444">
        <v>2</v>
      </c>
      <c r="F36" s="351">
        <v>64</v>
      </c>
      <c r="G36" s="353">
        <v>2</v>
      </c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40"/>
      <c r="V36" s="40"/>
      <c r="W36" s="40"/>
      <c r="X36" s="40"/>
      <c r="Y36" s="40"/>
    </row>
    <row r="37" spans="1:25" ht="15.75" customHeight="1" x14ac:dyDescent="0.3">
      <c r="A37" s="446">
        <v>7</v>
      </c>
      <c r="B37" s="356" t="s">
        <v>142</v>
      </c>
      <c r="C37" s="356" t="s">
        <v>34</v>
      </c>
      <c r="D37" s="357" t="s">
        <v>120</v>
      </c>
      <c r="E37" s="447">
        <v>0</v>
      </c>
      <c r="F37" s="357">
        <v>0</v>
      </c>
      <c r="G37" s="359">
        <v>0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40"/>
      <c r="V37" s="40"/>
      <c r="W37" s="40"/>
      <c r="X37" s="40"/>
      <c r="Y37" s="40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40"/>
      <c r="V38" s="40"/>
      <c r="W38" s="40"/>
      <c r="X38" s="40"/>
      <c r="Y38" s="40"/>
    </row>
    <row r="39" spans="1:25" ht="15.75" customHeight="1" x14ac:dyDescent="0.3">
      <c r="A39" s="186"/>
      <c r="B39" s="187" t="s">
        <v>49</v>
      </c>
      <c r="C39" s="188" t="s">
        <v>159</v>
      </c>
      <c r="D39" s="189"/>
      <c r="E39" s="189" t="s">
        <v>1686</v>
      </c>
      <c r="F39" s="190"/>
      <c r="G39" s="190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40"/>
      <c r="V39" s="40"/>
      <c r="W39" s="40"/>
      <c r="X39" s="40"/>
      <c r="Y39" s="40"/>
    </row>
    <row r="40" spans="1:25" ht="15.75" customHeight="1" x14ac:dyDescent="0.3">
      <c r="A40" s="191">
        <v>1</v>
      </c>
      <c r="B40" s="192" t="s">
        <v>7</v>
      </c>
      <c r="C40" s="192" t="s">
        <v>8</v>
      </c>
      <c r="D40" s="193" t="s">
        <v>9</v>
      </c>
      <c r="E40" s="193" t="s">
        <v>10</v>
      </c>
      <c r="F40" s="193" t="s">
        <v>11</v>
      </c>
      <c r="G40" s="194" t="s">
        <v>12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40"/>
      <c r="V40" s="40"/>
      <c r="W40" s="40"/>
      <c r="X40" s="40"/>
      <c r="Y40" s="40"/>
    </row>
    <row r="41" spans="1:25" ht="15.75" customHeight="1" x14ac:dyDescent="0.3">
      <c r="A41" s="442">
        <v>7</v>
      </c>
      <c r="B41" s="467" t="s">
        <v>166</v>
      </c>
      <c r="C41" s="467" t="s">
        <v>37</v>
      </c>
      <c r="D41" s="469">
        <v>87</v>
      </c>
      <c r="E41" s="443">
        <v>9</v>
      </c>
      <c r="F41" s="469">
        <v>87</v>
      </c>
      <c r="G41" s="471">
        <v>9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40"/>
      <c r="V41" s="40"/>
      <c r="W41" s="40"/>
      <c r="X41" s="40"/>
      <c r="Y41" s="40"/>
    </row>
    <row r="42" spans="1:25" ht="15.75" customHeight="1" x14ac:dyDescent="0.3">
      <c r="A42" s="349">
        <v>8</v>
      </c>
      <c r="B42" s="350" t="s">
        <v>167</v>
      </c>
      <c r="C42" s="350" t="s">
        <v>32</v>
      </c>
      <c r="D42" s="351">
        <v>86</v>
      </c>
      <c r="E42" s="444">
        <v>8</v>
      </c>
      <c r="F42" s="351">
        <v>86</v>
      </c>
      <c r="G42" s="353">
        <v>8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40"/>
      <c r="V42" s="40"/>
      <c r="W42" s="40"/>
      <c r="X42" s="40"/>
      <c r="Y42" s="40"/>
    </row>
    <row r="43" spans="1:25" ht="15.75" customHeight="1" x14ac:dyDescent="0.3">
      <c r="A43" s="349">
        <v>4</v>
      </c>
      <c r="B43" s="350" t="s">
        <v>163</v>
      </c>
      <c r="C43" s="350" t="s">
        <v>37</v>
      </c>
      <c r="D43" s="351">
        <v>85</v>
      </c>
      <c r="E43" s="444">
        <v>7</v>
      </c>
      <c r="F43" s="351">
        <v>85</v>
      </c>
      <c r="G43" s="353">
        <v>7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40"/>
      <c r="V43" s="40"/>
      <c r="W43" s="40"/>
      <c r="X43" s="40"/>
      <c r="Y43" s="40"/>
    </row>
    <row r="44" spans="1:25" ht="15.75" customHeight="1" x14ac:dyDescent="0.3">
      <c r="A44" s="349">
        <v>2</v>
      </c>
      <c r="B44" s="350" t="s">
        <v>161</v>
      </c>
      <c r="C44" s="350" t="s">
        <v>16</v>
      </c>
      <c r="D44" s="351">
        <v>83</v>
      </c>
      <c r="E44" s="444">
        <v>6</v>
      </c>
      <c r="F44" s="351">
        <v>83</v>
      </c>
      <c r="G44" s="353">
        <v>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40"/>
      <c r="V44" s="40"/>
      <c r="W44" s="40"/>
      <c r="X44" s="40"/>
      <c r="Y44" s="40"/>
    </row>
    <row r="45" spans="1:25" ht="15.75" customHeight="1" x14ac:dyDescent="0.3">
      <c r="A45" s="349">
        <v>6</v>
      </c>
      <c r="B45" s="350" t="s">
        <v>165</v>
      </c>
      <c r="C45" s="350" t="s">
        <v>34</v>
      </c>
      <c r="D45" s="351">
        <v>82</v>
      </c>
      <c r="E45" s="444">
        <v>5</v>
      </c>
      <c r="F45" s="351">
        <v>82</v>
      </c>
      <c r="G45" s="353">
        <v>5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40"/>
      <c r="V45" s="40"/>
      <c r="W45" s="40"/>
      <c r="X45" s="40"/>
      <c r="Y45" s="40"/>
    </row>
    <row r="46" spans="1:25" ht="15.75" customHeight="1" x14ac:dyDescent="0.3">
      <c r="A46" s="445">
        <v>1</v>
      </c>
      <c r="B46" s="504" t="s">
        <v>160</v>
      </c>
      <c r="C46" s="504" t="s">
        <v>46</v>
      </c>
      <c r="D46" s="444">
        <v>76</v>
      </c>
      <c r="E46" s="444">
        <v>4</v>
      </c>
      <c r="F46" s="470">
        <v>76</v>
      </c>
      <c r="G46" s="472">
        <v>4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40"/>
      <c r="V46" s="40"/>
      <c r="W46" s="40"/>
      <c r="X46" s="40"/>
      <c r="Y46" s="40"/>
    </row>
    <row r="47" spans="1:25" ht="15.75" customHeight="1" x14ac:dyDescent="0.3">
      <c r="A47" s="445">
        <v>5</v>
      </c>
      <c r="B47" s="350" t="s">
        <v>164</v>
      </c>
      <c r="C47" s="350" t="s">
        <v>14</v>
      </c>
      <c r="D47" s="351">
        <v>72</v>
      </c>
      <c r="E47" s="444">
        <v>3</v>
      </c>
      <c r="F47" s="351">
        <v>72</v>
      </c>
      <c r="G47" s="353">
        <v>3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40"/>
      <c r="V47" s="40"/>
      <c r="W47" s="40"/>
      <c r="X47" s="40"/>
      <c r="Y47" s="40"/>
    </row>
    <row r="48" spans="1:25" ht="15.75" customHeight="1" x14ac:dyDescent="0.3">
      <c r="A48" s="445">
        <v>9</v>
      </c>
      <c r="B48" s="350" t="s">
        <v>168</v>
      </c>
      <c r="C48" s="350" t="s">
        <v>16</v>
      </c>
      <c r="D48" s="351">
        <v>72</v>
      </c>
      <c r="E48" s="444">
        <v>3</v>
      </c>
      <c r="F48" s="351">
        <v>72</v>
      </c>
      <c r="G48" s="353">
        <v>3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40"/>
      <c r="V48" s="40"/>
      <c r="W48" s="40"/>
      <c r="X48" s="40"/>
      <c r="Y48" s="40"/>
    </row>
    <row r="49" spans="1:25" ht="15.75" customHeight="1" x14ac:dyDescent="0.3">
      <c r="A49" s="446">
        <v>3</v>
      </c>
      <c r="B49" s="356" t="s">
        <v>162</v>
      </c>
      <c r="C49" s="356" t="s">
        <v>32</v>
      </c>
      <c r="D49" s="357">
        <v>62</v>
      </c>
      <c r="E49" s="447">
        <v>1</v>
      </c>
      <c r="F49" s="357">
        <v>62</v>
      </c>
      <c r="G49" s="359">
        <v>1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40"/>
      <c r="V49" s="40"/>
      <c r="W49" s="40"/>
      <c r="X49" s="40"/>
      <c r="Y49" s="40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40"/>
      <c r="V50" s="40"/>
      <c r="W50" s="40"/>
      <c r="X50" s="40"/>
      <c r="Y50" s="40"/>
    </row>
    <row r="51" spans="1:25" ht="15.75" customHeight="1" x14ac:dyDescent="0.3">
      <c r="A51" s="186"/>
      <c r="B51" s="187" t="s">
        <v>72</v>
      </c>
      <c r="C51" s="188" t="s">
        <v>169</v>
      </c>
      <c r="D51" s="189"/>
      <c r="E51" s="189" t="s">
        <v>1687</v>
      </c>
      <c r="F51" s="190"/>
      <c r="G51" s="190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40"/>
      <c r="V51" s="40"/>
      <c r="W51" s="40"/>
      <c r="X51" s="40"/>
      <c r="Y51" s="40"/>
    </row>
    <row r="52" spans="1:25" ht="15.75" customHeight="1" x14ac:dyDescent="0.3">
      <c r="A52" s="191">
        <v>1</v>
      </c>
      <c r="B52" s="192" t="s">
        <v>7</v>
      </c>
      <c r="C52" s="192" t="s">
        <v>8</v>
      </c>
      <c r="D52" s="193" t="s">
        <v>9</v>
      </c>
      <c r="E52" s="193" t="s">
        <v>10</v>
      </c>
      <c r="F52" s="193" t="s">
        <v>11</v>
      </c>
      <c r="G52" s="194" t="s">
        <v>12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40"/>
      <c r="V52" s="40"/>
      <c r="W52" s="40"/>
      <c r="X52" s="40"/>
      <c r="Y52" s="40"/>
    </row>
    <row r="53" spans="1:25" ht="15.75" customHeight="1" x14ac:dyDescent="0.3">
      <c r="A53" s="473">
        <v>8</v>
      </c>
      <c r="B53" s="467" t="s">
        <v>178</v>
      </c>
      <c r="C53" s="467" t="s">
        <v>32</v>
      </c>
      <c r="D53" s="469">
        <v>87</v>
      </c>
      <c r="E53" s="443">
        <v>10</v>
      </c>
      <c r="F53" s="469">
        <v>87</v>
      </c>
      <c r="G53" s="471">
        <v>10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40"/>
      <c r="V53" s="40"/>
      <c r="W53" s="40"/>
      <c r="X53" s="40"/>
      <c r="Y53" s="40"/>
    </row>
    <row r="54" spans="1:25" ht="15.75" customHeight="1" x14ac:dyDescent="0.3">
      <c r="A54" s="349">
        <v>4</v>
      </c>
      <c r="B54" s="350" t="s">
        <v>173</v>
      </c>
      <c r="C54" s="350" t="s">
        <v>37</v>
      </c>
      <c r="D54" s="351">
        <v>80</v>
      </c>
      <c r="E54" s="444">
        <v>9</v>
      </c>
      <c r="F54" s="351">
        <v>80</v>
      </c>
      <c r="G54" s="353">
        <v>9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40"/>
      <c r="V54" s="40"/>
      <c r="W54" s="40"/>
      <c r="X54" s="40"/>
      <c r="Y54" s="40"/>
    </row>
    <row r="55" spans="1:25" ht="15.75" customHeight="1" x14ac:dyDescent="0.3">
      <c r="A55" s="349">
        <v>2</v>
      </c>
      <c r="B55" s="350" t="s">
        <v>171</v>
      </c>
      <c r="C55" s="350" t="s">
        <v>16</v>
      </c>
      <c r="D55" s="351">
        <v>78</v>
      </c>
      <c r="E55" s="444">
        <v>8</v>
      </c>
      <c r="F55" s="351">
        <v>78</v>
      </c>
      <c r="G55" s="353">
        <v>8</v>
      </c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40"/>
      <c r="V55" s="40"/>
      <c r="W55" s="40"/>
      <c r="X55" s="40"/>
      <c r="Y55" s="40"/>
    </row>
    <row r="56" spans="1:25" ht="15.75" customHeight="1" x14ac:dyDescent="0.3">
      <c r="A56" s="445">
        <v>5</v>
      </c>
      <c r="B56" s="350" t="s">
        <v>174</v>
      </c>
      <c r="C56" s="350" t="s">
        <v>16</v>
      </c>
      <c r="D56" s="351">
        <v>76</v>
      </c>
      <c r="E56" s="444">
        <v>7</v>
      </c>
      <c r="F56" s="351">
        <v>76</v>
      </c>
      <c r="G56" s="353">
        <v>7</v>
      </c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40"/>
      <c r="V56" s="40"/>
      <c r="W56" s="40"/>
      <c r="X56" s="40"/>
      <c r="Y56" s="40"/>
    </row>
    <row r="57" spans="1:25" ht="15.75" customHeight="1" x14ac:dyDescent="0.3">
      <c r="A57" s="445">
        <v>1</v>
      </c>
      <c r="B57" s="504" t="s">
        <v>170</v>
      </c>
      <c r="C57" s="504" t="s">
        <v>37</v>
      </c>
      <c r="D57" s="444">
        <v>75</v>
      </c>
      <c r="E57" s="444">
        <v>6</v>
      </c>
      <c r="F57" s="470">
        <v>75</v>
      </c>
      <c r="G57" s="472">
        <v>6</v>
      </c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40"/>
      <c r="V57" s="40"/>
      <c r="W57" s="40"/>
      <c r="X57" s="40"/>
      <c r="Y57" s="40"/>
    </row>
    <row r="58" spans="1:25" ht="15.75" customHeight="1" x14ac:dyDescent="0.3">
      <c r="A58" s="349">
        <v>6</v>
      </c>
      <c r="B58" s="350" t="s">
        <v>175</v>
      </c>
      <c r="C58" s="350" t="s">
        <v>32</v>
      </c>
      <c r="D58" s="351">
        <v>74</v>
      </c>
      <c r="E58" s="444">
        <v>5</v>
      </c>
      <c r="F58" s="351">
        <v>74</v>
      </c>
      <c r="G58" s="353">
        <v>5</v>
      </c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40"/>
      <c r="V58" s="40"/>
      <c r="W58" s="40"/>
      <c r="X58" s="40"/>
      <c r="Y58" s="40"/>
    </row>
    <row r="59" spans="1:25" ht="15.75" customHeight="1" x14ac:dyDescent="0.3">
      <c r="A59" s="349">
        <v>10</v>
      </c>
      <c r="B59" s="350" t="s">
        <v>180</v>
      </c>
      <c r="C59" s="350" t="s">
        <v>32</v>
      </c>
      <c r="D59" s="351">
        <v>67</v>
      </c>
      <c r="E59" s="444">
        <v>4</v>
      </c>
      <c r="F59" s="351">
        <v>67</v>
      </c>
      <c r="G59" s="353">
        <v>4</v>
      </c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40"/>
      <c r="V59" s="40"/>
      <c r="W59" s="40"/>
      <c r="X59" s="40"/>
      <c r="Y59" s="40"/>
    </row>
    <row r="60" spans="1:25" ht="15.75" customHeight="1" x14ac:dyDescent="0.3">
      <c r="A60" s="445">
        <v>7</v>
      </c>
      <c r="B60" s="350" t="s">
        <v>176</v>
      </c>
      <c r="C60" s="350" t="s">
        <v>177</v>
      </c>
      <c r="D60" s="351">
        <v>64</v>
      </c>
      <c r="E60" s="444">
        <v>3</v>
      </c>
      <c r="F60" s="351">
        <v>64</v>
      </c>
      <c r="G60" s="353">
        <v>3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40"/>
      <c r="V60" s="40"/>
      <c r="W60" s="40"/>
      <c r="X60" s="40"/>
      <c r="Y60" s="40"/>
    </row>
    <row r="61" spans="1:25" ht="15.75" customHeight="1" x14ac:dyDescent="0.3">
      <c r="A61" s="445">
        <v>3</v>
      </c>
      <c r="B61" s="350" t="s">
        <v>172</v>
      </c>
      <c r="C61" s="350" t="s">
        <v>37</v>
      </c>
      <c r="D61" s="351">
        <v>59</v>
      </c>
      <c r="E61" s="444">
        <v>2</v>
      </c>
      <c r="F61" s="351">
        <v>59</v>
      </c>
      <c r="G61" s="353">
        <v>2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40"/>
      <c r="V61" s="40"/>
      <c r="W61" s="40"/>
      <c r="X61" s="40"/>
      <c r="Y61" s="40"/>
    </row>
    <row r="62" spans="1:25" ht="15.75" customHeight="1" x14ac:dyDescent="0.3">
      <c r="A62" s="446">
        <v>9</v>
      </c>
      <c r="B62" s="356" t="s">
        <v>179</v>
      </c>
      <c r="C62" s="356" t="s">
        <v>37</v>
      </c>
      <c r="D62" s="357">
        <v>51</v>
      </c>
      <c r="E62" s="447">
        <v>1</v>
      </c>
      <c r="F62" s="357">
        <v>51</v>
      </c>
      <c r="G62" s="359">
        <v>1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40"/>
      <c r="V62" s="40"/>
      <c r="W62" s="40"/>
      <c r="X62" s="40"/>
      <c r="Y62" s="40"/>
    </row>
    <row r="63" spans="1:25" ht="15.75" customHeight="1" x14ac:dyDescent="0.3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40"/>
      <c r="V63" s="40"/>
      <c r="W63" s="40"/>
      <c r="X63" s="40"/>
      <c r="Y63" s="40"/>
    </row>
    <row r="64" spans="1:25" ht="15.75" customHeight="1" x14ac:dyDescent="0.3">
      <c r="A64" s="126"/>
      <c r="B64" s="96" t="s">
        <v>181</v>
      </c>
      <c r="C64" s="96"/>
      <c r="D64" s="96"/>
      <c r="E64" s="96"/>
      <c r="F64" s="120" t="s">
        <v>1853</v>
      </c>
      <c r="G64" s="9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40"/>
      <c r="V64" s="40"/>
      <c r="W64" s="40"/>
      <c r="X64" s="40"/>
      <c r="Y64" s="40"/>
    </row>
    <row r="65" spans="1:25" ht="15.75" customHeight="1" x14ac:dyDescent="0.3">
      <c r="A65" s="126"/>
      <c r="B65" s="96" t="s">
        <v>1854</v>
      </c>
      <c r="C65" s="96"/>
      <c r="D65" s="96"/>
      <c r="E65" s="96"/>
      <c r="F65" s="96"/>
      <c r="G65" s="9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40"/>
      <c r="V65" s="40"/>
      <c r="W65" s="40"/>
      <c r="X65" s="40"/>
      <c r="Y65" s="40"/>
    </row>
    <row r="66" spans="1:25" ht="15.75" customHeight="1" x14ac:dyDescent="0.3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40"/>
      <c r="V66" s="40"/>
      <c r="W66" s="40"/>
      <c r="X66" s="40"/>
      <c r="Y66" s="40"/>
    </row>
    <row r="67" spans="1:25" ht="15.75" customHeight="1" x14ac:dyDescent="0.3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40"/>
      <c r="V67" s="40"/>
      <c r="W67" s="40"/>
      <c r="X67" s="40"/>
      <c r="Y67" s="40"/>
    </row>
    <row r="68" spans="1:25" ht="15.75" customHeight="1" x14ac:dyDescent="0.3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40"/>
      <c r="V68" s="40"/>
      <c r="W68" s="40"/>
      <c r="X68" s="40"/>
      <c r="Y68" s="40"/>
    </row>
    <row r="69" spans="1:25" ht="15.75" customHeight="1" x14ac:dyDescent="0.3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40"/>
      <c r="V69" s="40"/>
      <c r="W69" s="40"/>
      <c r="X69" s="40"/>
      <c r="Y69" s="40"/>
    </row>
    <row r="70" spans="1:25" ht="15.75" customHeight="1" x14ac:dyDescent="0.3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40"/>
      <c r="V70" s="40"/>
      <c r="W70" s="40"/>
      <c r="X70" s="40"/>
      <c r="Y70" s="40"/>
    </row>
    <row r="71" spans="1:25" ht="15.75" customHeight="1" x14ac:dyDescent="0.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40"/>
      <c r="V71" s="40"/>
      <c r="W71" s="40"/>
      <c r="X71" s="40"/>
      <c r="Y71" s="40"/>
    </row>
    <row r="72" spans="1:25" ht="15.75" customHeight="1" x14ac:dyDescent="0.3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</row>
    <row r="73" spans="1:25" ht="15.75" customHeight="1" x14ac:dyDescent="0.3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</row>
    <row r="74" spans="1:25" ht="15" customHeight="1" x14ac:dyDescent="0.3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</row>
    <row r="75" spans="1:25" ht="15" customHeight="1" x14ac:dyDescent="0.3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</row>
    <row r="76" spans="1:25" ht="15" customHeight="1" x14ac:dyDescent="0.3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</row>
    <row r="77" spans="1:25" ht="15" customHeight="1" x14ac:dyDescent="0.3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</row>
    <row r="78" spans="1:25" ht="15" customHeight="1" x14ac:dyDescent="0.3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</row>
    <row r="79" spans="1:25" ht="15" customHeight="1" x14ac:dyDescent="0.3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</row>
    <row r="80" spans="1:25" ht="15" customHeight="1" x14ac:dyDescent="0.3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</row>
  </sheetData>
  <sheetProtection selectLockedCells="1" selectUnlockedCells="1"/>
  <sortState xmlns:xlrd2="http://schemas.microsoft.com/office/spreadsheetml/2017/richdata2" ref="A53:G62">
    <sortCondition descending="1" ref="G53"/>
    <sortCondition descending="1" ref="F53"/>
  </sortState>
  <mergeCells count="1">
    <mergeCell ref="C2:G2"/>
  </mergeCells>
  <hyperlinks>
    <hyperlink ref="B2" location="'Index'!A3" display="á" xr:uid="{08144B1B-96E4-4391-9B28-9E41E35FE079}"/>
  </hyperlinks>
  <printOptions horizontalCentered="1"/>
  <pageMargins left="0.31527777777777799" right="0.31527777777777799" top="1.10208333333333" bottom="0.59027777777777801" header="0.39374999999999999" footer="0.39374999999999999"/>
  <pageSetup paperSize="9" scale="68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B5E8-8C0F-4B19-84A6-35B1F3E9E637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7" customWidth="1"/>
    <col min="2" max="6" width="5" style="7" customWidth="1"/>
    <col min="7" max="7" width="4.7109375" style="8" customWidth="1"/>
    <col min="8" max="8" width="20.7109375" style="7" customWidth="1"/>
    <col min="9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48" t="s">
        <v>182</v>
      </c>
      <c r="B1" s="49"/>
      <c r="C1" s="49"/>
      <c r="D1" s="4"/>
      <c r="E1" s="4"/>
      <c r="F1" s="4"/>
      <c r="G1" s="50"/>
      <c r="H1" s="4"/>
      <c r="I1" s="5" t="s">
        <v>1</v>
      </c>
      <c r="J1" s="51">
        <v>2</v>
      </c>
      <c r="K1" s="52"/>
      <c r="L1" s="5">
        <v>12611584</v>
      </c>
      <c r="M1" s="4"/>
      <c r="N1" s="52"/>
      <c r="O1" s="4"/>
      <c r="P1" s="4"/>
      <c r="Q1" s="4"/>
      <c r="R1" s="4"/>
      <c r="S1" s="4"/>
      <c r="T1" s="4"/>
      <c r="U1" s="4"/>
      <c r="V1" s="4"/>
      <c r="W1" s="4"/>
      <c r="X1" s="52"/>
      <c r="Y1" s="52"/>
    </row>
    <row r="2" spans="1:25" ht="19.5" customHeight="1" x14ac:dyDescent="0.35">
      <c r="A2" s="41" t="s">
        <v>2</v>
      </c>
      <c r="C2" s="11"/>
      <c r="I2" s="53" t="s">
        <v>1852</v>
      </c>
      <c r="J2" s="53"/>
      <c r="K2" s="53"/>
      <c r="L2" s="53"/>
      <c r="M2" s="53"/>
      <c r="N2" s="53"/>
    </row>
    <row r="3" spans="1:25" ht="15.75" customHeight="1" x14ac:dyDescent="0.3">
      <c r="A3" s="21" t="s">
        <v>3</v>
      </c>
      <c r="B3" s="21"/>
      <c r="C3" s="21"/>
      <c r="D3" s="21"/>
      <c r="E3" s="21"/>
      <c r="F3" s="21"/>
      <c r="G3" s="54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55" t="s">
        <v>183</v>
      </c>
      <c r="B4" s="56"/>
      <c r="C4" s="57">
        <v>553</v>
      </c>
      <c r="D4" s="56"/>
      <c r="E4" s="58" t="s">
        <v>12</v>
      </c>
      <c r="F4" s="59">
        <f>SUM(F5:F7)</f>
        <v>549</v>
      </c>
      <c r="G4" s="60" t="s">
        <v>184</v>
      </c>
      <c r="H4" s="55" t="s">
        <v>185</v>
      </c>
      <c r="I4" s="56"/>
      <c r="J4" s="57">
        <v>555</v>
      </c>
      <c r="K4" s="56"/>
      <c r="L4" s="58" t="s">
        <v>12</v>
      </c>
      <c r="M4" s="59">
        <f>SUM(M5:M7)</f>
        <v>546</v>
      </c>
    </row>
    <row r="5" spans="1:25" ht="15.75" customHeight="1" x14ac:dyDescent="0.3">
      <c r="A5" s="61" t="s">
        <v>19</v>
      </c>
      <c r="B5" s="62"/>
      <c r="C5" s="63"/>
      <c r="D5" s="64">
        <v>97</v>
      </c>
      <c r="E5" s="64">
        <v>97</v>
      </c>
      <c r="F5" s="65">
        <f>SUM(D5:E5)</f>
        <v>194</v>
      </c>
      <c r="H5" s="61" t="s">
        <v>54</v>
      </c>
      <c r="I5" s="62"/>
      <c r="J5" s="63"/>
      <c r="K5" s="64">
        <v>90</v>
      </c>
      <c r="L5" s="64">
        <v>92</v>
      </c>
      <c r="M5" s="65">
        <f>SUM(K5:L5)</f>
        <v>182</v>
      </c>
    </row>
    <row r="6" spans="1:25" ht="15.75" customHeight="1" x14ac:dyDescent="0.3">
      <c r="A6" s="66" t="s">
        <v>102</v>
      </c>
      <c r="B6" s="67"/>
      <c r="C6" s="68"/>
      <c r="D6" s="34">
        <v>83</v>
      </c>
      <c r="E6" s="34">
        <v>88</v>
      </c>
      <c r="F6" s="35">
        <f>SUM(D6:E6)</f>
        <v>171</v>
      </c>
      <c r="H6" s="66" t="s">
        <v>61</v>
      </c>
      <c r="I6" s="67"/>
      <c r="J6" s="68"/>
      <c r="K6" s="34">
        <v>89</v>
      </c>
      <c r="L6" s="34">
        <v>90</v>
      </c>
      <c r="M6" s="35">
        <f>SUM(K6:L6)</f>
        <v>179</v>
      </c>
    </row>
    <row r="7" spans="1:25" ht="15.75" customHeight="1" x14ac:dyDescent="0.3">
      <c r="A7" s="69" t="s">
        <v>23</v>
      </c>
      <c r="B7" s="70"/>
      <c r="C7" s="71"/>
      <c r="D7" s="72">
        <v>92</v>
      </c>
      <c r="E7" s="72">
        <v>92</v>
      </c>
      <c r="F7" s="73">
        <f>SUM(D7:E7)</f>
        <v>184</v>
      </c>
      <c r="H7" s="69" t="s">
        <v>29</v>
      </c>
      <c r="I7" s="70"/>
      <c r="J7" s="71"/>
      <c r="K7" s="72">
        <v>92</v>
      </c>
      <c r="L7" s="72">
        <v>93</v>
      </c>
      <c r="M7" s="73">
        <f>SUM(K7:L7)</f>
        <v>185</v>
      </c>
    </row>
    <row r="8" spans="1:25" ht="15.75" customHeight="1" x14ac:dyDescent="0.3">
      <c r="O8" s="74"/>
    </row>
    <row r="9" spans="1:25" ht="15.75" customHeight="1" x14ac:dyDescent="0.3">
      <c r="A9" s="55" t="s">
        <v>186</v>
      </c>
      <c r="B9" s="56"/>
      <c r="C9" s="57">
        <v>562</v>
      </c>
      <c r="D9" s="56"/>
      <c r="E9" s="58" t="s">
        <v>12</v>
      </c>
      <c r="F9" s="59">
        <f>SUM(F10:F12)</f>
        <v>186</v>
      </c>
      <c r="G9" s="60" t="s">
        <v>184</v>
      </c>
      <c r="H9" s="55" t="s">
        <v>187</v>
      </c>
      <c r="I9" s="56"/>
      <c r="J9" s="57">
        <v>551</v>
      </c>
      <c r="K9" s="56"/>
      <c r="L9" s="58" t="s">
        <v>12</v>
      </c>
      <c r="M9" s="59">
        <f>SUM(M10:M12)</f>
        <v>563</v>
      </c>
    </row>
    <row r="10" spans="1:25" ht="15.75" customHeight="1" x14ac:dyDescent="0.3">
      <c r="A10" s="61" t="s">
        <v>188</v>
      </c>
      <c r="B10" s="62"/>
      <c r="C10" s="63"/>
      <c r="D10" s="64">
        <v>0</v>
      </c>
      <c r="E10" s="64">
        <v>0</v>
      </c>
      <c r="F10" s="65">
        <f>SUM(D10:E10)</f>
        <v>0</v>
      </c>
      <c r="H10" s="61" t="s">
        <v>53</v>
      </c>
      <c r="I10" s="62"/>
      <c r="J10" s="63"/>
      <c r="K10" s="64">
        <v>95</v>
      </c>
      <c r="L10" s="64">
        <v>91</v>
      </c>
      <c r="M10" s="65">
        <f>SUM(K10:L10)</f>
        <v>186</v>
      </c>
    </row>
    <row r="11" spans="1:25" ht="15.75" customHeight="1" x14ac:dyDescent="0.3">
      <c r="A11" s="66" t="s">
        <v>65</v>
      </c>
      <c r="B11" s="67"/>
      <c r="C11" s="68"/>
      <c r="D11" s="34">
        <v>93</v>
      </c>
      <c r="E11" s="34">
        <v>93</v>
      </c>
      <c r="F11" s="35">
        <f>SUM(D11:E11)</f>
        <v>186</v>
      </c>
      <c r="H11" s="66" t="s">
        <v>80</v>
      </c>
      <c r="I11" s="67"/>
      <c r="J11" s="68"/>
      <c r="K11" s="34">
        <v>94</v>
      </c>
      <c r="L11" s="34">
        <v>93</v>
      </c>
      <c r="M11" s="35">
        <f>SUM(K11:L11)</f>
        <v>187</v>
      </c>
    </row>
    <row r="12" spans="1:25" ht="15.75" customHeight="1" x14ac:dyDescent="0.3">
      <c r="A12" s="69" t="s">
        <v>38</v>
      </c>
      <c r="B12" s="70"/>
      <c r="C12" s="71"/>
      <c r="D12" s="72" t="s">
        <v>40</v>
      </c>
      <c r="E12" s="72"/>
      <c r="F12" s="73">
        <f>SUM(D12:E12)</f>
        <v>0</v>
      </c>
      <c r="H12" s="69" t="s">
        <v>45</v>
      </c>
      <c r="I12" s="70"/>
      <c r="J12" s="71"/>
      <c r="K12" s="72">
        <v>96</v>
      </c>
      <c r="L12" s="72">
        <v>94</v>
      </c>
      <c r="M12" s="73">
        <f>SUM(K12:L12)</f>
        <v>190</v>
      </c>
    </row>
    <row r="13" spans="1:25" ht="15.75" customHeight="1" x14ac:dyDescent="0.3"/>
    <row r="14" spans="1:25" ht="15.75" customHeight="1" x14ac:dyDescent="0.3">
      <c r="A14" s="55" t="s">
        <v>189</v>
      </c>
      <c r="B14" s="56"/>
      <c r="C14" s="57">
        <v>556</v>
      </c>
      <c r="D14" s="56"/>
      <c r="E14" s="58" t="s">
        <v>12</v>
      </c>
      <c r="F14" s="59">
        <f>SUM(F15:F17)</f>
        <v>553</v>
      </c>
      <c r="G14" s="60" t="s">
        <v>184</v>
      </c>
      <c r="H14" s="55" t="s">
        <v>190</v>
      </c>
      <c r="I14" s="56"/>
      <c r="J14" s="57">
        <v>569</v>
      </c>
      <c r="K14" s="56"/>
      <c r="L14" s="58" t="s">
        <v>12</v>
      </c>
      <c r="M14" s="59">
        <f>SUM(M15:M17)</f>
        <v>553</v>
      </c>
    </row>
    <row r="15" spans="1:25" ht="15.75" customHeight="1" x14ac:dyDescent="0.3">
      <c r="A15" s="61" t="s">
        <v>21</v>
      </c>
      <c r="B15" s="62"/>
      <c r="C15" s="63"/>
      <c r="D15" s="64">
        <v>96</v>
      </c>
      <c r="E15" s="64">
        <v>95</v>
      </c>
      <c r="F15" s="65">
        <f>SUM(D15:E15)</f>
        <v>191</v>
      </c>
      <c r="H15" s="61" t="s">
        <v>62</v>
      </c>
      <c r="I15" s="62"/>
      <c r="J15" s="63"/>
      <c r="K15" s="64">
        <v>90</v>
      </c>
      <c r="L15" s="64">
        <v>88</v>
      </c>
      <c r="M15" s="65">
        <f>SUM(K15:L15)</f>
        <v>178</v>
      </c>
    </row>
    <row r="16" spans="1:25" ht="15.75" customHeight="1" x14ac:dyDescent="0.3">
      <c r="A16" s="66" t="s">
        <v>145</v>
      </c>
      <c r="B16" s="67"/>
      <c r="C16" s="68"/>
      <c r="D16" s="34">
        <v>89</v>
      </c>
      <c r="E16" s="34">
        <v>89</v>
      </c>
      <c r="F16" s="35">
        <f>SUM(D16:E16)</f>
        <v>178</v>
      </c>
      <c r="H16" s="66" t="s">
        <v>31</v>
      </c>
      <c r="I16" s="67"/>
      <c r="J16" s="68"/>
      <c r="K16" s="34">
        <v>93</v>
      </c>
      <c r="L16" s="34">
        <v>94</v>
      </c>
      <c r="M16" s="35">
        <f>SUM(K16:L16)</f>
        <v>187</v>
      </c>
    </row>
    <row r="17" spans="1:20" ht="15.75" customHeight="1" x14ac:dyDescent="0.3">
      <c r="A17" s="69" t="s">
        <v>26</v>
      </c>
      <c r="B17" s="70"/>
      <c r="C17" s="71"/>
      <c r="D17" s="72">
        <v>93</v>
      </c>
      <c r="E17" s="72">
        <v>91</v>
      </c>
      <c r="F17" s="73">
        <f>SUM(D17:E17)</f>
        <v>184</v>
      </c>
      <c r="H17" s="69" t="s">
        <v>35</v>
      </c>
      <c r="I17" s="70"/>
      <c r="J17" s="71"/>
      <c r="K17" s="72">
        <v>95</v>
      </c>
      <c r="L17" s="72">
        <v>93</v>
      </c>
      <c r="M17" s="73">
        <f>SUM(K17:L17)</f>
        <v>188</v>
      </c>
    </row>
    <row r="18" spans="1:20" ht="15.75" customHeight="1" x14ac:dyDescent="0.3"/>
    <row r="19" spans="1:20" ht="15.75" customHeight="1" x14ac:dyDescent="0.3">
      <c r="H19" s="75" t="s">
        <v>3</v>
      </c>
      <c r="I19" s="76" t="s">
        <v>191</v>
      </c>
      <c r="J19" s="76" t="s">
        <v>192</v>
      </c>
      <c r="K19" s="76" t="s">
        <v>193</v>
      </c>
      <c r="L19" s="76" t="s">
        <v>194</v>
      </c>
      <c r="M19" s="76" t="s">
        <v>11</v>
      </c>
      <c r="N19" s="77" t="s">
        <v>195</v>
      </c>
    </row>
    <row r="20" spans="1:20" ht="15.75" customHeight="1" x14ac:dyDescent="0.3">
      <c r="B20" s="7" t="s">
        <v>196</v>
      </c>
      <c r="H20" s="78" t="s">
        <v>187</v>
      </c>
      <c r="I20" s="64">
        <v>1</v>
      </c>
      <c r="J20" s="64">
        <v>1</v>
      </c>
      <c r="K20" s="64"/>
      <c r="L20" s="64"/>
      <c r="M20" s="64">
        <v>563</v>
      </c>
      <c r="N20" s="65">
        <v>2</v>
      </c>
    </row>
    <row r="21" spans="1:20" ht="15.75" customHeight="1" x14ac:dyDescent="0.3">
      <c r="B21" s="329" t="s">
        <v>1759</v>
      </c>
      <c r="H21" s="79" t="s">
        <v>183</v>
      </c>
      <c r="I21" s="37">
        <v>1</v>
      </c>
      <c r="J21" s="37">
        <v>1</v>
      </c>
      <c r="K21" s="37"/>
      <c r="L21" s="37"/>
      <c r="M21" s="37">
        <v>549</v>
      </c>
      <c r="N21" s="32">
        <v>2</v>
      </c>
    </row>
    <row r="22" spans="1:20" ht="15.75" customHeight="1" x14ac:dyDescent="0.3">
      <c r="B22" s="85" t="s">
        <v>1737</v>
      </c>
      <c r="H22" s="79" t="s">
        <v>189</v>
      </c>
      <c r="I22" s="34">
        <v>1</v>
      </c>
      <c r="J22" s="34"/>
      <c r="K22" s="34">
        <v>1</v>
      </c>
      <c r="L22" s="34"/>
      <c r="M22" s="34">
        <v>553</v>
      </c>
      <c r="N22" s="35">
        <v>1</v>
      </c>
    </row>
    <row r="23" spans="1:20" ht="15.75" customHeight="1" x14ac:dyDescent="0.3">
      <c r="H23" s="80" t="s">
        <v>190</v>
      </c>
      <c r="I23" s="34">
        <v>1</v>
      </c>
      <c r="J23" s="34"/>
      <c r="K23" s="34">
        <v>1</v>
      </c>
      <c r="L23" s="34"/>
      <c r="M23" s="34">
        <v>553</v>
      </c>
      <c r="N23" s="35">
        <v>1</v>
      </c>
    </row>
    <row r="24" spans="1:20" ht="15.75" customHeight="1" x14ac:dyDescent="0.3">
      <c r="H24" s="79" t="s">
        <v>185</v>
      </c>
      <c r="I24" s="34">
        <v>1</v>
      </c>
      <c r="J24" s="34"/>
      <c r="K24" s="34"/>
      <c r="L24" s="34">
        <v>1</v>
      </c>
      <c r="M24" s="34">
        <v>546</v>
      </c>
      <c r="N24" s="35">
        <v>0</v>
      </c>
    </row>
    <row r="25" spans="1:20" ht="15.75" customHeight="1" x14ac:dyDescent="0.3">
      <c r="H25" s="81" t="s">
        <v>186</v>
      </c>
      <c r="I25" s="72">
        <v>1</v>
      </c>
      <c r="J25" s="72"/>
      <c r="K25" s="72"/>
      <c r="L25" s="72">
        <v>1</v>
      </c>
      <c r="M25" s="72">
        <v>186</v>
      </c>
      <c r="N25" s="73">
        <v>0</v>
      </c>
    </row>
    <row r="26" spans="1:20" ht="15.75" customHeight="1" x14ac:dyDescent="0.3"/>
    <row r="27" spans="1:20" ht="15.75" customHeight="1" x14ac:dyDescent="0.3">
      <c r="A27" s="82"/>
      <c r="B27" s="82"/>
      <c r="C27" s="82"/>
      <c r="D27" s="82"/>
      <c r="E27" s="82"/>
      <c r="F27" s="82"/>
      <c r="G27" s="83"/>
      <c r="H27" s="82"/>
      <c r="I27" s="82"/>
      <c r="J27" s="82"/>
      <c r="K27" s="82"/>
      <c r="L27" s="82"/>
      <c r="M27" s="82"/>
      <c r="N27" s="82"/>
      <c r="P27" s="16"/>
    </row>
    <row r="28" spans="1:20" ht="15.75" customHeight="1" x14ac:dyDescent="0.3"/>
    <row r="29" spans="1:20" ht="15.75" customHeight="1" x14ac:dyDescent="0.3">
      <c r="A29" s="21" t="s">
        <v>5</v>
      </c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</row>
    <row r="30" spans="1:20" ht="15.75" customHeight="1" x14ac:dyDescent="0.3">
      <c r="A30" s="55" t="s">
        <v>197</v>
      </c>
      <c r="B30" s="56"/>
      <c r="C30" s="57">
        <v>543</v>
      </c>
      <c r="D30" s="56"/>
      <c r="E30" s="58" t="s">
        <v>12</v>
      </c>
      <c r="F30" s="59">
        <f>SUM(F31:F33)</f>
        <v>534</v>
      </c>
      <c r="G30" s="60" t="s">
        <v>184</v>
      </c>
      <c r="H30" s="55" t="s">
        <v>198</v>
      </c>
      <c r="I30" s="56"/>
      <c r="J30" s="57">
        <v>528</v>
      </c>
      <c r="K30" s="56"/>
      <c r="L30" s="58" t="s">
        <v>12</v>
      </c>
      <c r="M30" s="59">
        <f>SUM(M31:M33)</f>
        <v>197</v>
      </c>
      <c r="O30" s="40"/>
      <c r="P30" s="40"/>
      <c r="Q30" s="40"/>
      <c r="R30" s="40"/>
      <c r="S30" s="40"/>
      <c r="T30" s="40"/>
    </row>
    <row r="31" spans="1:20" ht="15.75" customHeight="1" x14ac:dyDescent="0.3">
      <c r="A31" s="61" t="s">
        <v>59</v>
      </c>
      <c r="B31" s="62"/>
      <c r="C31" s="63"/>
      <c r="D31" s="64">
        <v>90</v>
      </c>
      <c r="E31" s="64">
        <v>93</v>
      </c>
      <c r="F31" s="65">
        <f>SUM(D31:E31)</f>
        <v>183</v>
      </c>
      <c r="H31" s="61" t="s">
        <v>158</v>
      </c>
      <c r="I31" s="62"/>
      <c r="J31" s="63"/>
      <c r="K31" s="64" t="s">
        <v>120</v>
      </c>
      <c r="L31" s="64"/>
      <c r="M31" s="65">
        <f>SUM(K31:L31)</f>
        <v>0</v>
      </c>
      <c r="O31" s="40"/>
      <c r="P31" s="40"/>
      <c r="Q31" s="40"/>
      <c r="R31" s="40"/>
      <c r="S31" s="40"/>
      <c r="T31" s="40"/>
    </row>
    <row r="32" spans="1:20" ht="15.75" customHeight="1" x14ac:dyDescent="0.3">
      <c r="A32" s="66" t="s">
        <v>143</v>
      </c>
      <c r="B32" s="67"/>
      <c r="C32" s="68"/>
      <c r="D32" s="34">
        <v>81</v>
      </c>
      <c r="E32" s="34">
        <v>83</v>
      </c>
      <c r="F32" s="35">
        <f>SUM(D32:E32)</f>
        <v>164</v>
      </c>
      <c r="H32" s="66" t="s">
        <v>33</v>
      </c>
      <c r="I32" s="67"/>
      <c r="J32" s="68"/>
      <c r="K32" s="34">
        <v>98</v>
      </c>
      <c r="L32" s="34">
        <v>99</v>
      </c>
      <c r="M32" s="35">
        <f>SUM(K32:L32)</f>
        <v>197</v>
      </c>
      <c r="O32" s="40"/>
      <c r="P32" s="40"/>
      <c r="Q32" s="40"/>
      <c r="R32" s="40"/>
      <c r="S32" s="40"/>
      <c r="T32" s="40"/>
    </row>
    <row r="33" spans="1:20" ht="15.75" customHeight="1" x14ac:dyDescent="0.3">
      <c r="A33" s="69" t="s">
        <v>69</v>
      </c>
      <c r="B33" s="70"/>
      <c r="C33" s="71"/>
      <c r="D33" s="72">
        <v>97</v>
      </c>
      <c r="E33" s="72">
        <v>90</v>
      </c>
      <c r="F33" s="73">
        <f>SUM(D33:E33)</f>
        <v>187</v>
      </c>
      <c r="H33" s="69" t="s">
        <v>142</v>
      </c>
      <c r="I33" s="70"/>
      <c r="J33" s="71"/>
      <c r="K33" s="72" t="s">
        <v>120</v>
      </c>
      <c r="L33" s="72"/>
      <c r="M33" s="73">
        <f>SUM(K33:L33)</f>
        <v>0</v>
      </c>
      <c r="O33" s="40"/>
      <c r="P33" s="40"/>
      <c r="Q33" s="40"/>
      <c r="R33" s="40"/>
      <c r="S33" s="40"/>
      <c r="T33" s="40"/>
    </row>
    <row r="34" spans="1:20" ht="15.75" customHeight="1" x14ac:dyDescent="0.3">
      <c r="O34" s="40"/>
      <c r="P34" s="40"/>
      <c r="Q34" s="40"/>
      <c r="R34" s="40"/>
      <c r="S34" s="40"/>
      <c r="T34" s="40"/>
    </row>
    <row r="35" spans="1:20" ht="15.75" customHeight="1" x14ac:dyDescent="0.3">
      <c r="A35" s="55" t="s">
        <v>199</v>
      </c>
      <c r="B35" s="56"/>
      <c r="C35" s="57">
        <v>533</v>
      </c>
      <c r="D35" s="56"/>
      <c r="E35" s="58" t="s">
        <v>12</v>
      </c>
      <c r="F35" s="59">
        <f>SUM(F36:F38)</f>
        <v>521</v>
      </c>
      <c r="G35" s="60" t="s">
        <v>184</v>
      </c>
      <c r="H35" s="55" t="s">
        <v>200</v>
      </c>
      <c r="I35" s="56"/>
      <c r="J35" s="57">
        <v>546</v>
      </c>
      <c r="K35" s="56"/>
      <c r="L35" s="58" t="s">
        <v>12</v>
      </c>
      <c r="M35" s="59">
        <f>SUM(M36:M38)</f>
        <v>549</v>
      </c>
      <c r="O35" s="40"/>
      <c r="P35" s="40"/>
      <c r="Q35" s="40"/>
      <c r="R35" s="40"/>
      <c r="S35" s="40"/>
      <c r="T35" s="40"/>
    </row>
    <row r="36" spans="1:20" ht="15.75" customHeight="1" x14ac:dyDescent="0.3">
      <c r="A36" s="61" t="s">
        <v>13</v>
      </c>
      <c r="B36" s="62"/>
      <c r="C36" s="63"/>
      <c r="D36" s="64">
        <v>95</v>
      </c>
      <c r="E36" s="64">
        <v>93</v>
      </c>
      <c r="F36" s="65">
        <f>SUM(D36:E36)</f>
        <v>188</v>
      </c>
      <c r="H36" s="61" t="s">
        <v>51</v>
      </c>
      <c r="I36" s="62"/>
      <c r="J36" s="63"/>
      <c r="K36" s="64">
        <v>94</v>
      </c>
      <c r="L36" s="64">
        <v>92</v>
      </c>
      <c r="M36" s="65">
        <f>SUM(K36:L36)</f>
        <v>186</v>
      </c>
      <c r="O36" s="40"/>
      <c r="P36" s="40"/>
      <c r="Q36" s="40"/>
      <c r="R36" s="40"/>
      <c r="S36" s="40"/>
      <c r="T36" s="40"/>
    </row>
    <row r="37" spans="1:20" ht="15.75" customHeight="1" x14ac:dyDescent="0.3">
      <c r="A37" s="66" t="s">
        <v>164</v>
      </c>
      <c r="B37" s="67"/>
      <c r="C37" s="68"/>
      <c r="D37" s="34">
        <v>83</v>
      </c>
      <c r="E37" s="34">
        <v>72</v>
      </c>
      <c r="F37" s="35">
        <f>SUM(D37:E37)</f>
        <v>155</v>
      </c>
      <c r="H37" s="66" t="s">
        <v>84</v>
      </c>
      <c r="I37" s="67"/>
      <c r="J37" s="68"/>
      <c r="K37" s="34">
        <v>88</v>
      </c>
      <c r="L37" s="34">
        <v>93</v>
      </c>
      <c r="M37" s="35">
        <f>SUM(K37:L37)</f>
        <v>181</v>
      </c>
      <c r="O37" s="40"/>
      <c r="P37" s="40"/>
      <c r="Q37" s="40"/>
      <c r="R37" s="40"/>
      <c r="S37" s="40"/>
      <c r="T37" s="40"/>
    </row>
    <row r="38" spans="1:20" ht="15.75" customHeight="1" x14ac:dyDescent="0.3">
      <c r="A38" s="69" t="s">
        <v>63</v>
      </c>
      <c r="B38" s="70"/>
      <c r="C38" s="71"/>
      <c r="D38" s="72">
        <v>89</v>
      </c>
      <c r="E38" s="72">
        <v>89</v>
      </c>
      <c r="F38" s="73">
        <f>SUM(D38:E38)</f>
        <v>178</v>
      </c>
      <c r="H38" s="69" t="s">
        <v>68</v>
      </c>
      <c r="I38" s="70"/>
      <c r="J38" s="71"/>
      <c r="K38" s="72">
        <v>94</v>
      </c>
      <c r="L38" s="72">
        <v>88</v>
      </c>
      <c r="M38" s="73">
        <f>SUM(K38:L38)</f>
        <v>182</v>
      </c>
      <c r="O38" s="40"/>
      <c r="P38" s="40"/>
      <c r="Q38" s="40"/>
      <c r="R38" s="40"/>
      <c r="S38" s="40"/>
      <c r="T38" s="40"/>
    </row>
    <row r="39" spans="1:20" ht="15.75" customHeight="1" x14ac:dyDescent="0.3">
      <c r="O39" s="40"/>
      <c r="P39" s="40"/>
      <c r="Q39" s="40"/>
      <c r="R39" s="40"/>
      <c r="S39" s="40"/>
      <c r="T39" s="40"/>
    </row>
    <row r="40" spans="1:20" ht="15.75" customHeight="1" x14ac:dyDescent="0.3">
      <c r="A40" s="55" t="s">
        <v>201</v>
      </c>
      <c r="B40" s="56"/>
      <c r="C40" s="57">
        <v>537</v>
      </c>
      <c r="D40" s="56"/>
      <c r="E40" s="58" t="s">
        <v>12</v>
      </c>
      <c r="F40" s="59">
        <f>SUM(F41:F43)</f>
        <v>532</v>
      </c>
      <c r="G40" s="60" t="s">
        <v>184</v>
      </c>
      <c r="H40" s="55" t="s">
        <v>202</v>
      </c>
      <c r="I40" s="56"/>
      <c r="J40" s="57">
        <v>535</v>
      </c>
      <c r="K40" s="56"/>
      <c r="L40" s="58" t="s">
        <v>12</v>
      </c>
      <c r="M40" s="59">
        <f>SUM(M41:M43)</f>
        <v>440</v>
      </c>
      <c r="O40" s="40"/>
      <c r="P40" s="40"/>
      <c r="Q40" s="40"/>
      <c r="R40" s="40"/>
      <c r="S40" s="40"/>
      <c r="T40" s="40"/>
    </row>
    <row r="41" spans="1:20" ht="15.75" customHeight="1" x14ac:dyDescent="0.3">
      <c r="A41" s="61" t="s">
        <v>77</v>
      </c>
      <c r="B41" s="62"/>
      <c r="C41" s="63"/>
      <c r="D41" s="64">
        <v>75</v>
      </c>
      <c r="E41" s="64">
        <v>90</v>
      </c>
      <c r="F41" s="65">
        <f>SUM(D41:E41)</f>
        <v>165</v>
      </c>
      <c r="H41" s="61" t="s">
        <v>15</v>
      </c>
      <c r="I41" s="62"/>
      <c r="J41" s="63"/>
      <c r="K41" s="64">
        <v>90</v>
      </c>
      <c r="L41" s="64">
        <v>89</v>
      </c>
      <c r="M41" s="65">
        <f>SUM(K41:L41)</f>
        <v>179</v>
      </c>
      <c r="O41" s="40"/>
      <c r="P41" s="40"/>
      <c r="Q41" s="40"/>
      <c r="R41" s="40"/>
      <c r="S41" s="40"/>
      <c r="T41" s="40"/>
    </row>
    <row r="42" spans="1:20" ht="15.75" customHeight="1" x14ac:dyDescent="0.3">
      <c r="A42" s="66" t="s">
        <v>109</v>
      </c>
      <c r="B42" s="67"/>
      <c r="C42" s="68"/>
      <c r="D42" s="34">
        <v>91</v>
      </c>
      <c r="E42" s="34">
        <v>92</v>
      </c>
      <c r="F42" s="35">
        <f>SUM(D42:E42)</f>
        <v>183</v>
      </c>
      <c r="H42" s="66" t="s">
        <v>153</v>
      </c>
      <c r="I42" s="67"/>
      <c r="J42" s="68"/>
      <c r="K42" s="34">
        <v>87</v>
      </c>
      <c r="L42" s="34">
        <v>91</v>
      </c>
      <c r="M42" s="35">
        <f>SUM(K42:L42)</f>
        <v>178</v>
      </c>
      <c r="O42" s="40"/>
      <c r="P42" s="40"/>
      <c r="Q42" s="40"/>
      <c r="R42" s="40"/>
      <c r="S42" s="40"/>
      <c r="T42" s="40"/>
    </row>
    <row r="43" spans="1:20" ht="15.75" customHeight="1" x14ac:dyDescent="0.3">
      <c r="A43" s="69" t="s">
        <v>93</v>
      </c>
      <c r="B43" s="70"/>
      <c r="C43" s="71"/>
      <c r="D43" s="72">
        <v>95</v>
      </c>
      <c r="E43" s="72">
        <v>89</v>
      </c>
      <c r="F43" s="73">
        <f>SUM(D43:E43)</f>
        <v>184</v>
      </c>
      <c r="H43" s="69" t="s">
        <v>89</v>
      </c>
      <c r="I43" s="70"/>
      <c r="J43" s="71"/>
      <c r="K43" s="72">
        <v>83</v>
      </c>
      <c r="L43" s="84">
        <v>0</v>
      </c>
      <c r="M43" s="73">
        <f>SUM(K43:L43)</f>
        <v>83</v>
      </c>
      <c r="O43" s="40"/>
      <c r="P43" s="40"/>
      <c r="Q43" s="40"/>
      <c r="R43" s="40"/>
      <c r="S43" s="40"/>
      <c r="T43" s="40"/>
    </row>
    <row r="44" spans="1:20" ht="15.75" customHeight="1" x14ac:dyDescent="0.3">
      <c r="O44" s="40"/>
      <c r="P44" s="40"/>
      <c r="Q44" s="40"/>
      <c r="R44" s="40"/>
      <c r="S44" s="40"/>
      <c r="T44" s="40"/>
    </row>
    <row r="45" spans="1:20" ht="15.75" customHeight="1" x14ac:dyDescent="0.3">
      <c r="H45" s="75" t="s">
        <v>5</v>
      </c>
      <c r="I45" s="76" t="s">
        <v>191</v>
      </c>
      <c r="J45" s="76" t="s">
        <v>192</v>
      </c>
      <c r="K45" s="76" t="s">
        <v>193</v>
      </c>
      <c r="L45" s="76" t="s">
        <v>194</v>
      </c>
      <c r="M45" s="76" t="s">
        <v>11</v>
      </c>
      <c r="N45" s="77" t="s">
        <v>195</v>
      </c>
    </row>
    <row r="46" spans="1:20" ht="15.75" customHeight="1" x14ac:dyDescent="0.3">
      <c r="B46" s="85" t="s">
        <v>203</v>
      </c>
      <c r="H46" s="86" t="s">
        <v>200</v>
      </c>
      <c r="I46" s="87">
        <v>1</v>
      </c>
      <c r="J46" s="87">
        <v>1</v>
      </c>
      <c r="K46" s="87"/>
      <c r="L46" s="87"/>
      <c r="M46" s="87">
        <v>549</v>
      </c>
      <c r="N46" s="88">
        <v>2</v>
      </c>
      <c r="O46" s="40"/>
      <c r="P46" s="40"/>
    </row>
    <row r="47" spans="1:20" ht="15.75" customHeight="1" x14ac:dyDescent="0.3">
      <c r="B47" s="328" t="s">
        <v>1760</v>
      </c>
      <c r="H47" s="89" t="s">
        <v>197</v>
      </c>
      <c r="I47" s="44">
        <v>1</v>
      </c>
      <c r="J47" s="44">
        <v>1</v>
      </c>
      <c r="K47" s="44"/>
      <c r="L47" s="44"/>
      <c r="M47" s="44">
        <v>534</v>
      </c>
      <c r="N47" s="45">
        <v>2</v>
      </c>
      <c r="O47" s="40"/>
      <c r="P47" s="40"/>
    </row>
    <row r="48" spans="1:20" ht="15.75" customHeight="1" x14ac:dyDescent="0.3">
      <c r="B48" s="85" t="s">
        <v>1737</v>
      </c>
      <c r="H48" s="89" t="s">
        <v>201</v>
      </c>
      <c r="I48" s="44">
        <v>1</v>
      </c>
      <c r="J48" s="44">
        <v>1</v>
      </c>
      <c r="K48" s="44"/>
      <c r="L48" s="44"/>
      <c r="M48" s="44">
        <v>532</v>
      </c>
      <c r="N48" s="45">
        <v>2</v>
      </c>
      <c r="O48" s="40"/>
      <c r="P48" s="40"/>
    </row>
    <row r="49" spans="1:16" ht="15.75" customHeight="1" x14ac:dyDescent="0.3">
      <c r="H49" s="89" t="s">
        <v>199</v>
      </c>
      <c r="I49" s="44">
        <v>1</v>
      </c>
      <c r="J49" s="44"/>
      <c r="K49" s="44"/>
      <c r="L49" s="44">
        <v>1</v>
      </c>
      <c r="M49" s="44">
        <v>521</v>
      </c>
      <c r="N49" s="45">
        <v>0</v>
      </c>
      <c r="O49" s="40"/>
      <c r="P49" s="40"/>
    </row>
    <row r="50" spans="1:16" ht="15.75" customHeight="1" x14ac:dyDescent="0.3">
      <c r="H50" s="89" t="s">
        <v>202</v>
      </c>
      <c r="I50" s="44">
        <v>1</v>
      </c>
      <c r="J50" s="44"/>
      <c r="K50" s="44"/>
      <c r="L50" s="44">
        <v>1</v>
      </c>
      <c r="M50" s="44">
        <v>440</v>
      </c>
      <c r="N50" s="45">
        <v>0</v>
      </c>
      <c r="O50" s="40"/>
      <c r="P50" s="40"/>
    </row>
    <row r="51" spans="1:16" ht="15.75" customHeight="1" x14ac:dyDescent="0.3">
      <c r="H51" s="90" t="s">
        <v>198</v>
      </c>
      <c r="I51" s="46">
        <v>1</v>
      </c>
      <c r="J51" s="46"/>
      <c r="K51" s="46"/>
      <c r="L51" s="46">
        <v>1</v>
      </c>
      <c r="M51" s="46">
        <v>197</v>
      </c>
      <c r="N51" s="47">
        <v>0</v>
      </c>
      <c r="O51" s="40"/>
      <c r="P51" s="40"/>
    </row>
    <row r="52" spans="1:16" ht="15.75" customHeight="1" x14ac:dyDescent="0.3"/>
    <row r="53" spans="1:16" ht="15.75" customHeight="1" x14ac:dyDescent="0.3">
      <c r="A53" s="7" t="s">
        <v>148</v>
      </c>
      <c r="E53" s="8"/>
      <c r="G53" s="91" t="s">
        <v>1853</v>
      </c>
    </row>
    <row r="54" spans="1:16" ht="15.75" customHeight="1" x14ac:dyDescent="0.3">
      <c r="A54" s="7" t="s">
        <v>1854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63443BC9-3E12-45D8-A02A-7F8EAFE2CE2D}"/>
  </hyperlinks>
  <printOptions horizontalCentered="1"/>
  <pageMargins left="0.31527777777777799" right="0.31527777777777799" top="1.10208333333333" bottom="0.59027777777777801" header="0.39374999999999999" footer="0.39374999999999999"/>
  <pageSetup paperSize="9" scale="84" orientation="portrait" horizontalDpi="300" verticalDpi="300" r:id="rId1"/>
  <headerFooter>
    <oddHeader>&amp;C&amp;"Aptos Narrow,Bold"&amp;18Cumbria &amp;&amp; Northumbria TSA Leagues
Summer 2026&amp;L&amp;G&amp;R&amp;G</oddHeader>
    <oddFooter>&amp;Cwww.cntsa2.org.uk</oddFoot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4E67-43BD-4B40-90A0-C5F8EEC6B9F2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6" customWidth="1"/>
    <col min="2" max="6" width="5" style="96" customWidth="1"/>
    <col min="7" max="7" width="4.7109375" style="97" customWidth="1"/>
    <col min="8" max="8" width="20.7109375" style="96" customWidth="1"/>
    <col min="9" max="14" width="5" style="96" customWidth="1"/>
    <col min="15" max="22" width="4.140625" style="96" customWidth="1"/>
    <col min="23" max="25" width="10.28515625" style="96"/>
  </cols>
  <sheetData>
    <row r="1" spans="1:25" ht="18" x14ac:dyDescent="0.35">
      <c r="A1" s="197" t="s">
        <v>182</v>
      </c>
      <c r="B1" s="198"/>
      <c r="C1" s="198"/>
      <c r="D1" s="94"/>
      <c r="E1" s="94"/>
      <c r="F1" s="94"/>
      <c r="G1" s="135"/>
      <c r="H1" s="94"/>
      <c r="I1" s="95" t="s">
        <v>724</v>
      </c>
      <c r="J1" s="136">
        <v>2</v>
      </c>
      <c r="K1" s="93"/>
      <c r="L1" s="95">
        <v>12611584</v>
      </c>
      <c r="M1" s="94"/>
      <c r="N1" s="93"/>
      <c r="O1" s="94"/>
      <c r="P1" s="94"/>
      <c r="Q1" s="94"/>
      <c r="R1" s="94"/>
      <c r="S1" s="94"/>
      <c r="T1" s="94"/>
      <c r="U1" s="94"/>
      <c r="V1" s="94"/>
      <c r="W1" s="94"/>
      <c r="X1" s="93"/>
      <c r="Y1" s="93"/>
    </row>
    <row r="2" spans="1:25" ht="20.100000000000001" customHeight="1" x14ac:dyDescent="0.35">
      <c r="A2" s="98" t="s">
        <v>2</v>
      </c>
      <c r="C2" s="99"/>
      <c r="I2" s="100" t="s">
        <v>1852</v>
      </c>
      <c r="J2" s="100"/>
      <c r="K2" s="100"/>
      <c r="L2" s="100"/>
      <c r="M2" s="100"/>
      <c r="N2" s="100"/>
    </row>
    <row r="3" spans="1:25" ht="15.75" customHeight="1" x14ac:dyDescent="0.3">
      <c r="A3" s="103" t="s">
        <v>47</v>
      </c>
      <c r="B3" s="103"/>
      <c r="C3" s="103"/>
      <c r="D3" s="103"/>
      <c r="E3" s="103"/>
      <c r="F3" s="103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99" t="s">
        <v>785</v>
      </c>
      <c r="B4" s="200"/>
      <c r="C4" s="201">
        <v>525</v>
      </c>
      <c r="D4" s="200"/>
      <c r="E4" s="202" t="s">
        <v>12</v>
      </c>
      <c r="F4" s="203">
        <f>SUM(F5:F7)</f>
        <v>349</v>
      </c>
      <c r="G4" s="141" t="s">
        <v>184</v>
      </c>
      <c r="H4" s="126" t="s">
        <v>786</v>
      </c>
      <c r="I4" s="126"/>
      <c r="J4" s="204">
        <v>505</v>
      </c>
      <c r="K4" s="126"/>
      <c r="L4" s="126"/>
      <c r="M4" s="458">
        <v>505</v>
      </c>
      <c r="N4"/>
      <c r="O4" s="126"/>
      <c r="P4" s="126"/>
      <c r="Q4" s="126"/>
      <c r="R4" s="126"/>
      <c r="S4" s="126"/>
      <c r="T4" s="126"/>
    </row>
    <row r="5" spans="1:25" ht="15.75" customHeight="1" x14ac:dyDescent="0.3">
      <c r="A5" s="142" t="s">
        <v>130</v>
      </c>
      <c r="B5" s="205"/>
      <c r="C5" s="206"/>
      <c r="D5" s="164">
        <v>89</v>
      </c>
      <c r="E5" s="164">
        <v>84</v>
      </c>
      <c r="F5" s="145">
        <f>SUM(D5:E5)</f>
        <v>173</v>
      </c>
      <c r="G5"/>
      <c r="H5" s="126"/>
      <c r="I5" s="126"/>
      <c r="J5" s="126"/>
      <c r="K5" s="126"/>
      <c r="L5" s="126"/>
      <c r="M5" s="126"/>
      <c r="N5"/>
      <c r="O5" s="126"/>
      <c r="P5" s="126"/>
      <c r="Q5" s="126"/>
      <c r="R5" s="126"/>
      <c r="S5" s="126"/>
      <c r="T5" s="126"/>
    </row>
    <row r="6" spans="1:25" ht="15.75" customHeight="1" x14ac:dyDescent="0.3">
      <c r="A6" s="146" t="s">
        <v>119</v>
      </c>
      <c r="B6" s="147"/>
      <c r="C6" s="148"/>
      <c r="D6" s="129" t="s">
        <v>120</v>
      </c>
      <c r="E6" s="129"/>
      <c r="F6" s="116">
        <f>SUM(D6:E6)</f>
        <v>0</v>
      </c>
      <c r="G6"/>
      <c r="H6" s="126"/>
      <c r="I6" s="126"/>
      <c r="J6" s="126"/>
      <c r="K6" s="126"/>
      <c r="L6" s="126"/>
      <c r="M6" s="126"/>
      <c r="N6"/>
      <c r="O6" s="126"/>
      <c r="P6" s="126"/>
      <c r="Q6" s="126"/>
      <c r="R6" s="126"/>
      <c r="S6" s="126"/>
      <c r="T6" s="126"/>
    </row>
    <row r="7" spans="1:25" ht="15.75" customHeight="1" x14ac:dyDescent="0.3">
      <c r="A7" s="149" t="s">
        <v>122</v>
      </c>
      <c r="B7" s="150"/>
      <c r="C7" s="151"/>
      <c r="D7" s="131">
        <v>85</v>
      </c>
      <c r="E7" s="131">
        <v>91</v>
      </c>
      <c r="F7" s="118">
        <f>SUM(D7:E7)</f>
        <v>176</v>
      </c>
      <c r="G7"/>
      <c r="H7" s="126"/>
      <c r="I7" s="126"/>
      <c r="J7" s="126"/>
      <c r="K7" s="126"/>
      <c r="L7" s="126"/>
      <c r="M7" s="126"/>
      <c r="N7"/>
      <c r="O7" s="126"/>
      <c r="P7" s="126"/>
      <c r="Q7" s="126"/>
      <c r="R7" s="126"/>
      <c r="S7" s="126"/>
      <c r="T7" s="12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6"/>
      <c r="P8" s="126"/>
      <c r="Q8" s="126"/>
      <c r="R8" s="126"/>
      <c r="S8" s="126"/>
      <c r="T8" s="126"/>
    </row>
    <row r="9" spans="1:25" ht="15.75" customHeight="1" x14ac:dyDescent="0.3">
      <c r="A9" s="199" t="s">
        <v>787</v>
      </c>
      <c r="B9" s="200"/>
      <c r="C9" s="201">
        <v>513</v>
      </c>
      <c r="D9" s="200"/>
      <c r="E9" s="202" t="s">
        <v>12</v>
      </c>
      <c r="F9" s="203">
        <f>SUM(F10:F12)</f>
        <v>514</v>
      </c>
      <c r="G9" s="141" t="s">
        <v>184</v>
      </c>
      <c r="H9" s="199" t="s">
        <v>720</v>
      </c>
      <c r="I9" s="200"/>
      <c r="J9" s="201">
        <v>508</v>
      </c>
      <c r="K9" s="200"/>
      <c r="L9" s="202" t="s">
        <v>12</v>
      </c>
      <c r="M9" s="203">
        <f>SUM(M10:M12)</f>
        <v>518</v>
      </c>
      <c r="N9"/>
      <c r="O9" s="126"/>
      <c r="P9" s="126"/>
      <c r="Q9" s="126"/>
      <c r="R9" s="126"/>
      <c r="S9" s="126"/>
      <c r="T9" s="126"/>
    </row>
    <row r="10" spans="1:25" ht="15.75" customHeight="1" x14ac:dyDescent="0.3">
      <c r="A10" s="142" t="s">
        <v>435</v>
      </c>
      <c r="B10" s="205"/>
      <c r="C10" s="206"/>
      <c r="D10" s="164">
        <v>86</v>
      </c>
      <c r="E10" s="164">
        <v>84</v>
      </c>
      <c r="F10" s="145">
        <f>SUM(D10:E10)</f>
        <v>170</v>
      </c>
      <c r="G10"/>
      <c r="H10" s="142" t="s">
        <v>763</v>
      </c>
      <c r="I10" s="205"/>
      <c r="J10" s="206"/>
      <c r="K10" s="164">
        <v>86</v>
      </c>
      <c r="L10" s="164">
        <v>85</v>
      </c>
      <c r="M10" s="145">
        <f>SUM(K10:L10)</f>
        <v>171</v>
      </c>
      <c r="N10"/>
      <c r="O10" s="126"/>
      <c r="P10" s="126"/>
      <c r="Q10" s="126"/>
      <c r="R10" s="126"/>
      <c r="S10" s="126"/>
      <c r="T10" s="126"/>
    </row>
    <row r="11" spans="1:25" ht="15.75" customHeight="1" x14ac:dyDescent="0.3">
      <c r="A11" s="146" t="s">
        <v>487</v>
      </c>
      <c r="B11" s="147"/>
      <c r="C11" s="148"/>
      <c r="D11" s="129">
        <v>83</v>
      </c>
      <c r="E11" s="129">
        <v>85</v>
      </c>
      <c r="F11" s="116">
        <f>SUM(D11:E11)</f>
        <v>168</v>
      </c>
      <c r="G11"/>
      <c r="H11" s="146" t="s">
        <v>127</v>
      </c>
      <c r="I11" s="147"/>
      <c r="J11" s="148"/>
      <c r="K11" s="129">
        <v>77</v>
      </c>
      <c r="L11" s="129">
        <v>83</v>
      </c>
      <c r="M11" s="116">
        <f>SUM(K11:L11)</f>
        <v>160</v>
      </c>
      <c r="N11"/>
      <c r="O11" s="126"/>
      <c r="P11" s="126"/>
      <c r="Q11" s="126"/>
      <c r="R11" s="126"/>
      <c r="S11" s="126"/>
      <c r="T11" s="126"/>
    </row>
    <row r="12" spans="1:25" ht="15.75" customHeight="1" x14ac:dyDescent="0.3">
      <c r="A12" s="149" t="s">
        <v>471</v>
      </c>
      <c r="B12" s="150"/>
      <c r="C12" s="151"/>
      <c r="D12" s="131">
        <v>88</v>
      </c>
      <c r="E12" s="131">
        <v>88</v>
      </c>
      <c r="F12" s="118">
        <f>SUM(D12:E12)</f>
        <v>176</v>
      </c>
      <c r="G12"/>
      <c r="H12" s="149" t="s">
        <v>121</v>
      </c>
      <c r="I12" s="150"/>
      <c r="J12" s="151"/>
      <c r="K12" s="131">
        <v>93</v>
      </c>
      <c r="L12" s="131">
        <v>94</v>
      </c>
      <c r="M12" s="118">
        <f>SUM(K12:L12)</f>
        <v>187</v>
      </c>
      <c r="N12"/>
      <c r="O12" s="126"/>
      <c r="P12" s="126"/>
      <c r="Q12" s="126"/>
      <c r="R12" s="126"/>
      <c r="S12" s="126"/>
      <c r="T12" s="12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6"/>
      <c r="P13" s="126"/>
      <c r="Q13" s="126"/>
      <c r="R13" s="126"/>
      <c r="S13" s="126"/>
      <c r="T13" s="126"/>
    </row>
    <row r="14" spans="1:25" ht="15.75" customHeight="1" x14ac:dyDescent="0.3">
      <c r="A14" s="199" t="s">
        <v>788</v>
      </c>
      <c r="B14" s="200"/>
      <c r="C14" s="201">
        <v>497</v>
      </c>
      <c r="D14" s="200"/>
      <c r="E14" s="202" t="s">
        <v>12</v>
      </c>
      <c r="F14" s="203">
        <f>SUM(F15:F17)</f>
        <v>495</v>
      </c>
      <c r="G14" s="141" t="s">
        <v>184</v>
      </c>
      <c r="H14" s="199" t="s">
        <v>789</v>
      </c>
      <c r="I14" s="200"/>
      <c r="J14" s="201">
        <v>511</v>
      </c>
      <c r="K14" s="200"/>
      <c r="L14" s="202" t="s">
        <v>12</v>
      </c>
      <c r="M14" s="203">
        <f>SUM(M15:M17)</f>
        <v>538</v>
      </c>
      <c r="N14"/>
      <c r="O14" s="126"/>
      <c r="P14" s="126"/>
      <c r="Q14" s="126"/>
      <c r="R14" s="126"/>
      <c r="S14" s="126"/>
      <c r="T14" s="126"/>
    </row>
    <row r="15" spans="1:25" ht="15.75" customHeight="1" x14ac:dyDescent="0.3">
      <c r="A15" s="142" t="s">
        <v>741</v>
      </c>
      <c r="B15" s="205"/>
      <c r="C15" s="206"/>
      <c r="D15" s="164">
        <v>84</v>
      </c>
      <c r="E15" s="164">
        <v>87</v>
      </c>
      <c r="F15" s="145">
        <f>SUM(D15:E15)</f>
        <v>171</v>
      </c>
      <c r="G15"/>
      <c r="H15" s="142" t="s">
        <v>103</v>
      </c>
      <c r="I15" s="205"/>
      <c r="J15" s="206"/>
      <c r="K15" s="164">
        <v>86</v>
      </c>
      <c r="L15" s="164">
        <v>87</v>
      </c>
      <c r="M15" s="145">
        <f>SUM(K15:L15)</f>
        <v>173</v>
      </c>
      <c r="N15"/>
      <c r="O15" s="126"/>
      <c r="P15" s="126"/>
      <c r="Q15" s="126"/>
      <c r="R15" s="126"/>
      <c r="S15" s="126"/>
      <c r="T15" s="126"/>
    </row>
    <row r="16" spans="1:25" ht="15.75" customHeight="1" x14ac:dyDescent="0.3">
      <c r="A16" s="146" t="s">
        <v>505</v>
      </c>
      <c r="B16" s="147"/>
      <c r="C16" s="148"/>
      <c r="D16" s="129">
        <v>85</v>
      </c>
      <c r="E16" s="129">
        <v>88</v>
      </c>
      <c r="F16" s="116">
        <f>SUM(D16:E16)</f>
        <v>173</v>
      </c>
      <c r="G16"/>
      <c r="H16" s="146" t="s">
        <v>155</v>
      </c>
      <c r="I16" s="147"/>
      <c r="J16" s="148"/>
      <c r="K16" s="129">
        <v>93</v>
      </c>
      <c r="L16" s="129">
        <v>86</v>
      </c>
      <c r="M16" s="116">
        <f>SUM(K16:L16)</f>
        <v>179</v>
      </c>
      <c r="N16"/>
      <c r="O16" s="126"/>
      <c r="P16" s="126"/>
      <c r="Q16" s="126"/>
      <c r="R16" s="126"/>
      <c r="S16" s="126"/>
      <c r="T16" s="126"/>
    </row>
    <row r="17" spans="1:20" ht="15.75" customHeight="1" x14ac:dyDescent="0.3">
      <c r="A17" s="149" t="s">
        <v>455</v>
      </c>
      <c r="B17" s="150"/>
      <c r="C17" s="151"/>
      <c r="D17" s="131">
        <v>76</v>
      </c>
      <c r="E17" s="131">
        <v>75</v>
      </c>
      <c r="F17" s="118">
        <f>SUM(D17:E17)</f>
        <v>151</v>
      </c>
      <c r="G17"/>
      <c r="H17" s="149" t="s">
        <v>747</v>
      </c>
      <c r="I17" s="150"/>
      <c r="J17" s="151"/>
      <c r="K17" s="131">
        <v>93</v>
      </c>
      <c r="L17" s="131">
        <v>93</v>
      </c>
      <c r="M17" s="118">
        <f>SUM(K17:L17)</f>
        <v>186</v>
      </c>
      <c r="N17"/>
      <c r="O17" s="126"/>
      <c r="P17" s="126"/>
      <c r="Q17" s="126"/>
      <c r="R17" s="126"/>
      <c r="S17" s="126"/>
      <c r="T17" s="12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6"/>
      <c r="P18" s="126"/>
      <c r="Q18" s="126"/>
      <c r="R18" s="126"/>
      <c r="S18" s="126"/>
      <c r="T18" s="126"/>
    </row>
    <row r="19" spans="1:20" ht="15.75" customHeight="1" x14ac:dyDescent="0.3">
      <c r="H19" s="207" t="s">
        <v>47</v>
      </c>
      <c r="I19" s="208" t="s">
        <v>191</v>
      </c>
      <c r="J19" s="208" t="s">
        <v>192</v>
      </c>
      <c r="K19" s="208" t="s">
        <v>193</v>
      </c>
      <c r="L19" s="208" t="s">
        <v>194</v>
      </c>
      <c r="M19" s="208" t="s">
        <v>11</v>
      </c>
      <c r="N19" s="209" t="s">
        <v>195</v>
      </c>
    </row>
    <row r="20" spans="1:20" ht="15.75" customHeight="1" x14ac:dyDescent="0.3">
      <c r="B20" s="96" t="s">
        <v>790</v>
      </c>
      <c r="H20" s="163" t="s">
        <v>789</v>
      </c>
      <c r="I20" s="164">
        <v>1</v>
      </c>
      <c r="J20" s="164">
        <v>1</v>
      </c>
      <c r="K20" s="164"/>
      <c r="L20" s="164"/>
      <c r="M20" s="164">
        <v>538</v>
      </c>
      <c r="N20" s="165">
        <v>2</v>
      </c>
      <c r="O20" s="126"/>
      <c r="P20" s="126"/>
    </row>
    <row r="21" spans="1:20" ht="15.75" customHeight="1" x14ac:dyDescent="0.3">
      <c r="B21" s="326" t="s">
        <v>1761</v>
      </c>
      <c r="H21" s="166" t="s">
        <v>720</v>
      </c>
      <c r="I21" s="129">
        <v>1</v>
      </c>
      <c r="J21" s="129">
        <v>1</v>
      </c>
      <c r="K21" s="129"/>
      <c r="L21" s="129"/>
      <c r="M21" s="129">
        <v>518</v>
      </c>
      <c r="N21" s="130">
        <v>2</v>
      </c>
      <c r="O21" s="126"/>
      <c r="P21" s="126"/>
    </row>
    <row r="22" spans="1:20" ht="15.75" customHeight="1" x14ac:dyDescent="0.3">
      <c r="B22" s="104" t="s">
        <v>1737</v>
      </c>
      <c r="H22" s="166" t="s">
        <v>786</v>
      </c>
      <c r="I22" s="129">
        <v>1</v>
      </c>
      <c r="J22" s="129">
        <v>1</v>
      </c>
      <c r="K22" s="129"/>
      <c r="L22" s="129"/>
      <c r="M22" s="129">
        <v>505</v>
      </c>
      <c r="N22" s="130">
        <v>2</v>
      </c>
      <c r="O22" s="126"/>
      <c r="P22" s="126"/>
    </row>
    <row r="23" spans="1:20" ht="15.75" customHeight="1" x14ac:dyDescent="0.3">
      <c r="H23" s="166" t="s">
        <v>787</v>
      </c>
      <c r="I23" s="129">
        <v>1</v>
      </c>
      <c r="J23" s="129"/>
      <c r="K23" s="129"/>
      <c r="L23" s="129">
        <v>1</v>
      </c>
      <c r="M23" s="129">
        <v>514</v>
      </c>
      <c r="N23" s="130">
        <v>0</v>
      </c>
      <c r="O23" s="126"/>
      <c r="P23" s="126"/>
    </row>
    <row r="24" spans="1:20" ht="15.75" customHeight="1" x14ac:dyDescent="0.3">
      <c r="H24" s="166" t="s">
        <v>788</v>
      </c>
      <c r="I24" s="129">
        <v>1</v>
      </c>
      <c r="J24" s="129"/>
      <c r="K24" s="129"/>
      <c r="L24" s="129">
        <v>1</v>
      </c>
      <c r="M24" s="129">
        <v>495</v>
      </c>
      <c r="N24" s="130">
        <v>0</v>
      </c>
      <c r="O24" s="126"/>
      <c r="P24" s="126"/>
    </row>
    <row r="25" spans="1:20" ht="15.75" customHeight="1" x14ac:dyDescent="0.3">
      <c r="H25" s="167" t="s">
        <v>785</v>
      </c>
      <c r="I25" s="131">
        <v>1</v>
      </c>
      <c r="J25" s="131"/>
      <c r="K25" s="131"/>
      <c r="L25" s="131">
        <v>1</v>
      </c>
      <c r="M25" s="131">
        <v>349</v>
      </c>
      <c r="N25" s="132">
        <v>0</v>
      </c>
      <c r="O25" s="126"/>
      <c r="P25" s="126"/>
    </row>
    <row r="26" spans="1:20" ht="15.75" customHeight="1" x14ac:dyDescent="0.3"/>
    <row r="27" spans="1:20" ht="15.75" customHeight="1" x14ac:dyDescent="0.3">
      <c r="A27" s="161"/>
      <c r="B27" s="161"/>
      <c r="C27" s="161"/>
      <c r="D27" s="161"/>
      <c r="E27" s="161"/>
      <c r="F27" s="161"/>
      <c r="G27" s="162"/>
      <c r="H27" s="161"/>
      <c r="I27" s="161"/>
      <c r="J27" s="161"/>
      <c r="K27" s="161"/>
      <c r="L27" s="161"/>
      <c r="M27" s="161"/>
      <c r="N27" s="161"/>
      <c r="P27" s="160"/>
    </row>
    <row r="28" spans="1:20" ht="15.75" customHeight="1" x14ac:dyDescent="0.3"/>
    <row r="29" spans="1:20" ht="15.75" customHeight="1" x14ac:dyDescent="0.3">
      <c r="A29" s="103" t="s">
        <v>49</v>
      </c>
      <c r="B29" s="103"/>
      <c r="C29" s="103"/>
      <c r="D29" s="103"/>
      <c r="E29" s="103"/>
      <c r="F29" s="103"/>
      <c r="G29" s="102"/>
      <c r="H29" s="103"/>
      <c r="I29" s="103"/>
      <c r="J29" s="103"/>
      <c r="K29" s="103"/>
      <c r="L29" s="103"/>
      <c r="M29" s="103"/>
      <c r="N29" s="103"/>
      <c r="O29" s="103"/>
    </row>
    <row r="30" spans="1:20" ht="15.75" customHeight="1" x14ac:dyDescent="0.3">
      <c r="A30" s="199" t="s">
        <v>791</v>
      </c>
      <c r="B30" s="200"/>
      <c r="C30" s="201">
        <v>473</v>
      </c>
      <c r="D30" s="200"/>
      <c r="E30" s="202" t="s">
        <v>12</v>
      </c>
      <c r="F30" s="203">
        <f>SUM(F31:F33)</f>
        <v>456</v>
      </c>
      <c r="G30" s="141" t="s">
        <v>184</v>
      </c>
      <c r="H30" s="126" t="s">
        <v>792</v>
      </c>
      <c r="I30" s="126"/>
      <c r="J30" s="204">
        <v>465</v>
      </c>
      <c r="K30" s="126"/>
      <c r="L30" s="126"/>
      <c r="M30" s="458">
        <v>465</v>
      </c>
      <c r="N30"/>
      <c r="O30" s="126"/>
      <c r="P30" s="126"/>
      <c r="Q30" s="126"/>
      <c r="R30" s="126"/>
      <c r="S30" s="126"/>
      <c r="T30" s="126"/>
    </row>
    <row r="31" spans="1:20" ht="15.75" customHeight="1" x14ac:dyDescent="0.3">
      <c r="A31" s="142" t="s">
        <v>753</v>
      </c>
      <c r="B31" s="205"/>
      <c r="C31" s="206"/>
      <c r="D31" s="164">
        <v>75</v>
      </c>
      <c r="E31" s="164">
        <v>74</v>
      </c>
      <c r="F31" s="145">
        <f>SUM(D31:E31)</f>
        <v>149</v>
      </c>
      <c r="G31"/>
      <c r="H31" s="126"/>
      <c r="I31" s="126"/>
      <c r="J31" s="126"/>
      <c r="K31" s="126"/>
      <c r="L31" s="126"/>
      <c r="M31" s="126"/>
      <c r="N31"/>
      <c r="O31" s="126"/>
      <c r="P31" s="126"/>
      <c r="Q31" s="126"/>
      <c r="R31" s="126"/>
      <c r="S31" s="126"/>
      <c r="T31" s="126"/>
    </row>
    <row r="32" spans="1:20" ht="15.75" customHeight="1" x14ac:dyDescent="0.3">
      <c r="A32" s="146" t="s">
        <v>767</v>
      </c>
      <c r="B32" s="147"/>
      <c r="C32" s="148"/>
      <c r="D32" s="129">
        <v>80</v>
      </c>
      <c r="E32" s="129">
        <v>69</v>
      </c>
      <c r="F32" s="116">
        <f>SUM(D32:E32)</f>
        <v>149</v>
      </c>
      <c r="G32"/>
      <c r="H32" s="126"/>
      <c r="I32" s="126"/>
      <c r="J32" s="126"/>
      <c r="K32" s="126"/>
      <c r="L32" s="126"/>
      <c r="M32" s="126"/>
      <c r="N32"/>
      <c r="O32" s="126"/>
      <c r="P32" s="126"/>
      <c r="Q32" s="126"/>
      <c r="R32" s="126"/>
      <c r="S32" s="126"/>
      <c r="T32" s="126"/>
    </row>
    <row r="33" spans="1:20" ht="15.75" customHeight="1" x14ac:dyDescent="0.3">
      <c r="A33" s="149" t="s">
        <v>748</v>
      </c>
      <c r="B33" s="150"/>
      <c r="C33" s="151"/>
      <c r="D33" s="131">
        <v>78</v>
      </c>
      <c r="E33" s="131">
        <v>80</v>
      </c>
      <c r="F33" s="118">
        <f>SUM(D33:E33)</f>
        <v>158</v>
      </c>
      <c r="G33"/>
      <c r="H33" s="126"/>
      <c r="I33" s="126"/>
      <c r="J33" s="126"/>
      <c r="K33" s="126"/>
      <c r="L33" s="126"/>
      <c r="M33" s="126"/>
      <c r="N33"/>
      <c r="O33" s="126"/>
      <c r="P33" s="126"/>
      <c r="Q33" s="126"/>
      <c r="R33" s="126"/>
      <c r="S33" s="126"/>
      <c r="T33" s="12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6"/>
      <c r="P34" s="126"/>
      <c r="Q34" s="126"/>
      <c r="R34" s="126"/>
      <c r="S34" s="126"/>
      <c r="T34" s="126"/>
    </row>
    <row r="35" spans="1:20" ht="15.75" customHeight="1" x14ac:dyDescent="0.3">
      <c r="A35" s="199" t="s">
        <v>395</v>
      </c>
      <c r="B35" s="200"/>
      <c r="C35" s="201">
        <v>484</v>
      </c>
      <c r="D35" s="200"/>
      <c r="E35" s="202" t="s">
        <v>12</v>
      </c>
      <c r="F35" s="203">
        <f>SUM(F36:F38)</f>
        <v>480</v>
      </c>
      <c r="G35" s="141" t="s">
        <v>184</v>
      </c>
      <c r="H35" s="199" t="s">
        <v>793</v>
      </c>
      <c r="I35" s="200"/>
      <c r="J35" s="201">
        <v>477</v>
      </c>
      <c r="K35" s="200"/>
      <c r="L35" s="202" t="s">
        <v>12</v>
      </c>
      <c r="M35" s="203">
        <f>SUM(M36:M38)</f>
        <v>487</v>
      </c>
      <c r="N35"/>
      <c r="O35" s="126"/>
      <c r="P35" s="126"/>
      <c r="Q35" s="126"/>
      <c r="R35" s="126"/>
      <c r="S35" s="126"/>
      <c r="T35" s="126"/>
    </row>
    <row r="36" spans="1:20" ht="15.75" customHeight="1" x14ac:dyDescent="0.3">
      <c r="A36" s="142" t="s">
        <v>161</v>
      </c>
      <c r="B36" s="205"/>
      <c r="C36" s="206"/>
      <c r="D36" s="164">
        <v>86</v>
      </c>
      <c r="E36" s="164">
        <v>83</v>
      </c>
      <c r="F36" s="145">
        <f>SUM(D36:E36)</f>
        <v>169</v>
      </c>
      <c r="G36"/>
      <c r="H36" s="142" t="s">
        <v>162</v>
      </c>
      <c r="I36" s="205"/>
      <c r="J36" s="206"/>
      <c r="K36" s="164">
        <v>78</v>
      </c>
      <c r="L36" s="164">
        <v>79</v>
      </c>
      <c r="M36" s="145">
        <f>SUM(K36:L36)</f>
        <v>157</v>
      </c>
      <c r="N36"/>
      <c r="O36" s="126"/>
      <c r="P36" s="126"/>
      <c r="Q36" s="126"/>
      <c r="R36" s="126"/>
      <c r="S36" s="126"/>
      <c r="T36" s="126"/>
    </row>
    <row r="37" spans="1:20" ht="15.75" customHeight="1" x14ac:dyDescent="0.3">
      <c r="A37" s="146" t="s">
        <v>752</v>
      </c>
      <c r="B37" s="147"/>
      <c r="C37" s="148"/>
      <c r="D37" s="129">
        <v>85</v>
      </c>
      <c r="E37" s="129">
        <v>76</v>
      </c>
      <c r="F37" s="116">
        <f>SUM(D37:E37)</f>
        <v>161</v>
      </c>
      <c r="G37"/>
      <c r="H37" s="146" t="s">
        <v>175</v>
      </c>
      <c r="I37" s="147"/>
      <c r="J37" s="148"/>
      <c r="K37" s="129">
        <v>74</v>
      </c>
      <c r="L37" s="129">
        <v>79</v>
      </c>
      <c r="M37" s="116">
        <f>SUM(K37:L37)</f>
        <v>153</v>
      </c>
      <c r="N37"/>
      <c r="O37" s="126"/>
      <c r="P37" s="126"/>
      <c r="Q37" s="126"/>
      <c r="R37" s="126"/>
      <c r="S37" s="126"/>
      <c r="T37" s="126"/>
    </row>
    <row r="38" spans="1:20" ht="15.75" customHeight="1" x14ac:dyDescent="0.3">
      <c r="A38" s="149" t="s">
        <v>168</v>
      </c>
      <c r="B38" s="150"/>
      <c r="C38" s="151"/>
      <c r="D38" s="131">
        <v>78</v>
      </c>
      <c r="E38" s="131">
        <v>72</v>
      </c>
      <c r="F38" s="118">
        <f>SUM(D38:E38)</f>
        <v>150</v>
      </c>
      <c r="G38"/>
      <c r="H38" s="149" t="s">
        <v>167</v>
      </c>
      <c r="I38" s="150"/>
      <c r="J38" s="151"/>
      <c r="K38" s="131">
        <v>87</v>
      </c>
      <c r="L38" s="131">
        <v>90</v>
      </c>
      <c r="M38" s="118">
        <f>SUM(K38:L38)</f>
        <v>177</v>
      </c>
      <c r="N38"/>
      <c r="O38" s="126"/>
      <c r="P38" s="126"/>
      <c r="Q38" s="126"/>
      <c r="R38" s="126"/>
      <c r="S38" s="126"/>
      <c r="T38" s="12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6"/>
      <c r="P39" s="126"/>
      <c r="Q39" s="126"/>
      <c r="R39" s="126"/>
      <c r="S39" s="126"/>
      <c r="T39" s="126"/>
    </row>
    <row r="40" spans="1:20" ht="15.75" customHeight="1" x14ac:dyDescent="0.3">
      <c r="A40" s="199" t="s">
        <v>794</v>
      </c>
      <c r="B40" s="200"/>
      <c r="C40" s="201">
        <v>456</v>
      </c>
      <c r="D40" s="200"/>
      <c r="E40" s="202" t="s">
        <v>12</v>
      </c>
      <c r="F40" s="203">
        <f>SUM(F41:F43)</f>
        <v>303</v>
      </c>
      <c r="G40" s="141" t="s">
        <v>184</v>
      </c>
      <c r="H40" s="199" t="s">
        <v>722</v>
      </c>
      <c r="I40" s="200"/>
      <c r="J40" s="201">
        <v>492</v>
      </c>
      <c r="K40" s="200"/>
      <c r="L40" s="202" t="s">
        <v>12</v>
      </c>
      <c r="M40" s="203">
        <f>SUM(M41:M43)</f>
        <v>470</v>
      </c>
      <c r="N40"/>
      <c r="O40" s="126"/>
      <c r="P40" s="126"/>
      <c r="Q40" s="126"/>
      <c r="R40" s="126"/>
      <c r="S40" s="126"/>
      <c r="T40" s="126"/>
    </row>
    <row r="41" spans="1:20" ht="15.75" customHeight="1" x14ac:dyDescent="0.3">
      <c r="A41" s="142" t="s">
        <v>171</v>
      </c>
      <c r="B41" s="205"/>
      <c r="C41" s="206"/>
      <c r="D41" s="164">
        <v>78</v>
      </c>
      <c r="E41" s="164">
        <v>81</v>
      </c>
      <c r="F41" s="145">
        <f>SUM(D41:E41)</f>
        <v>159</v>
      </c>
      <c r="G41"/>
      <c r="H41" s="142" t="s">
        <v>742</v>
      </c>
      <c r="I41" s="205"/>
      <c r="J41" s="206"/>
      <c r="K41" s="164">
        <v>83</v>
      </c>
      <c r="L41" s="164">
        <v>74</v>
      </c>
      <c r="M41" s="145">
        <f>SUM(K41:L41)</f>
        <v>157</v>
      </c>
      <c r="N41"/>
      <c r="O41" s="126"/>
      <c r="P41" s="126"/>
      <c r="Q41" s="126"/>
      <c r="R41" s="126"/>
      <c r="S41" s="126"/>
      <c r="T41" s="126"/>
    </row>
    <row r="42" spans="1:20" ht="15.75" customHeight="1" x14ac:dyDescent="0.3">
      <c r="A42" s="146" t="s">
        <v>174</v>
      </c>
      <c r="B42" s="147"/>
      <c r="C42" s="148"/>
      <c r="D42" s="129">
        <v>76</v>
      </c>
      <c r="E42" s="129">
        <v>68</v>
      </c>
      <c r="F42" s="116">
        <f>SUM(D42:E42)</f>
        <v>144</v>
      </c>
      <c r="G42"/>
      <c r="H42" s="146" t="s">
        <v>758</v>
      </c>
      <c r="I42" s="147"/>
      <c r="J42" s="148"/>
      <c r="K42" s="129">
        <v>82</v>
      </c>
      <c r="L42" s="129">
        <v>76</v>
      </c>
      <c r="M42" s="116">
        <f>SUM(K42:L42)</f>
        <v>158</v>
      </c>
      <c r="N42"/>
      <c r="O42" s="126"/>
      <c r="P42" s="126"/>
      <c r="Q42" s="126"/>
      <c r="R42" s="126"/>
      <c r="S42" s="126"/>
      <c r="T42" s="126"/>
    </row>
    <row r="43" spans="1:20" ht="15.75" customHeight="1" x14ac:dyDescent="0.3">
      <c r="A43" s="149" t="s">
        <v>766</v>
      </c>
      <c r="B43" s="150"/>
      <c r="C43" s="151"/>
      <c r="D43" s="131" t="s">
        <v>120</v>
      </c>
      <c r="E43" s="131"/>
      <c r="F43" s="118">
        <f>SUM(D43:E43)</f>
        <v>0</v>
      </c>
      <c r="G43"/>
      <c r="H43" s="149" t="s">
        <v>745</v>
      </c>
      <c r="I43" s="150"/>
      <c r="J43" s="151"/>
      <c r="K43" s="131">
        <v>77</v>
      </c>
      <c r="L43" s="131">
        <v>78</v>
      </c>
      <c r="M43" s="118">
        <f>SUM(K43:L43)</f>
        <v>155</v>
      </c>
      <c r="N43"/>
      <c r="O43" s="126"/>
      <c r="P43" s="126"/>
      <c r="Q43" s="126"/>
      <c r="R43" s="126"/>
      <c r="S43" s="126"/>
      <c r="T43" s="12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6"/>
      <c r="P44" s="126"/>
      <c r="Q44" s="126"/>
      <c r="R44" s="126"/>
      <c r="S44" s="126"/>
      <c r="T44" s="126"/>
    </row>
    <row r="45" spans="1:20" ht="15.75" customHeight="1" x14ac:dyDescent="0.3">
      <c r="H45" s="207" t="s">
        <v>49</v>
      </c>
      <c r="I45" s="208" t="s">
        <v>191</v>
      </c>
      <c r="J45" s="208" t="s">
        <v>192</v>
      </c>
      <c r="K45" s="208" t="s">
        <v>193</v>
      </c>
      <c r="L45" s="208" t="s">
        <v>194</v>
      </c>
      <c r="M45" s="208" t="s">
        <v>11</v>
      </c>
      <c r="N45" s="209" t="s">
        <v>195</v>
      </c>
    </row>
    <row r="46" spans="1:20" ht="15.75" customHeight="1" x14ac:dyDescent="0.3">
      <c r="B46" s="104" t="s">
        <v>795</v>
      </c>
      <c r="H46" s="163" t="s">
        <v>793</v>
      </c>
      <c r="I46" s="164">
        <v>1</v>
      </c>
      <c r="J46" s="164">
        <v>1</v>
      </c>
      <c r="K46" s="164"/>
      <c r="L46" s="164"/>
      <c r="M46" s="164">
        <v>487</v>
      </c>
      <c r="N46" s="165">
        <v>2</v>
      </c>
      <c r="O46" s="126"/>
      <c r="P46" s="126"/>
    </row>
    <row r="47" spans="1:20" ht="15.75" customHeight="1" x14ac:dyDescent="0.3">
      <c r="B47" s="327" t="s">
        <v>1762</v>
      </c>
      <c r="H47" s="166" t="s">
        <v>722</v>
      </c>
      <c r="I47" s="129">
        <v>1</v>
      </c>
      <c r="J47" s="129">
        <v>1</v>
      </c>
      <c r="K47" s="129"/>
      <c r="L47" s="129"/>
      <c r="M47" s="129">
        <v>470</v>
      </c>
      <c r="N47" s="130">
        <v>2</v>
      </c>
      <c r="O47" s="126"/>
      <c r="P47" s="126"/>
    </row>
    <row r="48" spans="1:20" ht="15.75" customHeight="1" x14ac:dyDescent="0.3">
      <c r="B48" s="104" t="s">
        <v>1737</v>
      </c>
      <c r="H48" s="166" t="s">
        <v>792</v>
      </c>
      <c r="I48" s="129">
        <v>1</v>
      </c>
      <c r="J48" s="129">
        <v>1</v>
      </c>
      <c r="K48" s="129"/>
      <c r="L48" s="129"/>
      <c r="M48" s="129">
        <v>465</v>
      </c>
      <c r="N48" s="130">
        <v>2</v>
      </c>
      <c r="O48" s="126"/>
      <c r="P48" s="126"/>
    </row>
    <row r="49" spans="1:16" ht="15.75" customHeight="1" x14ac:dyDescent="0.3">
      <c r="H49" s="166" t="s">
        <v>395</v>
      </c>
      <c r="I49" s="129">
        <v>1</v>
      </c>
      <c r="J49" s="129"/>
      <c r="K49" s="129"/>
      <c r="L49" s="129">
        <v>1</v>
      </c>
      <c r="M49" s="129">
        <v>480</v>
      </c>
      <c r="N49" s="130">
        <v>0</v>
      </c>
      <c r="O49" s="126"/>
      <c r="P49" s="126"/>
    </row>
    <row r="50" spans="1:16" ht="15.75" customHeight="1" x14ac:dyDescent="0.3">
      <c r="H50" s="166" t="s">
        <v>791</v>
      </c>
      <c r="I50" s="129">
        <v>1</v>
      </c>
      <c r="J50" s="129"/>
      <c r="K50" s="129"/>
      <c r="L50" s="129">
        <v>1</v>
      </c>
      <c r="M50" s="129">
        <v>456</v>
      </c>
      <c r="N50" s="130">
        <v>0</v>
      </c>
      <c r="O50" s="126"/>
      <c r="P50" s="126"/>
    </row>
    <row r="51" spans="1:16" ht="15.75" customHeight="1" x14ac:dyDescent="0.3">
      <c r="H51" s="167" t="s">
        <v>794</v>
      </c>
      <c r="I51" s="131">
        <v>1</v>
      </c>
      <c r="J51" s="131"/>
      <c r="K51" s="131"/>
      <c r="L51" s="131">
        <v>1</v>
      </c>
      <c r="M51" s="131">
        <v>303</v>
      </c>
      <c r="N51" s="132">
        <v>0</v>
      </c>
      <c r="O51" s="126"/>
      <c r="P51" s="126"/>
    </row>
    <row r="52" spans="1:16" ht="15.75" customHeight="1" x14ac:dyDescent="0.3"/>
    <row r="53" spans="1:16" ht="15.75" customHeight="1" x14ac:dyDescent="0.3">
      <c r="A53" s="96" t="s">
        <v>784</v>
      </c>
      <c r="E53" s="97"/>
      <c r="G53" s="168" t="s">
        <v>1853</v>
      </c>
    </row>
    <row r="54" spans="1:16" ht="15.75" customHeight="1" x14ac:dyDescent="0.3">
      <c r="A54" s="96" t="s">
        <v>1854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657D5E3-73E5-43B2-8378-182A9C2AAA4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759F-8503-4FBE-845F-CCFC53852616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1" customWidth="1"/>
    <col min="2" max="3" width="20.7109375" style="283" customWidth="1"/>
    <col min="4" max="10" width="5" style="283" customWidth="1"/>
    <col min="11" max="11" width="1.7109375" style="283" customWidth="1"/>
    <col min="12" max="12" width="2.7109375" style="281" customWidth="1"/>
    <col min="13" max="14" width="20.7109375" style="283" customWidth="1"/>
    <col min="15" max="21" width="5" style="283" customWidth="1"/>
    <col min="22" max="25" width="4.7109375" style="283" customWidth="1"/>
    <col min="26" max="26" width="4.7109375" customWidth="1"/>
  </cols>
  <sheetData>
    <row r="1" spans="1:25" ht="18" x14ac:dyDescent="0.35">
      <c r="A1" s="278"/>
      <c r="B1" s="279" t="s">
        <v>1397</v>
      </c>
      <c r="C1" s="279"/>
      <c r="D1" s="94"/>
      <c r="E1" s="94"/>
      <c r="F1" s="94"/>
      <c r="G1" s="94"/>
      <c r="H1" s="94"/>
      <c r="I1" s="95" t="s">
        <v>1398</v>
      </c>
      <c r="J1" s="279"/>
      <c r="K1" s="94"/>
      <c r="L1" s="280"/>
      <c r="M1" s="279"/>
      <c r="N1" s="279"/>
      <c r="O1" s="94"/>
      <c r="P1" s="94"/>
      <c r="Q1" s="94"/>
      <c r="R1" s="94"/>
      <c r="S1" s="94"/>
      <c r="T1" s="94"/>
      <c r="U1" s="94"/>
      <c r="V1" s="94"/>
      <c r="W1" s="94"/>
      <c r="X1" s="279"/>
      <c r="Y1" s="279"/>
    </row>
    <row r="2" spans="1:25" ht="20.100000000000001" customHeight="1" x14ac:dyDescent="0.35">
      <c r="B2" s="98" t="s">
        <v>2</v>
      </c>
      <c r="C2" s="282"/>
      <c r="E2" s="284" t="s">
        <v>1852</v>
      </c>
      <c r="F2" s="284"/>
      <c r="G2" s="284"/>
      <c r="H2" s="284"/>
      <c r="I2" s="284"/>
      <c r="J2" s="284"/>
    </row>
    <row r="3" spans="1:25" ht="15.75" customHeight="1" x14ac:dyDescent="0.3">
      <c r="A3" s="285"/>
      <c r="B3" s="286" t="s">
        <v>3</v>
      </c>
      <c r="C3" s="287" t="s">
        <v>1399</v>
      </c>
      <c r="D3" s="287"/>
      <c r="E3" s="287" t="s">
        <v>1734</v>
      </c>
      <c r="F3" s="286"/>
      <c r="G3" s="286"/>
      <c r="H3" s="286"/>
      <c r="I3" s="286"/>
      <c r="J3" s="286"/>
      <c r="K3" s="286"/>
      <c r="L3" s="285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25" ht="15.75" customHeight="1" x14ac:dyDescent="0.3">
      <c r="A4" s="191">
        <v>3</v>
      </c>
      <c r="B4" s="288" t="s">
        <v>7</v>
      </c>
      <c r="C4" s="288" t="s">
        <v>8</v>
      </c>
      <c r="D4" s="289">
        <v>150</v>
      </c>
      <c r="E4" s="289">
        <v>20</v>
      </c>
      <c r="F4" s="289">
        <v>10</v>
      </c>
      <c r="G4" s="289" t="s">
        <v>9</v>
      </c>
      <c r="H4" s="289" t="s">
        <v>10</v>
      </c>
      <c r="I4" s="289" t="s">
        <v>11</v>
      </c>
      <c r="J4" s="290" t="s">
        <v>12</v>
      </c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5" ht="15.75" customHeight="1" x14ac:dyDescent="0.3">
      <c r="A5" s="412">
        <v>4</v>
      </c>
      <c r="B5" s="366" t="s">
        <v>585</v>
      </c>
      <c r="C5" s="366" t="s">
        <v>46</v>
      </c>
      <c r="D5" s="361">
        <v>96</v>
      </c>
      <c r="E5" s="361">
        <v>87</v>
      </c>
      <c r="F5" s="361">
        <v>91</v>
      </c>
      <c r="G5" s="415">
        <f>SUM(D5:F5)</f>
        <v>274</v>
      </c>
      <c r="H5" s="415">
        <v>6</v>
      </c>
      <c r="I5" s="361">
        <v>274</v>
      </c>
      <c r="J5" s="477">
        <v>6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5" ht="15.75" customHeight="1" x14ac:dyDescent="0.3">
      <c r="A6" s="292">
        <v>2</v>
      </c>
      <c r="B6" s="293" t="s">
        <v>1400</v>
      </c>
      <c r="C6" s="293" t="s">
        <v>22</v>
      </c>
      <c r="D6" s="294">
        <v>91</v>
      </c>
      <c r="E6" s="294">
        <v>86</v>
      </c>
      <c r="F6" s="294">
        <v>93</v>
      </c>
      <c r="G6" s="294">
        <f>SUM(D6:F6)</f>
        <v>270</v>
      </c>
      <c r="H6" s="291">
        <v>5</v>
      </c>
      <c r="I6" s="294">
        <v>270</v>
      </c>
      <c r="J6" s="295">
        <v>5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</row>
    <row r="7" spans="1:25" ht="15.75" customHeight="1" x14ac:dyDescent="0.3">
      <c r="A7" s="292">
        <v>3</v>
      </c>
      <c r="B7" s="114" t="s">
        <v>665</v>
      </c>
      <c r="C7" s="114" t="s">
        <v>666</v>
      </c>
      <c r="D7" s="115">
        <v>88</v>
      </c>
      <c r="E7" s="115">
        <v>88</v>
      </c>
      <c r="F7" s="115">
        <v>93</v>
      </c>
      <c r="G7" s="294">
        <f>SUM(D7:F7)</f>
        <v>269</v>
      </c>
      <c r="H7" s="291">
        <v>4</v>
      </c>
      <c r="I7" s="115">
        <v>269</v>
      </c>
      <c r="J7" s="116">
        <v>4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ht="15.75" customHeight="1" x14ac:dyDescent="0.3">
      <c r="A8" s="292">
        <v>5</v>
      </c>
      <c r="B8" s="293" t="s">
        <v>600</v>
      </c>
      <c r="C8" s="293" t="s">
        <v>22</v>
      </c>
      <c r="D8" s="294">
        <v>92</v>
      </c>
      <c r="E8" s="294">
        <v>94</v>
      </c>
      <c r="F8" s="294">
        <v>82</v>
      </c>
      <c r="G8" s="294">
        <f>SUM(D8:F8)</f>
        <v>268</v>
      </c>
      <c r="H8" s="291">
        <v>3</v>
      </c>
      <c r="I8" s="294">
        <v>268</v>
      </c>
      <c r="J8" s="295">
        <v>3</v>
      </c>
      <c r="K8" s="97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x14ac:dyDescent="0.3">
      <c r="A9" s="292">
        <v>6</v>
      </c>
      <c r="B9" s="293" t="s">
        <v>45</v>
      </c>
      <c r="C9" s="293" t="s">
        <v>46</v>
      </c>
      <c r="D9" s="294">
        <v>83</v>
      </c>
      <c r="E9" s="294">
        <v>83</v>
      </c>
      <c r="F9" s="294">
        <v>88</v>
      </c>
      <c r="G9" s="294">
        <f>SUM(D9:F9)</f>
        <v>254</v>
      </c>
      <c r="H9" s="291">
        <v>2</v>
      </c>
      <c r="I9" s="294">
        <v>254</v>
      </c>
      <c r="J9" s="295">
        <v>2</v>
      </c>
      <c r="V9" s="158"/>
    </row>
    <row r="10" spans="1:25" x14ac:dyDescent="0.3">
      <c r="A10" s="416">
        <v>1</v>
      </c>
      <c r="B10" s="417" t="s">
        <v>105</v>
      </c>
      <c r="C10" s="417" t="s">
        <v>95</v>
      </c>
      <c r="D10" s="419">
        <v>84</v>
      </c>
      <c r="E10" s="419">
        <v>85</v>
      </c>
      <c r="F10" s="419">
        <v>80</v>
      </c>
      <c r="G10" s="419">
        <f>SUM(D10:F10)</f>
        <v>249</v>
      </c>
      <c r="H10" s="418">
        <v>1</v>
      </c>
      <c r="I10" s="463">
        <v>249</v>
      </c>
      <c r="J10" s="465">
        <v>1</v>
      </c>
    </row>
    <row r="12" spans="1:25" x14ac:dyDescent="0.3">
      <c r="A12" s="285"/>
      <c r="B12" s="286" t="s">
        <v>5</v>
      </c>
      <c r="C12" s="287" t="s">
        <v>1401</v>
      </c>
      <c r="D12" s="287"/>
      <c r="E12" s="287" t="s">
        <v>1735</v>
      </c>
      <c r="F12" s="286"/>
      <c r="G12" s="286"/>
      <c r="H12" s="286"/>
      <c r="I12" s="286"/>
      <c r="J12" s="286"/>
    </row>
    <row r="13" spans="1:25" x14ac:dyDescent="0.3">
      <c r="A13" s="191">
        <v>3</v>
      </c>
      <c r="B13" s="288" t="s">
        <v>7</v>
      </c>
      <c r="C13" s="288" t="s">
        <v>8</v>
      </c>
      <c r="D13" s="289">
        <v>150</v>
      </c>
      <c r="E13" s="289">
        <v>20</v>
      </c>
      <c r="F13" s="289">
        <v>10</v>
      </c>
      <c r="G13" s="289" t="s">
        <v>9</v>
      </c>
      <c r="H13" s="289" t="s">
        <v>10</v>
      </c>
      <c r="I13" s="289" t="s">
        <v>11</v>
      </c>
      <c r="J13" s="290" t="s">
        <v>12</v>
      </c>
    </row>
    <row r="14" spans="1:25" x14ac:dyDescent="0.3">
      <c r="A14" s="412">
        <v>6</v>
      </c>
      <c r="B14" s="413" t="s">
        <v>1403</v>
      </c>
      <c r="C14" s="413" t="s">
        <v>92</v>
      </c>
      <c r="D14" s="415">
        <v>88</v>
      </c>
      <c r="E14" s="415">
        <v>88</v>
      </c>
      <c r="F14" s="415">
        <v>78</v>
      </c>
      <c r="G14" s="415">
        <f>SUM(D14:F14)</f>
        <v>254</v>
      </c>
      <c r="H14" s="415">
        <v>6</v>
      </c>
      <c r="I14" s="415">
        <v>254</v>
      </c>
      <c r="J14" s="495">
        <v>6</v>
      </c>
    </row>
    <row r="15" spans="1:25" x14ac:dyDescent="0.3">
      <c r="A15" s="292">
        <v>3</v>
      </c>
      <c r="B15" s="293" t="s">
        <v>638</v>
      </c>
      <c r="C15" s="293" t="s">
        <v>22</v>
      </c>
      <c r="D15" s="294">
        <v>83</v>
      </c>
      <c r="E15" s="294">
        <v>85</v>
      </c>
      <c r="F15" s="294">
        <v>77</v>
      </c>
      <c r="G15" s="294">
        <f>SUM(D15:F15)</f>
        <v>245</v>
      </c>
      <c r="H15" s="291">
        <v>5</v>
      </c>
      <c r="I15" s="294">
        <v>245</v>
      </c>
      <c r="J15" s="295">
        <v>5</v>
      </c>
    </row>
    <row r="16" spans="1:25" x14ac:dyDescent="0.3">
      <c r="A16" s="292">
        <v>1</v>
      </c>
      <c r="B16" s="293" t="s">
        <v>639</v>
      </c>
      <c r="C16" s="293" t="s">
        <v>22</v>
      </c>
      <c r="D16" s="294">
        <v>86</v>
      </c>
      <c r="E16" s="294">
        <v>75</v>
      </c>
      <c r="F16" s="294">
        <v>82</v>
      </c>
      <c r="G16" s="294">
        <f>SUM(D16:F16)</f>
        <v>243</v>
      </c>
      <c r="H16" s="291">
        <v>4</v>
      </c>
      <c r="I16" s="171">
        <v>243</v>
      </c>
      <c r="J16" s="172">
        <v>4</v>
      </c>
    </row>
    <row r="17" spans="1:13" x14ac:dyDescent="0.3">
      <c r="A17" s="292">
        <v>4</v>
      </c>
      <c r="B17" s="293" t="s">
        <v>1402</v>
      </c>
      <c r="C17" s="293" t="s">
        <v>92</v>
      </c>
      <c r="D17" s="294">
        <v>85</v>
      </c>
      <c r="E17" s="294">
        <v>78</v>
      </c>
      <c r="F17" s="294">
        <v>73</v>
      </c>
      <c r="G17" s="294">
        <f>SUM(D17:F17)</f>
        <v>236</v>
      </c>
      <c r="H17" s="291">
        <v>3</v>
      </c>
      <c r="I17" s="294">
        <v>236</v>
      </c>
      <c r="J17" s="295">
        <v>3</v>
      </c>
    </row>
    <row r="18" spans="1:13" x14ac:dyDescent="0.3">
      <c r="A18" s="292">
        <v>5</v>
      </c>
      <c r="B18" s="293" t="s">
        <v>257</v>
      </c>
      <c r="C18" s="293" t="s">
        <v>92</v>
      </c>
      <c r="D18" s="294">
        <v>72</v>
      </c>
      <c r="E18" s="294">
        <v>68</v>
      </c>
      <c r="F18" s="294">
        <v>67</v>
      </c>
      <c r="G18" s="294">
        <f>SUM(D18:F18)</f>
        <v>207</v>
      </c>
      <c r="H18" s="291">
        <v>2</v>
      </c>
      <c r="I18" s="294">
        <v>207</v>
      </c>
      <c r="J18" s="295">
        <v>2</v>
      </c>
    </row>
    <row r="19" spans="1:13" x14ac:dyDescent="0.3">
      <c r="A19" s="416">
        <v>2</v>
      </c>
      <c r="B19" s="417" t="s">
        <v>675</v>
      </c>
      <c r="C19" s="417" t="s">
        <v>22</v>
      </c>
      <c r="D19" s="419">
        <v>78</v>
      </c>
      <c r="E19" s="419">
        <v>64</v>
      </c>
      <c r="F19" s="419">
        <v>56</v>
      </c>
      <c r="G19" s="419">
        <f>SUM(D19:F19)</f>
        <v>198</v>
      </c>
      <c r="H19" s="418">
        <v>1</v>
      </c>
      <c r="I19" s="419">
        <v>198</v>
      </c>
      <c r="J19" s="420">
        <v>1</v>
      </c>
    </row>
    <row r="21" spans="1:13" ht="16.5" x14ac:dyDescent="0.35">
      <c r="B21" s="296" t="s">
        <v>1404</v>
      </c>
    </row>
    <row r="23" spans="1:13" x14ac:dyDescent="0.3">
      <c r="B23" s="96" t="s">
        <v>1405</v>
      </c>
      <c r="C23" s="96"/>
      <c r="D23" s="96"/>
      <c r="E23" s="96"/>
      <c r="F23" s="120" t="s">
        <v>1853</v>
      </c>
      <c r="G23" s="96"/>
    </row>
    <row r="24" spans="1:13" x14ac:dyDescent="0.3">
      <c r="B24" s="96" t="s">
        <v>1854</v>
      </c>
      <c r="C24" s="96"/>
      <c r="D24" s="96"/>
      <c r="E24" s="96"/>
      <c r="F24" s="96"/>
      <c r="G24" s="96"/>
      <c r="M24" s="297"/>
    </row>
  </sheetData>
  <sortState xmlns:xlrd2="http://schemas.microsoft.com/office/spreadsheetml/2017/richdata2" ref="A14:J19">
    <sortCondition descending="1" ref="J14"/>
    <sortCondition descending="1" ref="I14"/>
  </sortState>
  <mergeCells count="1">
    <mergeCell ref="E2:J2"/>
  </mergeCells>
  <hyperlinks>
    <hyperlink ref="B2" location="'Index'!A3" tooltip="Go to the Index sheet" display="á" xr:uid="{7977A3C4-B576-4A43-9945-869D67C1A8E1}"/>
  </hyperlinks>
  <printOptions horizontalCentered="1"/>
  <pageMargins left="0.31496062992126" right="0.31496062992126" top="1.1023622047244099" bottom="0.59055118110236204" header="0.39370078740157499" footer="0.39370078740157499"/>
  <pageSetup paperSize="9" scale="95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947C-E797-4DDE-8CF4-474E1FFFE2A5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11" width="5" style="96" customWidth="1"/>
    <col min="12" max="12" width="1.7109375" style="96" customWidth="1"/>
    <col min="13" max="13" width="2.7109375" style="96" customWidth="1"/>
    <col min="14" max="15" width="20.7109375" style="96" customWidth="1"/>
    <col min="16" max="22" width="5" style="96" customWidth="1"/>
    <col min="23" max="25" width="4.140625" style="96" customWidth="1"/>
    <col min="26" max="27" width="4.140625" customWidth="1"/>
  </cols>
  <sheetData>
    <row r="1" spans="1:25" ht="18" x14ac:dyDescent="0.35">
      <c r="A1" s="92"/>
      <c r="B1" s="93" t="s">
        <v>221</v>
      </c>
      <c r="C1" s="93"/>
      <c r="D1" s="94"/>
      <c r="E1" s="94"/>
      <c r="F1" s="94"/>
      <c r="G1" s="94"/>
      <c r="H1" s="94"/>
      <c r="I1" s="95" t="s">
        <v>222</v>
      </c>
      <c r="J1" s="94"/>
      <c r="K1" s="94"/>
      <c r="L1" s="95"/>
      <c r="M1" s="93"/>
      <c r="N1" s="93"/>
      <c r="O1" s="94"/>
      <c r="P1" s="94"/>
      <c r="Q1" s="94"/>
      <c r="R1" s="94"/>
      <c r="S1" s="94"/>
      <c r="T1" s="94"/>
      <c r="U1" s="94"/>
      <c r="V1" s="94"/>
      <c r="W1" s="94"/>
      <c r="X1" s="94"/>
      <c r="Y1" s="93"/>
    </row>
    <row r="2" spans="1:25" ht="20.100000000000001" customHeight="1" x14ac:dyDescent="0.35">
      <c r="A2" s="92"/>
      <c r="B2" s="98" t="s">
        <v>2</v>
      </c>
      <c r="C2" s="122"/>
      <c r="D2" s="94"/>
      <c r="E2" s="94"/>
      <c r="F2" s="123" t="s">
        <v>1852</v>
      </c>
      <c r="G2" s="123"/>
      <c r="H2" s="123"/>
      <c r="I2" s="123"/>
      <c r="J2" s="123"/>
      <c r="K2" s="123"/>
      <c r="L2" s="94"/>
      <c r="M2" s="93"/>
      <c r="N2" s="94"/>
      <c r="O2" s="94"/>
      <c r="P2" s="94"/>
      <c r="Q2" s="94"/>
      <c r="R2" s="94"/>
      <c r="S2" s="94"/>
      <c r="T2" s="94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3</v>
      </c>
      <c r="C3" s="104" t="s">
        <v>223</v>
      </c>
      <c r="D3" s="104"/>
      <c r="E3" s="104" t="s">
        <v>1572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3">
      <c r="A4" s="105">
        <v>4</v>
      </c>
      <c r="B4" s="106" t="s">
        <v>7</v>
      </c>
      <c r="C4" s="107" t="s">
        <v>8</v>
      </c>
      <c r="D4" s="108"/>
      <c r="E4" s="108"/>
      <c r="F4" s="108"/>
      <c r="G4" s="109"/>
      <c r="H4" s="110" t="s">
        <v>9</v>
      </c>
      <c r="I4" s="110" t="s">
        <v>10</v>
      </c>
      <c r="J4" s="110" t="s">
        <v>11</v>
      </c>
      <c r="K4" s="111" t="s">
        <v>12</v>
      </c>
    </row>
    <row r="5" spans="1:25" ht="15.75" customHeight="1" x14ac:dyDescent="0.3">
      <c r="A5" s="360">
        <v>2</v>
      </c>
      <c r="B5" s="366" t="s">
        <v>226</v>
      </c>
      <c r="C5" s="366" t="s">
        <v>227</v>
      </c>
      <c r="D5" s="361">
        <v>49</v>
      </c>
      <c r="E5" s="361">
        <v>47</v>
      </c>
      <c r="F5" s="361">
        <v>49</v>
      </c>
      <c r="G5" s="361">
        <v>48</v>
      </c>
      <c r="H5" s="361">
        <f>SUM(D5:G5)</f>
        <v>193</v>
      </c>
      <c r="I5" s="361">
        <v>9</v>
      </c>
      <c r="J5" s="361">
        <v>193</v>
      </c>
      <c r="K5" s="477">
        <v>9</v>
      </c>
    </row>
    <row r="6" spans="1:25" ht="15.75" customHeight="1" x14ac:dyDescent="0.3">
      <c r="A6" s="113">
        <v>3</v>
      </c>
      <c r="B6" s="114" t="s">
        <v>228</v>
      </c>
      <c r="C6" s="114" t="s">
        <v>229</v>
      </c>
      <c r="D6" s="115">
        <v>48</v>
      </c>
      <c r="E6" s="115">
        <v>48</v>
      </c>
      <c r="F6" s="124">
        <v>50</v>
      </c>
      <c r="G6" s="115">
        <v>46</v>
      </c>
      <c r="H6" s="115">
        <f>SUM(D6:G6)</f>
        <v>192</v>
      </c>
      <c r="I6" s="112">
        <v>8</v>
      </c>
      <c r="J6" s="115">
        <v>192</v>
      </c>
      <c r="K6" s="116">
        <v>8</v>
      </c>
    </row>
    <row r="7" spans="1:25" ht="15.75" customHeight="1" x14ac:dyDescent="0.3">
      <c r="A7" s="113">
        <v>9</v>
      </c>
      <c r="B7" s="114" t="s">
        <v>237</v>
      </c>
      <c r="C7" s="114" t="s">
        <v>229</v>
      </c>
      <c r="D7" s="115">
        <v>45</v>
      </c>
      <c r="E7" s="115">
        <v>48</v>
      </c>
      <c r="F7" s="115">
        <v>48</v>
      </c>
      <c r="G7" s="115">
        <v>49</v>
      </c>
      <c r="H7" s="115">
        <f>SUM(D7:G7)</f>
        <v>190</v>
      </c>
      <c r="I7" s="112">
        <v>7</v>
      </c>
      <c r="J7" s="115">
        <v>190</v>
      </c>
      <c r="K7" s="116">
        <v>7</v>
      </c>
    </row>
    <row r="8" spans="1:25" ht="15.75" customHeight="1" x14ac:dyDescent="0.3">
      <c r="A8" s="113">
        <v>7</v>
      </c>
      <c r="B8" s="114" t="s">
        <v>235</v>
      </c>
      <c r="C8" s="114" t="s">
        <v>87</v>
      </c>
      <c r="D8" s="115">
        <v>45</v>
      </c>
      <c r="E8" s="115">
        <v>47</v>
      </c>
      <c r="F8" s="115">
        <v>46</v>
      </c>
      <c r="G8" s="115">
        <v>47</v>
      </c>
      <c r="H8" s="115">
        <f>SUM(D8:G8)</f>
        <v>185</v>
      </c>
      <c r="I8" s="112">
        <v>6</v>
      </c>
      <c r="J8" s="115">
        <v>185</v>
      </c>
      <c r="K8" s="116">
        <v>6</v>
      </c>
    </row>
    <row r="9" spans="1:25" ht="15.75" customHeight="1" x14ac:dyDescent="0.3">
      <c r="A9" s="113">
        <v>4</v>
      </c>
      <c r="B9" s="114" t="s">
        <v>230</v>
      </c>
      <c r="C9" s="114" t="s">
        <v>231</v>
      </c>
      <c r="D9" s="115">
        <v>45</v>
      </c>
      <c r="E9" s="115">
        <v>47</v>
      </c>
      <c r="F9" s="115">
        <v>46</v>
      </c>
      <c r="G9" s="115">
        <v>45</v>
      </c>
      <c r="H9" s="115">
        <f>SUM(D9:G9)</f>
        <v>183</v>
      </c>
      <c r="I9" s="112">
        <v>5</v>
      </c>
      <c r="J9" s="115">
        <v>183</v>
      </c>
      <c r="K9" s="116">
        <v>5</v>
      </c>
    </row>
    <row r="10" spans="1:25" ht="15.75" customHeight="1" x14ac:dyDescent="0.3">
      <c r="A10" s="113">
        <v>8</v>
      </c>
      <c r="B10" s="114" t="s">
        <v>236</v>
      </c>
      <c r="C10" s="114" t="s">
        <v>233</v>
      </c>
      <c r="D10" s="115">
        <v>45</v>
      </c>
      <c r="E10" s="115">
        <v>45</v>
      </c>
      <c r="F10" s="115">
        <v>44</v>
      </c>
      <c r="G10" s="115">
        <v>49</v>
      </c>
      <c r="H10" s="115">
        <f>SUM(D10:G10)</f>
        <v>183</v>
      </c>
      <c r="I10" s="112">
        <v>5</v>
      </c>
      <c r="J10" s="115">
        <v>183</v>
      </c>
      <c r="K10" s="116">
        <v>5</v>
      </c>
    </row>
    <row r="11" spans="1:25" ht="15.75" customHeight="1" x14ac:dyDescent="0.3">
      <c r="A11" s="113">
        <v>6</v>
      </c>
      <c r="B11" s="114" t="s">
        <v>234</v>
      </c>
      <c r="C11" s="114" t="s">
        <v>233</v>
      </c>
      <c r="D11" s="115">
        <v>44</v>
      </c>
      <c r="E11" s="115">
        <v>45</v>
      </c>
      <c r="F11" s="115">
        <v>48</v>
      </c>
      <c r="G11" s="115">
        <v>44</v>
      </c>
      <c r="H11" s="115">
        <f>SUM(D11:G11)</f>
        <v>181</v>
      </c>
      <c r="I11" s="112">
        <v>3</v>
      </c>
      <c r="J11" s="115">
        <v>181</v>
      </c>
      <c r="K11" s="116">
        <v>3</v>
      </c>
    </row>
    <row r="12" spans="1:25" ht="15.75" customHeight="1" x14ac:dyDescent="0.3">
      <c r="A12" s="113">
        <v>1</v>
      </c>
      <c r="B12" s="114" t="s">
        <v>224</v>
      </c>
      <c r="C12" s="114" t="s">
        <v>225</v>
      </c>
      <c r="D12" s="115">
        <v>42</v>
      </c>
      <c r="E12" s="115">
        <v>48</v>
      </c>
      <c r="F12" s="115">
        <v>43</v>
      </c>
      <c r="G12" s="115">
        <v>47</v>
      </c>
      <c r="H12" s="115">
        <f>SUM(D12:G12)</f>
        <v>180</v>
      </c>
      <c r="I12" s="112">
        <v>2</v>
      </c>
      <c r="J12" s="171">
        <v>180</v>
      </c>
      <c r="K12" s="172">
        <v>2</v>
      </c>
    </row>
    <row r="13" spans="1:25" ht="15.75" customHeight="1" x14ac:dyDescent="0.3">
      <c r="A13" s="335">
        <v>5</v>
      </c>
      <c r="B13" s="336" t="s">
        <v>232</v>
      </c>
      <c r="C13" s="336" t="s">
        <v>233</v>
      </c>
      <c r="D13" s="339">
        <v>43</v>
      </c>
      <c r="E13" s="339">
        <v>46</v>
      </c>
      <c r="F13" s="339">
        <v>46</v>
      </c>
      <c r="G13" s="339">
        <v>43</v>
      </c>
      <c r="H13" s="339">
        <f>SUM(D13:G13)</f>
        <v>178</v>
      </c>
      <c r="I13" s="338">
        <v>1</v>
      </c>
      <c r="J13" s="339">
        <v>178</v>
      </c>
      <c r="K13" s="340">
        <v>1</v>
      </c>
    </row>
    <row r="14" spans="1:25" ht="15.75" customHeight="1" x14ac:dyDescent="0.3">
      <c r="A14" s="96"/>
    </row>
    <row r="15" spans="1:25" ht="15.75" customHeight="1" x14ac:dyDescent="0.3">
      <c r="A15" s="102"/>
      <c r="B15" s="103" t="s">
        <v>5</v>
      </c>
      <c r="C15" s="104" t="s">
        <v>238</v>
      </c>
      <c r="D15" s="104"/>
      <c r="E15" s="104" t="s">
        <v>1573</v>
      </c>
      <c r="F15" s="103"/>
      <c r="G15" s="103"/>
      <c r="H15" s="103"/>
      <c r="I15" s="103"/>
      <c r="J15" s="103"/>
      <c r="K15" s="103"/>
    </row>
    <row r="16" spans="1:25" ht="15.75" customHeight="1" x14ac:dyDescent="0.3">
      <c r="A16" s="105">
        <v>4</v>
      </c>
      <c r="B16" s="106" t="s">
        <v>7</v>
      </c>
      <c r="C16" s="107" t="s">
        <v>8</v>
      </c>
      <c r="D16" s="108"/>
      <c r="E16" s="108"/>
      <c r="F16" s="108"/>
      <c r="G16" s="109"/>
      <c r="H16" s="110" t="s">
        <v>9</v>
      </c>
      <c r="I16" s="110" t="s">
        <v>10</v>
      </c>
      <c r="J16" s="110" t="s">
        <v>11</v>
      </c>
      <c r="K16" s="111" t="s">
        <v>12</v>
      </c>
    </row>
    <row r="17" spans="1:11" ht="15.75" customHeight="1" x14ac:dyDescent="0.3">
      <c r="A17" s="360">
        <v>5</v>
      </c>
      <c r="B17" s="366" t="s">
        <v>244</v>
      </c>
      <c r="C17" s="366" t="s">
        <v>233</v>
      </c>
      <c r="D17" s="361">
        <v>47</v>
      </c>
      <c r="E17" s="361">
        <v>46</v>
      </c>
      <c r="F17" s="361">
        <v>46</v>
      </c>
      <c r="G17" s="361">
        <v>46</v>
      </c>
      <c r="H17" s="361">
        <f>SUM(D17:G17)</f>
        <v>185</v>
      </c>
      <c r="I17" s="361">
        <v>9</v>
      </c>
      <c r="J17" s="361">
        <v>185</v>
      </c>
      <c r="K17" s="477">
        <v>9</v>
      </c>
    </row>
    <row r="18" spans="1:11" ht="15.75" customHeight="1" x14ac:dyDescent="0.3">
      <c r="A18" s="113">
        <v>9</v>
      </c>
      <c r="B18" s="114" t="s">
        <v>248</v>
      </c>
      <c r="C18" s="114" t="s">
        <v>233</v>
      </c>
      <c r="D18" s="115">
        <v>45</v>
      </c>
      <c r="E18" s="115">
        <v>46</v>
      </c>
      <c r="F18" s="115">
        <v>45</v>
      </c>
      <c r="G18" s="115">
        <v>47</v>
      </c>
      <c r="H18" s="115">
        <f>SUM(D18:G18)</f>
        <v>183</v>
      </c>
      <c r="I18" s="112">
        <v>8</v>
      </c>
      <c r="J18" s="115">
        <v>183</v>
      </c>
      <c r="K18" s="116">
        <v>8</v>
      </c>
    </row>
    <row r="19" spans="1:11" ht="15.75" customHeight="1" x14ac:dyDescent="0.3">
      <c r="A19" s="113">
        <v>7</v>
      </c>
      <c r="B19" s="114" t="s">
        <v>246</v>
      </c>
      <c r="C19" s="114" t="s">
        <v>247</v>
      </c>
      <c r="D19" s="115">
        <v>44</v>
      </c>
      <c r="E19" s="115">
        <v>47</v>
      </c>
      <c r="F19" s="115">
        <v>46</v>
      </c>
      <c r="G19" s="115">
        <v>44</v>
      </c>
      <c r="H19" s="115">
        <f>SUM(D19:G19)</f>
        <v>181</v>
      </c>
      <c r="I19" s="112">
        <v>7</v>
      </c>
      <c r="J19" s="115">
        <v>181</v>
      </c>
      <c r="K19" s="116">
        <v>7</v>
      </c>
    </row>
    <row r="20" spans="1:11" ht="15.75" customHeight="1" x14ac:dyDescent="0.3">
      <c r="A20" s="113">
        <v>3</v>
      </c>
      <c r="B20" s="114" t="s">
        <v>241</v>
      </c>
      <c r="C20" s="114" t="s">
        <v>242</v>
      </c>
      <c r="D20" s="115">
        <v>44</v>
      </c>
      <c r="E20" s="115">
        <v>45</v>
      </c>
      <c r="F20" s="115">
        <v>43</v>
      </c>
      <c r="G20" s="115">
        <v>45</v>
      </c>
      <c r="H20" s="115">
        <f>SUM(D20:G20)</f>
        <v>177</v>
      </c>
      <c r="I20" s="112">
        <v>6</v>
      </c>
      <c r="J20" s="115">
        <v>177</v>
      </c>
      <c r="K20" s="116">
        <v>6</v>
      </c>
    </row>
    <row r="21" spans="1:11" ht="15.75" customHeight="1" x14ac:dyDescent="0.3">
      <c r="A21" s="113">
        <v>1</v>
      </c>
      <c r="B21" s="114" t="s">
        <v>239</v>
      </c>
      <c r="C21" s="114" t="s">
        <v>227</v>
      </c>
      <c r="D21" s="115">
        <v>45</v>
      </c>
      <c r="E21" s="115">
        <v>44</v>
      </c>
      <c r="F21" s="115">
        <v>45</v>
      </c>
      <c r="G21" s="115">
        <v>41</v>
      </c>
      <c r="H21" s="115">
        <f>SUM(D21:G21)</f>
        <v>175</v>
      </c>
      <c r="I21" s="112">
        <v>5</v>
      </c>
      <c r="J21" s="171">
        <v>175</v>
      </c>
      <c r="K21" s="172">
        <v>5</v>
      </c>
    </row>
    <row r="22" spans="1:11" ht="15.75" customHeight="1" x14ac:dyDescent="0.3">
      <c r="A22" s="113">
        <v>8</v>
      </c>
      <c r="B22" s="114" t="s">
        <v>156</v>
      </c>
      <c r="C22" s="114" t="s">
        <v>157</v>
      </c>
      <c r="D22" s="115">
        <v>45</v>
      </c>
      <c r="E22" s="115">
        <v>43</v>
      </c>
      <c r="F22" s="115">
        <v>43</v>
      </c>
      <c r="G22" s="115">
        <v>43</v>
      </c>
      <c r="H22" s="115">
        <f>SUM(D22:G22)</f>
        <v>174</v>
      </c>
      <c r="I22" s="112">
        <v>4</v>
      </c>
      <c r="J22" s="115">
        <v>174</v>
      </c>
      <c r="K22" s="116">
        <v>4</v>
      </c>
    </row>
    <row r="23" spans="1:11" ht="15.75" customHeight="1" x14ac:dyDescent="0.3">
      <c r="A23" s="113">
        <v>4</v>
      </c>
      <c r="B23" s="114" t="s">
        <v>243</v>
      </c>
      <c r="C23" s="114" t="s">
        <v>242</v>
      </c>
      <c r="D23" s="115">
        <v>45</v>
      </c>
      <c r="E23" s="115">
        <v>42</v>
      </c>
      <c r="F23" s="115">
        <v>41</v>
      </c>
      <c r="G23" s="115">
        <v>45</v>
      </c>
      <c r="H23" s="115">
        <f>SUM(D23:G23)</f>
        <v>173</v>
      </c>
      <c r="I23" s="112">
        <v>3</v>
      </c>
      <c r="J23" s="115">
        <v>173</v>
      </c>
      <c r="K23" s="116">
        <v>3</v>
      </c>
    </row>
    <row r="24" spans="1:11" ht="15.75" customHeight="1" x14ac:dyDescent="0.3">
      <c r="A24" s="113">
        <v>2</v>
      </c>
      <c r="B24" s="114" t="s">
        <v>240</v>
      </c>
      <c r="C24" s="114" t="s">
        <v>225</v>
      </c>
      <c r="D24" s="115">
        <v>43</v>
      </c>
      <c r="E24" s="115">
        <v>42</v>
      </c>
      <c r="F24" s="115">
        <v>43</v>
      </c>
      <c r="G24" s="115">
        <v>43</v>
      </c>
      <c r="H24" s="115">
        <f>SUM(D24:G24)</f>
        <v>171</v>
      </c>
      <c r="I24" s="112">
        <v>2</v>
      </c>
      <c r="J24" s="115">
        <v>171</v>
      </c>
      <c r="K24" s="116">
        <v>2</v>
      </c>
    </row>
    <row r="25" spans="1:11" ht="15.75" customHeight="1" x14ac:dyDescent="0.3">
      <c r="A25" s="335">
        <v>6</v>
      </c>
      <c r="B25" s="336" t="s">
        <v>245</v>
      </c>
      <c r="C25" s="336" t="s">
        <v>233</v>
      </c>
      <c r="D25" s="339">
        <v>39</v>
      </c>
      <c r="E25" s="339">
        <v>43</v>
      </c>
      <c r="F25" s="339">
        <v>44</v>
      </c>
      <c r="G25" s="339">
        <v>44</v>
      </c>
      <c r="H25" s="339">
        <f>SUM(D25:G25)</f>
        <v>170</v>
      </c>
      <c r="I25" s="338">
        <v>1</v>
      </c>
      <c r="J25" s="339">
        <v>170</v>
      </c>
      <c r="K25" s="340">
        <v>1</v>
      </c>
    </row>
    <row r="26" spans="1:11" ht="15.75" customHeight="1" x14ac:dyDescent="0.3">
      <c r="A26" s="96"/>
    </row>
    <row r="27" spans="1:11" ht="15.75" customHeight="1" x14ac:dyDescent="0.3">
      <c r="A27" s="102"/>
      <c r="B27" s="103" t="s">
        <v>47</v>
      </c>
      <c r="C27" s="104" t="s">
        <v>249</v>
      </c>
      <c r="D27" s="104"/>
      <c r="E27" s="104" t="s">
        <v>1574</v>
      </c>
      <c r="F27" s="103"/>
      <c r="G27" s="103"/>
      <c r="H27" s="103"/>
      <c r="I27" s="103"/>
      <c r="J27" s="103"/>
      <c r="K27" s="103"/>
    </row>
    <row r="28" spans="1:11" ht="15.75" customHeight="1" x14ac:dyDescent="0.3">
      <c r="A28" s="105">
        <v>4</v>
      </c>
      <c r="B28" s="106" t="s">
        <v>7</v>
      </c>
      <c r="C28" s="107" t="s">
        <v>8</v>
      </c>
      <c r="D28" s="108"/>
      <c r="E28" s="108"/>
      <c r="F28" s="108"/>
      <c r="G28" s="109"/>
      <c r="H28" s="110" t="s">
        <v>9</v>
      </c>
      <c r="I28" s="110" t="s">
        <v>10</v>
      </c>
      <c r="J28" s="110" t="s">
        <v>11</v>
      </c>
      <c r="K28" s="111" t="s">
        <v>12</v>
      </c>
    </row>
    <row r="29" spans="1:11" ht="15.75" customHeight="1" x14ac:dyDescent="0.3">
      <c r="A29" s="360">
        <v>2</v>
      </c>
      <c r="B29" s="366" t="s">
        <v>251</v>
      </c>
      <c r="C29" s="366" t="s">
        <v>92</v>
      </c>
      <c r="D29" s="361">
        <v>42</v>
      </c>
      <c r="E29" s="361">
        <v>46</v>
      </c>
      <c r="F29" s="361">
        <v>46</v>
      </c>
      <c r="G29" s="361">
        <v>46</v>
      </c>
      <c r="H29" s="361">
        <f>SUM(D29:G29)</f>
        <v>180</v>
      </c>
      <c r="I29" s="361">
        <v>8</v>
      </c>
      <c r="J29" s="361">
        <v>180</v>
      </c>
      <c r="K29" s="477">
        <v>8</v>
      </c>
    </row>
    <row r="30" spans="1:11" ht="15.75" customHeight="1" x14ac:dyDescent="0.3">
      <c r="A30" s="113">
        <v>7</v>
      </c>
      <c r="B30" s="114" t="s">
        <v>257</v>
      </c>
      <c r="C30" s="114" t="s">
        <v>92</v>
      </c>
      <c r="D30" s="115">
        <v>45</v>
      </c>
      <c r="E30" s="115">
        <v>47</v>
      </c>
      <c r="F30" s="115">
        <v>41</v>
      </c>
      <c r="G30" s="115">
        <v>46</v>
      </c>
      <c r="H30" s="115">
        <f>SUM(D30:G30)</f>
        <v>179</v>
      </c>
      <c r="I30" s="112">
        <v>7</v>
      </c>
      <c r="J30" s="115">
        <v>179</v>
      </c>
      <c r="K30" s="116">
        <v>7</v>
      </c>
    </row>
    <row r="31" spans="1:11" ht="15.75" customHeight="1" x14ac:dyDescent="0.3">
      <c r="A31" s="113">
        <v>6</v>
      </c>
      <c r="B31" s="114" t="s">
        <v>256</v>
      </c>
      <c r="C31" s="114" t="s">
        <v>233</v>
      </c>
      <c r="D31" s="115">
        <v>43</v>
      </c>
      <c r="E31" s="115">
        <v>42</v>
      </c>
      <c r="F31" s="115">
        <v>46</v>
      </c>
      <c r="G31" s="115">
        <v>44</v>
      </c>
      <c r="H31" s="115">
        <f>SUM(D31:G31)</f>
        <v>175</v>
      </c>
      <c r="I31" s="112">
        <v>6</v>
      </c>
      <c r="J31" s="115">
        <v>175</v>
      </c>
      <c r="K31" s="116">
        <v>6</v>
      </c>
    </row>
    <row r="32" spans="1:11" ht="15.75" customHeight="1" x14ac:dyDescent="0.3">
      <c r="A32" s="113">
        <v>8</v>
      </c>
      <c r="B32" s="114" t="s">
        <v>258</v>
      </c>
      <c r="C32" s="114" t="s">
        <v>233</v>
      </c>
      <c r="D32" s="115">
        <v>41</v>
      </c>
      <c r="E32" s="115">
        <v>43</v>
      </c>
      <c r="F32" s="115">
        <v>44</v>
      </c>
      <c r="G32" s="115">
        <v>43</v>
      </c>
      <c r="H32" s="115">
        <f>SUM(D32:G32)</f>
        <v>171</v>
      </c>
      <c r="I32" s="112">
        <v>5</v>
      </c>
      <c r="J32" s="115">
        <v>171</v>
      </c>
      <c r="K32" s="116">
        <v>5</v>
      </c>
    </row>
    <row r="33" spans="1:11" ht="15.75" customHeight="1" x14ac:dyDescent="0.3">
      <c r="A33" s="113">
        <v>5</v>
      </c>
      <c r="B33" s="114" t="s">
        <v>255</v>
      </c>
      <c r="C33" s="114" t="s">
        <v>233</v>
      </c>
      <c r="D33" s="115">
        <v>43</v>
      </c>
      <c r="E33" s="115">
        <v>44</v>
      </c>
      <c r="F33" s="115">
        <v>42</v>
      </c>
      <c r="G33" s="115">
        <v>41</v>
      </c>
      <c r="H33" s="115">
        <f>SUM(D33:G33)</f>
        <v>170</v>
      </c>
      <c r="I33" s="112">
        <v>4</v>
      </c>
      <c r="J33" s="115">
        <v>170</v>
      </c>
      <c r="K33" s="116">
        <v>4</v>
      </c>
    </row>
    <row r="34" spans="1:11" ht="15.75" customHeight="1" x14ac:dyDescent="0.3">
      <c r="A34" s="113">
        <v>3</v>
      </c>
      <c r="B34" s="114" t="s">
        <v>252</v>
      </c>
      <c r="C34" s="114" t="s">
        <v>253</v>
      </c>
      <c r="D34" s="115">
        <v>42</v>
      </c>
      <c r="E34" s="115">
        <v>43</v>
      </c>
      <c r="F34" s="115">
        <v>35</v>
      </c>
      <c r="G34" s="115">
        <v>42</v>
      </c>
      <c r="H34" s="115">
        <f>SUM(D34:G34)</f>
        <v>162</v>
      </c>
      <c r="I34" s="112">
        <v>3</v>
      </c>
      <c r="J34" s="115">
        <v>162</v>
      </c>
      <c r="K34" s="116">
        <v>3</v>
      </c>
    </row>
    <row r="35" spans="1:11" ht="15.75" customHeight="1" x14ac:dyDescent="0.3">
      <c r="A35" s="113">
        <v>1</v>
      </c>
      <c r="B35" s="114" t="s">
        <v>250</v>
      </c>
      <c r="C35" s="114" t="s">
        <v>233</v>
      </c>
      <c r="D35" s="115">
        <v>33</v>
      </c>
      <c r="E35" s="115">
        <v>41</v>
      </c>
      <c r="F35" s="115">
        <v>42</v>
      </c>
      <c r="G35" s="115">
        <v>44</v>
      </c>
      <c r="H35" s="115">
        <f>SUM(D35:G35)</f>
        <v>160</v>
      </c>
      <c r="I35" s="112">
        <v>2</v>
      </c>
      <c r="J35" s="171">
        <v>160</v>
      </c>
      <c r="K35" s="172">
        <v>2</v>
      </c>
    </row>
    <row r="36" spans="1:11" ht="15.75" customHeight="1" x14ac:dyDescent="0.3">
      <c r="A36" s="335">
        <v>4</v>
      </c>
      <c r="B36" s="336" t="s">
        <v>254</v>
      </c>
      <c r="C36" s="336" t="s">
        <v>233</v>
      </c>
      <c r="D36" s="339">
        <v>42</v>
      </c>
      <c r="E36" s="339">
        <v>39</v>
      </c>
      <c r="F36" s="339">
        <v>37</v>
      </c>
      <c r="G36" s="339">
        <v>41</v>
      </c>
      <c r="H36" s="339">
        <f>SUM(D36:G36)</f>
        <v>159</v>
      </c>
      <c r="I36" s="338">
        <v>1</v>
      </c>
      <c r="J36" s="339">
        <v>159</v>
      </c>
      <c r="K36" s="340">
        <v>1</v>
      </c>
    </row>
    <row r="37" spans="1:11" ht="15.75" customHeight="1" x14ac:dyDescent="0.3">
      <c r="A37" s="96"/>
    </row>
    <row r="38" spans="1:11" ht="15.75" customHeight="1" x14ac:dyDescent="0.3">
      <c r="A38" s="102"/>
      <c r="B38" s="103" t="s">
        <v>49</v>
      </c>
      <c r="C38" s="104" t="s">
        <v>259</v>
      </c>
      <c r="D38" s="104"/>
      <c r="E38" s="104" t="s">
        <v>1575</v>
      </c>
      <c r="F38" s="103"/>
      <c r="G38" s="103"/>
      <c r="H38" s="103"/>
      <c r="I38" s="103"/>
      <c r="J38" s="103"/>
      <c r="K38" s="103"/>
    </row>
    <row r="39" spans="1:11" ht="15.75" customHeight="1" x14ac:dyDescent="0.3">
      <c r="A39" s="105">
        <v>4</v>
      </c>
      <c r="B39" s="106" t="s">
        <v>7</v>
      </c>
      <c r="C39" s="107" t="s">
        <v>8</v>
      </c>
      <c r="D39" s="108"/>
      <c r="E39" s="108"/>
      <c r="F39" s="108"/>
      <c r="G39" s="109"/>
      <c r="H39" s="110" t="s">
        <v>9</v>
      </c>
      <c r="I39" s="110" t="s">
        <v>10</v>
      </c>
      <c r="J39" s="110" t="s">
        <v>11</v>
      </c>
      <c r="K39" s="111" t="s">
        <v>12</v>
      </c>
    </row>
    <row r="40" spans="1:11" ht="15.75" customHeight="1" x14ac:dyDescent="0.3">
      <c r="A40" s="360">
        <v>7</v>
      </c>
      <c r="B40" s="366" t="s">
        <v>267</v>
      </c>
      <c r="C40" s="366" t="s">
        <v>225</v>
      </c>
      <c r="D40" s="361">
        <v>44</v>
      </c>
      <c r="E40" s="361">
        <v>41</v>
      </c>
      <c r="F40" s="361">
        <v>47</v>
      </c>
      <c r="G40" s="361">
        <v>43</v>
      </c>
      <c r="H40" s="361">
        <f>SUM(D40:G40)</f>
        <v>175</v>
      </c>
      <c r="I40" s="361">
        <v>8</v>
      </c>
      <c r="J40" s="361">
        <v>175</v>
      </c>
      <c r="K40" s="477">
        <v>8</v>
      </c>
    </row>
    <row r="41" spans="1:11" ht="15.75" customHeight="1" x14ac:dyDescent="0.3">
      <c r="A41" s="113">
        <v>4</v>
      </c>
      <c r="B41" s="114" t="s">
        <v>263</v>
      </c>
      <c r="C41" s="114" t="s">
        <v>264</v>
      </c>
      <c r="D41" s="115">
        <v>41</v>
      </c>
      <c r="E41" s="115">
        <v>43</v>
      </c>
      <c r="F41" s="115">
        <v>41</v>
      </c>
      <c r="G41" s="115">
        <v>44</v>
      </c>
      <c r="H41" s="115">
        <f>SUM(D41:G41)</f>
        <v>169</v>
      </c>
      <c r="I41" s="112">
        <v>7</v>
      </c>
      <c r="J41" s="115">
        <v>169</v>
      </c>
      <c r="K41" s="116">
        <v>7</v>
      </c>
    </row>
    <row r="42" spans="1:11" ht="15.75" customHeight="1" x14ac:dyDescent="0.3">
      <c r="A42" s="113">
        <v>2</v>
      </c>
      <c r="B42" s="114" t="s">
        <v>261</v>
      </c>
      <c r="C42" s="114" t="s">
        <v>177</v>
      </c>
      <c r="D42" s="115">
        <v>39</v>
      </c>
      <c r="E42" s="115">
        <v>45</v>
      </c>
      <c r="F42" s="115">
        <v>37</v>
      </c>
      <c r="G42" s="115">
        <v>41</v>
      </c>
      <c r="H42" s="115">
        <f>SUM(D42:G42)</f>
        <v>162</v>
      </c>
      <c r="I42" s="112">
        <v>6</v>
      </c>
      <c r="J42" s="115">
        <v>162</v>
      </c>
      <c r="K42" s="116">
        <v>6</v>
      </c>
    </row>
    <row r="43" spans="1:11" ht="15.75" customHeight="1" x14ac:dyDescent="0.3">
      <c r="A43" s="113">
        <v>3</v>
      </c>
      <c r="B43" s="114" t="s">
        <v>262</v>
      </c>
      <c r="C43" s="114" t="s">
        <v>231</v>
      </c>
      <c r="D43" s="115">
        <v>36</v>
      </c>
      <c r="E43" s="115">
        <v>34</v>
      </c>
      <c r="F43" s="115">
        <v>44</v>
      </c>
      <c r="G43" s="115">
        <v>45</v>
      </c>
      <c r="H43" s="115">
        <f>SUM(D43:G43)</f>
        <v>159</v>
      </c>
      <c r="I43" s="112">
        <v>5</v>
      </c>
      <c r="J43" s="115">
        <v>159</v>
      </c>
      <c r="K43" s="116">
        <v>5</v>
      </c>
    </row>
    <row r="44" spans="1:11" ht="15.75" customHeight="1" x14ac:dyDescent="0.3">
      <c r="A44" s="113">
        <v>5</v>
      </c>
      <c r="B44" s="114" t="s">
        <v>265</v>
      </c>
      <c r="C44" s="114" t="s">
        <v>233</v>
      </c>
      <c r="D44" s="115">
        <v>39</v>
      </c>
      <c r="E44" s="115">
        <v>33</v>
      </c>
      <c r="F44" s="115">
        <v>36</v>
      </c>
      <c r="G44" s="115">
        <v>41</v>
      </c>
      <c r="H44" s="115">
        <f>SUM(D44:G44)</f>
        <v>149</v>
      </c>
      <c r="I44" s="112">
        <v>4</v>
      </c>
      <c r="J44" s="115">
        <v>149</v>
      </c>
      <c r="K44" s="116">
        <v>4</v>
      </c>
    </row>
    <row r="45" spans="1:11" ht="15.75" customHeight="1" x14ac:dyDescent="0.3">
      <c r="A45" s="113">
        <v>8</v>
      </c>
      <c r="B45" s="114" t="s">
        <v>268</v>
      </c>
      <c r="C45" s="114" t="s">
        <v>264</v>
      </c>
      <c r="D45" s="115">
        <v>38</v>
      </c>
      <c r="E45" s="115">
        <v>30</v>
      </c>
      <c r="F45" s="115">
        <v>35</v>
      </c>
      <c r="G45" s="115">
        <v>36</v>
      </c>
      <c r="H45" s="115">
        <f>SUM(D45:G45)</f>
        <v>139</v>
      </c>
      <c r="I45" s="112">
        <v>3</v>
      </c>
      <c r="J45" s="115">
        <v>139</v>
      </c>
      <c r="K45" s="116">
        <v>3</v>
      </c>
    </row>
    <row r="46" spans="1:11" ht="15.75" customHeight="1" x14ac:dyDescent="0.3">
      <c r="A46" s="113">
        <v>1</v>
      </c>
      <c r="B46" s="114" t="s">
        <v>260</v>
      </c>
      <c r="C46" s="114" t="s">
        <v>225</v>
      </c>
      <c r="D46" s="115">
        <v>29</v>
      </c>
      <c r="E46" s="115">
        <v>37</v>
      </c>
      <c r="F46" s="115">
        <v>31</v>
      </c>
      <c r="G46" s="115">
        <v>40</v>
      </c>
      <c r="H46" s="115">
        <f>SUM(D46:G46)</f>
        <v>137</v>
      </c>
      <c r="I46" s="112">
        <v>2</v>
      </c>
      <c r="J46" s="171">
        <v>137</v>
      </c>
      <c r="K46" s="172">
        <v>2</v>
      </c>
    </row>
    <row r="47" spans="1:11" ht="15.75" customHeight="1" x14ac:dyDescent="0.3">
      <c r="A47" s="335">
        <v>6</v>
      </c>
      <c r="B47" s="336" t="s">
        <v>266</v>
      </c>
      <c r="C47" s="336" t="s">
        <v>233</v>
      </c>
      <c r="D47" s="339" t="s">
        <v>120</v>
      </c>
      <c r="E47" s="339"/>
      <c r="F47" s="339"/>
      <c r="G47" s="339"/>
      <c r="H47" s="339">
        <f>SUM(D47:G47)</f>
        <v>0</v>
      </c>
      <c r="I47" s="338">
        <v>0</v>
      </c>
      <c r="J47" s="339">
        <v>0</v>
      </c>
      <c r="K47" s="340">
        <v>0</v>
      </c>
    </row>
    <row r="48" spans="1:11" ht="15.75" customHeight="1" x14ac:dyDescent="0.3">
      <c r="A48" s="96"/>
    </row>
    <row r="49" spans="1:6" ht="15.75" customHeight="1" x14ac:dyDescent="0.3">
      <c r="A49" s="96"/>
      <c r="B49" s="96" t="s">
        <v>219</v>
      </c>
      <c r="F49" s="120" t="s">
        <v>1853</v>
      </c>
    </row>
    <row r="50" spans="1:6" ht="15.75" customHeight="1" x14ac:dyDescent="0.3">
      <c r="A50" s="96"/>
      <c r="B50" s="96" t="s">
        <v>1854</v>
      </c>
    </row>
    <row r="51" spans="1:6" ht="15.75" customHeight="1" x14ac:dyDescent="0.3">
      <c r="A51" s="96"/>
    </row>
    <row r="52" spans="1:6" ht="15.75" customHeight="1" x14ac:dyDescent="0.3">
      <c r="A52" s="96"/>
    </row>
    <row r="53" spans="1:6" ht="15.75" customHeight="1" x14ac:dyDescent="0.3">
      <c r="A53" s="96"/>
    </row>
    <row r="54" spans="1:6" ht="15.75" customHeight="1" x14ac:dyDescent="0.3">
      <c r="A54" s="96"/>
    </row>
    <row r="55" spans="1:6" ht="15.75" customHeight="1" x14ac:dyDescent="0.3">
      <c r="A55" s="96"/>
    </row>
    <row r="56" spans="1:6" ht="15.75" customHeight="1" x14ac:dyDescent="0.3">
      <c r="A56" s="96"/>
    </row>
    <row r="57" spans="1:6" ht="15.75" customHeight="1" x14ac:dyDescent="0.3">
      <c r="A57" s="96"/>
    </row>
    <row r="58" spans="1:6" ht="15.75" customHeight="1" x14ac:dyDescent="0.3">
      <c r="A58" s="96"/>
    </row>
    <row r="59" spans="1:6" ht="15.75" customHeight="1" x14ac:dyDescent="0.3">
      <c r="A59" s="96"/>
    </row>
    <row r="60" spans="1:6" ht="15.75" customHeight="1" x14ac:dyDescent="0.3">
      <c r="A60" s="96"/>
    </row>
    <row r="61" spans="1:6" ht="15.75" customHeight="1" x14ac:dyDescent="0.3">
      <c r="A61" s="96"/>
    </row>
    <row r="62" spans="1:6" ht="15.75" customHeight="1" x14ac:dyDescent="0.3">
      <c r="A62" s="96"/>
    </row>
    <row r="63" spans="1:6" ht="15.75" customHeight="1" x14ac:dyDescent="0.3">
      <c r="A63" s="96"/>
    </row>
    <row r="64" spans="1:6" ht="15.75" customHeight="1" x14ac:dyDescent="0.3">
      <c r="A64" s="96"/>
    </row>
    <row r="65" spans="1:1" ht="15.75" customHeight="1" x14ac:dyDescent="0.3">
      <c r="A65" s="96"/>
    </row>
    <row r="66" spans="1:1" ht="15.75" customHeight="1" x14ac:dyDescent="0.3">
      <c r="A66" s="96"/>
    </row>
    <row r="67" spans="1:1" ht="15.75" customHeight="1" x14ac:dyDescent="0.3">
      <c r="A67" s="96"/>
    </row>
    <row r="68" spans="1:1" ht="15.75" customHeight="1" x14ac:dyDescent="0.3">
      <c r="A68" s="96"/>
    </row>
    <row r="69" spans="1:1" ht="15.75" customHeight="1" x14ac:dyDescent="0.3">
      <c r="A69" s="96"/>
    </row>
    <row r="70" spans="1:1" ht="15.75" customHeight="1" x14ac:dyDescent="0.3">
      <c r="A70" s="96"/>
    </row>
    <row r="71" spans="1:1" ht="15.75" customHeight="1" x14ac:dyDescent="0.3">
      <c r="A71" s="96"/>
    </row>
    <row r="72" spans="1:1" ht="15.75" customHeight="1" x14ac:dyDescent="0.3">
      <c r="A72" s="96"/>
    </row>
    <row r="73" spans="1:1" ht="15.75" customHeight="1" x14ac:dyDescent="0.3">
      <c r="A73" s="96"/>
    </row>
    <row r="74" spans="1:1" ht="15.75" customHeight="1" x14ac:dyDescent="0.3">
      <c r="A74" s="96"/>
    </row>
    <row r="75" spans="1:1" ht="15.75" customHeight="1" x14ac:dyDescent="0.3">
      <c r="A75" s="96"/>
    </row>
    <row r="76" spans="1:1" ht="15.75" customHeight="1" x14ac:dyDescent="0.3">
      <c r="A76" s="96"/>
    </row>
    <row r="77" spans="1:1" ht="15.75" customHeight="1" x14ac:dyDescent="0.3">
      <c r="A77" s="96"/>
    </row>
    <row r="78" spans="1:1" ht="15.75" customHeight="1" x14ac:dyDescent="0.3">
      <c r="A78" s="96"/>
    </row>
    <row r="79" spans="1:1" ht="15.75" customHeight="1" x14ac:dyDescent="0.3">
      <c r="A79" s="96"/>
    </row>
    <row r="80" spans="1:1" ht="15.75" customHeight="1" x14ac:dyDescent="0.3">
      <c r="A80" s="96"/>
    </row>
    <row r="81" spans="1:1" ht="15.75" customHeight="1" x14ac:dyDescent="0.3">
      <c r="A81" s="96"/>
    </row>
    <row r="82" spans="1:1" ht="15.75" customHeight="1" x14ac:dyDescent="0.3">
      <c r="A82" s="96"/>
    </row>
    <row r="83" spans="1:1" ht="15.75" customHeight="1" x14ac:dyDescent="0.3">
      <c r="A83" s="96"/>
    </row>
    <row r="84" spans="1:1" ht="15.75" customHeight="1" x14ac:dyDescent="0.3">
      <c r="A84" s="96"/>
    </row>
    <row r="85" spans="1:1" ht="15.75" customHeight="1" x14ac:dyDescent="0.3">
      <c r="A85" s="96"/>
    </row>
    <row r="86" spans="1:1" ht="15.75" customHeight="1" x14ac:dyDescent="0.3">
      <c r="A86" s="96"/>
    </row>
    <row r="87" spans="1:1" ht="15.75" customHeight="1" x14ac:dyDescent="0.3">
      <c r="A87" s="96"/>
    </row>
    <row r="88" spans="1:1" ht="15.75" customHeight="1" x14ac:dyDescent="0.3">
      <c r="A88" s="96"/>
    </row>
    <row r="89" spans="1:1" ht="15.75" customHeight="1" x14ac:dyDescent="0.3">
      <c r="A89" s="96"/>
    </row>
    <row r="90" spans="1:1" ht="15.75" customHeight="1" x14ac:dyDescent="0.3">
      <c r="A90" s="96"/>
    </row>
    <row r="91" spans="1:1" ht="15.75" customHeight="1" x14ac:dyDescent="0.3">
      <c r="A91" s="96"/>
    </row>
    <row r="92" spans="1:1" ht="15.75" customHeight="1" x14ac:dyDescent="0.3">
      <c r="A92" s="96"/>
    </row>
    <row r="93" spans="1:1" ht="15.75" customHeight="1" x14ac:dyDescent="0.3">
      <c r="A93" s="96"/>
    </row>
    <row r="94" spans="1:1" ht="15.75" customHeight="1" x14ac:dyDescent="0.3">
      <c r="A94" s="96"/>
    </row>
    <row r="95" spans="1:1" ht="15.75" customHeight="1" x14ac:dyDescent="0.3">
      <c r="A95" s="96"/>
    </row>
    <row r="96" spans="1:1" ht="15.75" customHeight="1" x14ac:dyDescent="0.3">
      <c r="A96" s="96"/>
    </row>
    <row r="97" spans="1:1" ht="15.75" customHeight="1" x14ac:dyDescent="0.3">
      <c r="A97" s="96"/>
    </row>
    <row r="98" spans="1:1" ht="15.75" customHeight="1" x14ac:dyDescent="0.3">
      <c r="A98" s="96"/>
    </row>
    <row r="99" spans="1:1" ht="15.75" customHeight="1" x14ac:dyDescent="0.3">
      <c r="A99" s="96"/>
    </row>
    <row r="100" spans="1:1" ht="15.75" customHeight="1" x14ac:dyDescent="0.3">
      <c r="A100" s="96"/>
    </row>
    <row r="101" spans="1:1" ht="15.75" customHeight="1" x14ac:dyDescent="0.3">
      <c r="A101" s="96"/>
    </row>
    <row r="102" spans="1:1" ht="15.75" customHeight="1" x14ac:dyDescent="0.3">
      <c r="A102" s="96"/>
    </row>
    <row r="103" spans="1:1" ht="15.75" customHeight="1" x14ac:dyDescent="0.3">
      <c r="A103" s="96"/>
    </row>
    <row r="104" spans="1:1" ht="15.75" customHeight="1" x14ac:dyDescent="0.3">
      <c r="A104" s="96"/>
    </row>
    <row r="105" spans="1:1" ht="15.75" customHeight="1" x14ac:dyDescent="0.3">
      <c r="A105" s="96"/>
    </row>
    <row r="106" spans="1:1" ht="15.75" customHeight="1" x14ac:dyDescent="0.3">
      <c r="A106" s="96"/>
    </row>
    <row r="107" spans="1:1" ht="15.75" customHeight="1" x14ac:dyDescent="0.3">
      <c r="A107" s="96"/>
    </row>
    <row r="108" spans="1:1" ht="15.75" customHeight="1" x14ac:dyDescent="0.3">
      <c r="A108" s="96"/>
    </row>
    <row r="109" spans="1:1" ht="15.75" customHeight="1" x14ac:dyDescent="0.3">
      <c r="A109" s="96"/>
    </row>
    <row r="110" spans="1:1" ht="15.75" customHeight="1" x14ac:dyDescent="0.3">
      <c r="A110" s="96"/>
    </row>
    <row r="111" spans="1:1" ht="15.75" customHeight="1" x14ac:dyDescent="0.3">
      <c r="A111" s="96"/>
    </row>
    <row r="112" spans="1:1" ht="15.75" customHeight="1" x14ac:dyDescent="0.3">
      <c r="A112" s="96"/>
    </row>
    <row r="113" spans="1:1" ht="15.75" customHeight="1" x14ac:dyDescent="0.3">
      <c r="A113" s="96"/>
    </row>
    <row r="114" spans="1:1" ht="15.75" customHeight="1" x14ac:dyDescent="0.3">
      <c r="A114" s="96"/>
    </row>
    <row r="115" spans="1:1" ht="15.75" customHeight="1" x14ac:dyDescent="0.3">
      <c r="A115" s="96"/>
    </row>
    <row r="116" spans="1:1" ht="15.75" customHeight="1" x14ac:dyDescent="0.3">
      <c r="A116" s="96"/>
    </row>
    <row r="117" spans="1:1" ht="15.75" customHeight="1" x14ac:dyDescent="0.3">
      <c r="A117" s="96"/>
    </row>
    <row r="118" spans="1:1" ht="15.75" customHeight="1" x14ac:dyDescent="0.3">
      <c r="A118" s="96"/>
    </row>
    <row r="119" spans="1:1" ht="15.75" customHeight="1" x14ac:dyDescent="0.3">
      <c r="A119" s="96"/>
    </row>
    <row r="120" spans="1:1" ht="15.75" customHeight="1" x14ac:dyDescent="0.3">
      <c r="A120" s="96"/>
    </row>
    <row r="121" spans="1:1" ht="15.75" customHeight="1" x14ac:dyDescent="0.3">
      <c r="A121" s="96"/>
    </row>
    <row r="122" spans="1:1" ht="15.75" customHeight="1" x14ac:dyDescent="0.3">
      <c r="A122" s="96"/>
    </row>
    <row r="123" spans="1:1" ht="15.75" customHeight="1" x14ac:dyDescent="0.3">
      <c r="A123" s="96"/>
    </row>
    <row r="124" spans="1:1" ht="15.75" customHeight="1" x14ac:dyDescent="0.3">
      <c r="A124" s="96"/>
    </row>
    <row r="125" spans="1:1" ht="15.75" customHeight="1" x14ac:dyDescent="0.3">
      <c r="A125" s="96"/>
    </row>
    <row r="126" spans="1:1" ht="15.75" customHeight="1" x14ac:dyDescent="0.3">
      <c r="A126" s="96"/>
    </row>
    <row r="127" spans="1:1" ht="15.75" customHeight="1" x14ac:dyDescent="0.3">
      <c r="A127" s="96"/>
    </row>
    <row r="128" spans="1:1" ht="15.75" customHeight="1" x14ac:dyDescent="0.3">
      <c r="A128" s="96"/>
    </row>
    <row r="129" spans="1:1" ht="15.75" customHeight="1" x14ac:dyDescent="0.3">
      <c r="A129" s="96"/>
    </row>
    <row r="130" spans="1:1" ht="15.75" customHeight="1" x14ac:dyDescent="0.3">
      <c r="A130" s="96"/>
    </row>
    <row r="131" spans="1:1" ht="15.75" customHeight="1" x14ac:dyDescent="0.3">
      <c r="A131" s="96"/>
    </row>
    <row r="132" spans="1:1" ht="15.75" customHeight="1" x14ac:dyDescent="0.3">
      <c r="A132" s="96"/>
    </row>
    <row r="133" spans="1:1" ht="15.75" customHeight="1" x14ac:dyDescent="0.3">
      <c r="A133" s="96"/>
    </row>
    <row r="134" spans="1:1" ht="15.75" customHeight="1" x14ac:dyDescent="0.3">
      <c r="A134" s="96"/>
    </row>
    <row r="135" spans="1:1" ht="15.75" customHeight="1" x14ac:dyDescent="0.3">
      <c r="A135" s="96"/>
    </row>
    <row r="136" spans="1:1" ht="15.75" customHeight="1" x14ac:dyDescent="0.3">
      <c r="A136" s="96"/>
    </row>
    <row r="137" spans="1:1" ht="15.75" customHeight="1" x14ac:dyDescent="0.3">
      <c r="A137" s="96"/>
    </row>
    <row r="138" spans="1:1" ht="15.75" customHeight="1" x14ac:dyDescent="0.3">
      <c r="A138" s="96"/>
    </row>
    <row r="139" spans="1:1" ht="15.75" customHeight="1" x14ac:dyDescent="0.3">
      <c r="A139" s="96"/>
    </row>
    <row r="140" spans="1:1" ht="15.75" customHeight="1" x14ac:dyDescent="0.3">
      <c r="A140" s="96"/>
    </row>
    <row r="141" spans="1:1" ht="15.75" customHeight="1" x14ac:dyDescent="0.3">
      <c r="A141" s="96"/>
    </row>
    <row r="142" spans="1:1" ht="15.75" customHeight="1" x14ac:dyDescent="0.3">
      <c r="A142" s="96"/>
    </row>
    <row r="143" spans="1:1" ht="15.75" customHeight="1" x14ac:dyDescent="0.3">
      <c r="A143" s="96"/>
    </row>
    <row r="144" spans="1:1" ht="15.75" customHeight="1" x14ac:dyDescent="0.3">
      <c r="A144" s="96"/>
    </row>
    <row r="145" spans="1:1" ht="15.75" customHeight="1" x14ac:dyDescent="0.3">
      <c r="A145" s="96"/>
    </row>
    <row r="146" spans="1:1" ht="15.75" customHeight="1" x14ac:dyDescent="0.3">
      <c r="A146" s="96"/>
    </row>
    <row r="147" spans="1:1" ht="15.75" customHeight="1" x14ac:dyDescent="0.3">
      <c r="A147" s="96"/>
    </row>
    <row r="148" spans="1:1" ht="15.75" customHeight="1" x14ac:dyDescent="0.3">
      <c r="A148" s="96"/>
    </row>
    <row r="149" spans="1:1" ht="15.75" customHeight="1" x14ac:dyDescent="0.3">
      <c r="A149" s="96"/>
    </row>
    <row r="150" spans="1:1" ht="15.75" customHeight="1" x14ac:dyDescent="0.3">
      <c r="A150" s="96"/>
    </row>
    <row r="151" spans="1:1" ht="15.75" customHeight="1" x14ac:dyDescent="0.3">
      <c r="A151" s="96"/>
    </row>
    <row r="152" spans="1:1" ht="15.75" customHeight="1" x14ac:dyDescent="0.3">
      <c r="A152" s="96"/>
    </row>
    <row r="153" spans="1:1" ht="15.75" customHeight="1" x14ac:dyDescent="0.3">
      <c r="A153" s="96"/>
    </row>
    <row r="154" spans="1:1" ht="15.75" customHeight="1" x14ac:dyDescent="0.3">
      <c r="A154" s="96"/>
    </row>
    <row r="155" spans="1:1" ht="15.75" customHeight="1" x14ac:dyDescent="0.3">
      <c r="A155" s="96"/>
    </row>
    <row r="156" spans="1:1" ht="15.75" customHeight="1" x14ac:dyDescent="0.3">
      <c r="A156" s="96"/>
    </row>
    <row r="157" spans="1:1" ht="15.75" customHeight="1" x14ac:dyDescent="0.3">
      <c r="A157" s="96"/>
    </row>
    <row r="158" spans="1:1" ht="15.75" customHeight="1" x14ac:dyDescent="0.3">
      <c r="A158" s="96"/>
    </row>
    <row r="159" spans="1:1" ht="15.75" customHeight="1" x14ac:dyDescent="0.3">
      <c r="A159" s="96"/>
    </row>
    <row r="160" spans="1:1" ht="15.75" customHeight="1" x14ac:dyDescent="0.3">
      <c r="A160" s="96"/>
    </row>
    <row r="161" spans="1:1" ht="15.75" customHeight="1" x14ac:dyDescent="0.3">
      <c r="A161" s="96"/>
    </row>
    <row r="162" spans="1:1" ht="15.75" customHeight="1" x14ac:dyDescent="0.3">
      <c r="A162" s="96"/>
    </row>
    <row r="163" spans="1:1" ht="15.75" customHeight="1" x14ac:dyDescent="0.3">
      <c r="A163" s="96"/>
    </row>
    <row r="164" spans="1:1" ht="15.75" customHeight="1" x14ac:dyDescent="0.3">
      <c r="A164" s="96"/>
    </row>
    <row r="165" spans="1:1" ht="15.75" customHeight="1" x14ac:dyDescent="0.3">
      <c r="A165" s="96"/>
    </row>
    <row r="166" spans="1:1" ht="15.75" customHeight="1" x14ac:dyDescent="0.3">
      <c r="A166" s="96"/>
    </row>
    <row r="167" spans="1:1" ht="15.75" customHeight="1" x14ac:dyDescent="0.3">
      <c r="A167" s="96"/>
    </row>
    <row r="168" spans="1:1" ht="15.75" customHeight="1" x14ac:dyDescent="0.3">
      <c r="A168" s="96"/>
    </row>
    <row r="169" spans="1:1" ht="15.75" customHeight="1" x14ac:dyDescent="0.3">
      <c r="A169" s="96"/>
    </row>
    <row r="170" spans="1:1" ht="15.75" customHeight="1" x14ac:dyDescent="0.3">
      <c r="A170" s="96"/>
    </row>
    <row r="171" spans="1:1" ht="15.75" customHeight="1" x14ac:dyDescent="0.3">
      <c r="A171" s="96"/>
    </row>
    <row r="172" spans="1:1" ht="15.75" customHeight="1" x14ac:dyDescent="0.3">
      <c r="A172" s="96"/>
    </row>
    <row r="173" spans="1:1" ht="15.75" customHeight="1" x14ac:dyDescent="0.3">
      <c r="A173" s="96"/>
    </row>
    <row r="174" spans="1:1" ht="15.75" customHeight="1" x14ac:dyDescent="0.3">
      <c r="A174" s="96"/>
    </row>
    <row r="175" spans="1:1" ht="15.75" customHeight="1" x14ac:dyDescent="0.3">
      <c r="A175" s="96"/>
    </row>
    <row r="176" spans="1:1" ht="15.75" customHeight="1" x14ac:dyDescent="0.3">
      <c r="A176" s="96"/>
    </row>
    <row r="177" spans="1:1" ht="15.75" customHeight="1" x14ac:dyDescent="0.3">
      <c r="A177" s="96"/>
    </row>
    <row r="178" spans="1:1" ht="15.75" customHeight="1" x14ac:dyDescent="0.3">
      <c r="A178" s="96"/>
    </row>
    <row r="179" spans="1:1" ht="15.75" customHeight="1" x14ac:dyDescent="0.3">
      <c r="A179" s="96"/>
    </row>
    <row r="180" spans="1:1" ht="15.75" customHeight="1" x14ac:dyDescent="0.3">
      <c r="A180" s="96"/>
    </row>
    <row r="181" spans="1:1" ht="15.75" customHeight="1" x14ac:dyDescent="0.3">
      <c r="A181" s="96"/>
    </row>
    <row r="182" spans="1:1" ht="15.75" customHeight="1" x14ac:dyDescent="0.3">
      <c r="A182" s="96"/>
    </row>
    <row r="183" spans="1:1" ht="15.75" customHeight="1" x14ac:dyDescent="0.3">
      <c r="A183" s="96"/>
    </row>
    <row r="184" spans="1:1" ht="15.75" customHeight="1" x14ac:dyDescent="0.3">
      <c r="A184" s="96"/>
    </row>
    <row r="185" spans="1:1" ht="15.75" customHeight="1" x14ac:dyDescent="0.3">
      <c r="A185" s="96"/>
    </row>
    <row r="186" spans="1:1" ht="15.75" customHeight="1" x14ac:dyDescent="0.3">
      <c r="A186" s="96"/>
    </row>
    <row r="187" spans="1:1" ht="15.75" customHeight="1" x14ac:dyDescent="0.3">
      <c r="A187" s="96"/>
    </row>
    <row r="188" spans="1:1" ht="15.75" customHeight="1" x14ac:dyDescent="0.3">
      <c r="A188" s="96"/>
    </row>
    <row r="189" spans="1:1" ht="15.75" customHeight="1" x14ac:dyDescent="0.3">
      <c r="A189" s="96"/>
    </row>
    <row r="190" spans="1:1" ht="15.75" customHeight="1" x14ac:dyDescent="0.3">
      <c r="A190" s="96"/>
    </row>
    <row r="191" spans="1:1" ht="15.75" customHeight="1" x14ac:dyDescent="0.3">
      <c r="A191" s="96"/>
    </row>
    <row r="192" spans="1:1" ht="15.75" customHeight="1" x14ac:dyDescent="0.3">
      <c r="A192" s="96"/>
    </row>
  </sheetData>
  <sortState xmlns:xlrd2="http://schemas.microsoft.com/office/spreadsheetml/2017/richdata2" ref="A40:K47">
    <sortCondition descending="1" ref="K40"/>
    <sortCondition descending="1" ref="J40"/>
  </sortState>
  <mergeCells count="1">
    <mergeCell ref="F2:K2"/>
  </mergeCells>
  <hyperlinks>
    <hyperlink ref="B2" location="'Index'!A3" tooltip="Go to the Index sheet" display="á" xr:uid="{008258F2-EB2D-49B8-8EAE-7E3BF65E59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C96C-301B-4925-8B7C-688833776B75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7" customWidth="1"/>
    <col min="2" max="3" width="20.7109375" style="96" customWidth="1"/>
    <col min="4" max="11" width="5" style="96" customWidth="1"/>
    <col min="12" max="12" width="1.7109375" style="96" customWidth="1"/>
    <col min="13" max="13" width="2.7109375" style="96" customWidth="1"/>
    <col min="14" max="15" width="20.7109375" style="96" customWidth="1"/>
    <col min="16" max="22" width="5" style="96" customWidth="1"/>
    <col min="23" max="25" width="4.140625" style="96" customWidth="1"/>
    <col min="26" max="27" width="4.140625" customWidth="1"/>
  </cols>
  <sheetData>
    <row r="1" spans="1:25" ht="18" x14ac:dyDescent="0.35">
      <c r="A1" s="92"/>
      <c r="B1" s="93" t="s">
        <v>221</v>
      </c>
      <c r="C1" s="93"/>
      <c r="D1" s="94"/>
      <c r="E1" s="94"/>
      <c r="F1" s="94"/>
      <c r="G1" s="94" t="s">
        <v>149</v>
      </c>
      <c r="H1" s="94"/>
      <c r="I1" s="95" t="s">
        <v>222</v>
      </c>
      <c r="J1" s="94"/>
      <c r="K1" s="94"/>
      <c r="L1" s="95"/>
      <c r="M1" s="93"/>
      <c r="N1" s="93"/>
      <c r="O1" s="94"/>
      <c r="P1" s="94"/>
      <c r="Q1" s="94"/>
      <c r="R1" s="94"/>
      <c r="S1" s="94"/>
      <c r="T1" s="94"/>
      <c r="U1" s="94"/>
      <c r="V1" s="94"/>
      <c r="W1" s="94"/>
      <c r="X1" s="94"/>
      <c r="Y1" s="93"/>
    </row>
    <row r="2" spans="1:25" ht="20.100000000000001" customHeight="1" x14ac:dyDescent="0.35">
      <c r="A2" s="92"/>
      <c r="B2" s="98" t="s">
        <v>2</v>
      </c>
      <c r="C2" s="125"/>
      <c r="D2" s="125"/>
      <c r="E2" s="125"/>
      <c r="F2" s="123" t="s">
        <v>1852</v>
      </c>
      <c r="G2" s="123"/>
      <c r="H2" s="123"/>
      <c r="I2" s="123"/>
      <c r="J2" s="123"/>
      <c r="K2" s="123"/>
      <c r="L2" s="125"/>
      <c r="M2" s="125"/>
      <c r="N2" s="125"/>
      <c r="O2" s="125"/>
      <c r="P2" s="125"/>
      <c r="Q2" s="125"/>
      <c r="R2" s="125"/>
      <c r="S2" s="125"/>
      <c r="T2" s="125"/>
      <c r="U2" s="94"/>
      <c r="V2" s="94"/>
      <c r="W2" s="94"/>
      <c r="X2" s="93"/>
      <c r="Y2" s="93"/>
    </row>
    <row r="3" spans="1:25" ht="15.75" customHeight="1" x14ac:dyDescent="0.3">
      <c r="A3" s="102"/>
      <c r="B3" s="103" t="s">
        <v>3</v>
      </c>
      <c r="C3" s="104" t="s">
        <v>269</v>
      </c>
      <c r="D3" s="104"/>
      <c r="E3" s="104" t="s">
        <v>1576</v>
      </c>
      <c r="F3" s="103"/>
      <c r="G3" s="103"/>
      <c r="H3" s="103"/>
      <c r="I3" s="103"/>
      <c r="J3" s="103"/>
      <c r="K3" s="103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15.75" customHeight="1" x14ac:dyDescent="0.3">
      <c r="A4" s="105">
        <v>4</v>
      </c>
      <c r="B4" s="106" t="s">
        <v>7</v>
      </c>
      <c r="C4" s="107" t="s">
        <v>8</v>
      </c>
      <c r="D4" s="108"/>
      <c r="E4" s="108"/>
      <c r="F4" s="108"/>
      <c r="G4" s="109"/>
      <c r="H4" s="110" t="s">
        <v>9</v>
      </c>
      <c r="I4" s="110" t="s">
        <v>10</v>
      </c>
      <c r="J4" s="110" t="s">
        <v>11</v>
      </c>
      <c r="K4" s="111" t="s">
        <v>12</v>
      </c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5.75" customHeight="1" x14ac:dyDescent="0.3">
      <c r="A5" s="344">
        <v>1</v>
      </c>
      <c r="B5" s="367" t="s">
        <v>228</v>
      </c>
      <c r="C5" s="367" t="s">
        <v>229</v>
      </c>
      <c r="D5" s="346">
        <v>48</v>
      </c>
      <c r="E5" s="346">
        <v>48</v>
      </c>
      <c r="F5" s="368">
        <v>50</v>
      </c>
      <c r="G5" s="346">
        <v>46</v>
      </c>
      <c r="H5" s="346">
        <v>192</v>
      </c>
      <c r="I5" s="346">
        <v>9</v>
      </c>
      <c r="J5" s="347">
        <v>192</v>
      </c>
      <c r="K5" s="348">
        <v>9</v>
      </c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spans="1:25" ht="15.75" customHeight="1" x14ac:dyDescent="0.3">
      <c r="A6" s="354">
        <v>9</v>
      </c>
      <c r="B6" s="350" t="s">
        <v>237</v>
      </c>
      <c r="C6" s="350" t="s">
        <v>229</v>
      </c>
      <c r="D6" s="351">
        <v>45</v>
      </c>
      <c r="E6" s="351">
        <v>48</v>
      </c>
      <c r="F6" s="351">
        <v>48</v>
      </c>
      <c r="G6" s="351">
        <v>49</v>
      </c>
      <c r="H6" s="352">
        <v>190</v>
      </c>
      <c r="I6" s="352">
        <v>8</v>
      </c>
      <c r="J6" s="351">
        <v>190</v>
      </c>
      <c r="K6" s="353">
        <v>8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15.75" customHeight="1" x14ac:dyDescent="0.3">
      <c r="A7" s="349">
        <v>6</v>
      </c>
      <c r="B7" s="350" t="s">
        <v>235</v>
      </c>
      <c r="C7" s="350" t="s">
        <v>87</v>
      </c>
      <c r="D7" s="351">
        <v>45</v>
      </c>
      <c r="E7" s="351">
        <v>47</v>
      </c>
      <c r="F7" s="351">
        <v>46</v>
      </c>
      <c r="G7" s="351">
        <v>47</v>
      </c>
      <c r="H7" s="352">
        <v>185</v>
      </c>
      <c r="I7" s="352">
        <v>7</v>
      </c>
      <c r="J7" s="351">
        <v>185</v>
      </c>
      <c r="K7" s="353">
        <v>7</v>
      </c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spans="1:25" ht="15.75" customHeight="1" x14ac:dyDescent="0.3">
      <c r="A8" s="349">
        <v>2</v>
      </c>
      <c r="B8" s="350" t="s">
        <v>230</v>
      </c>
      <c r="C8" s="350" t="s">
        <v>231</v>
      </c>
      <c r="D8" s="351">
        <v>45</v>
      </c>
      <c r="E8" s="351">
        <v>47</v>
      </c>
      <c r="F8" s="351">
        <v>46</v>
      </c>
      <c r="G8" s="351">
        <v>45</v>
      </c>
      <c r="H8" s="352">
        <v>183</v>
      </c>
      <c r="I8" s="352">
        <v>6</v>
      </c>
      <c r="J8" s="351">
        <v>183</v>
      </c>
      <c r="K8" s="353">
        <v>6</v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spans="1:25" ht="15.75" customHeight="1" x14ac:dyDescent="0.3">
      <c r="A9" s="354">
        <v>7</v>
      </c>
      <c r="B9" s="350" t="s">
        <v>246</v>
      </c>
      <c r="C9" s="350" t="s">
        <v>247</v>
      </c>
      <c r="D9" s="351">
        <v>44</v>
      </c>
      <c r="E9" s="351">
        <v>47</v>
      </c>
      <c r="F9" s="351">
        <v>46</v>
      </c>
      <c r="G9" s="351">
        <v>44</v>
      </c>
      <c r="H9" s="352">
        <v>181</v>
      </c>
      <c r="I9" s="352">
        <v>5</v>
      </c>
      <c r="J9" s="351">
        <v>181</v>
      </c>
      <c r="K9" s="353">
        <v>5</v>
      </c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ht="15.75" customHeight="1" x14ac:dyDescent="0.3">
      <c r="A10" s="349">
        <v>8</v>
      </c>
      <c r="B10" s="350" t="s">
        <v>156</v>
      </c>
      <c r="C10" s="350" t="s">
        <v>157</v>
      </c>
      <c r="D10" s="351">
        <v>45</v>
      </c>
      <c r="E10" s="351">
        <v>43</v>
      </c>
      <c r="F10" s="351">
        <v>43</v>
      </c>
      <c r="G10" s="351">
        <v>43</v>
      </c>
      <c r="H10" s="352">
        <v>174</v>
      </c>
      <c r="I10" s="352">
        <v>4</v>
      </c>
      <c r="J10" s="351">
        <v>174</v>
      </c>
      <c r="K10" s="353">
        <v>4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ht="15.75" customHeight="1" x14ac:dyDescent="0.3">
      <c r="A11" s="354">
        <v>3</v>
      </c>
      <c r="B11" s="350" t="s">
        <v>243</v>
      </c>
      <c r="C11" s="350" t="s">
        <v>242</v>
      </c>
      <c r="D11" s="351">
        <v>45</v>
      </c>
      <c r="E11" s="351">
        <v>42</v>
      </c>
      <c r="F11" s="351">
        <v>41</v>
      </c>
      <c r="G11" s="351">
        <v>45</v>
      </c>
      <c r="H11" s="352">
        <v>173</v>
      </c>
      <c r="I11" s="352">
        <v>3</v>
      </c>
      <c r="J11" s="351">
        <v>173</v>
      </c>
      <c r="K11" s="353">
        <v>3</v>
      </c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ht="15.75" customHeight="1" x14ac:dyDescent="0.3">
      <c r="A12" s="349">
        <v>4</v>
      </c>
      <c r="B12" s="350" t="s">
        <v>261</v>
      </c>
      <c r="C12" s="350" t="s">
        <v>177</v>
      </c>
      <c r="D12" s="351">
        <v>39</v>
      </c>
      <c r="E12" s="351">
        <v>45</v>
      </c>
      <c r="F12" s="351">
        <v>37</v>
      </c>
      <c r="G12" s="351">
        <v>41</v>
      </c>
      <c r="H12" s="352">
        <v>162</v>
      </c>
      <c r="I12" s="352">
        <v>2</v>
      </c>
      <c r="J12" s="351">
        <v>162</v>
      </c>
      <c r="K12" s="353">
        <v>2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ht="15.75" customHeight="1" x14ac:dyDescent="0.3">
      <c r="A13" s="355">
        <v>5</v>
      </c>
      <c r="B13" s="356" t="s">
        <v>262</v>
      </c>
      <c r="C13" s="356" t="s">
        <v>231</v>
      </c>
      <c r="D13" s="357">
        <v>36</v>
      </c>
      <c r="E13" s="357">
        <v>34</v>
      </c>
      <c r="F13" s="357">
        <v>44</v>
      </c>
      <c r="G13" s="357">
        <v>45</v>
      </c>
      <c r="H13" s="358">
        <v>159</v>
      </c>
      <c r="I13" s="358">
        <v>1</v>
      </c>
      <c r="J13" s="357">
        <v>159</v>
      </c>
      <c r="K13" s="359">
        <v>1</v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customHeight="1" x14ac:dyDescent="0.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ht="15.75" customHeight="1" x14ac:dyDescent="0.3">
      <c r="A15" s="126"/>
      <c r="B15" s="96" t="s">
        <v>181</v>
      </c>
      <c r="F15" s="120" t="s">
        <v>1853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5.75" customHeight="1" x14ac:dyDescent="0.3">
      <c r="A16" s="126"/>
      <c r="B16" s="96" t="s">
        <v>1854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ht="15.75" customHeight="1" x14ac:dyDescent="0.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ht="15.75" customHeight="1" x14ac:dyDescent="0.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ht="15.75" customHeight="1" x14ac:dyDescent="0.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ht="15.75" customHeight="1" x14ac:dyDescent="0.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ht="15.75" customHeight="1" x14ac:dyDescent="0.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ht="15.75" customHeight="1" x14ac:dyDescent="0.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ht="15.75" customHeight="1" x14ac:dyDescent="0.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5.75" customHeight="1" x14ac:dyDescent="0.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3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ht="15.75" customHeight="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3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ht="15.7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ht="15.75" customHeight="1" x14ac:dyDescent="0.3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ht="15.75" customHeigh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 x14ac:dyDescent="0.3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ht="15.75" customHeight="1" x14ac:dyDescent="0.3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ht="15.75" customHeight="1" x14ac:dyDescent="0.3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ht="15.75" customHeight="1" x14ac:dyDescent="0.3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ht="15.75" customHeight="1" x14ac:dyDescent="0.3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ht="15.75" customHeight="1" x14ac:dyDescent="0.3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ht="15.75" customHeight="1" x14ac:dyDescent="0.3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ht="15.75" customHeight="1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ht="15.75" customHeight="1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ht="15.75" customHeigh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ht="15.75" customHeight="1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ht="15.75" customHeigh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ht="15.75" customHeigh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ht="15.75" customHeigh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ht="15.75" customHeight="1" x14ac:dyDescent="0.3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ht="15.75" customHeight="1" x14ac:dyDescent="0.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ht="15.75" customHeight="1" x14ac:dyDescent="0.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ht="15.75" customHeight="1" x14ac:dyDescent="0.3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ht="15.75" customHeigh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ht="15.75" customHeight="1" x14ac:dyDescent="0.3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ht="15.75" customHeight="1" x14ac:dyDescent="0.3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ht="15.75" customHeight="1" x14ac:dyDescent="0.3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ht="15.75" customHeigh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ht="15.75" customHeight="1" x14ac:dyDescent="0.3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ht="15.75" customHeight="1" x14ac:dyDescent="0.3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ht="15.75" customHeight="1" x14ac:dyDescent="0.3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ht="15.75" customHeight="1" x14ac:dyDescent="0.3">
      <c r="A58" s="96"/>
    </row>
    <row r="59" spans="1:25" ht="15.75" customHeight="1" x14ac:dyDescent="0.3">
      <c r="A59" s="96"/>
    </row>
    <row r="60" spans="1:25" ht="15.75" customHeight="1" x14ac:dyDescent="0.3">
      <c r="A60" s="96"/>
    </row>
    <row r="61" spans="1:25" ht="15.75" customHeight="1" x14ac:dyDescent="0.3">
      <c r="A61" s="96"/>
    </row>
    <row r="62" spans="1:25" ht="15.75" customHeight="1" x14ac:dyDescent="0.3">
      <c r="A62" s="96"/>
    </row>
    <row r="63" spans="1:25" ht="15.75" customHeight="1" x14ac:dyDescent="0.3">
      <c r="A63" s="96"/>
    </row>
    <row r="64" spans="1:25" ht="15.75" customHeight="1" x14ac:dyDescent="0.3">
      <c r="A64" s="96"/>
    </row>
    <row r="65" spans="1:1" ht="15.75" customHeight="1" x14ac:dyDescent="0.3">
      <c r="A65" s="96"/>
    </row>
    <row r="66" spans="1:1" ht="15.75" customHeight="1" x14ac:dyDescent="0.3">
      <c r="A66" s="96"/>
    </row>
    <row r="67" spans="1:1" ht="15.75" customHeight="1" x14ac:dyDescent="0.3">
      <c r="A67" s="96"/>
    </row>
    <row r="68" spans="1:1" ht="15.75" customHeight="1" x14ac:dyDescent="0.3">
      <c r="A68" s="96"/>
    </row>
    <row r="69" spans="1:1" ht="15.75" customHeight="1" x14ac:dyDescent="0.3">
      <c r="A69" s="96"/>
    </row>
    <row r="70" spans="1:1" ht="15.75" customHeight="1" x14ac:dyDescent="0.3">
      <c r="A70" s="96"/>
    </row>
    <row r="71" spans="1:1" ht="15.75" customHeight="1" x14ac:dyDescent="0.3">
      <c r="A71" s="96"/>
    </row>
    <row r="72" spans="1:1" ht="15.75" customHeight="1" x14ac:dyDescent="0.3">
      <c r="A72" s="96"/>
    </row>
    <row r="73" spans="1:1" ht="15.75" customHeight="1" x14ac:dyDescent="0.3">
      <c r="A73" s="96"/>
    </row>
    <row r="74" spans="1:1" ht="15.75" customHeight="1" x14ac:dyDescent="0.3">
      <c r="A74" s="96"/>
    </row>
    <row r="75" spans="1:1" ht="15.75" customHeight="1" x14ac:dyDescent="0.3">
      <c r="A75" s="96"/>
    </row>
    <row r="76" spans="1:1" ht="15.75" customHeight="1" x14ac:dyDescent="0.3">
      <c r="A76" s="96"/>
    </row>
    <row r="77" spans="1:1" ht="15.75" customHeight="1" x14ac:dyDescent="0.3">
      <c r="A77" s="96"/>
    </row>
    <row r="78" spans="1:1" ht="15.75" customHeight="1" x14ac:dyDescent="0.3">
      <c r="A78" s="96"/>
    </row>
    <row r="79" spans="1:1" ht="15.75" customHeight="1" x14ac:dyDescent="0.3">
      <c r="A79" s="96"/>
    </row>
    <row r="80" spans="1:1" ht="15.75" customHeight="1" x14ac:dyDescent="0.3">
      <c r="A80" s="96"/>
    </row>
    <row r="81" spans="1:1" ht="15.75" customHeight="1" x14ac:dyDescent="0.3">
      <c r="A81" s="96"/>
    </row>
    <row r="82" spans="1:1" ht="15.75" customHeight="1" x14ac:dyDescent="0.3">
      <c r="A82" s="96"/>
    </row>
    <row r="83" spans="1:1" ht="15.75" customHeight="1" x14ac:dyDescent="0.3">
      <c r="A83" s="96"/>
    </row>
    <row r="84" spans="1:1" ht="15.75" customHeight="1" x14ac:dyDescent="0.3">
      <c r="A84" s="96"/>
    </row>
    <row r="85" spans="1:1" ht="15.75" customHeight="1" x14ac:dyDescent="0.3">
      <c r="A85" s="96"/>
    </row>
    <row r="86" spans="1:1" ht="15.75" customHeight="1" x14ac:dyDescent="0.3">
      <c r="A86" s="96"/>
    </row>
    <row r="87" spans="1:1" ht="15.75" customHeight="1" x14ac:dyDescent="0.3">
      <c r="A87" s="96"/>
    </row>
    <row r="88" spans="1:1" ht="15.75" customHeight="1" x14ac:dyDescent="0.3">
      <c r="A88" s="96"/>
    </row>
    <row r="89" spans="1:1" ht="15.75" customHeight="1" x14ac:dyDescent="0.3">
      <c r="A89" s="96"/>
    </row>
    <row r="90" spans="1:1" ht="15.75" customHeight="1" x14ac:dyDescent="0.3">
      <c r="A90" s="96"/>
    </row>
    <row r="91" spans="1:1" ht="15.75" customHeight="1" x14ac:dyDescent="0.3">
      <c r="A91" s="96"/>
    </row>
    <row r="92" spans="1:1" ht="15.75" customHeight="1" x14ac:dyDescent="0.3">
      <c r="A92" s="96"/>
    </row>
    <row r="93" spans="1:1" ht="15.75" customHeight="1" x14ac:dyDescent="0.3">
      <c r="A93" s="96"/>
    </row>
    <row r="94" spans="1:1" ht="15.75" customHeight="1" x14ac:dyDescent="0.3">
      <c r="A94" s="96"/>
    </row>
    <row r="95" spans="1:1" ht="15.75" customHeight="1" x14ac:dyDescent="0.3">
      <c r="A95" s="96"/>
    </row>
    <row r="96" spans="1:1" ht="15.75" customHeight="1" x14ac:dyDescent="0.3">
      <c r="A96" s="96"/>
    </row>
    <row r="97" spans="1:1" ht="15.75" customHeight="1" x14ac:dyDescent="0.3">
      <c r="A97" s="96"/>
    </row>
    <row r="98" spans="1:1" ht="15.75" customHeight="1" x14ac:dyDescent="0.3">
      <c r="A98" s="96"/>
    </row>
    <row r="99" spans="1:1" ht="15.75" customHeight="1" x14ac:dyDescent="0.3">
      <c r="A99" s="96"/>
    </row>
    <row r="100" spans="1:1" ht="15.75" customHeight="1" x14ac:dyDescent="0.3">
      <c r="A100" s="96"/>
    </row>
    <row r="101" spans="1:1" ht="15.75" customHeight="1" x14ac:dyDescent="0.3">
      <c r="A101" s="96"/>
    </row>
    <row r="102" spans="1:1" ht="15.75" customHeight="1" x14ac:dyDescent="0.3">
      <c r="A102" s="96"/>
    </row>
    <row r="103" spans="1:1" ht="15.75" customHeight="1" x14ac:dyDescent="0.3">
      <c r="A103" s="96"/>
    </row>
    <row r="104" spans="1:1" ht="15.75" customHeight="1" x14ac:dyDescent="0.3">
      <c r="A104" s="96"/>
    </row>
    <row r="105" spans="1:1" ht="15.75" customHeight="1" x14ac:dyDescent="0.3">
      <c r="A105" s="96"/>
    </row>
    <row r="106" spans="1:1" ht="15.75" customHeight="1" x14ac:dyDescent="0.3">
      <c r="A106" s="96"/>
    </row>
    <row r="107" spans="1:1" ht="15.75" customHeight="1" x14ac:dyDescent="0.3">
      <c r="A107" s="96"/>
    </row>
    <row r="108" spans="1:1" ht="15.75" customHeight="1" x14ac:dyDescent="0.3">
      <c r="A108" s="96"/>
    </row>
    <row r="109" spans="1:1" ht="15.75" customHeight="1" x14ac:dyDescent="0.3">
      <c r="A109" s="96"/>
    </row>
    <row r="110" spans="1:1" ht="15.75" customHeight="1" x14ac:dyDescent="0.3">
      <c r="A110" s="96"/>
    </row>
    <row r="111" spans="1:1" ht="15.75" customHeight="1" x14ac:dyDescent="0.3">
      <c r="A111" s="96"/>
    </row>
    <row r="112" spans="1:1" ht="15.75" customHeight="1" x14ac:dyDescent="0.3">
      <c r="A112" s="96"/>
    </row>
    <row r="113" spans="1:1" ht="15.75" customHeight="1" x14ac:dyDescent="0.3">
      <c r="A113" s="96"/>
    </row>
    <row r="114" spans="1:1" ht="15.75" customHeight="1" x14ac:dyDescent="0.3">
      <c r="A114" s="96"/>
    </row>
    <row r="115" spans="1:1" ht="15.75" customHeight="1" x14ac:dyDescent="0.3">
      <c r="A115" s="96"/>
    </row>
    <row r="116" spans="1:1" ht="15.75" customHeight="1" x14ac:dyDescent="0.3">
      <c r="A116" s="96"/>
    </row>
    <row r="117" spans="1:1" ht="15.75" customHeight="1" x14ac:dyDescent="0.3">
      <c r="A117" s="96"/>
    </row>
    <row r="118" spans="1:1" ht="15.75" customHeight="1" x14ac:dyDescent="0.3">
      <c r="A118" s="96"/>
    </row>
    <row r="119" spans="1:1" ht="15.75" customHeight="1" x14ac:dyDescent="0.3">
      <c r="A119" s="96"/>
    </row>
    <row r="120" spans="1:1" ht="15.75" customHeight="1" x14ac:dyDescent="0.3">
      <c r="A120" s="96"/>
    </row>
    <row r="121" spans="1:1" ht="15.75" customHeight="1" x14ac:dyDescent="0.3">
      <c r="A121" s="96"/>
    </row>
    <row r="122" spans="1:1" ht="15.75" customHeight="1" x14ac:dyDescent="0.3">
      <c r="A122" s="96"/>
    </row>
    <row r="123" spans="1:1" ht="15.75" customHeight="1" x14ac:dyDescent="0.3">
      <c r="A123" s="96"/>
    </row>
    <row r="124" spans="1:1" ht="15.75" customHeight="1" x14ac:dyDescent="0.3">
      <c r="A124" s="96"/>
    </row>
    <row r="125" spans="1:1" ht="15.75" customHeight="1" x14ac:dyDescent="0.3">
      <c r="A125" s="96"/>
    </row>
    <row r="126" spans="1:1" ht="15.75" customHeight="1" x14ac:dyDescent="0.3">
      <c r="A126" s="96"/>
    </row>
    <row r="127" spans="1:1" ht="15.75" customHeight="1" x14ac:dyDescent="0.3">
      <c r="A127" s="96"/>
    </row>
    <row r="128" spans="1:1" ht="15.75" customHeight="1" x14ac:dyDescent="0.3">
      <c r="A128" s="96"/>
    </row>
    <row r="129" spans="1:1" ht="15.75" customHeight="1" x14ac:dyDescent="0.3">
      <c r="A129" s="96"/>
    </row>
    <row r="130" spans="1:1" ht="15.75" customHeight="1" x14ac:dyDescent="0.3">
      <c r="A130" s="96"/>
    </row>
    <row r="131" spans="1:1" ht="15.75" customHeight="1" x14ac:dyDescent="0.3">
      <c r="A131" s="96"/>
    </row>
    <row r="132" spans="1:1" ht="15.75" customHeight="1" x14ac:dyDescent="0.3">
      <c r="A132" s="96"/>
    </row>
    <row r="133" spans="1:1" ht="15.75" customHeight="1" x14ac:dyDescent="0.3">
      <c r="A133" s="96"/>
    </row>
    <row r="134" spans="1:1" ht="15.75" customHeight="1" x14ac:dyDescent="0.3">
      <c r="A134" s="96"/>
    </row>
    <row r="135" spans="1:1" ht="15.75" customHeight="1" x14ac:dyDescent="0.3">
      <c r="A135" s="96"/>
    </row>
    <row r="136" spans="1:1" ht="15.75" customHeight="1" x14ac:dyDescent="0.3">
      <c r="A136" s="96"/>
    </row>
    <row r="137" spans="1:1" ht="15.75" customHeight="1" x14ac:dyDescent="0.3">
      <c r="A137" s="96"/>
    </row>
    <row r="138" spans="1:1" ht="15.75" customHeight="1" x14ac:dyDescent="0.3">
      <c r="A138" s="96"/>
    </row>
    <row r="139" spans="1:1" ht="15.75" customHeight="1" x14ac:dyDescent="0.3">
      <c r="A139" s="96"/>
    </row>
    <row r="140" spans="1:1" ht="15.75" customHeight="1" x14ac:dyDescent="0.3">
      <c r="A140" s="96"/>
    </row>
    <row r="141" spans="1:1" ht="15.75" customHeight="1" x14ac:dyDescent="0.3">
      <c r="A141" s="96"/>
    </row>
    <row r="142" spans="1:1" ht="15.75" customHeight="1" x14ac:dyDescent="0.3">
      <c r="A142" s="96"/>
    </row>
    <row r="143" spans="1:1" ht="15.75" customHeight="1" x14ac:dyDescent="0.3">
      <c r="A143" s="96"/>
    </row>
    <row r="144" spans="1:1" ht="15.75" customHeight="1" x14ac:dyDescent="0.3">
      <c r="A144" s="96"/>
    </row>
    <row r="145" spans="1:1" ht="15.75" customHeight="1" x14ac:dyDescent="0.3">
      <c r="A145" s="96"/>
    </row>
    <row r="146" spans="1:1" ht="15.75" customHeight="1" x14ac:dyDescent="0.3">
      <c r="A146" s="96"/>
    </row>
    <row r="147" spans="1:1" ht="15.75" customHeight="1" x14ac:dyDescent="0.3">
      <c r="A147" s="96"/>
    </row>
    <row r="148" spans="1:1" ht="15.75" customHeight="1" x14ac:dyDescent="0.3">
      <c r="A148" s="96"/>
    </row>
    <row r="149" spans="1:1" ht="15.75" customHeight="1" x14ac:dyDescent="0.3">
      <c r="A149" s="96"/>
    </row>
    <row r="150" spans="1:1" ht="15.75" customHeight="1" x14ac:dyDescent="0.3">
      <c r="A150" s="96"/>
    </row>
    <row r="151" spans="1:1" ht="15.75" customHeight="1" x14ac:dyDescent="0.3">
      <c r="A151" s="96"/>
    </row>
    <row r="152" spans="1:1" ht="15.75" customHeight="1" x14ac:dyDescent="0.3">
      <c r="A152" s="96"/>
    </row>
    <row r="153" spans="1:1" ht="15.75" customHeight="1" x14ac:dyDescent="0.3">
      <c r="A153" s="96"/>
    </row>
    <row r="154" spans="1:1" ht="15.75" customHeight="1" x14ac:dyDescent="0.3">
      <c r="A154" s="96"/>
    </row>
    <row r="155" spans="1:1" ht="15.75" customHeight="1" x14ac:dyDescent="0.3">
      <c r="A155" s="96"/>
    </row>
    <row r="156" spans="1:1" ht="15.75" customHeight="1" x14ac:dyDescent="0.3">
      <c r="A156" s="96"/>
    </row>
    <row r="157" spans="1:1" ht="15.75" customHeight="1" x14ac:dyDescent="0.3">
      <c r="A157" s="96"/>
    </row>
    <row r="158" spans="1:1" ht="15.75" customHeight="1" x14ac:dyDescent="0.3">
      <c r="A158" s="96"/>
    </row>
    <row r="159" spans="1:1" ht="15.75" customHeight="1" x14ac:dyDescent="0.3">
      <c r="A159" s="96"/>
    </row>
    <row r="160" spans="1:1" ht="15.75" customHeight="1" x14ac:dyDescent="0.3">
      <c r="A160" s="96"/>
    </row>
    <row r="161" spans="1:1" ht="15.75" customHeight="1" x14ac:dyDescent="0.3">
      <c r="A161" s="96"/>
    </row>
    <row r="162" spans="1:1" ht="15.75" customHeight="1" x14ac:dyDescent="0.3">
      <c r="A162" s="96"/>
    </row>
    <row r="163" spans="1:1" ht="15.75" customHeight="1" x14ac:dyDescent="0.3">
      <c r="A163" s="96"/>
    </row>
    <row r="164" spans="1:1" ht="15.75" customHeight="1" x14ac:dyDescent="0.3">
      <c r="A164" s="96"/>
    </row>
    <row r="165" spans="1:1" ht="15.75" customHeight="1" x14ac:dyDescent="0.3">
      <c r="A165" s="96"/>
    </row>
    <row r="166" spans="1:1" ht="15.75" customHeight="1" x14ac:dyDescent="0.3">
      <c r="A166" s="96"/>
    </row>
    <row r="167" spans="1:1" ht="15.75" customHeight="1" x14ac:dyDescent="0.3">
      <c r="A167" s="96"/>
    </row>
    <row r="168" spans="1:1" ht="15.75" customHeight="1" x14ac:dyDescent="0.3">
      <c r="A168" s="96"/>
    </row>
    <row r="169" spans="1:1" ht="15.75" customHeight="1" x14ac:dyDescent="0.3">
      <c r="A169" s="96"/>
    </row>
    <row r="170" spans="1:1" ht="15.75" customHeight="1" x14ac:dyDescent="0.3">
      <c r="A170" s="96"/>
    </row>
    <row r="171" spans="1:1" ht="15.75" customHeight="1" x14ac:dyDescent="0.3">
      <c r="A171" s="96"/>
    </row>
    <row r="172" spans="1:1" ht="15.75" customHeight="1" x14ac:dyDescent="0.3">
      <c r="A172" s="96"/>
    </row>
    <row r="173" spans="1:1" ht="15.75" customHeight="1" x14ac:dyDescent="0.3">
      <c r="A173" s="96"/>
    </row>
    <row r="174" spans="1:1" ht="15.75" customHeight="1" x14ac:dyDescent="0.3">
      <c r="A174" s="96"/>
    </row>
    <row r="175" spans="1:1" ht="15.75" customHeight="1" x14ac:dyDescent="0.3">
      <c r="A175" s="96"/>
    </row>
    <row r="176" spans="1:1" ht="15.75" customHeight="1" x14ac:dyDescent="0.3">
      <c r="A176" s="96"/>
    </row>
    <row r="177" spans="1:1" ht="15.75" customHeight="1" x14ac:dyDescent="0.3">
      <c r="A177" s="96"/>
    </row>
    <row r="178" spans="1:1" ht="15.75" customHeight="1" x14ac:dyDescent="0.3">
      <c r="A178" s="96"/>
    </row>
    <row r="179" spans="1:1" ht="15.75" customHeight="1" x14ac:dyDescent="0.3">
      <c r="A179" s="96"/>
    </row>
    <row r="180" spans="1:1" ht="15.75" customHeight="1" x14ac:dyDescent="0.3">
      <c r="A180" s="96"/>
    </row>
    <row r="181" spans="1:1" ht="15.75" customHeight="1" x14ac:dyDescent="0.3">
      <c r="A181" s="96"/>
    </row>
    <row r="182" spans="1:1" ht="15.75" customHeight="1" x14ac:dyDescent="0.3">
      <c r="A182" s="96"/>
    </row>
    <row r="183" spans="1:1" ht="15.75" customHeight="1" x14ac:dyDescent="0.3">
      <c r="A183" s="96"/>
    </row>
    <row r="184" spans="1:1" ht="15.75" customHeight="1" x14ac:dyDescent="0.3">
      <c r="A184" s="96"/>
    </row>
    <row r="185" spans="1:1" ht="15.75" customHeight="1" x14ac:dyDescent="0.3">
      <c r="A185" s="96"/>
    </row>
    <row r="186" spans="1:1" ht="15.75" customHeight="1" x14ac:dyDescent="0.3">
      <c r="A186" s="96"/>
    </row>
    <row r="187" spans="1:1" ht="15.75" customHeight="1" x14ac:dyDescent="0.3">
      <c r="A187" s="96"/>
    </row>
    <row r="188" spans="1:1" ht="15.75" customHeight="1" x14ac:dyDescent="0.3">
      <c r="A188" s="96"/>
    </row>
    <row r="189" spans="1:1" ht="15.75" customHeight="1" x14ac:dyDescent="0.3">
      <c r="A189" s="96"/>
    </row>
    <row r="190" spans="1:1" ht="15.75" customHeight="1" x14ac:dyDescent="0.3">
      <c r="A190" s="96"/>
    </row>
    <row r="191" spans="1:1" ht="15.75" customHeight="1" x14ac:dyDescent="0.3">
      <c r="A191" s="96"/>
    </row>
    <row r="192" spans="1:1" ht="15.75" customHeight="1" x14ac:dyDescent="0.3">
      <c r="A192" s="96"/>
    </row>
  </sheetData>
  <sheetProtection selectLockedCells="1" selectUnlockedCells="1"/>
  <sortState xmlns:xlrd2="http://schemas.microsoft.com/office/spreadsheetml/2017/richdata2" ref="A5:K13">
    <sortCondition descending="1" ref="K5"/>
    <sortCondition descending="1" ref="J5"/>
  </sortState>
  <mergeCells count="1">
    <mergeCell ref="F2:K2"/>
  </mergeCells>
  <hyperlinks>
    <hyperlink ref="B2" location="'Index'!A3" tooltip="Go to the Index sheet" display="á" xr:uid="{C3ADC203-869F-4CF7-AB5F-057212041C1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2026&amp;L&amp;G&amp;R&amp;G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20Yd Pistol Team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50 Iron Team</vt:lpstr>
      <vt:lpstr>LR Rifle Dewar</vt:lpstr>
      <vt:lpstr>LR Rifle Dewar Sen</vt:lpstr>
      <vt:lpstr>LR Rifle Dewar Team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2026-05-24T16:09:25Z</dcterms:created>
  <dcterms:modified xsi:type="dcterms:W3CDTF">2026-05-24T16:12:19Z</dcterms:modified>
</cp:coreProperties>
</file>