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5F78BB02-1642-44C3-AF80-359F19C2D0F2}" xr6:coauthVersionLast="47" xr6:coauthVersionMax="47" xr10:uidLastSave="{00000000-0000-0000-0000-000000000000}"/>
  <bookViews>
    <workbookView minimized="1" xWindow="2340" yWindow="1380" windowWidth="22335" windowHeight="14820" tabRatio="850" xr2:uid="{2E2720F0-F81A-4788-9033-27FC0E967BE0}"/>
  </bookViews>
  <sheets>
    <sheet name="Index" sheetId="78" r:id="rId1"/>
    <sheet name="10m Air Pistol 1" sheetId="71" r:id="rId2"/>
    <sheet name="10m Air Pistol 2" sheetId="72" r:id="rId3"/>
    <sheet name="10m Air Pistol Jun" sheetId="73" r:id="rId4"/>
    <sheet name="10m Air Pistol Sen" sheetId="74" r:id="rId5"/>
    <sheet name="10m Air Pistol Team 1" sheetId="75" r:id="rId6"/>
    <sheet name="10m Air Pistol Team 2" sheetId="76" r:id="rId7"/>
    <sheet name="10m Air Pistol (Supp rest)" sheetId="2" r:id="rId8"/>
    <sheet name="10m Air Pistol (Supp rest) Sen" sheetId="3" r:id="rId9"/>
    <sheet name="6Yd Air Pistol" sheetId="77" r:id="rId10"/>
    <sheet name="10m Air Rifle" sheetId="4" r:id="rId11"/>
    <sheet name="10m Air Rifle Jun" sheetId="5" r:id="rId12"/>
    <sheet name="10m Air Rifle Sen" sheetId="6" r:id="rId13"/>
    <sheet name="10m Air Rifle Team" sheetId="7" r:id="rId14"/>
    <sheet name="10m Air Rifle (Supp rest)" sheetId="8" r:id="rId15"/>
    <sheet name="10m Air Rifle (Supp rest) Sen" sheetId="9" r:id="rId16"/>
    <sheet name="20Yd Pistol" sheetId="10" r:id="rId17"/>
    <sheet name="20Yd Pistol Sen" sheetId="11" r:id="rId18"/>
    <sheet name="Bench 100yd 1" sheetId="12" r:id="rId19"/>
    <sheet name="Bench 100yd 2" sheetId="13" r:id="rId20"/>
    <sheet name="Bench 100yd Sen" sheetId="14" r:id="rId21"/>
    <sheet name="Bench 100yd Team 1" sheetId="15" r:id="rId22"/>
    <sheet name="Bench 100yd Team 2" sheetId="16" r:id="rId23"/>
    <sheet name="Bench 50m 1" sheetId="17" r:id="rId24"/>
    <sheet name="Bench 50m 2" sheetId="18" r:id="rId25"/>
    <sheet name="Bench 50m 3" sheetId="19" r:id="rId26"/>
    <sheet name="Bench 50m Sen" sheetId="20" r:id="rId27"/>
    <sheet name="Bench 50m Team 1" sheetId="21" r:id="rId28"/>
    <sheet name="Bench 50m Team 2" sheetId="22" r:id="rId29"/>
    <sheet name="Bench SR (Air) 1" sheetId="23" r:id="rId30"/>
    <sheet name="Bench SR (Air) 2" sheetId="24" r:id="rId31"/>
    <sheet name="Bench SR (Air) 3" sheetId="25" r:id="rId32"/>
    <sheet name="Bench SR (Air) Jun" sheetId="26" r:id="rId33"/>
    <sheet name="Bench SR (Air) Sen" sheetId="27" r:id="rId34"/>
    <sheet name="Bench SR (Air) Team" sheetId="28" r:id="rId35"/>
    <sheet name="Bench SR (Rim) 1" sheetId="29" r:id="rId36"/>
    <sheet name="Bench SR (Rim) 2" sheetId="30" r:id="rId37"/>
    <sheet name="Bench SR (Rim) 3" sheetId="31" r:id="rId38"/>
    <sheet name="Bench SR (Rim) 4" sheetId="32" r:id="rId39"/>
    <sheet name="Bench SR (Rim) Jun" sheetId="33" r:id="rId40"/>
    <sheet name="Bench SR (Rim) Sen 1" sheetId="34" r:id="rId41"/>
    <sheet name="Bench SR (Rim) Sen 2" sheetId="35" r:id="rId42"/>
    <sheet name="Bench SR (Rim) Team 1" sheetId="36" r:id="rId43"/>
    <sheet name="Bench SR (Rim) Team 2" sheetId="37" r:id="rId44"/>
    <sheet name="Gallery Rifle Any" sheetId="67" r:id="rId45"/>
    <sheet name="Gallery Rifle Any Sen" sheetId="68" r:id="rId46"/>
    <sheet name="Gallery Rifle Iron" sheetId="69" r:id="rId47"/>
    <sheet name="Gallery Rifle Iron Sen" sheetId="70" r:id="rId48"/>
    <sheet name="L-Barrelled Revolver Any" sheetId="38" r:id="rId49"/>
    <sheet name="L-Barrelled Revolver Iron" sheetId="39" r:id="rId50"/>
    <sheet name="Long Barrelled Pistol" sheetId="40" r:id="rId51"/>
    <sheet name="Long Barrelled Pistol Sen" sheetId="41" r:id="rId52"/>
    <sheet name="LR Rifle 100 Any" sheetId="42" r:id="rId53"/>
    <sheet name="LR Rifle 100 Any Sen" sheetId="43" r:id="rId54"/>
    <sheet name="LR Rifle 50 Iron" sheetId="44" r:id="rId55"/>
    <sheet name="LR Rifle 50 Iron Sen" sheetId="45" r:id="rId56"/>
    <sheet name="LR Rifle Dewar" sheetId="46" r:id="rId57"/>
    <sheet name="LR Rifle Dewar Sen" sheetId="47" r:id="rId58"/>
    <sheet name="LR Rifle Dewar Team" sheetId="48" r:id="rId59"/>
    <sheet name="Muzzle-loading Nitro" sheetId="49" r:id="rId60"/>
    <sheet name="Muzzle-loading Pistol" sheetId="50" r:id="rId61"/>
    <sheet name="Muzzle-loading Pistol Sen" sheetId="51" r:id="rId62"/>
    <sheet name="Muzzle-loading Revolver" sheetId="52" r:id="rId63"/>
    <sheet name="Muzzle-loading Revolver Sen" sheetId="53" r:id="rId64"/>
    <sheet name="Rapid Fire Air Pistol" sheetId="54" r:id="rId65"/>
    <sheet name="Rapid Fire Rifle" sheetId="55" r:id="rId66"/>
    <sheet name="Short Range Rifle" sheetId="56" r:id="rId67"/>
    <sheet name="Short Range Rifle Jun" sheetId="57" r:id="rId68"/>
    <sheet name="Short Range Rifle Sen" sheetId="58" r:id="rId69"/>
    <sheet name="Short Range Rifle Team 1" sheetId="59" r:id="rId70"/>
    <sheet name="Short Range Rifle Team 2" sheetId="60" r:id="rId71"/>
    <sheet name="Sport Rifle 1" sheetId="61" r:id="rId72"/>
    <sheet name="Sport Rifle 2" sheetId="62" r:id="rId73"/>
    <sheet name="Sport Rifle Sen" sheetId="63" r:id="rId74"/>
    <sheet name="Sport Rifle Team 1" sheetId="64" r:id="rId75"/>
    <sheet name="Sport Rifle Team 2" sheetId="65" r:id="rId76"/>
    <sheet name="SR Standard Pistol" sheetId="66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6" l="1"/>
  <c r="F16" i="76"/>
  <c r="F15" i="76"/>
  <c r="F14" i="76"/>
  <c r="M12" i="76"/>
  <c r="F12" i="76"/>
  <c r="M11" i="76"/>
  <c r="M9" i="76" s="1"/>
  <c r="F11" i="76"/>
  <c r="F9" i="76" s="1"/>
  <c r="M10" i="76"/>
  <c r="F10" i="76"/>
  <c r="M7" i="76"/>
  <c r="F7" i="76"/>
  <c r="M6" i="76"/>
  <c r="M4" i="76" s="1"/>
  <c r="F6" i="76"/>
  <c r="F4" i="76" s="1"/>
  <c r="M5" i="76"/>
  <c r="F5" i="76"/>
  <c r="M43" i="75"/>
  <c r="F43" i="75"/>
  <c r="M42" i="75"/>
  <c r="F42" i="75"/>
  <c r="M41" i="75"/>
  <c r="F41" i="75"/>
  <c r="F40" i="75" s="1"/>
  <c r="M40" i="75"/>
  <c r="M38" i="75"/>
  <c r="F38" i="75"/>
  <c r="M37" i="75"/>
  <c r="F37" i="75"/>
  <c r="M36" i="75"/>
  <c r="F36" i="75"/>
  <c r="M35" i="75"/>
  <c r="F35" i="75"/>
  <c r="M33" i="75"/>
  <c r="F33" i="75"/>
  <c r="M32" i="75"/>
  <c r="F32" i="75"/>
  <c r="M31" i="75"/>
  <c r="F31" i="75"/>
  <c r="M30" i="75"/>
  <c r="F30" i="75"/>
  <c r="M17" i="75"/>
  <c r="F17" i="75"/>
  <c r="M16" i="75"/>
  <c r="F16" i="75"/>
  <c r="M15" i="75"/>
  <c r="F15" i="75"/>
  <c r="M14" i="75"/>
  <c r="F14" i="75"/>
  <c r="M12" i="75"/>
  <c r="F12" i="75"/>
  <c r="M11" i="75"/>
  <c r="F11" i="75"/>
  <c r="M10" i="75"/>
  <c r="F10" i="75"/>
  <c r="M9" i="75"/>
  <c r="F9" i="75"/>
  <c r="M7" i="75"/>
  <c r="F7" i="75"/>
  <c r="M6" i="75"/>
  <c r="F6" i="75"/>
  <c r="M5" i="75"/>
  <c r="F5" i="75"/>
  <c r="M4" i="75"/>
  <c r="F4" i="75"/>
  <c r="F51" i="69" l="1"/>
  <c r="F53" i="69"/>
  <c r="F44" i="69"/>
  <c r="F46" i="69"/>
  <c r="F52" i="69"/>
  <c r="F48" i="69"/>
  <c r="F47" i="69"/>
  <c r="F45" i="69"/>
  <c r="F50" i="69"/>
  <c r="F49" i="69"/>
  <c r="P37" i="69"/>
  <c r="F36" i="69"/>
  <c r="P35" i="69"/>
  <c r="F40" i="69"/>
  <c r="P32" i="69"/>
  <c r="F38" i="69"/>
  <c r="P38" i="69"/>
  <c r="F33" i="69"/>
  <c r="P40" i="69"/>
  <c r="F35" i="69"/>
  <c r="P33" i="69"/>
  <c r="F31" i="69"/>
  <c r="P34" i="69"/>
  <c r="F34" i="69"/>
  <c r="P36" i="69"/>
  <c r="F39" i="69"/>
  <c r="P39" i="69"/>
  <c r="F32" i="69"/>
  <c r="P31" i="69"/>
  <c r="F37" i="69"/>
  <c r="P23" i="69"/>
  <c r="F22" i="69"/>
  <c r="P24" i="69"/>
  <c r="F19" i="69"/>
  <c r="P22" i="69"/>
  <c r="F21" i="69"/>
  <c r="P18" i="69"/>
  <c r="F24" i="69"/>
  <c r="P26" i="69"/>
  <c r="F27" i="69"/>
  <c r="P27" i="69"/>
  <c r="F26" i="69"/>
  <c r="P21" i="69"/>
  <c r="F25" i="69"/>
  <c r="P19" i="69"/>
  <c r="F23" i="69"/>
  <c r="P25" i="69"/>
  <c r="F18" i="69"/>
  <c r="P20" i="69"/>
  <c r="F20" i="69"/>
  <c r="P7" i="69"/>
  <c r="F12" i="69"/>
  <c r="P14" i="69"/>
  <c r="F5" i="69"/>
  <c r="P11" i="69"/>
  <c r="F14" i="69"/>
  <c r="P12" i="69"/>
  <c r="F8" i="69"/>
  <c r="P5" i="69"/>
  <c r="F10" i="69"/>
  <c r="P10" i="69"/>
  <c r="F7" i="69"/>
  <c r="P9" i="69"/>
  <c r="F11" i="69"/>
  <c r="P8" i="69"/>
  <c r="F6" i="69"/>
  <c r="P6" i="69"/>
  <c r="F13" i="69"/>
  <c r="P13" i="69"/>
  <c r="F9" i="69"/>
  <c r="F52" i="67"/>
  <c r="F45" i="67"/>
  <c r="F46" i="67"/>
  <c r="F50" i="67"/>
  <c r="F49" i="67"/>
  <c r="F51" i="67"/>
  <c r="F44" i="67"/>
  <c r="F47" i="67"/>
  <c r="F48" i="67"/>
  <c r="F31" i="67"/>
  <c r="P36" i="67"/>
  <c r="F33" i="67"/>
  <c r="P32" i="67"/>
  <c r="F34" i="67"/>
  <c r="P34" i="67"/>
  <c r="F40" i="67"/>
  <c r="P38" i="67"/>
  <c r="F37" i="67"/>
  <c r="P33" i="67"/>
  <c r="F39" i="67"/>
  <c r="P31" i="67"/>
  <c r="F32" i="67"/>
  <c r="P39" i="67"/>
  <c r="F36" i="67"/>
  <c r="P37" i="67"/>
  <c r="F38" i="67"/>
  <c r="P35" i="67"/>
  <c r="F35" i="67"/>
  <c r="P20" i="67"/>
  <c r="F19" i="67"/>
  <c r="P21" i="67"/>
  <c r="F20" i="67"/>
  <c r="P22" i="67"/>
  <c r="F18" i="67"/>
  <c r="P18" i="67"/>
  <c r="F21" i="67"/>
  <c r="P23" i="67"/>
  <c r="F22" i="67"/>
  <c r="P27" i="67"/>
  <c r="F26" i="67"/>
  <c r="P19" i="67"/>
  <c r="F27" i="67"/>
  <c r="P25" i="67"/>
  <c r="F24" i="67"/>
  <c r="P26" i="67"/>
  <c r="F23" i="67"/>
  <c r="P24" i="67"/>
  <c r="F25" i="67"/>
  <c r="P12" i="67"/>
  <c r="F12" i="67"/>
  <c r="P10" i="67"/>
  <c r="F8" i="67"/>
  <c r="P6" i="67"/>
  <c r="F10" i="67"/>
  <c r="P9" i="67"/>
  <c r="F7" i="67"/>
  <c r="P11" i="67"/>
  <c r="F13" i="67"/>
  <c r="P5" i="67"/>
  <c r="F6" i="67"/>
  <c r="P14" i="67"/>
  <c r="F11" i="67"/>
  <c r="P13" i="67"/>
  <c r="F9" i="67"/>
  <c r="P7" i="67"/>
  <c r="F14" i="67"/>
  <c r="P8" i="67"/>
  <c r="F5" i="67"/>
  <c r="G19" i="66" l="1"/>
  <c r="G18" i="66"/>
  <c r="G17" i="66"/>
  <c r="G16" i="66"/>
  <c r="G15" i="66"/>
  <c r="G14" i="66"/>
  <c r="G10" i="66"/>
  <c r="G9" i="66"/>
  <c r="G8" i="66"/>
  <c r="G7" i="66"/>
  <c r="G6" i="66"/>
  <c r="G5" i="66"/>
  <c r="F43" i="65"/>
  <c r="F42" i="65"/>
  <c r="F41" i="65"/>
  <c r="F40" i="65" s="1"/>
  <c r="M38" i="65"/>
  <c r="F38" i="65"/>
  <c r="M37" i="65"/>
  <c r="M35" i="65" s="1"/>
  <c r="F37" i="65"/>
  <c r="M36" i="65"/>
  <c r="F36" i="65"/>
  <c r="F35" i="65" s="1"/>
  <c r="M33" i="65"/>
  <c r="F33" i="65"/>
  <c r="M32" i="65"/>
  <c r="M30" i="65" s="1"/>
  <c r="F32" i="65"/>
  <c r="M31" i="65"/>
  <c r="F31" i="65"/>
  <c r="F30" i="65" s="1"/>
  <c r="F17" i="65"/>
  <c r="F16" i="65"/>
  <c r="F15" i="65"/>
  <c r="F14" i="65" s="1"/>
  <c r="M12" i="65"/>
  <c r="F12" i="65"/>
  <c r="M11" i="65"/>
  <c r="F11" i="65"/>
  <c r="M10" i="65"/>
  <c r="F10" i="65"/>
  <c r="M9" i="65"/>
  <c r="F9" i="65"/>
  <c r="M7" i="65"/>
  <c r="F7" i="65"/>
  <c r="M6" i="65"/>
  <c r="F6" i="65"/>
  <c r="M5" i="65"/>
  <c r="F5" i="65"/>
  <c r="M4" i="65"/>
  <c r="F4" i="65"/>
  <c r="F43" i="64"/>
  <c r="F42" i="64"/>
  <c r="F41" i="64"/>
  <c r="F40" i="64" s="1"/>
  <c r="M38" i="64"/>
  <c r="F38" i="64"/>
  <c r="M37" i="64"/>
  <c r="F37" i="64"/>
  <c r="F35" i="64" s="1"/>
  <c r="M36" i="64"/>
  <c r="M35" i="64" s="1"/>
  <c r="F36" i="64"/>
  <c r="M33" i="64"/>
  <c r="F33" i="64"/>
  <c r="M32" i="64"/>
  <c r="M30" i="64" s="1"/>
  <c r="F32" i="64"/>
  <c r="F30" i="64" s="1"/>
  <c r="M31" i="64"/>
  <c r="F31" i="64"/>
  <c r="M17" i="64"/>
  <c r="F17" i="64"/>
  <c r="M16" i="64"/>
  <c r="M14" i="64" s="1"/>
  <c r="F16" i="64"/>
  <c r="F14" i="64" s="1"/>
  <c r="M15" i="64"/>
  <c r="F15" i="64"/>
  <c r="M12" i="64"/>
  <c r="F12" i="64"/>
  <c r="M11" i="64"/>
  <c r="M9" i="64" s="1"/>
  <c r="F11" i="64"/>
  <c r="F9" i="64" s="1"/>
  <c r="M10" i="64"/>
  <c r="F10" i="64"/>
  <c r="M7" i="64"/>
  <c r="F7" i="64"/>
  <c r="M6" i="64"/>
  <c r="M4" i="64" s="1"/>
  <c r="F6" i="64"/>
  <c r="F4" i="64" s="1"/>
  <c r="M5" i="64"/>
  <c r="F5" i="64"/>
  <c r="F17" i="60"/>
  <c r="F16" i="60"/>
  <c r="F15" i="60"/>
  <c r="F14" i="60"/>
  <c r="M12" i="60"/>
  <c r="F12" i="60"/>
  <c r="M11" i="60"/>
  <c r="F11" i="60"/>
  <c r="F9" i="60" s="1"/>
  <c r="M10" i="60"/>
  <c r="M9" i="60" s="1"/>
  <c r="F10" i="60"/>
  <c r="M7" i="60"/>
  <c r="F7" i="60"/>
  <c r="M6" i="60"/>
  <c r="M4" i="60" s="1"/>
  <c r="F6" i="60"/>
  <c r="F4" i="60" s="1"/>
  <c r="M5" i="60"/>
  <c r="F5" i="60"/>
  <c r="F43" i="59"/>
  <c r="F42" i="59"/>
  <c r="F41" i="59"/>
  <c r="F40" i="59" s="1"/>
  <c r="M38" i="59"/>
  <c r="F38" i="59"/>
  <c r="M37" i="59"/>
  <c r="F37" i="59"/>
  <c r="F35" i="59" s="1"/>
  <c r="M36" i="59"/>
  <c r="M35" i="59" s="1"/>
  <c r="F36" i="59"/>
  <c r="M33" i="59"/>
  <c r="F33" i="59"/>
  <c r="M32" i="59"/>
  <c r="M30" i="59" s="1"/>
  <c r="F32" i="59"/>
  <c r="F30" i="59" s="1"/>
  <c r="M31" i="59"/>
  <c r="F31" i="59"/>
  <c r="M17" i="59"/>
  <c r="F17" i="59"/>
  <c r="M16" i="59"/>
  <c r="M14" i="59" s="1"/>
  <c r="F16" i="59"/>
  <c r="F14" i="59" s="1"/>
  <c r="M15" i="59"/>
  <c r="F15" i="59"/>
  <c r="M12" i="59"/>
  <c r="F12" i="59"/>
  <c r="M11" i="59"/>
  <c r="M9" i="59" s="1"/>
  <c r="F11" i="59"/>
  <c r="F9" i="59" s="1"/>
  <c r="M10" i="59"/>
  <c r="F10" i="59"/>
  <c r="M7" i="59"/>
  <c r="F7" i="59"/>
  <c r="M6" i="59"/>
  <c r="M4" i="59" s="1"/>
  <c r="F6" i="59"/>
  <c r="F4" i="59" s="1"/>
  <c r="M5" i="59"/>
  <c r="F5" i="59"/>
  <c r="G39" i="55"/>
  <c r="G38" i="55"/>
  <c r="G37" i="55"/>
  <c r="G36" i="55"/>
  <c r="G35" i="55"/>
  <c r="G34" i="55"/>
  <c r="G33" i="55"/>
  <c r="G32" i="55"/>
  <c r="G31" i="55"/>
  <c r="G27" i="55"/>
  <c r="G26" i="55"/>
  <c r="G25" i="55"/>
  <c r="G24" i="55"/>
  <c r="G23" i="55"/>
  <c r="G22" i="55"/>
  <c r="G21" i="55"/>
  <c r="G20" i="55"/>
  <c r="G19" i="55"/>
  <c r="G18" i="55"/>
  <c r="G14" i="55"/>
  <c r="G13" i="55"/>
  <c r="G12" i="55"/>
  <c r="G11" i="55"/>
  <c r="G10" i="55"/>
  <c r="G9" i="55"/>
  <c r="G8" i="55"/>
  <c r="G7" i="55"/>
  <c r="G6" i="55"/>
  <c r="G5" i="55"/>
  <c r="H13" i="54"/>
  <c r="H12" i="54"/>
  <c r="H11" i="54"/>
  <c r="H10" i="54"/>
  <c r="H9" i="54"/>
  <c r="H8" i="54"/>
  <c r="H7" i="54"/>
  <c r="H6" i="54"/>
  <c r="H5" i="54"/>
  <c r="F17" i="48"/>
  <c r="F16" i="48"/>
  <c r="F15" i="48"/>
  <c r="F14" i="48" s="1"/>
  <c r="F12" i="48"/>
  <c r="F11" i="48"/>
  <c r="F10" i="48"/>
  <c r="F9" i="48"/>
  <c r="M7" i="48"/>
  <c r="F7" i="48"/>
  <c r="M6" i="48"/>
  <c r="F6" i="48"/>
  <c r="M5" i="48"/>
  <c r="F5" i="48"/>
  <c r="M4" i="48"/>
  <c r="F4" i="48"/>
  <c r="H29" i="46"/>
  <c r="H28" i="46"/>
  <c r="H27" i="46"/>
  <c r="H26" i="46"/>
  <c r="H25" i="46"/>
  <c r="H24" i="46"/>
  <c r="H23" i="46"/>
  <c r="H22" i="46"/>
  <c r="H21" i="46"/>
  <c r="H20" i="46"/>
  <c r="H19" i="46"/>
  <c r="H15" i="46"/>
  <c r="H14" i="46"/>
  <c r="H13" i="46"/>
  <c r="H12" i="46"/>
  <c r="H11" i="46"/>
  <c r="H10" i="46"/>
  <c r="H9" i="46"/>
  <c r="H8" i="46"/>
  <c r="H7" i="46"/>
  <c r="H6" i="46"/>
  <c r="H5" i="46"/>
  <c r="F41" i="44"/>
  <c r="F40" i="44"/>
  <c r="F39" i="44"/>
  <c r="F38" i="44"/>
  <c r="F37" i="44"/>
  <c r="F36" i="44"/>
  <c r="F35" i="44"/>
  <c r="F31" i="44"/>
  <c r="F30" i="44"/>
  <c r="F29" i="44"/>
  <c r="F28" i="44"/>
  <c r="F27" i="44"/>
  <c r="F26" i="44"/>
  <c r="F25" i="44"/>
  <c r="F21" i="44"/>
  <c r="F20" i="44"/>
  <c r="F19" i="44"/>
  <c r="F18" i="44"/>
  <c r="F17" i="44"/>
  <c r="F16" i="44"/>
  <c r="F15" i="44"/>
  <c r="F11" i="44"/>
  <c r="F10" i="44"/>
  <c r="F9" i="44"/>
  <c r="F8" i="44"/>
  <c r="F7" i="44"/>
  <c r="F6" i="44"/>
  <c r="F5" i="44"/>
  <c r="F13" i="42"/>
  <c r="F12" i="42"/>
  <c r="F11" i="42"/>
  <c r="F10" i="42"/>
  <c r="F9" i="42"/>
  <c r="F8" i="42"/>
  <c r="F7" i="42"/>
  <c r="F6" i="42"/>
  <c r="F5" i="42"/>
  <c r="F48" i="40"/>
  <c r="F47" i="40"/>
  <c r="F46" i="40"/>
  <c r="F45" i="40"/>
  <c r="F44" i="40"/>
  <c r="F43" i="40"/>
  <c r="F42" i="40"/>
  <c r="F41" i="40"/>
  <c r="F37" i="40"/>
  <c r="F36" i="40"/>
  <c r="F35" i="40"/>
  <c r="F34" i="40"/>
  <c r="F33" i="40"/>
  <c r="F32" i="40"/>
  <c r="F31" i="40"/>
  <c r="F30" i="40"/>
  <c r="F29" i="40"/>
  <c r="F25" i="40"/>
  <c r="F24" i="40"/>
  <c r="F23" i="40"/>
  <c r="F22" i="40"/>
  <c r="F21" i="40"/>
  <c r="F20" i="40"/>
  <c r="F19" i="40"/>
  <c r="F18" i="40"/>
  <c r="F17" i="40"/>
  <c r="F13" i="40"/>
  <c r="F12" i="40"/>
  <c r="F11" i="40"/>
  <c r="F10" i="40"/>
  <c r="F9" i="40"/>
  <c r="F8" i="40"/>
  <c r="F7" i="40"/>
  <c r="F6" i="40"/>
  <c r="F5" i="40"/>
  <c r="F13" i="39"/>
  <c r="F12" i="39"/>
  <c r="F11" i="39"/>
  <c r="F10" i="39"/>
  <c r="F9" i="39"/>
  <c r="F8" i="39"/>
  <c r="F7" i="39"/>
  <c r="F6" i="39"/>
  <c r="F5" i="39"/>
  <c r="F15" i="38"/>
  <c r="F14" i="38"/>
  <c r="F13" i="38"/>
  <c r="F12" i="38"/>
  <c r="F11" i="38"/>
  <c r="F10" i="38"/>
  <c r="F9" i="38"/>
  <c r="F8" i="38"/>
  <c r="F7" i="38"/>
  <c r="F6" i="38"/>
  <c r="F5" i="38"/>
  <c r="M43" i="37"/>
  <c r="F43" i="37"/>
  <c r="M42" i="37"/>
  <c r="F42" i="37"/>
  <c r="M41" i="37"/>
  <c r="F41" i="37"/>
  <c r="M40" i="37"/>
  <c r="F40" i="37"/>
  <c r="M38" i="37"/>
  <c r="F38" i="37"/>
  <c r="M37" i="37"/>
  <c r="F37" i="37"/>
  <c r="M36" i="37"/>
  <c r="F36" i="37"/>
  <c r="M35" i="37"/>
  <c r="F35" i="37"/>
  <c r="M33" i="37"/>
  <c r="F33" i="37"/>
  <c r="M32" i="37"/>
  <c r="F32" i="37"/>
  <c r="M31" i="37"/>
  <c r="F31" i="37"/>
  <c r="M30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M43" i="36"/>
  <c r="F43" i="36"/>
  <c r="M42" i="36"/>
  <c r="F42" i="36"/>
  <c r="M41" i="36"/>
  <c r="F41" i="36"/>
  <c r="M40" i="36"/>
  <c r="F40" i="36"/>
  <c r="M38" i="36"/>
  <c r="F38" i="36"/>
  <c r="M37" i="36"/>
  <c r="F37" i="36"/>
  <c r="M36" i="36"/>
  <c r="F36" i="36"/>
  <c r="M35" i="36"/>
  <c r="F35" i="36"/>
  <c r="M33" i="36"/>
  <c r="F33" i="36"/>
  <c r="M32" i="36"/>
  <c r="F32" i="36"/>
  <c r="M31" i="36"/>
  <c r="F31" i="36"/>
  <c r="M30" i="36"/>
  <c r="F30" i="36"/>
  <c r="M17" i="36"/>
  <c r="F17" i="36"/>
  <c r="M16" i="36"/>
  <c r="F16" i="36"/>
  <c r="M15" i="36"/>
  <c r="F15" i="36"/>
  <c r="M14" i="36"/>
  <c r="F14" i="36"/>
  <c r="M12" i="36"/>
  <c r="F12" i="36"/>
  <c r="M11" i="36"/>
  <c r="F11" i="36"/>
  <c r="M10" i="36"/>
  <c r="F10" i="36"/>
  <c r="M9" i="36"/>
  <c r="F9" i="36"/>
  <c r="M7" i="36"/>
  <c r="F7" i="36"/>
  <c r="M6" i="36"/>
  <c r="F6" i="36"/>
  <c r="M5" i="36"/>
  <c r="F5" i="36"/>
  <c r="M4" i="36"/>
  <c r="F4" i="36"/>
  <c r="F62" i="32"/>
  <c r="F61" i="32"/>
  <c r="F60" i="32"/>
  <c r="F59" i="32"/>
  <c r="F58" i="32"/>
  <c r="F57" i="32"/>
  <c r="F56" i="32"/>
  <c r="F55" i="32"/>
  <c r="F54" i="32"/>
  <c r="F50" i="32"/>
  <c r="F49" i="32"/>
  <c r="F48" i="32"/>
  <c r="F47" i="32"/>
  <c r="F46" i="32"/>
  <c r="F45" i="32"/>
  <c r="F44" i="32"/>
  <c r="F43" i="32"/>
  <c r="F42" i="32"/>
  <c r="F38" i="32"/>
  <c r="F37" i="32"/>
  <c r="F36" i="32"/>
  <c r="F35" i="32"/>
  <c r="F34" i="32"/>
  <c r="F33" i="32"/>
  <c r="F32" i="32"/>
  <c r="F31" i="32"/>
  <c r="F30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66" i="30"/>
  <c r="F65" i="30"/>
  <c r="F64" i="30"/>
  <c r="F63" i="30"/>
  <c r="F62" i="30"/>
  <c r="F61" i="30"/>
  <c r="F60" i="30"/>
  <c r="F59" i="30"/>
  <c r="F58" i="30"/>
  <c r="F57" i="30"/>
  <c r="F53" i="30"/>
  <c r="F52" i="30"/>
  <c r="F51" i="30"/>
  <c r="F50" i="30"/>
  <c r="F49" i="30"/>
  <c r="F48" i="30"/>
  <c r="F47" i="30"/>
  <c r="F46" i="30"/>
  <c r="F45" i="30"/>
  <c r="F44" i="30"/>
  <c r="F40" i="30"/>
  <c r="F39" i="30"/>
  <c r="F38" i="30"/>
  <c r="F37" i="30"/>
  <c r="F36" i="30"/>
  <c r="F35" i="30"/>
  <c r="F34" i="30"/>
  <c r="F33" i="30"/>
  <c r="F32" i="30"/>
  <c r="F31" i="30"/>
  <c r="F27" i="30"/>
  <c r="F26" i="30"/>
  <c r="F25" i="30"/>
  <c r="F24" i="30"/>
  <c r="F23" i="30"/>
  <c r="F22" i="30"/>
  <c r="F21" i="30"/>
  <c r="F20" i="30"/>
  <c r="F19" i="30"/>
  <c r="F18" i="30"/>
  <c r="F14" i="30"/>
  <c r="F13" i="30"/>
  <c r="F12" i="30"/>
  <c r="F11" i="30"/>
  <c r="F10" i="30"/>
  <c r="F9" i="30"/>
  <c r="F8" i="30"/>
  <c r="F7" i="30"/>
  <c r="F6" i="30"/>
  <c r="F5" i="30"/>
  <c r="F66" i="29"/>
  <c r="F65" i="29"/>
  <c r="F64" i="29"/>
  <c r="F63" i="29"/>
  <c r="F62" i="29"/>
  <c r="F61" i="29"/>
  <c r="F60" i="29"/>
  <c r="F59" i="29"/>
  <c r="F58" i="29"/>
  <c r="F57" i="29"/>
  <c r="F53" i="29"/>
  <c r="F52" i="29"/>
  <c r="F51" i="29"/>
  <c r="F50" i="29"/>
  <c r="F49" i="29"/>
  <c r="F48" i="29"/>
  <c r="F47" i="29"/>
  <c r="F46" i="29"/>
  <c r="F45" i="29"/>
  <c r="F44" i="29"/>
  <c r="F40" i="29"/>
  <c r="F39" i="29"/>
  <c r="F38" i="29"/>
  <c r="F37" i="29"/>
  <c r="F36" i="29"/>
  <c r="F35" i="29"/>
  <c r="F34" i="29"/>
  <c r="F33" i="29"/>
  <c r="F32" i="29"/>
  <c r="F31" i="29"/>
  <c r="F27" i="29"/>
  <c r="F26" i="29"/>
  <c r="F25" i="29"/>
  <c r="F24" i="29"/>
  <c r="F23" i="29"/>
  <c r="F22" i="29"/>
  <c r="F21" i="29"/>
  <c r="F20" i="29"/>
  <c r="F19" i="29"/>
  <c r="F18" i="29"/>
  <c r="F14" i="29"/>
  <c r="F13" i="29"/>
  <c r="F12" i="29"/>
  <c r="F11" i="29"/>
  <c r="F10" i="29"/>
  <c r="F9" i="29"/>
  <c r="F8" i="29"/>
  <c r="F7" i="29"/>
  <c r="F6" i="29"/>
  <c r="F5" i="29"/>
  <c r="F43" i="28"/>
  <c r="F42" i="28"/>
  <c r="F41" i="28"/>
  <c r="F40" i="28" s="1"/>
  <c r="F38" i="28"/>
  <c r="F37" i="28"/>
  <c r="F36" i="28"/>
  <c r="F35" i="28"/>
  <c r="M33" i="28"/>
  <c r="F33" i="28"/>
  <c r="M32" i="28"/>
  <c r="F32" i="28"/>
  <c r="M31" i="28"/>
  <c r="F31" i="28"/>
  <c r="M30" i="28"/>
  <c r="F30" i="28"/>
  <c r="F17" i="28"/>
  <c r="F16" i="28"/>
  <c r="F15" i="28"/>
  <c r="F14" i="28"/>
  <c r="M12" i="28"/>
  <c r="F12" i="28"/>
  <c r="M11" i="28"/>
  <c r="M9" i="28" s="1"/>
  <c r="F11" i="28"/>
  <c r="F9" i="28" s="1"/>
  <c r="M10" i="28"/>
  <c r="F10" i="28"/>
  <c r="M7" i="28"/>
  <c r="F7" i="28"/>
  <c r="M6" i="28"/>
  <c r="M4" i="28" s="1"/>
  <c r="F6" i="28"/>
  <c r="F4" i="28" s="1"/>
  <c r="M5" i="28"/>
  <c r="F5" i="28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F66" i="23"/>
  <c r="F65" i="23"/>
  <c r="F64" i="23"/>
  <c r="F63" i="23"/>
  <c r="F62" i="23"/>
  <c r="F61" i="23"/>
  <c r="F60" i="23"/>
  <c r="F59" i="23"/>
  <c r="F58" i="23"/>
  <c r="F57" i="23"/>
  <c r="F53" i="23"/>
  <c r="F52" i="23"/>
  <c r="F51" i="23"/>
  <c r="F50" i="23"/>
  <c r="F49" i="23"/>
  <c r="F48" i="23"/>
  <c r="F47" i="23"/>
  <c r="F46" i="23"/>
  <c r="F45" i="23"/>
  <c r="F44" i="23"/>
  <c r="F40" i="23"/>
  <c r="F39" i="23"/>
  <c r="F38" i="23"/>
  <c r="F37" i="23"/>
  <c r="F36" i="23"/>
  <c r="F35" i="23"/>
  <c r="F34" i="23"/>
  <c r="F33" i="23"/>
  <c r="F32" i="23"/>
  <c r="F31" i="23"/>
  <c r="F27" i="23"/>
  <c r="F26" i="23"/>
  <c r="F25" i="23"/>
  <c r="F24" i="23"/>
  <c r="F23" i="23"/>
  <c r="F22" i="23"/>
  <c r="F21" i="23"/>
  <c r="F20" i="23"/>
  <c r="F19" i="23"/>
  <c r="F18" i="23"/>
  <c r="F14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/>
  <c r="M12" i="22"/>
  <c r="F12" i="22"/>
  <c r="M11" i="22"/>
  <c r="M9" i="22" s="1"/>
  <c r="F11" i="22"/>
  <c r="F9" i="22" s="1"/>
  <c r="M10" i="22"/>
  <c r="F10" i="22"/>
  <c r="M7" i="22"/>
  <c r="F7" i="22"/>
  <c r="M6" i="22"/>
  <c r="M4" i="22" s="1"/>
  <c r="F6" i="22"/>
  <c r="F4" i="22" s="1"/>
  <c r="M5" i="22"/>
  <c r="F5" i="22"/>
  <c r="F43" i="21"/>
  <c r="F42" i="21"/>
  <c r="F41" i="21"/>
  <c r="F40" i="21"/>
  <c r="M38" i="21"/>
  <c r="F38" i="21"/>
  <c r="M37" i="21"/>
  <c r="M35" i="21" s="1"/>
  <c r="F37" i="21"/>
  <c r="F35" i="21" s="1"/>
  <c r="M36" i="21"/>
  <c r="F36" i="21"/>
  <c r="M33" i="21"/>
  <c r="F33" i="21"/>
  <c r="M32" i="21"/>
  <c r="M30" i="21" s="1"/>
  <c r="F32" i="21"/>
  <c r="F30" i="21" s="1"/>
  <c r="M31" i="21"/>
  <c r="F31" i="21"/>
  <c r="F17" i="21"/>
  <c r="F16" i="21"/>
  <c r="F15" i="21"/>
  <c r="F14" i="21"/>
  <c r="M12" i="21"/>
  <c r="F12" i="21"/>
  <c r="M11" i="21"/>
  <c r="F11" i="21"/>
  <c r="M10" i="21"/>
  <c r="F10" i="21"/>
  <c r="M9" i="21"/>
  <c r="F9" i="21"/>
  <c r="M7" i="21"/>
  <c r="F7" i="21"/>
  <c r="M6" i="21"/>
  <c r="F6" i="21"/>
  <c r="M5" i="21"/>
  <c r="F5" i="21"/>
  <c r="M4" i="21"/>
  <c r="F4" i="21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6" i="18"/>
  <c r="F65" i="18"/>
  <c r="F64" i="18"/>
  <c r="F63" i="18"/>
  <c r="F62" i="18"/>
  <c r="F61" i="18"/>
  <c r="F60" i="18"/>
  <c r="F59" i="18"/>
  <c r="F58" i="18"/>
  <c r="F57" i="18"/>
  <c r="F53" i="18"/>
  <c r="F52" i="18"/>
  <c r="F51" i="18"/>
  <c r="F50" i="18"/>
  <c r="F49" i="18"/>
  <c r="F48" i="18"/>
  <c r="F47" i="18"/>
  <c r="F46" i="18"/>
  <c r="F45" i="18"/>
  <c r="F44" i="18"/>
  <c r="F40" i="18"/>
  <c r="F39" i="18"/>
  <c r="F38" i="18"/>
  <c r="F37" i="18"/>
  <c r="F36" i="18"/>
  <c r="F35" i="18"/>
  <c r="F34" i="18"/>
  <c r="F33" i="18"/>
  <c r="F32" i="18"/>
  <c r="F31" i="18"/>
  <c r="F27" i="18"/>
  <c r="F26" i="18"/>
  <c r="F25" i="18"/>
  <c r="F24" i="18"/>
  <c r="F23" i="18"/>
  <c r="F22" i="18"/>
  <c r="F21" i="18"/>
  <c r="F20" i="18"/>
  <c r="F19" i="18"/>
  <c r="F18" i="18"/>
  <c r="F14" i="18"/>
  <c r="F13" i="18"/>
  <c r="F12" i="18"/>
  <c r="F11" i="18"/>
  <c r="F10" i="18"/>
  <c r="F9" i="18"/>
  <c r="F8" i="18"/>
  <c r="F7" i="18"/>
  <c r="F6" i="18"/>
  <c r="F5" i="18"/>
  <c r="F66" i="17"/>
  <c r="F65" i="17"/>
  <c r="F64" i="17"/>
  <c r="F63" i="17"/>
  <c r="F62" i="17"/>
  <c r="F61" i="17"/>
  <c r="F60" i="17"/>
  <c r="F59" i="17"/>
  <c r="F58" i="17"/>
  <c r="F57" i="17"/>
  <c r="F53" i="17"/>
  <c r="F52" i="17"/>
  <c r="F51" i="17"/>
  <c r="F50" i="17"/>
  <c r="F49" i="17"/>
  <c r="F48" i="17"/>
  <c r="F47" i="17"/>
  <c r="F46" i="17"/>
  <c r="F45" i="17"/>
  <c r="F44" i="17"/>
  <c r="F40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17" i="16"/>
  <c r="F16" i="16"/>
  <c r="F15" i="16"/>
  <c r="F14" i="16" s="1"/>
  <c r="F12" i="16"/>
  <c r="F11" i="16"/>
  <c r="F10" i="16"/>
  <c r="F9" i="16"/>
  <c r="M7" i="16"/>
  <c r="F7" i="16"/>
  <c r="M6" i="16"/>
  <c r="F6" i="16"/>
  <c r="M5" i="16"/>
  <c r="F5" i="16"/>
  <c r="M4" i="16"/>
  <c r="F4" i="16"/>
  <c r="F43" i="15"/>
  <c r="F42" i="15"/>
  <c r="F41" i="15"/>
  <c r="F40" i="15"/>
  <c r="M38" i="15"/>
  <c r="F38" i="15"/>
  <c r="M37" i="15"/>
  <c r="F37" i="15"/>
  <c r="F35" i="15" s="1"/>
  <c r="M36" i="15"/>
  <c r="M35" i="15" s="1"/>
  <c r="F36" i="15"/>
  <c r="M33" i="15"/>
  <c r="F33" i="15"/>
  <c r="M32" i="15"/>
  <c r="M30" i="15" s="1"/>
  <c r="F32" i="15"/>
  <c r="F30" i="15" s="1"/>
  <c r="M31" i="15"/>
  <c r="F31" i="15"/>
  <c r="F17" i="15"/>
  <c r="F16" i="15"/>
  <c r="F15" i="15"/>
  <c r="F14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F5" i="15"/>
  <c r="M4" i="15"/>
  <c r="F4" i="15"/>
  <c r="F50" i="13"/>
  <c r="F49" i="13"/>
  <c r="F48" i="13"/>
  <c r="F47" i="13"/>
  <c r="F46" i="13"/>
  <c r="F45" i="13"/>
  <c r="F44" i="13"/>
  <c r="F43" i="13"/>
  <c r="F42" i="13"/>
  <c r="F38" i="13"/>
  <c r="F37" i="13"/>
  <c r="F36" i="13"/>
  <c r="F35" i="13"/>
  <c r="F34" i="13"/>
  <c r="F33" i="13"/>
  <c r="F32" i="13"/>
  <c r="F31" i="13"/>
  <c r="F30" i="13"/>
  <c r="F26" i="13"/>
  <c r="F25" i="13"/>
  <c r="F24" i="13"/>
  <c r="F23" i="13"/>
  <c r="F22" i="13"/>
  <c r="F21" i="13"/>
  <c r="F20" i="13"/>
  <c r="F19" i="13"/>
  <c r="F18" i="13"/>
  <c r="F14" i="13"/>
  <c r="F13" i="13"/>
  <c r="F12" i="13"/>
  <c r="F11" i="13"/>
  <c r="F10" i="13"/>
  <c r="F9" i="13"/>
  <c r="F8" i="13"/>
  <c r="F7" i="13"/>
  <c r="F6" i="13"/>
  <c r="F5" i="13"/>
  <c r="F66" i="12"/>
  <c r="F65" i="12"/>
  <c r="F64" i="12"/>
  <c r="F63" i="12"/>
  <c r="F62" i="12"/>
  <c r="F61" i="12"/>
  <c r="F60" i="12"/>
  <c r="F59" i="12"/>
  <c r="F58" i="12"/>
  <c r="F57" i="12"/>
  <c r="F53" i="12"/>
  <c r="F52" i="12"/>
  <c r="F51" i="12"/>
  <c r="F50" i="12"/>
  <c r="F49" i="12"/>
  <c r="F48" i="12"/>
  <c r="F47" i="12"/>
  <c r="F46" i="12"/>
  <c r="F45" i="12"/>
  <c r="F44" i="12"/>
  <c r="F40" i="12"/>
  <c r="F39" i="12"/>
  <c r="F38" i="12"/>
  <c r="F37" i="12"/>
  <c r="F36" i="12"/>
  <c r="F35" i="12"/>
  <c r="F34" i="12"/>
  <c r="F33" i="12"/>
  <c r="F32" i="12"/>
  <c r="F31" i="12"/>
  <c r="F27" i="12"/>
  <c r="F26" i="12"/>
  <c r="F25" i="12"/>
  <c r="F24" i="12"/>
  <c r="F23" i="12"/>
  <c r="F22" i="12"/>
  <c r="F21" i="12"/>
  <c r="F20" i="12"/>
  <c r="F19" i="12"/>
  <c r="F18" i="12"/>
  <c r="F14" i="12"/>
  <c r="F13" i="12"/>
  <c r="F12" i="12"/>
  <c r="F11" i="12"/>
  <c r="F10" i="12"/>
  <c r="F9" i="12"/>
  <c r="F8" i="12"/>
  <c r="F7" i="12"/>
  <c r="F6" i="12"/>
  <c r="F5" i="12"/>
  <c r="F51" i="10"/>
  <c r="F50" i="10"/>
  <c r="F49" i="10"/>
  <c r="F48" i="10"/>
  <c r="F47" i="10"/>
  <c r="F46" i="10"/>
  <c r="F45" i="10"/>
  <c r="F44" i="10"/>
  <c r="F43" i="10"/>
  <c r="F39" i="10"/>
  <c r="F38" i="10"/>
  <c r="F37" i="10"/>
  <c r="F36" i="10"/>
  <c r="F35" i="10"/>
  <c r="F34" i="10"/>
  <c r="F33" i="10"/>
  <c r="F32" i="10"/>
  <c r="F31" i="10"/>
  <c r="F27" i="10"/>
  <c r="F26" i="10"/>
  <c r="F25" i="10"/>
  <c r="F24" i="10"/>
  <c r="F23" i="10"/>
  <c r="F22" i="10"/>
  <c r="F21" i="10"/>
  <c r="F20" i="10"/>
  <c r="F19" i="10"/>
  <c r="F18" i="10"/>
  <c r="F14" i="10"/>
  <c r="F13" i="10"/>
  <c r="F12" i="10"/>
  <c r="F11" i="10"/>
  <c r="F10" i="10"/>
  <c r="F9" i="10"/>
  <c r="F8" i="10"/>
  <c r="F7" i="10"/>
  <c r="F6" i="10"/>
  <c r="F5" i="10"/>
  <c r="F43" i="7"/>
  <c r="F42" i="7"/>
  <c r="F41" i="7"/>
  <c r="F40" i="7" s="1"/>
  <c r="F38" i="7"/>
  <c r="F37" i="7"/>
  <c r="F36" i="7"/>
  <c r="F35" i="7"/>
  <c r="M33" i="7"/>
  <c r="F33" i="7"/>
  <c r="M32" i="7"/>
  <c r="F32" i="7"/>
  <c r="M31" i="7"/>
  <c r="F31" i="7"/>
  <c r="M30" i="7"/>
  <c r="F30" i="7"/>
  <c r="F17" i="7"/>
  <c r="F16" i="7"/>
  <c r="F15" i="7"/>
  <c r="F14" i="7"/>
  <c r="F12" i="7"/>
  <c r="F11" i="7"/>
  <c r="F10" i="7"/>
  <c r="F9" i="7"/>
  <c r="M7" i="7"/>
  <c r="F7" i="7"/>
  <c r="M6" i="7"/>
  <c r="F6" i="7"/>
  <c r="M5" i="7"/>
  <c r="F5" i="7"/>
  <c r="M4" i="7"/>
  <c r="F4" i="7"/>
  <c r="H63" i="2"/>
  <c r="H62" i="2"/>
  <c r="H61" i="2"/>
  <c r="H60" i="2"/>
  <c r="H59" i="2"/>
  <c r="H58" i="2"/>
  <c r="H57" i="2"/>
  <c r="H56" i="2"/>
  <c r="H55" i="2"/>
  <c r="H51" i="2"/>
  <c r="H50" i="2"/>
  <c r="H49" i="2"/>
  <c r="H48" i="2"/>
  <c r="H47" i="2"/>
  <c r="H46" i="2"/>
  <c r="H45" i="2"/>
  <c r="H44" i="2"/>
  <c r="H43" i="2"/>
  <c r="H39" i="2"/>
  <c r="H38" i="2"/>
  <c r="H37" i="2"/>
  <c r="H36" i="2"/>
  <c r="H35" i="2"/>
  <c r="H34" i="2"/>
  <c r="H33" i="2"/>
  <c r="H32" i="2"/>
  <c r="H31" i="2"/>
  <c r="H27" i="2"/>
  <c r="H26" i="2"/>
  <c r="H25" i="2"/>
  <c r="H24" i="2"/>
  <c r="H23" i="2"/>
  <c r="H22" i="2"/>
  <c r="H21" i="2"/>
  <c r="H20" i="2"/>
  <c r="H19" i="2"/>
  <c r="H18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<sst xmlns="http://schemas.openxmlformats.org/spreadsheetml/2006/main" count="8014" uniqueCount="1805">
  <si>
    <t>10M Air Pistol - Individuals (Supported rest)</t>
  </si>
  <si>
    <t>AH2</t>
  </si>
  <si>
    <t>á</t>
  </si>
  <si>
    <t>Round Ten (15-Sep-25)</t>
  </si>
  <si>
    <t>Division One</t>
  </si>
  <si>
    <t>Avg of declared Avgs: 184.0</t>
  </si>
  <si>
    <t>Avg this round: 183.0</t>
  </si>
  <si>
    <t>Name</t>
  </si>
  <si>
    <t>Club</t>
  </si>
  <si>
    <t>Scr</t>
  </si>
  <si>
    <t>Pts</t>
  </si>
  <si>
    <t>Agg</t>
  </si>
  <si>
    <t>Tot</t>
  </si>
  <si>
    <t>B. Moat</t>
  </si>
  <si>
    <t>Blackburn</t>
  </si>
  <si>
    <t>N. Hayes</t>
  </si>
  <si>
    <t>Glevum</t>
  </si>
  <si>
    <t>D. Smith</t>
  </si>
  <si>
    <t>Darlington RA</t>
  </si>
  <si>
    <t>C. Roads</t>
  </si>
  <si>
    <t>S. Davis</t>
  </si>
  <si>
    <t>Old Silhillians</t>
  </si>
  <si>
    <t>B. Beaven</t>
  </si>
  <si>
    <t>Down Hatherley</t>
  </si>
  <si>
    <t>D. Russell</t>
  </si>
  <si>
    <t>V. Meade</t>
  </si>
  <si>
    <t>D. Boyton</t>
  </si>
  <si>
    <t>Court Riverside</t>
  </si>
  <si>
    <t>M. McGoldrick</t>
  </si>
  <si>
    <t>Division Two</t>
  </si>
  <si>
    <t>Avg of declared Avgs: 176.5</t>
  </si>
  <si>
    <t>Avg this round: 170.6</t>
  </si>
  <si>
    <t>C. Burn</t>
  </si>
  <si>
    <t>Norwich</t>
  </si>
  <si>
    <t>T. Mooney</t>
  </si>
  <si>
    <t>Crewe</t>
  </si>
  <si>
    <t>P. Tietze</t>
  </si>
  <si>
    <t>Cumb News</t>
  </si>
  <si>
    <t>D. Wilkins</t>
  </si>
  <si>
    <t>G. Cox</t>
  </si>
  <si>
    <t>E. Hatcher P5.2.3</t>
  </si>
  <si>
    <t>I. Stevenson</t>
  </si>
  <si>
    <t>K. Johns</t>
  </si>
  <si>
    <t>Penarth</t>
  </si>
  <si>
    <t>S. Western P5.2.3</t>
  </si>
  <si>
    <t>T. Tunstall</t>
  </si>
  <si>
    <t>ncr</t>
  </si>
  <si>
    <t>Division Three</t>
  </si>
  <si>
    <t>Avg of declared Avgs: 169.9</t>
  </si>
  <si>
    <t>Avg this round: 175.6</t>
  </si>
  <si>
    <t>T. Freeman</t>
  </si>
  <si>
    <t>M. Bowen</t>
  </si>
  <si>
    <t>I. Fletcher</t>
  </si>
  <si>
    <t>East Antrim</t>
  </si>
  <si>
    <t>A. Trueick</t>
  </si>
  <si>
    <t>B. C. Pont</t>
  </si>
  <si>
    <t>Portishead</t>
  </si>
  <si>
    <t>A. Courtney</t>
  </si>
  <si>
    <t>Braunton</t>
  </si>
  <si>
    <t>J. List</t>
  </si>
  <si>
    <t>Little Clacton</t>
  </si>
  <si>
    <t>G. Beak</t>
  </si>
  <si>
    <t>G. White</t>
  </si>
  <si>
    <t>Division Four</t>
  </si>
  <si>
    <t>Avg of declared Avgs: 164.5</t>
  </si>
  <si>
    <t>Avg this round: 161.0</t>
  </si>
  <si>
    <t>M. Freeman</t>
  </si>
  <si>
    <t>P. Hill</t>
  </si>
  <si>
    <t>W. F. Hamilton</t>
  </si>
  <si>
    <t>Balerno &amp; Currie</t>
  </si>
  <si>
    <t>G. Law</t>
  </si>
  <si>
    <t>G. Sowerby</t>
  </si>
  <si>
    <t>D. Parker</t>
  </si>
  <si>
    <t>G. Clifford</t>
  </si>
  <si>
    <t>R. Whinnett</t>
  </si>
  <si>
    <t>I. Wallace</t>
  </si>
  <si>
    <t>Division Five</t>
  </si>
  <si>
    <t>Avg of declared Avgs: 152.1</t>
  </si>
  <si>
    <t>Avg this round: 158.8</t>
  </si>
  <si>
    <t>R. Thomas</t>
  </si>
  <si>
    <t>G. Garbutt</t>
  </si>
  <si>
    <t>C. Milford</t>
  </si>
  <si>
    <t>K. Bainbridge</t>
  </si>
  <si>
    <t>P. Webb</t>
  </si>
  <si>
    <t>W. Wells</t>
  </si>
  <si>
    <t>M. Bailey</t>
  </si>
  <si>
    <t>J. Elstob</t>
  </si>
  <si>
    <t>K. Cloke</t>
  </si>
  <si>
    <t xml:space="preserve">  Scorer: Anne Hamilton</t>
  </si>
  <si>
    <t>Issue date: 28-Sep-25</t>
  </si>
  <si>
    <t xml:space="preserve">  Challenges must be sent to the scorer and received by: 12-Oct-25</t>
  </si>
  <si>
    <t>Seniors</t>
  </si>
  <si>
    <t>Avg of declared Avgs: 174.8</t>
  </si>
  <si>
    <t>Avg this round: 174.8</t>
  </si>
  <si>
    <t/>
  </si>
  <si>
    <t xml:space="preserve">  Scorer:  See main sheet</t>
  </si>
  <si>
    <t>10M Air Rifle - Individuals</t>
  </si>
  <si>
    <t>RH</t>
  </si>
  <si>
    <t>Avg of declared Avgs: 189.5</t>
  </si>
  <si>
    <t>Avg this round: 189.3</t>
  </si>
  <si>
    <t>Avg of declared Avgs: 179.2</t>
  </si>
  <si>
    <t>Avg this round: 172.7</t>
  </si>
  <si>
    <t>D. Burn</t>
  </si>
  <si>
    <t>T. Aldous</t>
  </si>
  <si>
    <t>R. Kitt</t>
  </si>
  <si>
    <t>Altrincham</t>
  </si>
  <si>
    <t>D. Heaton</t>
  </si>
  <si>
    <t>Callander</t>
  </si>
  <si>
    <t>R. Lambert</t>
  </si>
  <si>
    <t>Blackpool</t>
  </si>
  <si>
    <t>C. Johnson</t>
  </si>
  <si>
    <t>Sutton Coldfield</t>
  </si>
  <si>
    <t>A. Lees</t>
  </si>
  <si>
    <t>Alloa</t>
  </si>
  <si>
    <t>S. Mujtaba</t>
  </si>
  <si>
    <t>E. Flowerdew</t>
  </si>
  <si>
    <t>D. Stocks</t>
  </si>
  <si>
    <t>D. Sejdiu</t>
  </si>
  <si>
    <t>B. Clark</t>
  </si>
  <si>
    <t>Telepost</t>
  </si>
  <si>
    <t>R. Law</t>
  </si>
  <si>
    <t>T. West</t>
  </si>
  <si>
    <t>Penrhiwpal</t>
  </si>
  <si>
    <t>A. Wilson</t>
  </si>
  <si>
    <t>St Austell</t>
  </si>
  <si>
    <t>S. Aryal</t>
  </si>
  <si>
    <t>F. Allen</t>
  </si>
  <si>
    <t>w/d</t>
  </si>
  <si>
    <t>C. Morris</t>
  </si>
  <si>
    <t>R. Townsend</t>
  </si>
  <si>
    <t>M. Sanderson</t>
  </si>
  <si>
    <t>Furness Marksmen</t>
  </si>
  <si>
    <t>Avg of declared Avgs: 165.7</t>
  </si>
  <si>
    <t>Avg this round: 158.4</t>
  </si>
  <si>
    <t>Avg of declared Avgs: 159.0</t>
  </si>
  <si>
    <t>Avg this round: 167.0</t>
  </si>
  <si>
    <t>D. M. Carter</t>
  </si>
  <si>
    <t>A. Dalton</t>
  </si>
  <si>
    <t>K. Philp</t>
  </si>
  <si>
    <t>D. O'Driscoll</t>
  </si>
  <si>
    <t>P. Barker</t>
  </si>
  <si>
    <t>Leek</t>
  </si>
  <si>
    <t>R. Robertson</t>
  </si>
  <si>
    <t>Dechmont</t>
  </si>
  <si>
    <t>K. Pickett</t>
  </si>
  <si>
    <t>C. Reilly</t>
  </si>
  <si>
    <t>J. Bennett</t>
  </si>
  <si>
    <t>J. Cui</t>
  </si>
  <si>
    <t>S. Broadbent</t>
  </si>
  <si>
    <t>N. Avis</t>
  </si>
  <si>
    <t>K. Robinson</t>
  </si>
  <si>
    <t>J. Stevens</t>
  </si>
  <si>
    <t>C. Gunns</t>
  </si>
  <si>
    <t>R. Bharaj</t>
  </si>
  <si>
    <t>A. Bharaj</t>
  </si>
  <si>
    <t>R. Dougall</t>
  </si>
  <si>
    <t>Avg of declared Avgs: 148.5</t>
  </si>
  <si>
    <t>Avg this round: 157.5</t>
  </si>
  <si>
    <t>Division Six</t>
  </si>
  <si>
    <t>Avg of declared Avgs: 137.7</t>
  </si>
  <si>
    <t>Avg this round: 148.0</t>
  </si>
  <si>
    <t>M. Tamosauskaite</t>
  </si>
  <si>
    <t>I. Richards</t>
  </si>
  <si>
    <t>B. Titcombe</t>
  </si>
  <si>
    <t>F. Cura</t>
  </si>
  <si>
    <t>S. Davison</t>
  </si>
  <si>
    <t>Z. Griffiths</t>
  </si>
  <si>
    <t>V. Poulopoulos</t>
  </si>
  <si>
    <t>D. Little</t>
  </si>
  <si>
    <t>I. Jones</t>
  </si>
  <si>
    <t>A. Di Domenico</t>
  </si>
  <si>
    <t>P. Stokes</t>
  </si>
  <si>
    <t>M. Pearson</t>
  </si>
  <si>
    <t>T. Purcell</t>
  </si>
  <si>
    <t>O. J. Spence</t>
  </si>
  <si>
    <t>D. McErlain</t>
  </si>
  <si>
    <t>Deddington</t>
  </si>
  <si>
    <t>R. Cooke</t>
  </si>
  <si>
    <t>D. Platt</t>
  </si>
  <si>
    <t>Division Seven</t>
  </si>
  <si>
    <t>Avg of declared Avgs: 122.9</t>
  </si>
  <si>
    <t>Avg this round: 136.7</t>
  </si>
  <si>
    <t>A. Barr</t>
  </si>
  <si>
    <t>C. Jones</t>
  </si>
  <si>
    <t>K. Gardner</t>
  </si>
  <si>
    <t>St Giles Yarners</t>
  </si>
  <si>
    <t>L. Cooper</t>
  </si>
  <si>
    <t>St Andrews</t>
  </si>
  <si>
    <t>S. Reeves</t>
  </si>
  <si>
    <t>M. Frier</t>
  </si>
  <si>
    <t>J. Dixon</t>
  </si>
  <si>
    <t>T. Hall</t>
  </si>
  <si>
    <t xml:space="preserve">  Scorer: Robb Harrison</t>
  </si>
  <si>
    <t>Juniors</t>
  </si>
  <si>
    <t>Avg of declared Avgs: 180.1</t>
  </si>
  <si>
    <t>Avg this round: 174.0</t>
  </si>
  <si>
    <t>Avg of declared Avgs: 140.2</t>
  </si>
  <si>
    <t>Avg this round: 169.6</t>
  </si>
  <si>
    <t>Avg of declared Avgs: 168.4</t>
  </si>
  <si>
    <t>Avg this round: 173.0</t>
  </si>
  <si>
    <t>Avg of declared Avgs: 137.6</t>
  </si>
  <si>
    <t>Avg this round: 139.4</t>
  </si>
  <si>
    <t>10M Air Rifle - Teams</t>
  </si>
  <si>
    <t>1 Alloa</t>
  </si>
  <si>
    <t>v</t>
  </si>
  <si>
    <t>2 Balerno &amp; Currie A</t>
  </si>
  <si>
    <t>R. Bain</t>
  </si>
  <si>
    <t>K. Scott</t>
  </si>
  <si>
    <t>3 Norwich</t>
  </si>
  <si>
    <t>5 Bogey524</t>
  </si>
  <si>
    <t>4 Sutton Coldfield A</t>
  </si>
  <si>
    <t>6 BYE</t>
  </si>
  <si>
    <t>Shot</t>
  </si>
  <si>
    <t>Won</t>
  </si>
  <si>
    <t>Drw</t>
  </si>
  <si>
    <t>Lst</t>
  </si>
  <si>
    <t>Pnt</t>
  </si>
  <si>
    <t>Avg of declared Avgs: 538.6</t>
  </si>
  <si>
    <t>Avg this round: 549.0</t>
  </si>
  <si>
    <t>(Complete teams only)</t>
  </si>
  <si>
    <t>1 Balerno &amp; Currie B</t>
  </si>
  <si>
    <t>2 Crewe</t>
  </si>
  <si>
    <t>3 Sutton Coldfield B</t>
  </si>
  <si>
    <t>5 Bogey430</t>
  </si>
  <si>
    <t>4 Sutton Coldfield C</t>
  </si>
  <si>
    <t>Avg of declared Avgs: 451.0</t>
  </si>
  <si>
    <t>Avg this round: 508.5</t>
  </si>
  <si>
    <t>10M Air Rifle - Individuals (Supported rest)</t>
  </si>
  <si>
    <t>Avg of declared Avgs: 182.6</t>
  </si>
  <si>
    <t>Avg this round: 186.4</t>
  </si>
  <si>
    <t>P. Pay</t>
  </si>
  <si>
    <t>J. Hasthorpe</t>
  </si>
  <si>
    <t>D. Crowe</t>
  </si>
  <si>
    <t>I. Vance</t>
  </si>
  <si>
    <t>Avg of declared Avgs: 172.3</t>
  </si>
  <si>
    <t>Avg this round: 172.3</t>
  </si>
  <si>
    <t>R. Darwen</t>
  </si>
  <si>
    <t>C. Peyton</t>
  </si>
  <si>
    <t>Wigan</t>
  </si>
  <si>
    <t>I. Darke</t>
  </si>
  <si>
    <t>D. Holovchuk</t>
  </si>
  <si>
    <t>K. Kuzmanuska</t>
  </si>
  <si>
    <t>Avg of declared Avgs: 147.6</t>
  </si>
  <si>
    <t>Avg this round: 150.1</t>
  </si>
  <si>
    <t>A. Crawford</t>
  </si>
  <si>
    <t>E. White</t>
  </si>
  <si>
    <t>A. Reed</t>
  </si>
  <si>
    <t>M. Nash</t>
  </si>
  <si>
    <t>A. Bowman</t>
  </si>
  <si>
    <t>Avg of declared Avgs: 176.7</t>
  </si>
  <si>
    <t>Avg this round: 182.8</t>
  </si>
  <si>
    <t>20 Yards Pistol - Individuals</t>
  </si>
  <si>
    <t>OS</t>
  </si>
  <si>
    <t>Avg of declared Avgs: 170.0</t>
  </si>
  <si>
    <t>Avg this round: 167.9</t>
  </si>
  <si>
    <t>C. Lockwood</t>
  </si>
  <si>
    <t>Preston Grasshoppers</t>
  </si>
  <si>
    <t>J. Ward</t>
  </si>
  <si>
    <t>O. Street</t>
  </si>
  <si>
    <t>Bideford</t>
  </si>
  <si>
    <t>R. Cornthwaite</t>
  </si>
  <si>
    <t>D. Hall</t>
  </si>
  <si>
    <t>R. Herringshaw</t>
  </si>
  <si>
    <t>Avg of declared Avgs: 157.8</t>
  </si>
  <si>
    <t>R. A. Shaw</t>
  </si>
  <si>
    <t>Vickers</t>
  </si>
  <si>
    <t>J. Hough</t>
  </si>
  <si>
    <t>S. Alexander</t>
  </si>
  <si>
    <t>A. Kirkham</t>
  </si>
  <si>
    <t>A. German</t>
  </si>
  <si>
    <t>G. Appleby</t>
  </si>
  <si>
    <t>Keswick</t>
  </si>
  <si>
    <t>J. Brown</t>
  </si>
  <si>
    <t>T. Osborne</t>
  </si>
  <si>
    <t>M. Osborne</t>
  </si>
  <si>
    <t>J. Eason</t>
  </si>
  <si>
    <t>Wantage</t>
  </si>
  <si>
    <t>Avg of declared Avgs: 141.9</t>
  </si>
  <si>
    <t>Avg this round: 138.8</t>
  </si>
  <si>
    <t>J. Thomson</t>
  </si>
  <si>
    <t>P. Cox</t>
  </si>
  <si>
    <t>C. Jeffries</t>
  </si>
  <si>
    <t>D. Gilbody</t>
  </si>
  <si>
    <t>Downshire</t>
  </si>
  <si>
    <t>P. Bracegirdle</t>
  </si>
  <si>
    <t>C. Walker</t>
  </si>
  <si>
    <t>R. Paige</t>
  </si>
  <si>
    <t>Avg of declared Avgs: 123.8</t>
  </si>
  <si>
    <t>Avg this round: 138.6</t>
  </si>
  <si>
    <t>R. Miller</t>
  </si>
  <si>
    <t>S. Western</t>
  </si>
  <si>
    <t>E. Hatcher</t>
  </si>
  <si>
    <t>J. Elliott</t>
  </si>
  <si>
    <t>T. Earnshaw</t>
  </si>
  <si>
    <t>E. McManus</t>
  </si>
  <si>
    <t>Comber</t>
  </si>
  <si>
    <t>S. Mohamed</t>
  </si>
  <si>
    <t xml:space="preserve">  Scorer: Osborn Spence</t>
  </si>
  <si>
    <t>Avg of declared Avgs: 164.1</t>
  </si>
  <si>
    <t>Avg this round: 164.8</t>
  </si>
  <si>
    <t>100yds Benchrest - Individuals</t>
  </si>
  <si>
    <t>JW</t>
  </si>
  <si>
    <t>Avg of declared Avgs: 197.2</t>
  </si>
  <si>
    <t>Avg this round: 194.4</t>
  </si>
  <si>
    <t>N. Veitch</t>
  </si>
  <si>
    <t>Sunderland</t>
  </si>
  <si>
    <t>S. Worthington</t>
  </si>
  <si>
    <t>D. Worthington</t>
  </si>
  <si>
    <t>I. Waghorn</t>
  </si>
  <si>
    <t>Hensall</t>
  </si>
  <si>
    <t>G. Turner</t>
  </si>
  <si>
    <t>S. Anderson</t>
  </si>
  <si>
    <t>M. Carter</t>
  </si>
  <si>
    <t>R. Birchall</t>
  </si>
  <si>
    <t>K. Knowles</t>
  </si>
  <si>
    <t>H. Ayre</t>
  </si>
  <si>
    <t>Avg of declared Avgs: 195.8</t>
  </si>
  <si>
    <t>Avg this round: 195.1</t>
  </si>
  <si>
    <t>W. McIlwaine</t>
  </si>
  <si>
    <t>D. Caffrey</t>
  </si>
  <si>
    <t>J. Blaney</t>
  </si>
  <si>
    <t>T. Davies</t>
  </si>
  <si>
    <t>GEC Coventry</t>
  </si>
  <si>
    <t>M. Eyles</t>
  </si>
  <si>
    <t>K. Hancock</t>
  </si>
  <si>
    <t>C. Williams</t>
  </si>
  <si>
    <t>York RI</t>
  </si>
  <si>
    <t>R. Shadbolt</t>
  </si>
  <si>
    <t>P. Lawrence</t>
  </si>
  <si>
    <t>Avg of declared Avgs: 194.9</t>
  </si>
  <si>
    <t>Avg this round: 194.2</t>
  </si>
  <si>
    <t>K. Stockham</t>
  </si>
  <si>
    <t>A. Cook</t>
  </si>
  <si>
    <t>Felton</t>
  </si>
  <si>
    <t>J. McAdam</t>
  </si>
  <si>
    <t>W. Jenkins</t>
  </si>
  <si>
    <t>M. Hamill</t>
  </si>
  <si>
    <t>K. Petrie</t>
  </si>
  <si>
    <t>J. Shine</t>
  </si>
  <si>
    <t>Derby</t>
  </si>
  <si>
    <t>G. Nock</t>
  </si>
  <si>
    <t>I. Braithwaite</t>
  </si>
  <si>
    <t>R. Ward</t>
  </si>
  <si>
    <t>Avg of declared Avgs: 193.3</t>
  </si>
  <si>
    <t>Avg this round: 192.6</t>
  </si>
  <si>
    <t>C. Dean</t>
  </si>
  <si>
    <t>M. Bell</t>
  </si>
  <si>
    <t>R. Cantello</t>
  </si>
  <si>
    <t>J. Morris</t>
  </si>
  <si>
    <t>S. McCutcheon</t>
  </si>
  <si>
    <t>P. Cole</t>
  </si>
  <si>
    <t>P. Kilpin</t>
  </si>
  <si>
    <t>A. Ashford</t>
  </si>
  <si>
    <t>C. J. Williams</t>
  </si>
  <si>
    <t>Avg of declared Avgs: 191.9</t>
  </si>
  <si>
    <t>Avg this round: 182.4</t>
  </si>
  <si>
    <t>A. Blake</t>
  </si>
  <si>
    <t>P. Robinson</t>
  </si>
  <si>
    <t>R. Collins</t>
  </si>
  <si>
    <t>A. Cooper</t>
  </si>
  <si>
    <t>D. Yard</t>
  </si>
  <si>
    <t>N. Allatt</t>
  </si>
  <si>
    <t>D. Love</t>
  </si>
  <si>
    <t>P. Watson</t>
  </si>
  <si>
    <t>D. Cook</t>
  </si>
  <si>
    <t>A. McGrugan</t>
  </si>
  <si>
    <t xml:space="preserve">  Decimals are the X-bull counts.</t>
  </si>
  <si>
    <t xml:space="preserve">  Scorer: John Wright</t>
  </si>
  <si>
    <t>Avg of declared Avgs: 190.4</t>
  </si>
  <si>
    <t>Avg this round: 190.4</t>
  </si>
  <si>
    <t>A. Duffy</t>
  </si>
  <si>
    <t>J. Bernades</t>
  </si>
  <si>
    <t>Market Drayton</t>
  </si>
  <si>
    <t>S. Slevin</t>
  </si>
  <si>
    <t>A. Williams P7.6.3.2</t>
  </si>
  <si>
    <t>Golden Valley</t>
  </si>
  <si>
    <t>S. Cushing</t>
  </si>
  <si>
    <t>K. Robson</t>
  </si>
  <si>
    <t>J. Belt</t>
  </si>
  <si>
    <t>C. Merriman</t>
  </si>
  <si>
    <t>J. Sinclair</t>
  </si>
  <si>
    <t>Avg of declared Avgs: 187.7</t>
  </si>
  <si>
    <t>Avg this round: 192.0</t>
  </si>
  <si>
    <t>D. Wells</t>
  </si>
  <si>
    <t>Morecambe</t>
  </si>
  <si>
    <t>P. Kolazinski</t>
  </si>
  <si>
    <t>S. J. Walker</t>
  </si>
  <si>
    <t>N. Ramsey</t>
  </si>
  <si>
    <t>B. Gillatt</t>
  </si>
  <si>
    <t>M. Mallinson</t>
  </si>
  <si>
    <t>M. Felton</t>
  </si>
  <si>
    <t>G. Parkinson</t>
  </si>
  <si>
    <t>M. Bensberg</t>
  </si>
  <si>
    <t>Division Eight</t>
  </si>
  <si>
    <t>Avg of declared Avgs: 185.1</t>
  </si>
  <si>
    <t>Avg this round: 187.3</t>
  </si>
  <si>
    <t>P. Tyler</t>
  </si>
  <si>
    <t>K. O'Keefe</t>
  </si>
  <si>
    <t>D. Philips</t>
  </si>
  <si>
    <t>W. Faulkner</t>
  </si>
  <si>
    <t>P. Howarth</t>
  </si>
  <si>
    <t>J. Richardson</t>
  </si>
  <si>
    <t>M. Greenwood</t>
  </si>
  <si>
    <t>N. Bylo</t>
  </si>
  <si>
    <t>H. Hampshire</t>
  </si>
  <si>
    <t>Division Nine</t>
  </si>
  <si>
    <t>Avg of declared Avgs: 177.1</t>
  </si>
  <si>
    <t>Avg this round: 187.9</t>
  </si>
  <si>
    <t>T. Errington</t>
  </si>
  <si>
    <t>J. Parkes</t>
  </si>
  <si>
    <t>W. H. Robson</t>
  </si>
  <si>
    <t>R. Oliphant</t>
  </si>
  <si>
    <t>M. Griffiths</t>
  </si>
  <si>
    <t>I. Bruce</t>
  </si>
  <si>
    <t>A. Green</t>
  </si>
  <si>
    <t>C. McCaughey</t>
  </si>
  <si>
    <t>Avg of declared Avgs: 195.6</t>
  </si>
  <si>
    <t>Avg this round: 196.3</t>
  </si>
  <si>
    <t>Avg of declared Avgs: 192.0</t>
  </si>
  <si>
    <t>Avg this round: 191.3</t>
  </si>
  <si>
    <t>Avg of declared Avgs: 186.4</t>
  </si>
  <si>
    <t>Avg this round: 189.9</t>
  </si>
  <si>
    <t>100yds Benchrest - Teams</t>
  </si>
  <si>
    <t>1 Downshire</t>
  </si>
  <si>
    <t>2 GEC Coventry</t>
  </si>
  <si>
    <t>3 Sunderland A</t>
  </si>
  <si>
    <t>5 York RI A</t>
  </si>
  <si>
    <t>4 Sunderland B</t>
  </si>
  <si>
    <t>Avg of declared Avgs: 587.4</t>
  </si>
  <si>
    <t>Avg this round: 587.4</t>
  </si>
  <si>
    <t>1 Bideford</t>
  </si>
  <si>
    <t>2 Felton A</t>
  </si>
  <si>
    <t>3 Golden Valley</t>
  </si>
  <si>
    <t>5 York RI C</t>
  </si>
  <si>
    <t>4 York RI B</t>
  </si>
  <si>
    <t>Avg of declared Avgs: 574.8</t>
  </si>
  <si>
    <t>Avg this round: 540.7</t>
  </si>
  <si>
    <t>1 Felton B</t>
  </si>
  <si>
    <t>2 Sunderland C</t>
  </si>
  <si>
    <t>3 York RI D</t>
  </si>
  <si>
    <t>5 BYE</t>
  </si>
  <si>
    <t>4 York RI E</t>
  </si>
  <si>
    <t>6 Bogey555</t>
  </si>
  <si>
    <t>Avg of declared Avgs: 559.2</t>
  </si>
  <si>
    <t>Avg this round: 566.5</t>
  </si>
  <si>
    <t>50m/y Benchrest A/S - Individuals</t>
  </si>
  <si>
    <t>Avg of declared Avgs: 198.8</t>
  </si>
  <si>
    <t>Avg this round: 199.3</t>
  </si>
  <si>
    <t>D. C. J. Poxon</t>
  </si>
  <si>
    <t>Leicester</t>
  </si>
  <si>
    <t>S. Thomas</t>
  </si>
  <si>
    <t>Avg of declared Avgs: 197.5</t>
  </si>
  <si>
    <t>Avg this round: 197.1</t>
  </si>
  <si>
    <t>D. Barclay</t>
  </si>
  <si>
    <t>K. Mepham</t>
  </si>
  <si>
    <t>D. Kirk</t>
  </si>
  <si>
    <t>I. McFarlane</t>
  </si>
  <si>
    <t>Avg of declared Avgs: 196.3</t>
  </si>
  <si>
    <t>Avg this round: 196.0</t>
  </si>
  <si>
    <t>A. Carson</t>
  </si>
  <si>
    <t>M. Harlow</t>
  </si>
  <si>
    <t>Avg of declared Avgs: 195.3</t>
  </si>
  <si>
    <t>Avg this round: 194.8</t>
  </si>
  <si>
    <t>D. Wiseman</t>
  </si>
  <si>
    <t>N. Prideaux</t>
  </si>
  <si>
    <t>N. McCormack</t>
  </si>
  <si>
    <t>Perth</t>
  </si>
  <si>
    <t>Avg of declared Avgs: 194.3</t>
  </si>
  <si>
    <t>Avg this round: 193.9</t>
  </si>
  <si>
    <t>G. Green</t>
  </si>
  <si>
    <t>S. Hutchins</t>
  </si>
  <si>
    <t>B. Roberts</t>
  </si>
  <si>
    <t>J. McLaughlin</t>
  </si>
  <si>
    <t>Ballymena</t>
  </si>
  <si>
    <t>R. Fawcett</t>
  </si>
  <si>
    <t>Avg of declared Avgs: 193.5</t>
  </si>
  <si>
    <t>Avg this round: 194.6</t>
  </si>
  <si>
    <t>R. Lewis</t>
  </si>
  <si>
    <t>A. Duncan</t>
  </si>
  <si>
    <t>B. Carson</t>
  </si>
  <si>
    <t>Avg of declared Avgs: 192.2</t>
  </si>
  <si>
    <t>M. Richardson</t>
  </si>
  <si>
    <t>A. Craythorne</t>
  </si>
  <si>
    <t>A. McCusker</t>
  </si>
  <si>
    <t>T. Langford</t>
  </si>
  <si>
    <t>D. Ford</t>
  </si>
  <si>
    <t>D. Harlow</t>
  </si>
  <si>
    <t>M. Phillips</t>
  </si>
  <si>
    <t>Ross on Wye</t>
  </si>
  <si>
    <t>Avg of declared Avgs: 191.0</t>
  </si>
  <si>
    <t>Avg this round: 189.6</t>
  </si>
  <si>
    <t>A. P. McCormack</t>
  </si>
  <si>
    <t>P. McCusker</t>
  </si>
  <si>
    <t>G. Sund</t>
  </si>
  <si>
    <t>Goodyear</t>
  </si>
  <si>
    <t>G. Carson</t>
  </si>
  <si>
    <t>S. George</t>
  </si>
  <si>
    <t>C. McCaffrey</t>
  </si>
  <si>
    <t>L. Langford</t>
  </si>
  <si>
    <t>Avg of declared Avgs: 189.2</t>
  </si>
  <si>
    <t>J. Perrins</t>
  </si>
  <si>
    <t>K. Perrins</t>
  </si>
  <si>
    <t>M. Bulmer</t>
  </si>
  <si>
    <t>Division Ten</t>
  </si>
  <si>
    <t>Avg of declared Avgs: 186.5</t>
  </si>
  <si>
    <t>Avg this round: 188.4</t>
  </si>
  <si>
    <t>C. Date</t>
  </si>
  <si>
    <t>S. Jordan</t>
  </si>
  <si>
    <t>J. Wigley</t>
  </si>
  <si>
    <t>R. Hoyle</t>
  </si>
  <si>
    <t>R. Randall</t>
  </si>
  <si>
    <t>J. Bulmer</t>
  </si>
  <si>
    <t>Division Eleven</t>
  </si>
  <si>
    <t>Avg of declared Avgs: 178.2</t>
  </si>
  <si>
    <t>Avg this round: 184.6</t>
  </si>
  <si>
    <t>D. Luker</t>
  </si>
  <si>
    <t>D. Canning</t>
  </si>
  <si>
    <t>R. Davies</t>
  </si>
  <si>
    <t>M. Bailey P5.1.1</t>
  </si>
  <si>
    <t>S. Garnham</t>
  </si>
  <si>
    <t>N. Roche</t>
  </si>
  <si>
    <t>K. Cushing</t>
  </si>
  <si>
    <t>K. Braithwaite P7.6.3.2</t>
  </si>
  <si>
    <t>A. West</t>
  </si>
  <si>
    <t>Division Twelve</t>
  </si>
  <si>
    <t>Avg of declared Avgs: 157.3</t>
  </si>
  <si>
    <t>Avg this round: 187.5</t>
  </si>
  <si>
    <t>L. Barkley</t>
  </si>
  <si>
    <t>K. Smith</t>
  </si>
  <si>
    <t>K. Garnham</t>
  </si>
  <si>
    <t>T. McCaffrey</t>
  </si>
  <si>
    <t>J. Thomas</t>
  </si>
  <si>
    <t>R. Wylam P7.6.3.2</t>
  </si>
  <si>
    <t>D. Phillips</t>
  </si>
  <si>
    <t>C. Purche-Phillips</t>
  </si>
  <si>
    <t>Avg this round: 197.3</t>
  </si>
  <si>
    <t>Avg of declared Avgs: 193.7</t>
  </si>
  <si>
    <t>Avg this round: 193.8</t>
  </si>
  <si>
    <t>Avg of declared Avgs: 183.7</t>
  </si>
  <si>
    <t>Avg this round: 186.5</t>
  </si>
  <si>
    <t>50m/y Benchrest A/S - Teams</t>
  </si>
  <si>
    <t>2 Downshire</t>
  </si>
  <si>
    <t>3 GEC Coventry</t>
  </si>
  <si>
    <t>5 Sunderland B</t>
  </si>
  <si>
    <t>4 Sunderland A</t>
  </si>
  <si>
    <t>6 Bogey590</t>
  </si>
  <si>
    <t>Avg of declared Avgs: 590.0</t>
  </si>
  <si>
    <t>Avg this round: 590.0</t>
  </si>
  <si>
    <t>1 Felton</t>
  </si>
  <si>
    <t>2 Golden Valley</t>
  </si>
  <si>
    <t>3 Penrhiwpal A</t>
  </si>
  <si>
    <t>5 Sunderland C</t>
  </si>
  <si>
    <t>4 Perth</t>
  </si>
  <si>
    <t>6 Bogey578</t>
  </si>
  <si>
    <t>Avg of declared Avgs: 578.0</t>
  </si>
  <si>
    <t>Avg this round: 576.3</t>
  </si>
  <si>
    <t>1 Goodyear</t>
  </si>
  <si>
    <t>2 Penrhiwpal B</t>
  </si>
  <si>
    <t>3 Penrhiwpal C</t>
  </si>
  <si>
    <t>5 Penrhiwpal E</t>
  </si>
  <si>
    <t>4 Penrhiwpal D</t>
  </si>
  <si>
    <t>6 Bogey436</t>
  </si>
  <si>
    <t>Avg of declared Avgs: 503.8</t>
  </si>
  <si>
    <t>Avg this round: 573.3</t>
  </si>
  <si>
    <t>Short Range Benchrest A/S (Air Rifle) - Individuals</t>
  </si>
  <si>
    <t>Avg of declared Avgs: 198.9</t>
  </si>
  <si>
    <t>Avg this round: 198.0</t>
  </si>
  <si>
    <t>M. Garbett</t>
  </si>
  <si>
    <t>G. Munce</t>
  </si>
  <si>
    <t>S. Found</t>
  </si>
  <si>
    <t>Shebbear</t>
  </si>
  <si>
    <t>W. Snaith</t>
  </si>
  <si>
    <t>I. Asplen</t>
  </si>
  <si>
    <t>A. Rogers</t>
  </si>
  <si>
    <t>Bury</t>
  </si>
  <si>
    <t>G. Waddell</t>
  </si>
  <si>
    <t>G. Radcliffe</t>
  </si>
  <si>
    <t>A. Graham</t>
  </si>
  <si>
    <t>Avg of declared Avgs: 197.4</t>
  </si>
  <si>
    <t>Avg this round: 197.6</t>
  </si>
  <si>
    <t>S. Davies</t>
  </si>
  <si>
    <t>K. Powers</t>
  </si>
  <si>
    <t>C. Found</t>
  </si>
  <si>
    <t>P. Francis</t>
  </si>
  <si>
    <t>A. Roberts</t>
  </si>
  <si>
    <t>M. Burk</t>
  </si>
  <si>
    <t>Avg of declared Avgs: 196.2</t>
  </si>
  <si>
    <t>S. Shepherd</t>
  </si>
  <si>
    <t>P. Medlin</t>
  </si>
  <si>
    <t>City of Truro</t>
  </si>
  <si>
    <t>Paige Sambells</t>
  </si>
  <si>
    <t>W. Williams</t>
  </si>
  <si>
    <t>V. Chapman</t>
  </si>
  <si>
    <t>S. Hamilton</t>
  </si>
  <si>
    <t>Bedlay</t>
  </si>
  <si>
    <t>S. Dykczys</t>
  </si>
  <si>
    <t>Avg of declared Avgs: 195.1</t>
  </si>
  <si>
    <t>Avg this round: 196.2</t>
  </si>
  <si>
    <t>Llantrisant &amp; Cardiff</t>
  </si>
  <si>
    <t>G. Boyer</t>
  </si>
  <si>
    <t>N. Webster</t>
  </si>
  <si>
    <t>K. Mullen</t>
  </si>
  <si>
    <t>D. Graham</t>
  </si>
  <si>
    <t>D. McAuley</t>
  </si>
  <si>
    <t>Avg of declared Avgs: 194.2</t>
  </si>
  <si>
    <t>Avg this round: 193.4</t>
  </si>
  <si>
    <t>W. Taylor</t>
  </si>
  <si>
    <t>B. Cassell</t>
  </si>
  <si>
    <t>A. Herdson</t>
  </si>
  <si>
    <t>S. Tinker</t>
  </si>
  <si>
    <t>A. Rigg</t>
  </si>
  <si>
    <t>D. Pargetor</t>
  </si>
  <si>
    <t>L. Jones</t>
  </si>
  <si>
    <t>A. Ashdown</t>
  </si>
  <si>
    <t>Avg of declared Avgs: 193.2</t>
  </si>
  <si>
    <t>Avg this round: 193.1</t>
  </si>
  <si>
    <t>Phil Sambells</t>
  </si>
  <si>
    <t>P. Shaw</t>
  </si>
  <si>
    <t>S. Holmes</t>
  </si>
  <si>
    <t>S. Dodds</t>
  </si>
  <si>
    <t>Scotton &amp; Farnham</t>
  </si>
  <si>
    <t>R. Richardson</t>
  </si>
  <si>
    <t>S. Powell</t>
  </si>
  <si>
    <t>D. Hearn</t>
  </si>
  <si>
    <t>Avg of declared Avgs: 191.7</t>
  </si>
  <si>
    <t>Avg this round: 190.8</t>
  </si>
  <si>
    <t>J. Pearson</t>
  </si>
  <si>
    <t>K. Morley</t>
  </si>
  <si>
    <t>Penzance</t>
  </si>
  <si>
    <t>M. A. Burns</t>
  </si>
  <si>
    <t>M. R. Burns</t>
  </si>
  <si>
    <t>C. L. Beardsley</t>
  </si>
  <si>
    <t>B. Morrow P5.2.3</t>
  </si>
  <si>
    <t>J. Pargetor</t>
  </si>
  <si>
    <t>D. Mills</t>
  </si>
  <si>
    <t>T. Halpin</t>
  </si>
  <si>
    <t>Avg of declared Avgs: 190.1</t>
  </si>
  <si>
    <t>Avg this round: 190.3</t>
  </si>
  <si>
    <t>R. Carey</t>
  </si>
  <si>
    <t>C. Dunbar-Hesler</t>
  </si>
  <si>
    <t>D. Mellor</t>
  </si>
  <si>
    <t>J. Walsh</t>
  </si>
  <si>
    <t>J. Cooke</t>
  </si>
  <si>
    <t>R. Moffett</t>
  </si>
  <si>
    <t>A. Hodgson</t>
  </si>
  <si>
    <t>B. Elliott</t>
  </si>
  <si>
    <t>J. Long</t>
  </si>
  <si>
    <t>Avg of declared Avgs: 188.6</t>
  </si>
  <si>
    <t>Avg this round: 184.5</t>
  </si>
  <si>
    <t>L. Cassell</t>
  </si>
  <si>
    <t>H. McGowan</t>
  </si>
  <si>
    <t>A. Kitching</t>
  </si>
  <si>
    <t>R. Gaunt</t>
  </si>
  <si>
    <t>R. Chisem</t>
  </si>
  <si>
    <t>E. Bulled</t>
  </si>
  <si>
    <t>R. MacAleese</t>
  </si>
  <si>
    <t>B. Leese</t>
  </si>
  <si>
    <t>J. Wright</t>
  </si>
  <si>
    <t>Avg of declared Avgs: 187.0</t>
  </si>
  <si>
    <t>Avg this round: 189.0</t>
  </si>
  <si>
    <t>N. Carter</t>
  </si>
  <si>
    <t>G. Dunn</t>
  </si>
  <si>
    <t>S. Duckworth</t>
  </si>
  <si>
    <t>L. Elliott</t>
  </si>
  <si>
    <t>S. Eardley</t>
  </si>
  <si>
    <t>R. Gough</t>
  </si>
  <si>
    <t>I. Ohara</t>
  </si>
  <si>
    <t>JT</t>
  </si>
  <si>
    <t>Avg this round: 189.1</t>
  </si>
  <si>
    <t>J. Rogers</t>
  </si>
  <si>
    <t>C. Clifford</t>
  </si>
  <si>
    <t>K. Mundy</t>
  </si>
  <si>
    <t>M. Leese</t>
  </si>
  <si>
    <t>T. Foch Gattrel</t>
  </si>
  <si>
    <t>T. Ward</t>
  </si>
  <si>
    <t>K. Gainford</t>
  </si>
  <si>
    <t>C. Leigh</t>
  </si>
  <si>
    <t>Avg of declared Avgs: 183.0</t>
  </si>
  <si>
    <t>Avg this round: 188.8</t>
  </si>
  <si>
    <t>P. Barnard</t>
  </si>
  <si>
    <t>M. Jones</t>
  </si>
  <si>
    <t>R. Davis</t>
  </si>
  <si>
    <t>A. Williams</t>
  </si>
  <si>
    <t>P. Van-Parys</t>
  </si>
  <si>
    <t>F. Perkins</t>
  </si>
  <si>
    <t>A. La. Rosa</t>
  </si>
  <si>
    <t>L. Stewart Philp</t>
  </si>
  <si>
    <t>A. Rea</t>
  </si>
  <si>
    <t>Division Thirteen</t>
  </si>
  <si>
    <t>Avg of declared Avgs: 176.6</t>
  </si>
  <si>
    <t>Avg this round: 179.6</t>
  </si>
  <si>
    <t>M. Whiting</t>
  </si>
  <si>
    <t>S. Absolom</t>
  </si>
  <si>
    <t>L. Rushton</t>
  </si>
  <si>
    <t>I. Johnston</t>
  </si>
  <si>
    <t>JSPC</t>
  </si>
  <si>
    <t>M. Tansey</t>
  </si>
  <si>
    <t>M. Rogers</t>
  </si>
  <si>
    <t>Colne</t>
  </si>
  <si>
    <t>Division Fourteen</t>
  </si>
  <si>
    <t>Avg of declared Avgs: 165.9</t>
  </si>
  <si>
    <t>Avg this round: 165.8</t>
  </si>
  <si>
    <t>T. Cockett</t>
  </si>
  <si>
    <t>C. Salisbury</t>
  </si>
  <si>
    <t>D. Evans</t>
  </si>
  <si>
    <t>M. Stanley</t>
  </si>
  <si>
    <t>J. Morris P5.2.3</t>
  </si>
  <si>
    <t>I. Berridge</t>
  </si>
  <si>
    <t>F. Bennett</t>
  </si>
  <si>
    <t>S. Macnab</t>
  </si>
  <si>
    <t>M. Grieg</t>
  </si>
  <si>
    <t xml:space="preserve">  Scorer: Janis Thomson</t>
  </si>
  <si>
    <t>Avg of declared Avgs: 179.3</t>
  </si>
  <si>
    <t>Avg this round: 176.0</t>
  </si>
  <si>
    <t>Avg of declared Avgs: 197.9</t>
  </si>
  <si>
    <t>Avg of declared Avgs: 194.6</t>
  </si>
  <si>
    <t>Avg of declared Avgs: 190.7</t>
  </si>
  <si>
    <t>B. Morrow</t>
  </si>
  <si>
    <t>Avg of declared Avgs: 185.0</t>
  </si>
  <si>
    <t>Short Range Benchrest A/S (Air Rifle) - Teams</t>
  </si>
  <si>
    <t>1 Bury</t>
  </si>
  <si>
    <t>2 Furness Marksmen</t>
  </si>
  <si>
    <t>3 Sutton Coldfield A</t>
  </si>
  <si>
    <t>5 Vickers</t>
  </si>
  <si>
    <t>4 Sutton Coldfield B</t>
  </si>
  <si>
    <t>Avg of declared Avgs: 590.8</t>
  </si>
  <si>
    <t>Avg this round: 588.3</t>
  </si>
  <si>
    <t>1 Bedlay A</t>
  </si>
  <si>
    <t>2 Bedlay B</t>
  </si>
  <si>
    <t>R. Carey (sub)</t>
  </si>
  <si>
    <t>4 Goodyear</t>
  </si>
  <si>
    <t>6 Bogey565</t>
  </si>
  <si>
    <t>Avg of declared Avgs: 572.4</t>
  </si>
  <si>
    <t>Avg this round: 572.0</t>
  </si>
  <si>
    <t>Short Range Benchrest A/S (Rimfire) - Individuals</t>
  </si>
  <si>
    <t>Avg of declared Avgs: 199.4</t>
  </si>
  <si>
    <t>Avg this round: 198.2</t>
  </si>
  <si>
    <t>R. Anderson</t>
  </si>
  <si>
    <t>A. Dewsnip</t>
  </si>
  <si>
    <t>G. Meadows</t>
  </si>
  <si>
    <t>I. Henderson</t>
  </si>
  <si>
    <t>D. Henderson</t>
  </si>
  <si>
    <t>S. Harris</t>
  </si>
  <si>
    <t>R. Mingo</t>
  </si>
  <si>
    <t>Avg of declared Avgs: 198.4</t>
  </si>
  <si>
    <t>Avg this round: 198.3</t>
  </si>
  <si>
    <t>N. Steele</t>
  </si>
  <si>
    <t>Lanark</t>
  </si>
  <si>
    <t>M. Sisson</t>
  </si>
  <si>
    <t>R. Williams</t>
  </si>
  <si>
    <t>S. Wigham</t>
  </si>
  <si>
    <t>K. Pyecroft</t>
  </si>
  <si>
    <t>P. Warwick</t>
  </si>
  <si>
    <t>Avg of declared Avgs: 197.8</t>
  </si>
  <si>
    <t>Avg this round: 197.9</t>
  </si>
  <si>
    <t>A. Beck</t>
  </si>
  <si>
    <t>C. Harris</t>
  </si>
  <si>
    <t>J. Wilding</t>
  </si>
  <si>
    <t>J. Callis</t>
  </si>
  <si>
    <t>T. Jones</t>
  </si>
  <si>
    <t>Bolton</t>
  </si>
  <si>
    <t>R. Cliffe</t>
  </si>
  <si>
    <t>M. Newbold</t>
  </si>
  <si>
    <t>I. Devoy</t>
  </si>
  <si>
    <t>P. Sewell</t>
  </si>
  <si>
    <t>J. Moore</t>
  </si>
  <si>
    <t>G. Stewart</t>
  </si>
  <si>
    <t>P. Birmingham</t>
  </si>
  <si>
    <t>Avg this round: 195.5</t>
  </si>
  <si>
    <t>K. Pay</t>
  </si>
  <si>
    <t>A. Foy</t>
  </si>
  <si>
    <t>G. Travers</t>
  </si>
  <si>
    <t>B. Faulkner</t>
  </si>
  <si>
    <t>C. Meadows</t>
  </si>
  <si>
    <t>D. Elgar</t>
  </si>
  <si>
    <t>Avg of declared Avgs: 196.6</t>
  </si>
  <si>
    <t>Avg this round: 196.9</t>
  </si>
  <si>
    <t>I. Beattie</t>
  </si>
  <si>
    <t>M. Ruberry</t>
  </si>
  <si>
    <t>R. Ford</t>
  </si>
  <si>
    <t>D. Gordon</t>
  </si>
  <si>
    <t>P. Mitchell</t>
  </si>
  <si>
    <t>I. Dean</t>
  </si>
  <si>
    <t>F. Starkey</t>
  </si>
  <si>
    <t>Avg of declared Avgs: 196.1</t>
  </si>
  <si>
    <t>Avg this round: 196.6</t>
  </si>
  <si>
    <t>S. Andrews</t>
  </si>
  <si>
    <t>H. Doyle</t>
  </si>
  <si>
    <t>S. McGlaughlin</t>
  </si>
  <si>
    <t>J. Harris</t>
  </si>
  <si>
    <t>T. Lumley</t>
  </si>
  <si>
    <t>F. Stallard</t>
  </si>
  <si>
    <t>Avg of declared Avgs: 195.4</t>
  </si>
  <si>
    <t>J. Wood</t>
  </si>
  <si>
    <t>M. Hyrniw</t>
  </si>
  <si>
    <t>M. Rowan</t>
  </si>
  <si>
    <t>I. Kemp</t>
  </si>
  <si>
    <t>G. Harris</t>
  </si>
  <si>
    <t>C. Murnin</t>
  </si>
  <si>
    <t>Avg of declared Avgs: 194.5</t>
  </si>
  <si>
    <t>Avg this round: 194.5</t>
  </si>
  <si>
    <t>B. Glass</t>
  </si>
  <si>
    <t>T. Martin</t>
  </si>
  <si>
    <t>P. Bryan</t>
  </si>
  <si>
    <t>R. Parkinson</t>
  </si>
  <si>
    <t>J. Watson</t>
  </si>
  <si>
    <t>E. Coats</t>
  </si>
  <si>
    <t>G. Lees</t>
  </si>
  <si>
    <t>Avg of declared Avgs: 193.9</t>
  </si>
  <si>
    <t>A. Black</t>
  </si>
  <si>
    <t>R. Aitken</t>
  </si>
  <si>
    <t>S Marsland</t>
  </si>
  <si>
    <t>R. Wood</t>
  </si>
  <si>
    <t>C. Simpson</t>
  </si>
  <si>
    <t>P. Temple</t>
  </si>
  <si>
    <t>Worplesdon</t>
  </si>
  <si>
    <t>M. Scott</t>
  </si>
  <si>
    <t>J. Bryce</t>
  </si>
  <si>
    <t>D. Ziomkowski</t>
  </si>
  <si>
    <t>Dunfermline</t>
  </si>
  <si>
    <t>R. Walker</t>
  </si>
  <si>
    <t>S. Russell</t>
  </si>
  <si>
    <t>M. Saunders</t>
  </si>
  <si>
    <t>N. Wood</t>
  </si>
  <si>
    <t>N. Sennett</t>
  </si>
  <si>
    <t>D. Allwright</t>
  </si>
  <si>
    <t>P. Baylis</t>
  </si>
  <si>
    <t>F. Keir</t>
  </si>
  <si>
    <t>Avg of declared Avgs: 192.6</t>
  </si>
  <si>
    <t>Avg this round: 192.9</t>
  </si>
  <si>
    <t>G. Jones</t>
  </si>
  <si>
    <t>O. Bamforth</t>
  </si>
  <si>
    <t>L. Valentine</t>
  </si>
  <si>
    <t>O. Dimech</t>
  </si>
  <si>
    <t>K. Temple</t>
  </si>
  <si>
    <t>A. Mason</t>
  </si>
  <si>
    <t>J. Ogden</t>
  </si>
  <si>
    <t>B. Skelton</t>
  </si>
  <si>
    <t>S. Williams</t>
  </si>
  <si>
    <t>Avg of declared Avgs: 192.1</t>
  </si>
  <si>
    <t>C. Brown</t>
  </si>
  <si>
    <t>P. Harrison</t>
  </si>
  <si>
    <t>S. Brady</t>
  </si>
  <si>
    <t>S. Vincent</t>
  </si>
  <si>
    <t>P. Holland</t>
  </si>
  <si>
    <t>J. McDowall</t>
  </si>
  <si>
    <t>K. Cairns</t>
  </si>
  <si>
    <t>T. Dimech</t>
  </si>
  <si>
    <t>G. Upton</t>
  </si>
  <si>
    <t>Avg of declared Avgs: 191.3</t>
  </si>
  <si>
    <t>Avg this round: 191.9</t>
  </si>
  <si>
    <t>S. Clarkson</t>
  </si>
  <si>
    <t>R. Treggiden</t>
  </si>
  <si>
    <t>B. Rayner</t>
  </si>
  <si>
    <t>J. du Heaume</t>
  </si>
  <si>
    <t>M. Morris</t>
  </si>
  <si>
    <t>K. Blackmore</t>
  </si>
  <si>
    <t>Division Fifteen</t>
  </si>
  <si>
    <t>Avg of declared Avgs: 189.8</t>
  </si>
  <si>
    <t>S. Sutton</t>
  </si>
  <si>
    <t>T. Sparrow P7.4.7.4</t>
  </si>
  <si>
    <t>P. Burton</t>
  </si>
  <si>
    <t>R. Pickering</t>
  </si>
  <si>
    <t>M. Evans</t>
  </si>
  <si>
    <t>N. Cowdrey</t>
  </si>
  <si>
    <t>A. Cutting</t>
  </si>
  <si>
    <t>S. Wright</t>
  </si>
  <si>
    <t>L. Hamar</t>
  </si>
  <si>
    <t>Division Sixteen</t>
  </si>
  <si>
    <t>Avg of declared Avgs: 188.4</t>
  </si>
  <si>
    <t>Avg this round: 190.6</t>
  </si>
  <si>
    <t>M. Valentine</t>
  </si>
  <si>
    <t>H. Murray</t>
  </si>
  <si>
    <t>B. Chappell</t>
  </si>
  <si>
    <t>S. Keating</t>
  </si>
  <si>
    <t>P. James</t>
  </si>
  <si>
    <t>M. Ahmed</t>
  </si>
  <si>
    <t>Z. Green</t>
  </si>
  <si>
    <t>P. Gore</t>
  </si>
  <si>
    <t>Division Seventeen</t>
  </si>
  <si>
    <t>Avg of declared Avgs: 185.6</t>
  </si>
  <si>
    <t>Avg this round: 186.6</t>
  </si>
  <si>
    <t>E. Purcell</t>
  </si>
  <si>
    <t>M. Keating</t>
  </si>
  <si>
    <t>J. Bartlam</t>
  </si>
  <si>
    <t>A. Howard</t>
  </si>
  <si>
    <t>Kendal</t>
  </si>
  <si>
    <t>M. Cain</t>
  </si>
  <si>
    <t>E. Jones</t>
  </si>
  <si>
    <t>C. Amos</t>
  </si>
  <si>
    <t>D. Haigh</t>
  </si>
  <si>
    <t>Division Eighteen</t>
  </si>
  <si>
    <t>Avg of declared Avgs: 183.1</t>
  </si>
  <si>
    <t>Avg this round: 181.9</t>
  </si>
  <si>
    <t>R. Kalazinski</t>
  </si>
  <si>
    <t>A. Bullock</t>
  </si>
  <si>
    <t>Witney</t>
  </si>
  <si>
    <t>A. Steele</t>
  </si>
  <si>
    <t>S. Beech</t>
  </si>
  <si>
    <t>D. Mattinson</t>
  </si>
  <si>
    <t>C. Pickering</t>
  </si>
  <si>
    <t>L. Donnely</t>
  </si>
  <si>
    <t>A. Kaye</t>
  </si>
  <si>
    <t>Division Nineteen</t>
  </si>
  <si>
    <t>Avg of declared Avgs: 178.8</t>
  </si>
  <si>
    <t>Avg this round: 178.1</t>
  </si>
  <si>
    <t>A. Horsfall</t>
  </si>
  <si>
    <t>M. Turnbull</t>
  </si>
  <si>
    <t>G. Lyell</t>
  </si>
  <si>
    <t>M. Curran</t>
  </si>
  <si>
    <t>G. Kirrage</t>
  </si>
  <si>
    <t>J. Hartley</t>
  </si>
  <si>
    <t>Division Twenty</t>
  </si>
  <si>
    <t>Avg of declared Avgs: 168.1</t>
  </si>
  <si>
    <t>Avg this round: 173.7</t>
  </si>
  <si>
    <t>J. Kerr</t>
  </si>
  <si>
    <t>T. Horsfall</t>
  </si>
  <si>
    <t>F. Holden</t>
  </si>
  <si>
    <t>J. Ewens</t>
  </si>
  <si>
    <t>V. Smillie</t>
  </si>
  <si>
    <t>M. Hubbard</t>
  </si>
  <si>
    <t>D. Fenwick</t>
  </si>
  <si>
    <t>G. Bellwood</t>
  </si>
  <si>
    <t>Avg of declared Avgs: 186.1</t>
  </si>
  <si>
    <t>Avg this round: 187.0</t>
  </si>
  <si>
    <t>Avg of declared Avgs: 198.5</t>
  </si>
  <si>
    <t>Avg this round: 198.7</t>
  </si>
  <si>
    <t>Avg of declared Avgs: 196.7</t>
  </si>
  <si>
    <t>Avg of declared Avgs: 195.0</t>
  </si>
  <si>
    <t>Avg this round: 195.6</t>
  </si>
  <si>
    <t>Avg this round: 193.3</t>
  </si>
  <si>
    <t>S. Marsland</t>
  </si>
  <si>
    <t>Avg of declared Avgs: 191.2</t>
  </si>
  <si>
    <t>Avg this round: 191.4</t>
  </si>
  <si>
    <t>Avg of declared Avgs: 177.8</t>
  </si>
  <si>
    <t>Short Range Benchrest A/S (Rimfire) - Teams</t>
  </si>
  <si>
    <t>1 Altrincham</t>
  </si>
  <si>
    <t>2 East Antrim</t>
  </si>
  <si>
    <t>3 GEC Coventry A</t>
  </si>
  <si>
    <t>5 Lanark A</t>
  </si>
  <si>
    <t>4 GEC Coventry B</t>
  </si>
  <si>
    <t>6 Wigan</t>
  </si>
  <si>
    <t>Avg of declared Avgs: 594.0</t>
  </si>
  <si>
    <t>Avg this round: 595.0</t>
  </si>
  <si>
    <t>1 Blackpool</t>
  </si>
  <si>
    <t>2 Bury</t>
  </si>
  <si>
    <t>3 Cumb News A</t>
  </si>
  <si>
    <t>5 Morecambe A</t>
  </si>
  <si>
    <t>4 Lanark B</t>
  </si>
  <si>
    <t>6 Penarth A</t>
  </si>
  <si>
    <t>Avg of declared Avgs: 589.0</t>
  </si>
  <si>
    <t>Avg this round: 590.3</t>
  </si>
  <si>
    <t>1 Cumb News B</t>
  </si>
  <si>
    <t>2 Cumb News C</t>
  </si>
  <si>
    <t>3 Dunfermline</t>
  </si>
  <si>
    <t>5 Morecambe B</t>
  </si>
  <si>
    <t>4 Lanark C</t>
  </si>
  <si>
    <t>6 York RI</t>
  </si>
  <si>
    <t>Avg of declared Avgs: 580.2</t>
  </si>
  <si>
    <t>Avg this round: 582.2</t>
  </si>
  <si>
    <t>3 Goodyear</t>
  </si>
  <si>
    <t>5 Penarth C</t>
  </si>
  <si>
    <t>4 Penarth B</t>
  </si>
  <si>
    <t>6 Penarth D</t>
  </si>
  <si>
    <t>Avg of declared Avgs: 563.2</t>
  </si>
  <si>
    <t>Avg this round: 559.4</t>
  </si>
  <si>
    <t>Long Barrelled Revolver Any Sights - Individuals</t>
  </si>
  <si>
    <t>MS</t>
  </si>
  <si>
    <t>Avg of declared Avgs: 168.8</t>
  </si>
  <si>
    <t>R. Marshall</t>
  </si>
  <si>
    <t>Rotherham Chantry</t>
  </si>
  <si>
    <t>J. Smith</t>
  </si>
  <si>
    <t>S. Morris</t>
  </si>
  <si>
    <t>W. Pow</t>
  </si>
  <si>
    <t>A. Berner</t>
  </si>
  <si>
    <t>V. Little</t>
  </si>
  <si>
    <t>C. Gilmore</t>
  </si>
  <si>
    <t>P. McBride</t>
  </si>
  <si>
    <t xml:space="preserve">  Shooters MUST write on each card what calibre was used.</t>
  </si>
  <si>
    <t xml:space="preserve">  If that is not done a 2 point penalty will be applied (P0.18).</t>
  </si>
  <si>
    <t xml:space="preserve">  Scorer: Matthew Sisson</t>
  </si>
  <si>
    <t>Long Barrelled Revolver Iron Sights - Individuals</t>
  </si>
  <si>
    <t>Avg of declared Avgs: 153.3</t>
  </si>
  <si>
    <t>Avg this round: 150.9</t>
  </si>
  <si>
    <t>D. Rees</t>
  </si>
  <si>
    <t>P. Slator</t>
  </si>
  <si>
    <t>Warrington</t>
  </si>
  <si>
    <t>K. Upton</t>
  </si>
  <si>
    <t>N. Fox</t>
  </si>
  <si>
    <t>K. Weddell</t>
  </si>
  <si>
    <t>J. Boulton</t>
  </si>
  <si>
    <t>Long Barrelled Pistol - Individuals</t>
  </si>
  <si>
    <t>RG</t>
  </si>
  <si>
    <t>Avg of declared Avgs: 185.8</t>
  </si>
  <si>
    <t>S. Preston</t>
  </si>
  <si>
    <t>R. Gascoyne</t>
  </si>
  <si>
    <t>N. De La Haye</t>
  </si>
  <si>
    <t>S. Edis P7.6.3.2</t>
  </si>
  <si>
    <t>G. Glover</t>
  </si>
  <si>
    <t>Avg of declared Avgs: 174.1</t>
  </si>
  <si>
    <t>Avg this round: 178.5</t>
  </si>
  <si>
    <t>J. Bambery</t>
  </si>
  <si>
    <t>R. Ogle</t>
  </si>
  <si>
    <t>S. Moss</t>
  </si>
  <si>
    <t>R. McKay</t>
  </si>
  <si>
    <t>Avg of declared Avgs: 166.6</t>
  </si>
  <si>
    <t>R. Cheshire</t>
  </si>
  <si>
    <t>S. Rees</t>
  </si>
  <si>
    <t>P. Hancock</t>
  </si>
  <si>
    <t>G. Dutton</t>
  </si>
  <si>
    <t>S. Hutchinson</t>
  </si>
  <si>
    <t>S. Maurer</t>
  </si>
  <si>
    <t>Avg of declared Avgs: 150.2</t>
  </si>
  <si>
    <t>Avg this round: 156.9</t>
  </si>
  <si>
    <t>D. Wheatley</t>
  </si>
  <si>
    <t>P. Dean</t>
  </si>
  <si>
    <t>J. Moffat</t>
  </si>
  <si>
    <t>A. Michalski</t>
  </si>
  <si>
    <t>S. Marriott</t>
  </si>
  <si>
    <t xml:space="preserve">  Scorer: Rexanne Gascoyne</t>
  </si>
  <si>
    <t>Avg of declared Avgs: 173.7</t>
  </si>
  <si>
    <t>Avg this round: 175.8</t>
  </si>
  <si>
    <t>Long Range Any Sights 100 Yards - Individuals</t>
  </si>
  <si>
    <t>JL</t>
  </si>
  <si>
    <t>Avg of declared Avgs: 187.9</t>
  </si>
  <si>
    <t>A. Byrne</t>
  </si>
  <si>
    <t>W. Phelps</t>
  </si>
  <si>
    <t>W. Parry</t>
  </si>
  <si>
    <t>A. Germain</t>
  </si>
  <si>
    <t>P. Hawkins</t>
  </si>
  <si>
    <t>I. Thomas</t>
  </si>
  <si>
    <t>P. Ellis</t>
  </si>
  <si>
    <t>K. L. Dinkel</t>
  </si>
  <si>
    <t xml:space="preserve">  Scorer: Jean Lawson</t>
  </si>
  <si>
    <t>Avg of declared Avgs: 187.6</t>
  </si>
  <si>
    <t>Long Range Iron Sights 50m/y - Individuals</t>
  </si>
  <si>
    <t>Avg of declared Avgs: 193.6</t>
  </si>
  <si>
    <t>Avg this round: 190.7</t>
  </si>
  <si>
    <t>L. Webster</t>
  </si>
  <si>
    <t>F. Calder</t>
  </si>
  <si>
    <t>CSSC (Rosyth)</t>
  </si>
  <si>
    <t>N. Hill</t>
  </si>
  <si>
    <t>S. Turner</t>
  </si>
  <si>
    <t>Avg this round: 184.0</t>
  </si>
  <si>
    <t>J. Wells</t>
  </si>
  <si>
    <t>A. Nokes</t>
  </si>
  <si>
    <t>N. Dixon</t>
  </si>
  <si>
    <t>N. Harcus</t>
  </si>
  <si>
    <t>Avg of declared Avgs: 182.1</t>
  </si>
  <si>
    <t>P. Dodds</t>
  </si>
  <si>
    <t>P. Yokoyama</t>
  </si>
  <si>
    <t>P. Bailey</t>
  </si>
  <si>
    <t>A. Tyler</t>
  </si>
  <si>
    <t>G. Garrett</t>
  </si>
  <si>
    <t>M. Watson</t>
  </si>
  <si>
    <t>Avg of declared Avgs: 171.3</t>
  </si>
  <si>
    <t>Avg this round: 176.7</t>
  </si>
  <si>
    <t>A. Greenlees</t>
  </si>
  <si>
    <t>P. G. Barnett</t>
  </si>
  <si>
    <t>C. Short</t>
  </si>
  <si>
    <t>Avg this round: 185.7</t>
  </si>
  <si>
    <t>Long Range Rifle Dewar Course - Individuals</t>
  </si>
  <si>
    <t>Avg of declared Avgs: 381.6</t>
  </si>
  <si>
    <t>Avg this round: 380.3</t>
  </si>
  <si>
    <t>M. Blatchly</t>
  </si>
  <si>
    <t>Avg of declared Avgs: 357.6</t>
  </si>
  <si>
    <t>Avg this round: 366.8</t>
  </si>
  <si>
    <t>E. Pearce</t>
  </si>
  <si>
    <t>C. Bridges</t>
  </si>
  <si>
    <t>P. G. Barnett P5.2.1</t>
  </si>
  <si>
    <t>G. A. Smith</t>
  </si>
  <si>
    <t>Avg of declared Avgs: 367.6</t>
  </si>
  <si>
    <t>Avg this round: 373.0</t>
  </si>
  <si>
    <t>Long Range Rifle Dewar Course - Teams</t>
  </si>
  <si>
    <t>2 Llantrisant &amp; Cardiff</t>
  </si>
  <si>
    <t>3 Penrhiwpal</t>
  </si>
  <si>
    <t>5 Bogey1074</t>
  </si>
  <si>
    <t>4 Sunderland</t>
  </si>
  <si>
    <t>6 Bogey1090</t>
  </si>
  <si>
    <t>Avg of declared Avgs: 1102.7</t>
  </si>
  <si>
    <t>Avg this round: 1132.0</t>
  </si>
  <si>
    <t>Muzzle Loading Nitro - Individuals</t>
  </si>
  <si>
    <t>MRS</t>
  </si>
  <si>
    <t>Avg of declared Avgs: 80.0</t>
  </si>
  <si>
    <t>Avg this round: 82.6</t>
  </si>
  <si>
    <t>G. Collins</t>
  </si>
  <si>
    <t>R. Singleton</t>
  </si>
  <si>
    <t>C. Blyth</t>
  </si>
  <si>
    <t>N. Andrews</t>
  </si>
  <si>
    <t>D. Roberts</t>
  </si>
  <si>
    <t xml:space="preserve">  Scorer: Mark Spittle</t>
  </si>
  <si>
    <t>Muzzle Loading Pistol - Individuals</t>
  </si>
  <si>
    <t>Avg of declared Avgs: 89.8</t>
  </si>
  <si>
    <t>Avg this round: 89.3</t>
  </si>
  <si>
    <t>D. Owen</t>
  </si>
  <si>
    <t>S. Rankine</t>
  </si>
  <si>
    <t>Avg of declared Avgs: 71.7</t>
  </si>
  <si>
    <t>Avg this round: 74.2</t>
  </si>
  <si>
    <t>D. Paul</t>
  </si>
  <si>
    <t>M. Loader</t>
  </si>
  <si>
    <t>A. Ward</t>
  </si>
  <si>
    <t>J. Chouler</t>
  </si>
  <si>
    <t>Avg of declared Avgs: 88.9</t>
  </si>
  <si>
    <t>Avg this round: 87.0</t>
  </si>
  <si>
    <t>Muzzle Loading Revolver - Individuals</t>
  </si>
  <si>
    <t>Avg of declared Avgs: 81.3</t>
  </si>
  <si>
    <t>Avg this round: 84.6</t>
  </si>
  <si>
    <t>A. W. Thomas</t>
  </si>
  <si>
    <t>Wellington</t>
  </si>
  <si>
    <t>P. E. Harrison</t>
  </si>
  <si>
    <t>P. Quinn</t>
  </si>
  <si>
    <t>Avg of declared Avgs: 70.0</t>
  </si>
  <si>
    <t>Avg this round: 68.8</t>
  </si>
  <si>
    <t>K. Gillespie</t>
  </si>
  <si>
    <t>G. Crowther</t>
  </si>
  <si>
    <t>Avg of declared Avgs: 79.1</t>
  </si>
  <si>
    <t>Avg this round: 78.0</t>
  </si>
  <si>
    <t>Rapid Fire Air Pistol - Individuals</t>
  </si>
  <si>
    <t>AH1</t>
  </si>
  <si>
    <t>Avg of declared Avgs: 158.4</t>
  </si>
  <si>
    <t>Avg this round: 156.3</t>
  </si>
  <si>
    <t>J. Hill</t>
  </si>
  <si>
    <t>H. Graham</t>
  </si>
  <si>
    <t>Dumbarton</t>
  </si>
  <si>
    <t>D. Watkin</t>
  </si>
  <si>
    <t>C. Bowes</t>
  </si>
  <si>
    <t>A. Salt</t>
  </si>
  <si>
    <t>A. Noble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</si>
  <si>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</si>
  <si>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</si>
  <si>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</si>
  <si>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</si>
  <si>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266.5</t>
  </si>
  <si>
    <t>Avg this round: 261.3</t>
  </si>
  <si>
    <t>P. Ward</t>
  </si>
  <si>
    <t>P. Chilman</t>
  </si>
  <si>
    <t>D. Crawford</t>
  </si>
  <si>
    <t>E. Swain</t>
  </si>
  <si>
    <t>Avg of declared Avgs: 247.0</t>
  </si>
  <si>
    <t>Avg this round: 251.3</t>
  </si>
  <si>
    <t>Dean Houston</t>
  </si>
  <si>
    <t>M. Power</t>
  </si>
  <si>
    <t>W. Clements</t>
  </si>
  <si>
    <t>H. Dalgleish</t>
  </si>
  <si>
    <t>J. Shepherd</t>
  </si>
  <si>
    <t>Avg of declared Avgs: 212.8</t>
  </si>
  <si>
    <t>Avg this round: 224.9</t>
  </si>
  <si>
    <t>C. Ockwell</t>
  </si>
  <si>
    <t>J. Martin</t>
  </si>
  <si>
    <t>David Houston</t>
  </si>
  <si>
    <t>K. Aitken</t>
  </si>
  <si>
    <t>J. McGirr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</si>
  <si>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</si>
  <si>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</si>
  <si>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</si>
  <si>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AH3</t>
  </si>
  <si>
    <t>Avg of declared Avgs: 98.0</t>
  </si>
  <si>
    <t>Avg this round: 97.2</t>
  </si>
  <si>
    <t>Avg of declared Avgs: 96.4</t>
  </si>
  <si>
    <t>Avg this round: 96.8</t>
  </si>
  <si>
    <t>C. Stirling</t>
  </si>
  <si>
    <t>A. Henson</t>
  </si>
  <si>
    <t>Wilmslow</t>
  </si>
  <si>
    <t>J. Godsell</t>
  </si>
  <si>
    <t>T. Bryan</t>
  </si>
  <si>
    <t>D. Strachan</t>
  </si>
  <si>
    <t>A. Horne</t>
  </si>
  <si>
    <t>S. Osmond</t>
  </si>
  <si>
    <t>A. Wallace</t>
  </si>
  <si>
    <t>J. Bradfield</t>
  </si>
  <si>
    <t>R. Leather</t>
  </si>
  <si>
    <t>M. Baeron</t>
  </si>
  <si>
    <t>M. Newman</t>
  </si>
  <si>
    <t>H. Bramwell</t>
  </si>
  <si>
    <t>S. Kay</t>
  </si>
  <si>
    <t>T. C. Chittenden</t>
  </si>
  <si>
    <t>Workington</t>
  </si>
  <si>
    <t>K. Revell</t>
  </si>
  <si>
    <t>Avg of declared Avgs: 94.6</t>
  </si>
  <si>
    <t>Avg this round: 93.7</t>
  </si>
  <si>
    <t>Avg of declared Avgs: 93.0</t>
  </si>
  <si>
    <t>Avg this round: 94.0</t>
  </si>
  <si>
    <t>R. Derricott</t>
  </si>
  <si>
    <t>B. Rose</t>
  </si>
  <si>
    <t>P. Ager</t>
  </si>
  <si>
    <t>S. Ashdown</t>
  </si>
  <si>
    <t>M. Whitehead</t>
  </si>
  <si>
    <t>A. Boothroyd</t>
  </si>
  <si>
    <t>S. Thorne</t>
  </si>
  <si>
    <t>A. Angus</t>
  </si>
  <si>
    <t>M. Shaw</t>
  </si>
  <si>
    <t>S. McArthur</t>
  </si>
  <si>
    <t>M. Drake</t>
  </si>
  <si>
    <t>S. Messenger</t>
  </si>
  <si>
    <t>M. Sinclair</t>
  </si>
  <si>
    <t>K. Tulloch</t>
  </si>
  <si>
    <t>M. Gardner</t>
  </si>
  <si>
    <t>C. Camps</t>
  </si>
  <si>
    <t>Avg of declared Avgs: 92.0</t>
  </si>
  <si>
    <t>Avg this round: 92.3</t>
  </si>
  <si>
    <t>Avg of declared Avgs: 91.1</t>
  </si>
  <si>
    <t>Avg this round: 91.0</t>
  </si>
  <si>
    <t>K. Walmsley</t>
  </si>
  <si>
    <t>S. Nicklin</t>
  </si>
  <si>
    <t>C. Burns</t>
  </si>
  <si>
    <t>L. Payne</t>
  </si>
  <si>
    <t>J. Ewence</t>
  </si>
  <si>
    <t>V. Howard</t>
  </si>
  <si>
    <t>A. Mylles</t>
  </si>
  <si>
    <t>A. Mead</t>
  </si>
  <si>
    <t>D. N. Price</t>
  </si>
  <si>
    <t>D. Burns</t>
  </si>
  <si>
    <t>J. Hankin</t>
  </si>
  <si>
    <t>T. Temperley</t>
  </si>
  <si>
    <t>A. Purdy</t>
  </si>
  <si>
    <t>T. Clifton</t>
  </si>
  <si>
    <t>P. Leviston</t>
  </si>
  <si>
    <t>Avg this round: 91.4</t>
  </si>
  <si>
    <t>Avg of declared Avgs: 88.6</t>
  </si>
  <si>
    <t>Avg this round: 87.9</t>
  </si>
  <si>
    <t>P. Shone</t>
  </si>
  <si>
    <t>N. Morewood</t>
  </si>
  <si>
    <t>Darlington RPC</t>
  </si>
  <si>
    <t>C. Ockwell P7.6.3.2</t>
  </si>
  <si>
    <t>E. Matthews</t>
  </si>
  <si>
    <t>J. P. Pearson</t>
  </si>
  <si>
    <t>P. Chen</t>
  </si>
  <si>
    <t>S. Clarke</t>
  </si>
  <si>
    <t>Barry Plastics</t>
  </si>
  <si>
    <t>P. Besant</t>
  </si>
  <si>
    <t>W. Potter</t>
  </si>
  <si>
    <t>D. White</t>
  </si>
  <si>
    <t>M. Caton</t>
  </si>
  <si>
    <t>M. Frobisher</t>
  </si>
  <si>
    <t>R. Hunt</t>
  </si>
  <si>
    <t>B. Hubbard</t>
  </si>
  <si>
    <t>J. Stevenson</t>
  </si>
  <si>
    <t>B. Fletcher</t>
  </si>
  <si>
    <t>Avg of declared Avgs: 86.3</t>
  </si>
  <si>
    <t>Avg this round: 86.8</t>
  </si>
  <si>
    <t>Avg of declared Avgs: 81.1</t>
  </si>
  <si>
    <t>Avg this round: 81.7</t>
  </si>
  <si>
    <t>S. Ewence</t>
  </si>
  <si>
    <t>J. Griffiths</t>
  </si>
  <si>
    <t>J. Davies</t>
  </si>
  <si>
    <t>J. Ambrus</t>
  </si>
  <si>
    <t>M. Hunt</t>
  </si>
  <si>
    <t>W. Phin</t>
  </si>
  <si>
    <t>R. Wilson</t>
  </si>
  <si>
    <t>O. Hubbard</t>
  </si>
  <si>
    <t>T. Lloyd</t>
  </si>
  <si>
    <t>J. Totten</t>
  </si>
  <si>
    <t>A. Ryles</t>
  </si>
  <si>
    <t>D. Phin</t>
  </si>
  <si>
    <t>K. B. McCrindle</t>
  </si>
  <si>
    <t>S. Gray</t>
  </si>
  <si>
    <t>A. Totten</t>
  </si>
  <si>
    <t>N. Bowering</t>
  </si>
  <si>
    <t>A. Bramwell</t>
  </si>
  <si>
    <t>Avg of declared Avgs: 86.7</t>
  </si>
  <si>
    <t>Avg this round: 81.6</t>
  </si>
  <si>
    <t>Avg of declared Avgs: 93.6</t>
  </si>
  <si>
    <t>Avg this round: 93.3</t>
  </si>
  <si>
    <t>Avg of declared Avgs: 89.2</t>
  </si>
  <si>
    <t>Avg this round: 90.3</t>
  </si>
  <si>
    <t>22 Rifle Short Range - Teams</t>
  </si>
  <si>
    <t>1 Balerno &amp; Currie</t>
  </si>
  <si>
    <t>2 Blackpool</t>
  </si>
  <si>
    <t>3 Dunfermline A</t>
  </si>
  <si>
    <t>5 Penarth A</t>
  </si>
  <si>
    <t>4 Dunfermline B</t>
  </si>
  <si>
    <t>6 St. Andrews A</t>
  </si>
  <si>
    <t>Avg of declared Avgs: 577.7</t>
  </si>
  <si>
    <t>Avg this round: 576.8</t>
  </si>
  <si>
    <t>1 Bury A</t>
  </si>
  <si>
    <t>2 Kendal</t>
  </si>
  <si>
    <t>J. Whittaker (sub) P7.9.8(4)</t>
  </si>
  <si>
    <t>3 Penarth B</t>
  </si>
  <si>
    <t>5 Workington</t>
  </si>
  <si>
    <t>N. L. Morewood</t>
  </si>
  <si>
    <t>4 Vickers</t>
  </si>
  <si>
    <t>6 Bogey553</t>
  </si>
  <si>
    <t>Avg of declared Avgs: 558.0</t>
  </si>
  <si>
    <t>Avg this round: 553.8</t>
  </si>
  <si>
    <t>1 Barry Plastics</t>
  </si>
  <si>
    <t>2 Bury B</t>
  </si>
  <si>
    <t>3 Dunfermline C</t>
  </si>
  <si>
    <t>5 Sunderland</t>
  </si>
  <si>
    <t>D. Phin (sub)</t>
  </si>
  <si>
    <t>4 St. Andrews B</t>
  </si>
  <si>
    <t>6 Bogey534</t>
  </si>
  <si>
    <t>Avg of declared Avgs: 538.2</t>
  </si>
  <si>
    <t>Avg this round: 535.3</t>
  </si>
  <si>
    <t>Sport Rifle - Individuals</t>
  </si>
  <si>
    <t>AF</t>
  </si>
  <si>
    <t>Avg of declared Avgs: 95.4</t>
  </si>
  <si>
    <t>Avg this round: 93.6</t>
  </si>
  <si>
    <t>Avg of declared Avgs: 93.2</t>
  </si>
  <si>
    <t>Avg this round: 92.5</t>
  </si>
  <si>
    <t>M. Stafford</t>
  </si>
  <si>
    <t>M. Watkin</t>
  </si>
  <si>
    <t>D. Nowell</t>
  </si>
  <si>
    <t>J. Beardsley</t>
  </si>
  <si>
    <t>R. Ellsmore</t>
  </si>
  <si>
    <t>L. Holden</t>
  </si>
  <si>
    <t>S. Stafford</t>
  </si>
  <si>
    <t>K. Carson</t>
  </si>
  <si>
    <t>C. Taylor</t>
  </si>
  <si>
    <t>J. Jarvis</t>
  </si>
  <si>
    <t>R. Cornish</t>
  </si>
  <si>
    <t>K. Osborne</t>
  </si>
  <si>
    <t>Avg of declared Avgs: 92.2</t>
  </si>
  <si>
    <t>Avg this round: 89.8</t>
  </si>
  <si>
    <t>Avg of declared Avgs: 91.2</t>
  </si>
  <si>
    <t>Avg this round: 89.2</t>
  </si>
  <si>
    <t>J. Bazin</t>
  </si>
  <si>
    <t>R. Shaw</t>
  </si>
  <si>
    <t>R. Shepherd</t>
  </si>
  <si>
    <t>M. Athersmith</t>
  </si>
  <si>
    <t>C. Waters</t>
  </si>
  <si>
    <t>T. Castle</t>
  </si>
  <si>
    <t>B. Wells</t>
  </si>
  <si>
    <t>T. Yates</t>
  </si>
  <si>
    <t>Avg of declared Avgs: 89.9</t>
  </si>
  <si>
    <t>Avg this round: 88.8</t>
  </si>
  <si>
    <t>Avg of declared Avgs: 88.7</t>
  </si>
  <si>
    <t>Avg this round: 83.9</t>
  </si>
  <si>
    <t>A. Bathers</t>
  </si>
  <si>
    <t>D. Bromley</t>
  </si>
  <si>
    <t>J. Heyworth</t>
  </si>
  <si>
    <t>M. Peacock</t>
  </si>
  <si>
    <t>S. Taylforth</t>
  </si>
  <si>
    <t>R. Powditch</t>
  </si>
  <si>
    <t>R. Holden</t>
  </si>
  <si>
    <t>G. Johnston</t>
  </si>
  <si>
    <t>J. Stanley</t>
  </si>
  <si>
    <t>T. Murphy</t>
  </si>
  <si>
    <t>M. Gray P7.4.2</t>
  </si>
  <si>
    <t>J. Clements</t>
  </si>
  <si>
    <t>T. Creed</t>
  </si>
  <si>
    <t>Avg of declared Avgs: 87.8</t>
  </si>
  <si>
    <t>Avg this round: 85.0</t>
  </si>
  <si>
    <t>Avg of declared Avgs: 87.0</t>
  </si>
  <si>
    <t>Avg this round: 85.8</t>
  </si>
  <si>
    <t>M. Phokou</t>
  </si>
  <si>
    <t>G. Standley</t>
  </si>
  <si>
    <t>J. Shaw</t>
  </si>
  <si>
    <t>J. Bray</t>
  </si>
  <si>
    <t>J. Jack</t>
  </si>
  <si>
    <t>Redcraig</t>
  </si>
  <si>
    <t>G. Smith</t>
  </si>
  <si>
    <t>S. Bury</t>
  </si>
  <si>
    <t>P. Tumilson</t>
  </si>
  <si>
    <t>D. Spenser</t>
  </si>
  <si>
    <t>J. McCallum</t>
  </si>
  <si>
    <t>Avg of declared Avgs: 86.0</t>
  </si>
  <si>
    <t>Avg this round: 84.1</t>
  </si>
  <si>
    <t>Avg of declared Avgs: 85.0</t>
  </si>
  <si>
    <t>Avg this round: 81.4</t>
  </si>
  <si>
    <t>N. Kessell</t>
  </si>
  <si>
    <t>S. Cybaniak</t>
  </si>
  <si>
    <t>M. Linacre</t>
  </si>
  <si>
    <t>A. Nixon</t>
  </si>
  <si>
    <t>R. Lacey</t>
  </si>
  <si>
    <t>S. Curnow</t>
  </si>
  <si>
    <t>R. Harcombe</t>
  </si>
  <si>
    <t>I. Bradley</t>
  </si>
  <si>
    <t>A. Edgell</t>
  </si>
  <si>
    <t>P. Hooper</t>
  </si>
  <si>
    <t>M. Walker</t>
  </si>
  <si>
    <t>J. Johnson</t>
  </si>
  <si>
    <t>Claymore</t>
  </si>
  <si>
    <t xml:space="preserve">  Scorer: Andrew Fellerman</t>
  </si>
  <si>
    <t>HB</t>
  </si>
  <si>
    <t>Avg of declared Avgs: 84.5</t>
  </si>
  <si>
    <t>Avg this round: 83.4</t>
  </si>
  <si>
    <t>Avg of declared Avgs: 83.7</t>
  </si>
  <si>
    <t>Avg this round: 83.7</t>
  </si>
  <si>
    <t>S. Lunn</t>
  </si>
  <si>
    <t>D. Nelson</t>
  </si>
  <si>
    <t>J. Voisey</t>
  </si>
  <si>
    <t>D. Stafford</t>
  </si>
  <si>
    <t>T. Thomas</t>
  </si>
  <si>
    <t>C. R. Bullock</t>
  </si>
  <si>
    <t>H. Marshall</t>
  </si>
  <si>
    <t>P. Bowles</t>
  </si>
  <si>
    <t>T. Morton</t>
  </si>
  <si>
    <t>R. MacLean</t>
  </si>
  <si>
    <t>P. Galway</t>
  </si>
  <si>
    <t>M. J. Clubley</t>
  </si>
  <si>
    <t>Cottingham</t>
  </si>
  <si>
    <t>W. Coutts</t>
  </si>
  <si>
    <t>Avg of declared Avgs: 82.6</t>
  </si>
  <si>
    <t>Avg this round: 82.3</t>
  </si>
  <si>
    <t>Avg of declared Avgs: 81.5</t>
  </si>
  <si>
    <t>Avg this round: 83.0</t>
  </si>
  <si>
    <t>M. Jupp</t>
  </si>
  <si>
    <t>V. Parfitt</t>
  </si>
  <si>
    <t>N. Pilling</t>
  </si>
  <si>
    <t>C. Leitch</t>
  </si>
  <si>
    <t>B. Edwards</t>
  </si>
  <si>
    <t>A. Crothers</t>
  </si>
  <si>
    <t>T. Dent</t>
  </si>
  <si>
    <t>T. Butterworth</t>
  </si>
  <si>
    <t>B. Perry</t>
  </si>
  <si>
    <t>L. Whittley</t>
  </si>
  <si>
    <t>G. Crosby</t>
  </si>
  <si>
    <t>D. Reid</t>
  </si>
  <si>
    <t>B. Thompson</t>
  </si>
  <si>
    <t>Avg this round: 79.3</t>
  </si>
  <si>
    <t>Avg of declared Avgs: 76.4</t>
  </si>
  <si>
    <t>Avg this round: 77.4</t>
  </si>
  <si>
    <t>H. Strowger</t>
  </si>
  <si>
    <t>D. Korwin-Kochanowski</t>
  </si>
  <si>
    <t>K. Taylor</t>
  </si>
  <si>
    <t>W. Fordham</t>
  </si>
  <si>
    <t>M. Clegg</t>
  </si>
  <si>
    <t>J. Machin</t>
  </si>
  <si>
    <t>S. Bullock</t>
  </si>
  <si>
    <t>Mayfair SC</t>
  </si>
  <si>
    <t>G. Scheffers</t>
  </si>
  <si>
    <t>D. Thompson</t>
  </si>
  <si>
    <t>S. Farrant</t>
  </si>
  <si>
    <t>B. Jack</t>
  </si>
  <si>
    <t>A. Reid</t>
  </si>
  <si>
    <t>Avg of declared Avgs: 74.0</t>
  </si>
  <si>
    <t>Avg this round: 78.3</t>
  </si>
  <si>
    <t>Avg of declared Avgs: 66.2</t>
  </si>
  <si>
    <t>Avg this round: 73.3</t>
  </si>
  <si>
    <t>J. Coutts</t>
  </si>
  <si>
    <t>S. Gardner</t>
  </si>
  <si>
    <t>M. Broom</t>
  </si>
  <si>
    <t>S. Hayman</t>
  </si>
  <si>
    <t>B. Murphy</t>
  </si>
  <si>
    <t>B. Peterson</t>
  </si>
  <si>
    <t>D. Rendall</t>
  </si>
  <si>
    <t>J. Gillon</t>
  </si>
  <si>
    <t>T. Sparrow</t>
  </si>
  <si>
    <t>P. Monaghan</t>
  </si>
  <si>
    <t>L. Viles</t>
  </si>
  <si>
    <t>A. Napoleon</t>
  </si>
  <si>
    <t>S. Haines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</si>
  <si>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</si>
  <si>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</si>
  <si>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</si>
  <si>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</si>
  <si>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</si>
  <si>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</si>
  <si>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91.2</t>
  </si>
  <si>
    <t>Avg of declared Avgs: 88.0</t>
  </si>
  <si>
    <t>Avg of declared Avgs: 83.6</t>
  </si>
  <si>
    <t>Avg this round: 80.3</t>
  </si>
  <si>
    <t>Avg of declared Avgs: 77.5</t>
  </si>
  <si>
    <t>Avg this round: 79.0</t>
  </si>
  <si>
    <t>Avg of declared Avgs: 67.2</t>
  </si>
  <si>
    <t>Avg this round: 73.7</t>
  </si>
  <si>
    <t>Sport Rifle - Teams</t>
  </si>
  <si>
    <t>1 Derby</t>
  </si>
  <si>
    <t>2 Market Drayton A</t>
  </si>
  <si>
    <t>3 Penzance A</t>
  </si>
  <si>
    <t>A. Lunoberg Res</t>
  </si>
  <si>
    <t>6 Warrington</t>
  </si>
  <si>
    <t>Avg of declared Avgs: 559.0</t>
  </si>
  <si>
    <t>Avg this round: 514.2</t>
  </si>
  <si>
    <t>1 East Antrim A</t>
  </si>
  <si>
    <t>2 Felton</t>
  </si>
  <si>
    <t>3 Market Drayton B</t>
  </si>
  <si>
    <t>4 Penarth A</t>
  </si>
  <si>
    <t>6 Bogey530</t>
  </si>
  <si>
    <t>Avg of declared Avgs: 535.2</t>
  </si>
  <si>
    <t>Avg this round: 526.2</t>
  </si>
  <si>
    <t>1 Cumb News</t>
  </si>
  <si>
    <t>2 Leek</t>
  </si>
  <si>
    <t>3 Market Drayton C</t>
  </si>
  <si>
    <t>5 Penzance B</t>
  </si>
  <si>
    <t>4 Market Drayton D</t>
  </si>
  <si>
    <t>6 Bogey512</t>
  </si>
  <si>
    <t>Avg of declared Avgs: 517.2</t>
  </si>
  <si>
    <t>Avg this round: 501.0</t>
  </si>
  <si>
    <t>1 East Antrim B</t>
  </si>
  <si>
    <t>2 Market Drayton E</t>
  </si>
  <si>
    <t>3 Market Drayton F</t>
  </si>
  <si>
    <t>6 Bogey444</t>
  </si>
  <si>
    <t>Avg of declared Avgs: 480.8</t>
  </si>
  <si>
    <t>Avg this round: 487.0</t>
  </si>
  <si>
    <t>Short Range Standard Pistol - Individuals</t>
  </si>
  <si>
    <t>MB</t>
  </si>
  <si>
    <t>Avg of declared Avgs: 268.3</t>
  </si>
  <si>
    <t>Avg this round: 269.6</t>
  </si>
  <si>
    <t>D. Gilbert-Harris</t>
  </si>
  <si>
    <t>S. Trevithick</t>
  </si>
  <si>
    <t>R. Ninnis</t>
  </si>
  <si>
    <t>Avg of declared Avgs: 224.1</t>
  </si>
  <si>
    <t>Avg this round: 233.8</t>
  </si>
  <si>
    <t>A. Fellerman</t>
  </si>
  <si>
    <t>D. Ellsmore</t>
  </si>
  <si>
    <t>D. Mawhinney</t>
  </si>
  <si>
    <t xml:space="preserve">  Scorer: Marcus Bailey</t>
  </si>
  <si>
    <t>Gallery Rifle Any Sights - Individuals</t>
  </si>
  <si>
    <t>DE</t>
  </si>
  <si>
    <t>A. Body</t>
  </si>
  <si>
    <t>A. Jones</t>
  </si>
  <si>
    <t>C. Thompson</t>
  </si>
  <si>
    <t>M. Warriner</t>
  </si>
  <si>
    <t>Avg of declared Avgs: 188.9</t>
  </si>
  <si>
    <t>C. Apostolidis</t>
  </si>
  <si>
    <t>M. Leishman</t>
  </si>
  <si>
    <t>D. Dunn</t>
  </si>
  <si>
    <t>Carshalton</t>
  </si>
  <si>
    <t>S. Littlewood</t>
  </si>
  <si>
    <t>S. Edis</t>
  </si>
  <si>
    <t>G. Griffiths</t>
  </si>
  <si>
    <t>D. Riley</t>
  </si>
  <si>
    <t>A. Tennant</t>
  </si>
  <si>
    <t>Avg of declared Avgs: 180.5</t>
  </si>
  <si>
    <t>R. Chesire</t>
  </si>
  <si>
    <t>T. Coggins</t>
  </si>
  <si>
    <t>B. Compton</t>
  </si>
  <si>
    <t>S. Logan</t>
  </si>
  <si>
    <t>K. Meek</t>
  </si>
  <si>
    <t>R. Plant</t>
  </si>
  <si>
    <t>S. G. Thomas</t>
  </si>
  <si>
    <t>A. Wyatt</t>
  </si>
  <si>
    <t>J. Thompson</t>
  </si>
  <si>
    <t>Avg of declared Avgs: 168.7</t>
  </si>
  <si>
    <t>P. Harris</t>
  </si>
  <si>
    <t>M. Lyons</t>
  </si>
  <si>
    <t>B. Newman</t>
  </si>
  <si>
    <t>K. Reilly</t>
  </si>
  <si>
    <t>S. Sands</t>
  </si>
  <si>
    <t>H. Ventham</t>
  </si>
  <si>
    <t xml:space="preserve">  Scorer: David Erskine</t>
  </si>
  <si>
    <t>Avg of declared Avgs: 194.8</t>
  </si>
  <si>
    <t>Avg of declared Avgs: 186.6</t>
  </si>
  <si>
    <t>Gallery Rifle Iron Sights - Individuals</t>
  </si>
  <si>
    <t>Avg of declared Avgs: 194.0</t>
  </si>
  <si>
    <t>D. Ingham</t>
  </si>
  <si>
    <t>I. Hendserson</t>
  </si>
  <si>
    <t>R. Toothill</t>
  </si>
  <si>
    <t>Avg of declared Avgs: 183.9</t>
  </si>
  <si>
    <t>Avg of declared Avgs: 180.8</t>
  </si>
  <si>
    <t>R. Campbell</t>
  </si>
  <si>
    <t>K. Davidson</t>
  </si>
  <si>
    <t>A. Cliffe</t>
  </si>
  <si>
    <t>A. Dimech</t>
  </si>
  <si>
    <t>B. Knight-Simpson</t>
  </si>
  <si>
    <t>S. O'Brien</t>
  </si>
  <si>
    <t>N. Saggers</t>
  </si>
  <si>
    <t>Avg of declared Avgs: 171.5</t>
  </si>
  <si>
    <t>A. Bambery</t>
  </si>
  <si>
    <t>G. Cadman</t>
  </si>
  <si>
    <t>A. Bruce</t>
  </si>
  <si>
    <t>P. Jones</t>
  </si>
  <si>
    <t>J. McCall</t>
  </si>
  <si>
    <t>S. Porter</t>
  </si>
  <si>
    <t>G. Rees</t>
  </si>
  <si>
    <t>E. Thurley</t>
  </si>
  <si>
    <t>Avg of declared Avgs: 160.6</t>
  </si>
  <si>
    <t>I. Balshaw</t>
  </si>
  <si>
    <t>J. Knight-Simpson</t>
  </si>
  <si>
    <t>J. Lawson</t>
  </si>
  <si>
    <t>J. Lytollis</t>
  </si>
  <si>
    <t>G. Newsholme</t>
  </si>
  <si>
    <t>B. Tester</t>
  </si>
  <si>
    <t>Avg of declared Avgs: 190.6</t>
  </si>
  <si>
    <t>Avg of declared Avgs: 176.1</t>
  </si>
  <si>
    <t>10M Air Pistol - Individuals</t>
  </si>
  <si>
    <t>DG</t>
  </si>
  <si>
    <t>Avg of declared Avgs: 185.2</t>
  </si>
  <si>
    <t>Avg of declared Avgs: 179.1</t>
  </si>
  <si>
    <t>I. Baxter</t>
  </si>
  <si>
    <t>C. Dickson</t>
  </si>
  <si>
    <t>S. Finnie</t>
  </si>
  <si>
    <t>Harpenden</t>
  </si>
  <si>
    <t>P. Gregory</t>
  </si>
  <si>
    <t>B. Griffiths</t>
  </si>
  <si>
    <t>P. Hair</t>
  </si>
  <si>
    <t>Dumfries</t>
  </si>
  <si>
    <t>H. McDonald</t>
  </si>
  <si>
    <t>A. Macdonald</t>
  </si>
  <si>
    <t>E. Mackey</t>
  </si>
  <si>
    <t>A. Ralston</t>
  </si>
  <si>
    <t>G. Mees</t>
  </si>
  <si>
    <t>A. Speight</t>
  </si>
  <si>
    <t>D. Spencer</t>
  </si>
  <si>
    <t>K. Russell</t>
  </si>
  <si>
    <t>J. Wegg</t>
  </si>
  <si>
    <t>P. Sambells</t>
  </si>
  <si>
    <t>Avg of declared Avgs: 175.3</t>
  </si>
  <si>
    <t>Avg of declared Avgs: 173.2</t>
  </si>
  <si>
    <t>T. Dimmock</t>
  </si>
  <si>
    <t>M. Johnson</t>
  </si>
  <si>
    <t>O. Jones</t>
  </si>
  <si>
    <t>G. Minko</t>
  </si>
  <si>
    <t>T. Sambells</t>
  </si>
  <si>
    <t>K. Rafiq</t>
  </si>
  <si>
    <t>C. Wegg</t>
  </si>
  <si>
    <t>Avg of declared Avgs: 171.6</t>
  </si>
  <si>
    <t>J. Davis</t>
  </si>
  <si>
    <t>P. Field</t>
  </si>
  <si>
    <t>C. Hendry</t>
  </si>
  <si>
    <t>A. Jackson</t>
  </si>
  <si>
    <t>A. Simpson</t>
  </si>
  <si>
    <t>Y. Poulopoulou</t>
  </si>
  <si>
    <t>R. Young</t>
  </si>
  <si>
    <t>M. Williams</t>
  </si>
  <si>
    <t>Avg of declared Avgs: 163.7</t>
  </si>
  <si>
    <t>A. Davis</t>
  </si>
  <si>
    <t>A. Dart</t>
  </si>
  <si>
    <t>T. Flynn</t>
  </si>
  <si>
    <t>A. Hughes</t>
  </si>
  <si>
    <t>M. Humphrey</t>
  </si>
  <si>
    <t>K. Johnson</t>
  </si>
  <si>
    <t>D. Sweeting</t>
  </si>
  <si>
    <t>S. Norman</t>
  </si>
  <si>
    <t>C. Thomas</t>
  </si>
  <si>
    <t>T. Wilson</t>
  </si>
  <si>
    <t>Avg of declared Avgs: 161.6</t>
  </si>
  <si>
    <t>Avg of declared Avgs: 158.9</t>
  </si>
  <si>
    <t>A. Baxter</t>
  </si>
  <si>
    <t>H. Dart</t>
  </si>
  <si>
    <t>N. Bishop</t>
  </si>
  <si>
    <t>P. Garrett</t>
  </si>
  <si>
    <t>R. Coggle</t>
  </si>
  <si>
    <t>D. Grocott</t>
  </si>
  <si>
    <t>M. Holovchuk</t>
  </si>
  <si>
    <t>N. Holovchuk</t>
  </si>
  <si>
    <t>N. Lean</t>
  </si>
  <si>
    <t>P. Johnson</t>
  </si>
  <si>
    <t>P. May</t>
  </si>
  <si>
    <t>S. Raven</t>
  </si>
  <si>
    <t xml:space="preserve">  Scorer: Dave Grocott</t>
  </si>
  <si>
    <t>Avg of declared Avgs: 156.3</t>
  </si>
  <si>
    <t>Avg of declared Avgs: 151.5</t>
  </si>
  <si>
    <t>J. Aldous</t>
  </si>
  <si>
    <t>C. Mackenzie</t>
  </si>
  <si>
    <t>A. Hopkins</t>
  </si>
  <si>
    <t>T. McGregor</t>
  </si>
  <si>
    <t>A. Hunton</t>
  </si>
  <si>
    <t>R. Scott-Ward</t>
  </si>
  <si>
    <t>M. Pedley</t>
  </si>
  <si>
    <t>C. Wilson</t>
  </si>
  <si>
    <t>A. Tew</t>
  </si>
  <si>
    <t>Avg of declared Avgs: 147.4</t>
  </si>
  <si>
    <t>Avg of declared Avgs: 142.1</t>
  </si>
  <si>
    <t>M. Arnstein</t>
  </si>
  <si>
    <t>F. Braganza</t>
  </si>
  <si>
    <t>M. Galea</t>
  </si>
  <si>
    <t>J. Pye</t>
  </si>
  <si>
    <t>D. Pavanello</t>
  </si>
  <si>
    <t>M. Savage</t>
  </si>
  <si>
    <t>A. White</t>
  </si>
  <si>
    <t>R. Vergnault</t>
  </si>
  <si>
    <t>Avg of declared Avgs: 136.0</t>
  </si>
  <si>
    <t>Avg of declared Avgs: 116.7</t>
  </si>
  <si>
    <t>M. Brown</t>
  </si>
  <si>
    <t>P. Baxter</t>
  </si>
  <si>
    <t>A. Debnam</t>
  </si>
  <si>
    <t>A. Brown</t>
  </si>
  <si>
    <t>A. Gilsenan</t>
  </si>
  <si>
    <t>J. Huyton</t>
  </si>
  <si>
    <t>H. Kearey</t>
  </si>
  <si>
    <t>G. O'Neill</t>
  </si>
  <si>
    <t>A. Spearman</t>
  </si>
  <si>
    <t>Gaib. O'Neill</t>
  </si>
  <si>
    <t>Avg of declared Avgs: 163.3</t>
  </si>
  <si>
    <t>Avg of declared Avgs: 176.8</t>
  </si>
  <si>
    <t>Avg of declared Avgs: 167.7</t>
  </si>
  <si>
    <t>Avg of declared Avgs: 161.9</t>
  </si>
  <si>
    <t>Avg of declared Avgs: 155.1</t>
  </si>
  <si>
    <t>Avg of declared Avgs: 142.3</t>
  </si>
  <si>
    <t>10M Air Pistol - Teams</t>
  </si>
  <si>
    <t>3 Crewe A</t>
  </si>
  <si>
    <t>5 Sutton Coldfield</t>
  </si>
  <si>
    <t>4 Goodyear A</t>
  </si>
  <si>
    <t>6 Vickers</t>
  </si>
  <si>
    <t>Avg of declared Avgs: 526.0</t>
  </si>
  <si>
    <t>3 Bury A</t>
  </si>
  <si>
    <t>5 Dumbarton</t>
  </si>
  <si>
    <t>4 Crewe B</t>
  </si>
  <si>
    <t>6 Penzance</t>
  </si>
  <si>
    <t>Avg of declared Avgs: 486.5</t>
  </si>
  <si>
    <t>1 Balerno &amp; Currie C</t>
  </si>
  <si>
    <t>x</t>
  </si>
  <si>
    <t>3 Goodyear B</t>
  </si>
  <si>
    <t>5 Leek</t>
  </si>
  <si>
    <t>4 Keswick</t>
  </si>
  <si>
    <t>Avg of declared Avgs: 459.0</t>
  </si>
  <si>
    <t>6 Yards Air Pistol - Individuals</t>
  </si>
  <si>
    <t>Avg of declared Avgs: 163.5</t>
  </si>
  <si>
    <t>P. Lambert</t>
  </si>
  <si>
    <t>Avg this round: 168.0</t>
  </si>
  <si>
    <t>Avg this round: 162.9</t>
  </si>
  <si>
    <t>Avg this round: 162.2</t>
  </si>
  <si>
    <t>Avg this round: 147.1</t>
  </si>
  <si>
    <t>Avg this round: 147.3</t>
  </si>
  <si>
    <t>Avg this round: 151.4</t>
  </si>
  <si>
    <t>Avg this round: 139.5</t>
  </si>
  <si>
    <t>Avg this round: 129.9</t>
  </si>
  <si>
    <t>Avg this round: 177.9</t>
  </si>
  <si>
    <t>Avg this round: 173.1</t>
  </si>
  <si>
    <t>Avg this round: 175.3</t>
  </si>
  <si>
    <t>Avg this round: 167.6</t>
  </si>
  <si>
    <t>Avg this round: 163.3</t>
  </si>
  <si>
    <t>Avg this round: 158.7</t>
  </si>
  <si>
    <t>Avg this round: 165.6</t>
  </si>
  <si>
    <t>Avg this round: 160.0</t>
  </si>
  <si>
    <t>Avg this round: 166.3</t>
  </si>
  <si>
    <t>Avg this round: 177.3</t>
  </si>
  <si>
    <t>Avg this round: 165.9</t>
  </si>
  <si>
    <t>Avg this round: 155.5</t>
  </si>
  <si>
    <t>Avg this round: 142.0</t>
  </si>
  <si>
    <t>Avg this round: 182.5</t>
  </si>
  <si>
    <t>Avg this round: 191.6</t>
  </si>
  <si>
    <t>Avg this round: 186.7</t>
  </si>
  <si>
    <t>Avg this round: 185.8</t>
  </si>
  <si>
    <t>Avg this round: 179.9</t>
  </si>
  <si>
    <t>Avg this round: 170.7</t>
  </si>
  <si>
    <t>Avg this round: 179.5</t>
  </si>
  <si>
    <t>Avg this round: 523.5</t>
  </si>
  <si>
    <t>Avg this round: 484.3</t>
  </si>
  <si>
    <t>Avg this round: 456.0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</si>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</sst>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_);[Red]\(#,##0.0\)"/>
    <numFmt numFmtId="166" formatCode="0.000"/>
    <numFmt numFmtId="167" formatCode="##0.000"/>
    <numFmt numFmtId="168" formatCode="[$-809]General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b/>
      <sz val="9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11"/>
      <color rgb="FF000000"/>
      <name val="Aptos Narrow"/>
      <family val="2"/>
    </font>
    <font>
      <sz val="10"/>
      <color rgb="FF00B050"/>
      <name val="Trebuchet MS"/>
      <family val="2"/>
    </font>
    <font>
      <sz val="11"/>
      <color rgb="FFFFFFF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26" fillId="0" borderId="0" applyBorder="0" applyProtection="0"/>
    <xf numFmtId="0" fontId="30" fillId="0" borderId="0"/>
    <xf numFmtId="0" fontId="33" fillId="0" borderId="0"/>
    <xf numFmtId="0" fontId="38" fillId="0" borderId="0"/>
    <xf numFmtId="0" fontId="42" fillId="0" borderId="0" applyBorder="0" applyProtection="0">
      <alignment vertical="top" wrapText="1"/>
    </xf>
    <xf numFmtId="0" fontId="43" fillId="0" borderId="0" applyBorder="0" applyProtection="0"/>
    <xf numFmtId="0" fontId="45" fillId="0" borderId="0" applyNumberFormat="0" applyFill="0" applyBorder="0" applyProtection="0">
      <alignment vertical="top" wrapText="1"/>
    </xf>
    <xf numFmtId="168" fontId="50" fillId="0" borderId="0" applyBorder="0" applyProtection="0"/>
  </cellStyleXfs>
  <cellXfs count="439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12" fillId="0" borderId="2" xfId="2" applyFont="1" applyBorder="1"/>
    <xf numFmtId="0" fontId="12" fillId="0" borderId="3" xfId="2" applyFont="1" applyBorder="1"/>
    <xf numFmtId="0" fontId="12" fillId="0" borderId="4" xfId="2" applyFont="1" applyBorder="1" applyAlignment="1">
      <alignment horizontal="right"/>
    </xf>
    <xf numFmtId="0" fontId="12" fillId="0" borderId="5" xfId="2" applyFont="1" applyBorder="1" applyAlignment="1">
      <alignment horizontal="right"/>
    </xf>
    <xf numFmtId="0" fontId="12" fillId="0" borderId="2" xfId="2" applyFont="1" applyBorder="1" applyAlignment="1">
      <alignment horizontal="right"/>
    </xf>
    <xf numFmtId="0" fontId="12" fillId="0" borderId="6" xfId="2" applyFont="1" applyBorder="1" applyAlignment="1">
      <alignment horizontal="right"/>
    </xf>
    <xf numFmtId="0" fontId="12" fillId="0" borderId="0" xfId="2" applyFont="1"/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left"/>
    </xf>
    <xf numFmtId="0" fontId="12" fillId="0" borderId="8" xfId="2" applyFont="1" applyBorder="1"/>
    <xf numFmtId="0" fontId="12" fillId="0" borderId="9" xfId="2" applyFont="1" applyBorder="1"/>
    <xf numFmtId="0" fontId="12" fillId="0" borderId="10" xfId="2" applyFont="1" applyBorder="1" applyAlignment="1">
      <alignment horizontal="center"/>
    </xf>
    <xf numFmtId="0" fontId="12" fillId="0" borderId="11" xfId="2" applyFont="1" applyBorder="1" applyAlignment="1">
      <alignment horizontal="left"/>
    </xf>
    <xf numFmtId="0" fontId="12" fillId="0" borderId="11" xfId="2" applyFont="1" applyBorder="1"/>
    <xf numFmtId="0" fontId="12" fillId="0" borderId="12" xfId="2" applyFont="1" applyBorder="1"/>
    <xf numFmtId="0" fontId="12" fillId="0" borderId="13" xfId="2" applyFont="1" applyBorder="1"/>
    <xf numFmtId="0" fontId="12" fillId="0" borderId="11" xfId="0" applyFont="1" applyBorder="1"/>
    <xf numFmtId="0" fontId="12" fillId="0" borderId="13" xfId="0" applyFont="1" applyBorder="1"/>
    <xf numFmtId="0" fontId="12" fillId="0" borderId="14" xfId="2" applyFont="1" applyBorder="1" applyAlignment="1">
      <alignment horizontal="center"/>
    </xf>
    <xf numFmtId="0" fontId="12" fillId="0" borderId="15" xfId="2" applyFont="1" applyBorder="1" applyAlignment="1">
      <alignment horizontal="left"/>
    </xf>
    <xf numFmtId="0" fontId="12" fillId="0" borderId="15" xfId="2" applyFont="1" applyBorder="1"/>
    <xf numFmtId="0" fontId="12" fillId="0" borderId="16" xfId="2" applyFont="1" applyBorder="1"/>
    <xf numFmtId="0" fontId="12" fillId="0" borderId="17" xfId="2" applyFont="1" applyBorder="1"/>
    <xf numFmtId="0" fontId="12" fillId="0" borderId="8" xfId="0" applyFont="1" applyBorder="1"/>
    <xf numFmtId="0" fontId="12" fillId="0" borderId="9" xfId="0" applyFont="1" applyBorder="1"/>
    <xf numFmtId="15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0" fontId="14" fillId="0" borderId="13" xfId="0" applyFont="1" applyBorder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15" xfId="0" applyFont="1" applyBorder="1"/>
    <xf numFmtId="0" fontId="14" fillId="0" borderId="17" xfId="0" applyFont="1" applyBorder="1"/>
    <xf numFmtId="0" fontId="7" fillId="0" borderId="0" xfId="0" applyFont="1" applyAlignment="1">
      <alignment vertical="center"/>
    </xf>
    <xf numFmtId="0" fontId="8" fillId="0" borderId="0" xfId="2" applyFont="1" applyAlignment="1">
      <alignment horizontal="right"/>
    </xf>
    <xf numFmtId="15" fontId="12" fillId="0" borderId="11" xfId="2" applyNumberFormat="1" applyFont="1" applyBorder="1" applyAlignment="1">
      <alignment horizontal="left"/>
    </xf>
    <xf numFmtId="0" fontId="12" fillId="0" borderId="15" xfId="0" applyFont="1" applyBorder="1"/>
    <xf numFmtId="0" fontId="12" fillId="0" borderId="17" xfId="0" applyFont="1" applyBorder="1"/>
    <xf numFmtId="0" fontId="4" fillId="0" borderId="0" xfId="0" applyFont="1" applyAlignment="1">
      <alignment horizontal="center"/>
    </xf>
    <xf numFmtId="0" fontId="15" fillId="0" borderId="0" xfId="0" applyFont="1"/>
    <xf numFmtId="0" fontId="12" fillId="0" borderId="0" xfId="2" applyFont="1" applyAlignment="1">
      <alignment vertical="center"/>
    </xf>
    <xf numFmtId="0" fontId="12" fillId="0" borderId="18" xfId="2" applyFont="1" applyBorder="1"/>
    <xf numFmtId="0" fontId="12" fillId="0" borderId="4" xfId="2" applyFont="1" applyBorder="1"/>
    <xf numFmtId="1" fontId="11" fillId="0" borderId="4" xfId="2" applyNumberFormat="1" applyFont="1" applyBorder="1"/>
    <xf numFmtId="0" fontId="12" fillId="0" borderId="19" xfId="2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20" xfId="2" applyFont="1" applyBorder="1"/>
    <xf numFmtId="0" fontId="12" fillId="0" borderId="21" xfId="2" applyFont="1" applyBorder="1"/>
    <xf numFmtId="0" fontId="12" fillId="0" borderId="10" xfId="2" applyFont="1" applyBorder="1"/>
    <xf numFmtId="0" fontId="12" fillId="0" borderId="14" xfId="2" applyFont="1" applyBorder="1"/>
    <xf numFmtId="164" fontId="12" fillId="0" borderId="0" xfId="2" applyNumberFormat="1" applyFont="1"/>
    <xf numFmtId="0" fontId="11" fillId="0" borderId="0" xfId="2" applyFont="1"/>
    <xf numFmtId="0" fontId="12" fillId="0" borderId="1" xfId="2" applyFont="1" applyBorder="1"/>
    <xf numFmtId="0" fontId="16" fillId="0" borderId="0" xfId="2" applyFont="1"/>
    <xf numFmtId="0" fontId="12" fillId="0" borderId="10" xfId="0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12" fillId="0" borderId="0" xfId="0" applyFont="1"/>
    <xf numFmtId="0" fontId="11" fillId="0" borderId="0" xfId="0" applyFont="1"/>
    <xf numFmtId="0" fontId="14" fillId="0" borderId="20" xfId="0" applyFont="1" applyBorder="1"/>
    <xf numFmtId="0" fontId="14" fillId="0" borderId="12" xfId="0" applyFont="1" applyBorder="1"/>
    <xf numFmtId="0" fontId="14" fillId="0" borderId="21" xfId="0" applyFont="1" applyBorder="1"/>
    <xf numFmtId="0" fontId="17" fillId="0" borderId="0" xfId="2" applyFont="1"/>
    <xf numFmtId="0" fontId="14" fillId="0" borderId="10" xfId="0" applyFont="1" applyBorder="1"/>
    <xf numFmtId="0" fontId="14" fillId="0" borderId="14" xfId="0" applyFont="1" applyBorder="1"/>
    <xf numFmtId="15" fontId="12" fillId="0" borderId="0" xfId="2" applyNumberFormat="1" applyFont="1" applyAlignment="1">
      <alignment horizontal="center"/>
    </xf>
    <xf numFmtId="15" fontId="12" fillId="0" borderId="0" xfId="2" applyNumberFormat="1" applyFont="1" applyAlignment="1">
      <alignment horizontal="left"/>
    </xf>
    <xf numFmtId="0" fontId="7" fillId="0" borderId="0" xfId="0" applyFont="1"/>
    <xf numFmtId="0" fontId="12" fillId="0" borderId="5" xfId="2" applyFont="1" applyBorder="1"/>
    <xf numFmtId="165" fontId="12" fillId="0" borderId="11" xfId="0" applyNumberFormat="1" applyFont="1" applyBorder="1" applyAlignment="1">
      <alignment horizontal="left"/>
    </xf>
    <xf numFmtId="166" fontId="14" fillId="0" borderId="8" xfId="0" applyNumberFormat="1" applyFont="1" applyBorder="1"/>
    <xf numFmtId="166" fontId="12" fillId="0" borderId="8" xfId="2" applyNumberFormat="1" applyFont="1" applyBorder="1" applyAlignment="1">
      <alignment horizontal="right"/>
    </xf>
    <xf numFmtId="166" fontId="14" fillId="0" borderId="11" xfId="0" applyNumberFormat="1" applyFont="1" applyBorder="1"/>
    <xf numFmtId="166" fontId="12" fillId="0" borderId="11" xfId="2" applyNumberFormat="1" applyFont="1" applyBorder="1" applyAlignment="1">
      <alignment horizontal="right"/>
    </xf>
    <xf numFmtId="166" fontId="14" fillId="0" borderId="15" xfId="0" applyNumberFormat="1" applyFont="1" applyBorder="1"/>
    <xf numFmtId="166" fontId="12" fillId="0" borderId="15" xfId="2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6" fontId="14" fillId="0" borderId="11" xfId="0" applyNumberFormat="1" applyFont="1" applyBorder="1" applyAlignment="1">
      <alignment horizontal="right"/>
    </xf>
    <xf numFmtId="166" fontId="14" fillId="0" borderId="15" xfId="0" applyNumberFormat="1" applyFont="1" applyBorder="1" applyAlignment="1">
      <alignment horizontal="right"/>
    </xf>
    <xf numFmtId="166" fontId="12" fillId="0" borderId="19" xfId="2" applyNumberFormat="1" applyFont="1" applyBorder="1" applyAlignment="1">
      <alignment horizontal="right"/>
    </xf>
    <xf numFmtId="0" fontId="12" fillId="0" borderId="22" xfId="2" applyFont="1" applyBorder="1"/>
    <xf numFmtId="0" fontId="12" fillId="0" borderId="23" xfId="2" applyFont="1" applyBorder="1"/>
    <xf numFmtId="0" fontId="12" fillId="0" borderId="24" xfId="2" applyFont="1" applyBorder="1"/>
    <xf numFmtId="166" fontId="12" fillId="0" borderId="9" xfId="2" applyNumberFormat="1" applyFont="1" applyBorder="1"/>
    <xf numFmtId="0" fontId="12" fillId="0" borderId="25" xfId="2" applyFont="1" applyBorder="1"/>
    <xf numFmtId="0" fontId="12" fillId="0" borderId="26" xfId="2" applyFont="1" applyBorder="1"/>
    <xf numFmtId="0" fontId="12" fillId="0" borderId="27" xfId="2" applyFont="1" applyBorder="1"/>
    <xf numFmtId="166" fontId="14" fillId="0" borderId="12" xfId="0" applyNumberFormat="1" applyFont="1" applyBorder="1"/>
    <xf numFmtId="166" fontId="12" fillId="0" borderId="21" xfId="2" applyNumberFormat="1" applyFont="1" applyBorder="1"/>
    <xf numFmtId="0" fontId="12" fillId="0" borderId="28" xfId="2" applyFont="1" applyBorder="1"/>
    <xf numFmtId="0" fontId="12" fillId="0" borderId="29" xfId="2" applyFont="1" applyBorder="1"/>
    <xf numFmtId="0" fontId="12" fillId="0" borderId="30" xfId="2" applyFont="1" applyBorder="1"/>
    <xf numFmtId="166" fontId="12" fillId="0" borderId="31" xfId="2" applyNumberFormat="1" applyFont="1" applyBorder="1"/>
    <xf numFmtId="0" fontId="12" fillId="0" borderId="12" xfId="0" applyFont="1" applyBorder="1"/>
    <xf numFmtId="167" fontId="12" fillId="0" borderId="12" xfId="0" applyNumberFormat="1" applyFont="1" applyBorder="1"/>
    <xf numFmtId="0" fontId="12" fillId="0" borderId="21" xfId="0" applyFont="1" applyBorder="1"/>
    <xf numFmtId="164" fontId="12" fillId="0" borderId="10" xfId="2" applyNumberFormat="1" applyFont="1" applyBorder="1"/>
    <xf numFmtId="167" fontId="12" fillId="0" borderId="11" xfId="2" applyNumberFormat="1" applyFont="1" applyBorder="1"/>
    <xf numFmtId="167" fontId="12" fillId="0" borderId="15" xfId="2" applyNumberFormat="1" applyFont="1" applyBorder="1"/>
    <xf numFmtId="167" fontId="14" fillId="0" borderId="12" xfId="0" applyNumberFormat="1" applyFont="1" applyBorder="1"/>
    <xf numFmtId="167" fontId="14" fillId="0" borderId="11" xfId="0" applyNumberFormat="1" applyFont="1" applyBorder="1"/>
    <xf numFmtId="167" fontId="14" fillId="0" borderId="15" xfId="0" applyNumberFormat="1" applyFont="1" applyBorder="1"/>
    <xf numFmtId="164" fontId="12" fillId="0" borderId="0" xfId="2" applyNumberFormat="1" applyFont="1" applyAlignment="1">
      <alignment horizontal="center"/>
    </xf>
    <xf numFmtId="166" fontId="12" fillId="0" borderId="11" xfId="0" applyNumberFormat="1" applyFont="1" applyBorder="1" applyAlignment="1">
      <alignment horizontal="right"/>
    </xf>
    <xf numFmtId="164" fontId="11" fillId="0" borderId="0" xfId="2" applyNumberFormat="1" applyFont="1"/>
    <xf numFmtId="167" fontId="12" fillId="0" borderId="12" xfId="2" applyNumberFormat="1" applyFont="1" applyBorder="1"/>
    <xf numFmtId="167" fontId="12" fillId="0" borderId="15" xfId="0" applyNumberFormat="1" applyFont="1" applyBorder="1"/>
    <xf numFmtId="166" fontId="12" fillId="0" borderId="0" xfId="2" applyNumberFormat="1" applyFont="1"/>
    <xf numFmtId="166" fontId="12" fillId="0" borderId="0" xfId="0" applyNumberFormat="1" applyFont="1"/>
    <xf numFmtId="0" fontId="12" fillId="0" borderId="0" xfId="2" applyFont="1" applyAlignment="1">
      <alignment horizontal="right"/>
    </xf>
    <xf numFmtId="166" fontId="14" fillId="3" borderId="11" xfId="0" applyNumberFormat="1" applyFont="1" applyFill="1" applyBorder="1"/>
    <xf numFmtId="166" fontId="18" fillId="0" borderId="11" xfId="0" applyNumberFormat="1" applyFont="1" applyBorder="1"/>
    <xf numFmtId="0" fontId="12" fillId="0" borderId="32" xfId="2" applyFont="1" applyBorder="1"/>
    <xf numFmtId="166" fontId="12" fillId="0" borderId="13" xfId="2" applyNumberFormat="1" applyFont="1" applyBorder="1"/>
    <xf numFmtId="166" fontId="12" fillId="0" borderId="17" xfId="2" applyNumberFormat="1" applyFont="1" applyBorder="1"/>
    <xf numFmtId="167" fontId="12" fillId="0" borderId="11" xfId="0" applyNumberFormat="1" applyFont="1" applyBorder="1"/>
    <xf numFmtId="164" fontId="12" fillId="0" borderId="20" xfId="2" applyNumberFormat="1" applyFont="1" applyBorder="1"/>
    <xf numFmtId="0" fontId="19" fillId="0" borderId="0" xfId="2" applyFont="1"/>
    <xf numFmtId="0" fontId="4" fillId="0" borderId="0" xfId="2" applyFont="1" applyAlignment="1">
      <alignment horizontal="center" vertical="center"/>
    </xf>
    <xf numFmtId="0" fontId="14" fillId="3" borderId="11" xfId="0" applyFont="1" applyFill="1" applyBorder="1"/>
    <xf numFmtId="0" fontId="21" fillId="0" borderId="0" xfId="3" applyFont="1" applyAlignment="1">
      <alignment horizontal="center"/>
    </xf>
    <xf numFmtId="0" fontId="21" fillId="0" borderId="0" xfId="3" applyFont="1"/>
    <xf numFmtId="0" fontId="21" fillId="0" borderId="0" xfId="4" applyFont="1"/>
    <xf numFmtId="0" fontId="23" fillId="0" borderId="0" xfId="4" applyFont="1"/>
    <xf numFmtId="0" fontId="24" fillId="0" borderId="0" xfId="4" applyFont="1"/>
    <xf numFmtId="0" fontId="25" fillId="0" borderId="0" xfId="3" applyFont="1" applyAlignment="1">
      <alignment horizontal="center"/>
    </xf>
    <xf numFmtId="0" fontId="6" fillId="0" borderId="0" xfId="5" applyFont="1" applyBorder="1" applyAlignment="1" applyProtection="1">
      <alignment horizontal="left"/>
      <protection locked="0"/>
    </xf>
    <xf numFmtId="0" fontId="27" fillId="0" borderId="0" xfId="4" applyFont="1" applyAlignment="1">
      <alignment vertical="center"/>
    </xf>
    <xf numFmtId="0" fontId="28" fillId="0" borderId="0" xfId="3" applyFont="1" applyAlignment="1">
      <alignment horizontal="right"/>
    </xf>
    <xf numFmtId="0" fontId="25" fillId="0" borderId="0" xfId="3" applyFont="1"/>
    <xf numFmtId="0" fontId="29" fillId="0" borderId="0" xfId="3" applyFont="1"/>
    <xf numFmtId="0" fontId="25" fillId="0" borderId="0" xfId="6" applyFont="1" applyAlignment="1">
      <alignment horizontal="center"/>
    </xf>
    <xf numFmtId="0" fontId="25" fillId="0" borderId="0" xfId="6" applyFont="1"/>
    <xf numFmtId="0" fontId="31" fillId="0" borderId="0" xfId="6" applyFont="1"/>
    <xf numFmtId="0" fontId="10" fillId="0" borderId="0" xfId="6" applyFont="1"/>
    <xf numFmtId="0" fontId="29" fillId="0" borderId="0" xfId="4" applyFont="1"/>
    <xf numFmtId="0" fontId="32" fillId="0" borderId="1" xfId="3" applyFont="1" applyBorder="1" applyAlignment="1">
      <alignment horizontal="center"/>
    </xf>
    <xf numFmtId="0" fontId="29" fillId="0" borderId="2" xfId="3" applyFont="1" applyBorder="1"/>
    <xf numFmtId="0" fontId="29" fillId="0" borderId="3" xfId="3" applyFont="1" applyBorder="1"/>
    <xf numFmtId="0" fontId="29" fillId="0" borderId="4" xfId="3" applyFont="1" applyBorder="1"/>
    <xf numFmtId="0" fontId="29" fillId="0" borderId="5" xfId="3" applyFont="1" applyBorder="1"/>
    <xf numFmtId="0" fontId="29" fillId="0" borderId="2" xfId="3" applyFont="1" applyBorder="1" applyAlignment="1">
      <alignment horizontal="right"/>
    </xf>
    <xf numFmtId="0" fontId="29" fillId="0" borderId="6" xfId="3" applyFont="1" applyBorder="1" applyAlignment="1">
      <alignment horizontal="right"/>
    </xf>
    <xf numFmtId="0" fontId="29" fillId="0" borderId="7" xfId="3" applyFont="1" applyBorder="1" applyAlignment="1">
      <alignment horizontal="center"/>
    </xf>
    <xf numFmtId="0" fontId="29" fillId="0" borderId="8" xfId="3" applyFont="1" applyBorder="1" applyAlignment="1">
      <alignment horizontal="left"/>
    </xf>
    <xf numFmtId="0" fontId="29" fillId="0" borderId="8" xfId="3" applyFont="1" applyBorder="1"/>
    <xf numFmtId="0" fontId="29" fillId="0" borderId="8" xfId="7" applyFont="1" applyBorder="1"/>
    <xf numFmtId="0" fontId="29" fillId="0" borderId="9" xfId="7" applyFont="1" applyBorder="1"/>
    <xf numFmtId="0" fontId="29" fillId="0" borderId="10" xfId="3" applyFont="1" applyBorder="1" applyAlignment="1">
      <alignment horizontal="center"/>
    </xf>
    <xf numFmtId="0" fontId="29" fillId="0" borderId="11" xfId="3" applyFont="1" applyBorder="1" applyAlignment="1">
      <alignment horizontal="left"/>
    </xf>
    <xf numFmtId="0" fontId="29" fillId="0" borderId="11" xfId="3" applyFont="1" applyBorder="1"/>
    <xf numFmtId="0" fontId="29" fillId="0" borderId="12" xfId="3" applyFont="1" applyBorder="1"/>
    <xf numFmtId="0" fontId="29" fillId="0" borderId="13" xfId="3" applyFont="1" applyBorder="1"/>
    <xf numFmtId="15" fontId="29" fillId="0" borderId="0" xfId="3" applyNumberFormat="1" applyFont="1" applyAlignment="1">
      <alignment horizontal="left"/>
    </xf>
    <xf numFmtId="0" fontId="29" fillId="0" borderId="0" xfId="3" applyFont="1" applyAlignment="1">
      <alignment horizontal="center"/>
    </xf>
    <xf numFmtId="0" fontId="29" fillId="0" borderId="14" xfId="3" applyFont="1" applyBorder="1" applyAlignment="1">
      <alignment horizontal="center"/>
    </xf>
    <xf numFmtId="0" fontId="29" fillId="0" borderId="15" xfId="3" applyFont="1" applyBorder="1" applyAlignment="1">
      <alignment horizontal="left"/>
    </xf>
    <xf numFmtId="0" fontId="29" fillId="0" borderId="15" xfId="3" applyFont="1" applyBorder="1"/>
    <xf numFmtId="0" fontId="29" fillId="0" borderId="16" xfId="3" applyFont="1" applyBorder="1"/>
    <xf numFmtId="0" fontId="29" fillId="0" borderId="17" xfId="3" applyFont="1" applyBorder="1"/>
    <xf numFmtId="15" fontId="29" fillId="0" borderId="0" xfId="3" applyNumberFormat="1" applyFont="1" applyAlignment="1">
      <alignment horizontal="right"/>
    </xf>
    <xf numFmtId="0" fontId="34" fillId="0" borderId="0" xfId="4" applyFont="1"/>
    <xf numFmtId="0" fontId="28" fillId="0" borderId="0" xfId="4" applyFont="1" applyAlignment="1">
      <alignment horizontal="right"/>
    </xf>
    <xf numFmtId="0" fontId="35" fillId="0" borderId="0" xfId="4" applyFont="1"/>
    <xf numFmtId="0" fontId="35" fillId="0" borderId="11" xfId="4" applyFont="1" applyBorder="1" applyAlignment="1">
      <alignment horizontal="left"/>
    </xf>
    <xf numFmtId="0" fontId="35" fillId="0" borderId="11" xfId="4" applyFont="1" applyBorder="1"/>
    <xf numFmtId="0" fontId="35" fillId="0" borderId="11" xfId="7" applyFont="1" applyBorder="1"/>
    <xf numFmtId="0" fontId="35" fillId="0" borderId="13" xfId="7" applyFont="1" applyBorder="1"/>
    <xf numFmtId="0" fontId="35" fillId="0" borderId="10" xfId="4" applyFont="1" applyBorder="1" applyAlignment="1">
      <alignment horizontal="center"/>
    </xf>
    <xf numFmtId="0" fontId="35" fillId="0" borderId="14" xfId="4" applyFont="1" applyBorder="1" applyAlignment="1">
      <alignment horizontal="center"/>
    </xf>
    <xf numFmtId="0" fontId="35" fillId="0" borderId="15" xfId="4" applyFont="1" applyBorder="1" applyAlignment="1">
      <alignment horizontal="left"/>
    </xf>
    <xf numFmtId="0" fontId="35" fillId="0" borderId="15" xfId="4" applyFont="1" applyBorder="1"/>
    <xf numFmtId="0" fontId="35" fillId="0" borderId="15" xfId="7" applyFont="1" applyBorder="1"/>
    <xf numFmtId="0" fontId="35" fillId="0" borderId="17" xfId="7" applyFont="1" applyBorder="1"/>
    <xf numFmtId="0" fontId="31" fillId="0" borderId="0" xfId="3" applyFont="1"/>
    <xf numFmtId="0" fontId="10" fillId="0" borderId="0" xfId="3" applyFont="1"/>
    <xf numFmtId="0" fontId="32" fillId="0" borderId="0" xfId="3" applyFont="1"/>
    <xf numFmtId="0" fontId="29" fillId="0" borderId="9" xfId="3" applyFont="1" applyBorder="1"/>
    <xf numFmtId="0" fontId="29" fillId="0" borderId="11" xfId="7" applyFont="1" applyBorder="1"/>
    <xf numFmtId="0" fontId="29" fillId="0" borderId="13" xfId="7" applyFont="1" applyBorder="1"/>
    <xf numFmtId="0" fontId="35" fillId="0" borderId="7" xfId="4" applyFont="1" applyBorder="1" applyAlignment="1">
      <alignment horizontal="center"/>
    </xf>
    <xf numFmtId="0" fontId="35" fillId="0" borderId="8" xfId="4" applyFont="1" applyBorder="1" applyAlignment="1">
      <alignment horizontal="left"/>
    </xf>
    <xf numFmtId="0" fontId="35" fillId="0" borderId="8" xfId="4" applyFont="1" applyBorder="1"/>
    <xf numFmtId="0" fontId="35" fillId="0" borderId="8" xfId="7" applyFont="1" applyBorder="1"/>
    <xf numFmtId="0" fontId="35" fillId="0" borderId="9" xfId="7" applyFont="1" applyBorder="1"/>
    <xf numFmtId="0" fontId="27" fillId="0" borderId="0" xfId="3" applyFont="1" applyAlignment="1">
      <alignment vertical="center"/>
    </xf>
    <xf numFmtId="0" fontId="29" fillId="0" borderId="15" xfId="7" applyFont="1" applyBorder="1"/>
    <xf numFmtId="0" fontId="29" fillId="0" borderId="17" xfId="7" applyFont="1" applyBorder="1"/>
    <xf numFmtId="0" fontId="29" fillId="3" borderId="11" xfId="3" applyFont="1" applyFill="1" applyBorder="1"/>
    <xf numFmtId="0" fontId="21" fillId="0" borderId="0" xfId="4" applyFont="1" applyAlignment="1">
      <alignment horizontal="center"/>
    </xf>
    <xf numFmtId="0" fontId="36" fillId="0" borderId="0" xfId="4" applyFont="1"/>
    <xf numFmtId="0" fontId="29" fillId="0" borderId="0" xfId="3" applyFont="1" applyAlignment="1">
      <alignment vertical="center"/>
    </xf>
    <xf numFmtId="0" fontId="29" fillId="0" borderId="18" xfId="3" applyFont="1" applyBorder="1"/>
    <xf numFmtId="1" fontId="32" fillId="0" borderId="4" xfId="3" applyNumberFormat="1" applyFont="1" applyBorder="1"/>
    <xf numFmtId="0" fontId="29" fillId="0" borderId="4" xfId="3" applyFont="1" applyBorder="1" applyAlignment="1">
      <alignment horizontal="right"/>
    </xf>
    <xf numFmtId="0" fontId="29" fillId="0" borderId="19" xfId="3" applyFont="1" applyBorder="1" applyAlignment="1">
      <alignment horizontal="right"/>
    </xf>
    <xf numFmtId="0" fontId="22" fillId="0" borderId="0" xfId="4" applyAlignment="1">
      <alignment horizontal="center"/>
    </xf>
    <xf numFmtId="0" fontId="29" fillId="0" borderId="20" xfId="3" applyFont="1" applyBorder="1"/>
    <xf numFmtId="0" fontId="29" fillId="0" borderId="21" xfId="3" applyFont="1" applyBorder="1"/>
    <xf numFmtId="0" fontId="29" fillId="0" borderId="10" xfId="3" applyFont="1" applyBorder="1"/>
    <xf numFmtId="0" fontId="29" fillId="0" borderId="14" xfId="3" applyFont="1" applyBorder="1"/>
    <xf numFmtId="164" fontId="29" fillId="0" borderId="0" xfId="3" applyNumberFormat="1" applyFont="1"/>
    <xf numFmtId="0" fontId="29" fillId="3" borderId="12" xfId="3" applyFont="1" applyFill="1" applyBorder="1"/>
    <xf numFmtId="0" fontId="29" fillId="0" borderId="1" xfId="3" applyFont="1" applyBorder="1"/>
    <xf numFmtId="0" fontId="37" fillId="0" borderId="0" xfId="3" applyFont="1"/>
    <xf numFmtId="0" fontId="29" fillId="0" borderId="10" xfId="7" applyFont="1" applyBorder="1" applyAlignment="1">
      <alignment horizontal="left"/>
    </xf>
    <xf numFmtId="0" fontId="29" fillId="0" borderId="0" xfId="3" applyFont="1" applyAlignment="1">
      <alignment horizontal="left"/>
    </xf>
    <xf numFmtId="15" fontId="29" fillId="0" borderId="0" xfId="3" applyNumberFormat="1" applyFont="1" applyAlignment="1">
      <alignment horizontal="center"/>
    </xf>
    <xf numFmtId="0" fontId="4" fillId="0" borderId="0" xfId="8" applyFont="1"/>
    <xf numFmtId="0" fontId="12" fillId="0" borderId="0" xfId="8" applyFont="1"/>
    <xf numFmtId="0" fontId="8" fillId="0" borderId="0" xfId="0" applyFont="1" applyAlignment="1">
      <alignment horizontal="right" vertical="center"/>
    </xf>
    <xf numFmtId="0" fontId="9" fillId="0" borderId="0" xfId="8" applyFont="1"/>
    <xf numFmtId="0" fontId="10" fillId="0" borderId="0" xfId="8" applyFont="1"/>
    <xf numFmtId="0" fontId="12" fillId="0" borderId="2" xfId="8" applyFont="1" applyBorder="1"/>
    <xf numFmtId="0" fontId="12" fillId="0" borderId="2" xfId="8" applyFont="1" applyBorder="1" applyAlignment="1">
      <alignment horizontal="right"/>
    </xf>
    <xf numFmtId="0" fontId="12" fillId="0" borderId="6" xfId="8" applyFont="1" applyBorder="1" applyAlignment="1">
      <alignment horizontal="right"/>
    </xf>
    <xf numFmtId="0" fontId="12" fillId="0" borderId="7" xfId="8" applyFont="1" applyBorder="1" applyAlignment="1">
      <alignment horizontal="center"/>
    </xf>
    <xf numFmtId="0" fontId="12" fillId="0" borderId="8" xfId="8" applyFont="1" applyBorder="1"/>
    <xf numFmtId="0" fontId="12" fillId="0" borderId="10" xfId="8" applyFont="1" applyBorder="1" applyAlignment="1">
      <alignment horizontal="center"/>
    </xf>
    <xf numFmtId="0" fontId="12" fillId="0" borderId="12" xfId="8" applyFont="1" applyBorder="1"/>
    <xf numFmtId="0" fontId="12" fillId="0" borderId="11" xfId="8" applyFont="1" applyBorder="1"/>
    <xf numFmtId="0" fontId="12" fillId="0" borderId="13" xfId="8" applyFont="1" applyBorder="1"/>
    <xf numFmtId="0" fontId="12" fillId="0" borderId="11" xfId="8" applyFont="1" applyBorder="1" applyAlignment="1">
      <alignment horizontal="left"/>
    </xf>
    <xf numFmtId="0" fontId="12" fillId="0" borderId="14" xfId="8" applyFont="1" applyBorder="1" applyAlignment="1">
      <alignment horizontal="center"/>
    </xf>
    <xf numFmtId="0" fontId="12" fillId="0" borderId="16" xfId="8" applyFont="1" applyBorder="1"/>
    <xf numFmtId="0" fontId="19" fillId="0" borderId="0" xfId="8" applyFont="1"/>
    <xf numFmtId="0" fontId="12" fillId="0" borderId="15" xfId="8" applyFont="1" applyBorder="1"/>
    <xf numFmtId="0" fontId="12" fillId="0" borderId="17" xfId="8" applyFont="1" applyBorder="1"/>
    <xf numFmtId="0" fontId="12" fillId="0" borderId="8" xfId="8" applyFont="1" applyBorder="1" applyAlignment="1">
      <alignment horizontal="left"/>
    </xf>
    <xf numFmtId="0" fontId="12" fillId="0" borderId="9" xfId="8" applyFont="1" applyBorder="1"/>
    <xf numFmtId="0" fontId="12" fillId="0" borderId="15" xfId="8" applyFont="1" applyBorder="1" applyAlignment="1">
      <alignment horizontal="left"/>
    </xf>
    <xf numFmtId="0" fontId="39" fillId="0" borderId="0" xfId="0" applyFont="1"/>
    <xf numFmtId="0" fontId="40" fillId="0" borderId="0" xfId="0" applyFont="1"/>
    <xf numFmtId="0" fontId="41" fillId="0" borderId="0" xfId="2" applyFont="1" applyAlignment="1">
      <alignment horizontal="right"/>
    </xf>
    <xf numFmtId="0" fontId="5" fillId="0" borderId="0" xfId="2" applyFont="1"/>
    <xf numFmtId="0" fontId="12" fillId="0" borderId="11" xfId="0" applyFont="1" applyBorder="1" applyAlignment="1">
      <alignment wrapText="1"/>
    </xf>
    <xf numFmtId="0" fontId="12" fillId="0" borderId="2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33" xfId="9" applyFont="1" applyBorder="1" applyAlignment="1" applyProtection="1">
      <alignment horizontal="center"/>
    </xf>
    <xf numFmtId="0" fontId="21" fillId="0" borderId="34" xfId="9" applyFont="1" applyBorder="1" applyAlignment="1" applyProtection="1"/>
    <xf numFmtId="1" fontId="21" fillId="0" borderId="34" xfId="9" applyNumberFormat="1" applyFont="1" applyBorder="1" applyAlignment="1" applyProtection="1"/>
    <xf numFmtId="0" fontId="21" fillId="0" borderId="0" xfId="7" applyFont="1"/>
    <xf numFmtId="0" fontId="23" fillId="0" borderId="0" xfId="7" applyFont="1"/>
    <xf numFmtId="0" fontId="24" fillId="0" borderId="0" xfId="7" applyFont="1"/>
    <xf numFmtId="0" fontId="29" fillId="0" borderId="35" xfId="9" applyFont="1" applyBorder="1" applyAlignment="1" applyProtection="1">
      <alignment horizontal="center"/>
    </xf>
    <xf numFmtId="1" fontId="6" fillId="0" borderId="0" xfId="10" applyNumberFormat="1" applyFont="1" applyBorder="1" applyAlignment="1" applyProtection="1">
      <alignment horizontal="left"/>
      <protection locked="0"/>
    </xf>
    <xf numFmtId="0" fontId="27" fillId="0" borderId="0" xfId="7" applyFont="1" applyAlignment="1">
      <alignment vertical="center"/>
    </xf>
    <xf numFmtId="0" fontId="29" fillId="0" borderId="0" xfId="9" applyFont="1" applyBorder="1" applyAlignment="1" applyProtection="1"/>
    <xf numFmtId="1" fontId="29" fillId="0" borderId="0" xfId="9" applyNumberFormat="1" applyFont="1" applyBorder="1" applyAlignment="1" applyProtection="1"/>
    <xf numFmtId="0" fontId="29" fillId="0" borderId="0" xfId="9" applyFont="1" applyBorder="1" applyAlignment="1" applyProtection="1">
      <alignment horizontal="center"/>
    </xf>
    <xf numFmtId="0" fontId="28" fillId="0" borderId="0" xfId="9" applyFont="1" applyBorder="1" applyAlignment="1" applyProtection="1">
      <alignment horizontal="right"/>
    </xf>
    <xf numFmtId="0" fontId="29" fillId="0" borderId="0" xfId="7" applyFont="1"/>
    <xf numFmtId="0" fontId="25" fillId="0" borderId="35" xfId="9" applyFont="1" applyBorder="1" applyAlignment="1" applyProtection="1">
      <alignment horizontal="center"/>
    </xf>
    <xf numFmtId="0" fontId="25" fillId="0" borderId="0" xfId="9" applyFont="1" applyBorder="1" applyAlignment="1" applyProtection="1"/>
    <xf numFmtId="1" fontId="31" fillId="0" borderId="0" xfId="9" applyNumberFormat="1" applyFont="1" applyBorder="1" applyAlignment="1" applyProtection="1"/>
    <xf numFmtId="0" fontId="31" fillId="0" borderId="0" xfId="9" applyFont="1" applyBorder="1" applyAlignment="1" applyProtection="1"/>
    <xf numFmtId="0" fontId="10" fillId="0" borderId="0" xfId="9" applyFont="1" applyBorder="1" applyAlignment="1" applyProtection="1"/>
    <xf numFmtId="0" fontId="44" fillId="0" borderId="1" xfId="3" applyFont="1" applyBorder="1" applyAlignment="1">
      <alignment horizontal="center"/>
    </xf>
    <xf numFmtId="0" fontId="29" fillId="0" borderId="2" xfId="9" applyFont="1" applyBorder="1" applyAlignment="1" applyProtection="1"/>
    <xf numFmtId="0" fontId="29" fillId="0" borderId="2" xfId="9" applyFont="1" applyBorder="1" applyAlignment="1" applyProtection="1">
      <alignment horizontal="right"/>
    </xf>
    <xf numFmtId="0" fontId="29" fillId="0" borderId="6" xfId="9" applyFont="1" applyBorder="1" applyAlignment="1" applyProtection="1">
      <alignment horizontal="right"/>
    </xf>
    <xf numFmtId="0" fontId="29" fillId="0" borderId="7" xfId="9" applyFont="1" applyBorder="1" applyAlignment="1" applyProtection="1">
      <alignment horizontal="center"/>
    </xf>
    <xf numFmtId="0" fontId="29" fillId="0" borderId="8" xfId="9" applyFont="1" applyBorder="1" applyAlignment="1" applyProtection="1"/>
    <xf numFmtId="0" fontId="29" fillId="0" borderId="8" xfId="11" applyFont="1" applyBorder="1" applyAlignment="1" applyProtection="1"/>
    <xf numFmtId="0" fontId="29" fillId="0" borderId="9" xfId="11" applyFont="1" applyBorder="1" applyAlignment="1" applyProtection="1"/>
    <xf numFmtId="0" fontId="29" fillId="0" borderId="8" xfId="7" applyFont="1" applyBorder="1" applyAlignment="1">
      <alignment horizontal="left"/>
    </xf>
    <xf numFmtId="0" fontId="29" fillId="0" borderId="8" xfId="4" applyFont="1" applyBorder="1"/>
    <xf numFmtId="0" fontId="29" fillId="0" borderId="9" xfId="4" applyFont="1" applyBorder="1"/>
    <xf numFmtId="0" fontId="29" fillId="0" borderId="10" xfId="9" applyFont="1" applyBorder="1" applyAlignment="1" applyProtection="1">
      <alignment horizontal="center"/>
    </xf>
    <xf numFmtId="0" fontId="29" fillId="0" borderId="11" xfId="7" applyFont="1" applyBorder="1" applyAlignment="1">
      <alignment horizontal="left"/>
    </xf>
    <xf numFmtId="0" fontId="29" fillId="0" borderId="12" xfId="9" applyFont="1" applyBorder="1" applyAlignment="1" applyProtection="1"/>
    <xf numFmtId="0" fontId="29" fillId="0" borderId="11" xfId="4" applyFont="1" applyBorder="1"/>
    <xf numFmtId="0" fontId="29" fillId="0" borderId="13" xfId="4" applyFont="1" applyBorder="1"/>
    <xf numFmtId="0" fontId="29" fillId="0" borderId="11" xfId="9" applyFont="1" applyBorder="1" applyAlignment="1" applyProtection="1">
      <alignment horizontal="left"/>
    </xf>
    <xf numFmtId="0" fontId="29" fillId="0" borderId="11" xfId="9" applyFont="1" applyBorder="1" applyAlignment="1" applyProtection="1"/>
    <xf numFmtId="0" fontId="29" fillId="0" borderId="11" xfId="11" applyFont="1" applyBorder="1" applyAlignment="1" applyProtection="1"/>
    <xf numFmtId="0" fontId="29" fillId="0" borderId="13" xfId="11" applyFont="1" applyBorder="1" applyAlignment="1" applyProtection="1"/>
    <xf numFmtId="15" fontId="29" fillId="0" borderId="11" xfId="3" applyNumberFormat="1" applyFont="1" applyBorder="1" applyAlignment="1">
      <alignment horizontal="left"/>
    </xf>
    <xf numFmtId="0" fontId="29" fillId="0" borderId="14" xfId="9" applyFont="1" applyBorder="1" applyAlignment="1" applyProtection="1">
      <alignment horizontal="center"/>
    </xf>
    <xf numFmtId="0" fontId="29" fillId="0" borderId="16" xfId="9" applyFont="1" applyBorder="1" applyAlignment="1" applyProtection="1"/>
    <xf numFmtId="0" fontId="29" fillId="0" borderId="15" xfId="9" applyFont="1" applyBorder="1" applyAlignment="1" applyProtection="1">
      <alignment horizontal="left"/>
    </xf>
    <xf numFmtId="0" fontId="29" fillId="0" borderId="15" xfId="9" applyFont="1" applyBorder="1" applyAlignment="1" applyProtection="1"/>
    <xf numFmtId="0" fontId="29" fillId="0" borderId="15" xfId="11" applyFont="1" applyBorder="1" applyAlignment="1" applyProtection="1"/>
    <xf numFmtId="0" fontId="29" fillId="0" borderId="17" xfId="4" applyFont="1" applyBorder="1"/>
    <xf numFmtId="0" fontId="29" fillId="0" borderId="7" xfId="7" applyFont="1" applyBorder="1" applyAlignment="1">
      <alignment horizontal="center"/>
    </xf>
    <xf numFmtId="0" fontId="29" fillId="0" borderId="8" xfId="9" applyFont="1" applyBorder="1" applyAlignment="1" applyProtection="1">
      <alignment horizontal="left"/>
    </xf>
    <xf numFmtId="0" fontId="29" fillId="0" borderId="10" xfId="7" applyFont="1" applyBorder="1" applyAlignment="1">
      <alignment horizontal="center"/>
    </xf>
    <xf numFmtId="0" fontId="29" fillId="0" borderId="14" xfId="7" applyFont="1" applyBorder="1" applyAlignment="1">
      <alignment horizontal="center"/>
    </xf>
    <xf numFmtId="0" fontId="29" fillId="0" borderId="15" xfId="7" applyFont="1" applyBorder="1" applyAlignment="1">
      <alignment horizontal="left"/>
    </xf>
    <xf numFmtId="0" fontId="29" fillId="0" borderId="15" xfId="4" applyFont="1" applyBorder="1"/>
    <xf numFmtId="0" fontId="4" fillId="0" borderId="36" xfId="11" applyFont="1" applyFill="1" applyBorder="1" applyAlignment="1">
      <alignment horizontal="center"/>
    </xf>
    <xf numFmtId="0" fontId="4" fillId="0" borderId="37" xfId="11" applyNumberFormat="1" applyFont="1" applyFill="1" applyBorder="1" applyAlignment="1"/>
    <xf numFmtId="1" fontId="4" fillId="0" borderId="37" xfId="11" applyNumberFormat="1" applyFont="1" applyFill="1" applyBorder="1" applyAlignment="1"/>
    <xf numFmtId="0" fontId="46" fillId="0" borderId="0" xfId="0" applyFont="1"/>
    <xf numFmtId="0" fontId="12" fillId="0" borderId="38" xfId="11" applyFont="1" applyFill="1" applyBorder="1" applyAlignment="1">
      <alignment horizontal="center"/>
    </xf>
    <xf numFmtId="0" fontId="9" fillId="0" borderId="38" xfId="11" applyFont="1" applyFill="1" applyBorder="1" applyAlignment="1">
      <alignment horizontal="center"/>
    </xf>
    <xf numFmtId="0" fontId="9" fillId="0" borderId="0" xfId="11" applyNumberFormat="1" applyFont="1" applyFill="1" applyBorder="1" applyAlignment="1"/>
    <xf numFmtId="1" fontId="10" fillId="0" borderId="0" xfId="11" applyNumberFormat="1" applyFont="1" applyFill="1" applyBorder="1" applyAlignment="1"/>
    <xf numFmtId="0" fontId="10" fillId="0" borderId="0" xfId="11" applyFont="1" applyFill="1" applyBorder="1" applyAlignment="1"/>
    <xf numFmtId="0" fontId="9" fillId="0" borderId="0" xfId="11" applyFont="1" applyFill="1" applyBorder="1" applyAlignment="1"/>
    <xf numFmtId="0" fontId="12" fillId="0" borderId="2" xfId="11" applyNumberFormat="1" applyFont="1" applyFill="1" applyBorder="1" applyAlignment="1"/>
    <xf numFmtId="0" fontId="12" fillId="0" borderId="2" xfId="11" applyNumberFormat="1" applyFont="1" applyFill="1" applyBorder="1" applyAlignment="1">
      <alignment horizontal="right"/>
    </xf>
    <xf numFmtId="0" fontId="12" fillId="0" borderId="6" xfId="11" applyNumberFormat="1" applyFont="1" applyFill="1" applyBorder="1" applyAlignment="1">
      <alignment horizontal="right"/>
    </xf>
    <xf numFmtId="0" fontId="12" fillId="0" borderId="7" xfId="11" applyNumberFormat="1" applyFont="1" applyFill="1" applyBorder="1" applyAlignment="1">
      <alignment horizontal="center"/>
    </xf>
    <xf numFmtId="0" fontId="12" fillId="0" borderId="8" xfId="11" applyNumberFormat="1" applyFont="1" applyFill="1" applyBorder="1" applyAlignment="1"/>
    <xf numFmtId="0" fontId="12" fillId="0" borderId="12" xfId="11" applyNumberFormat="1" applyFont="1" applyFill="1" applyBorder="1" applyAlignment="1"/>
    <xf numFmtId="0" fontId="12" fillId="0" borderId="10" xfId="11" applyNumberFormat="1" applyFont="1" applyFill="1" applyBorder="1" applyAlignment="1">
      <alignment horizontal="center"/>
    </xf>
    <xf numFmtId="0" fontId="12" fillId="0" borderId="11" xfId="11" applyNumberFormat="1" applyFont="1" applyFill="1" applyBorder="1" applyAlignment="1">
      <alignment horizontal="left"/>
    </xf>
    <xf numFmtId="0" fontId="12" fillId="0" borderId="16" xfId="11" applyNumberFormat="1" applyFont="1" applyFill="1" applyBorder="1" applyAlignment="1"/>
    <xf numFmtId="0" fontId="12" fillId="0" borderId="14" xfId="11" applyNumberFormat="1" applyFont="1" applyFill="1" applyBorder="1" applyAlignment="1">
      <alignment horizontal="center"/>
    </xf>
    <xf numFmtId="0" fontId="6" fillId="0" borderId="0" xfId="10" applyFont="1" applyBorder="1" applyAlignment="1" applyProtection="1">
      <alignment horizontal="left"/>
      <protection locked="0"/>
    </xf>
    <xf numFmtId="0" fontId="28" fillId="0" borderId="0" xfId="7" applyFont="1" applyAlignment="1">
      <alignment horizontal="right"/>
    </xf>
    <xf numFmtId="0" fontId="47" fillId="0" borderId="0" xfId="7" applyFont="1"/>
    <xf numFmtId="0" fontId="48" fillId="0" borderId="0" xfId="7" applyFont="1"/>
    <xf numFmtId="0" fontId="48" fillId="0" borderId="8" xfId="0" applyFont="1" applyBorder="1"/>
    <xf numFmtId="0" fontId="48" fillId="0" borderId="9" xfId="0" applyFont="1" applyBorder="1"/>
    <xf numFmtId="0" fontId="12" fillId="0" borderId="11" xfId="11" applyNumberFormat="1" applyFont="1" applyFill="1" applyBorder="1" applyAlignment="1"/>
    <xf numFmtId="0" fontId="48" fillId="0" borderId="11" xfId="0" applyFont="1" applyBorder="1"/>
    <xf numFmtId="0" fontId="48" fillId="0" borderId="13" xfId="0" applyFont="1" applyBorder="1"/>
    <xf numFmtId="0" fontId="29" fillId="0" borderId="11" xfId="0" applyFont="1" applyBorder="1"/>
    <xf numFmtId="0" fontId="29" fillId="0" borderId="13" xfId="0" applyFont="1" applyBorder="1"/>
    <xf numFmtId="0" fontId="12" fillId="0" borderId="15" xfId="11" applyNumberFormat="1" applyFont="1" applyFill="1" applyBorder="1" applyAlignment="1"/>
    <xf numFmtId="0" fontId="48" fillId="0" borderId="15" xfId="0" applyFont="1" applyBorder="1"/>
    <xf numFmtId="0" fontId="48" fillId="0" borderId="17" xfId="0" applyFont="1" applyBorder="1"/>
    <xf numFmtId="0" fontId="21" fillId="0" borderId="33" xfId="9" applyFont="1" applyBorder="1" applyAlignment="1" applyProtection="1"/>
    <xf numFmtId="0" fontId="21" fillId="0" borderId="0" xfId="9" applyFont="1" applyBorder="1" applyAlignment="1" applyProtection="1"/>
    <xf numFmtId="0" fontId="21" fillId="0" borderId="0" xfId="7" applyFont="1" applyAlignment="1">
      <alignment horizontal="center"/>
    </xf>
    <xf numFmtId="0" fontId="49" fillId="0" borderId="0" xfId="7" applyFont="1"/>
    <xf numFmtId="1" fontId="44" fillId="0" borderId="4" xfId="3" applyNumberFormat="1" applyFont="1" applyBorder="1"/>
    <xf numFmtId="0" fontId="33" fillId="0" borderId="0" xfId="7" applyAlignment="1">
      <alignment horizontal="center"/>
    </xf>
    <xf numFmtId="0" fontId="29" fillId="0" borderId="32" xfId="3" applyFont="1" applyBorder="1"/>
    <xf numFmtId="0" fontId="29" fillId="0" borderId="23" xfId="3" applyFont="1" applyBorder="1"/>
    <xf numFmtId="0" fontId="29" fillId="0" borderId="24" xfId="3" applyFont="1" applyBorder="1"/>
    <xf numFmtId="0" fontId="29" fillId="0" borderId="25" xfId="3" applyFont="1" applyBorder="1"/>
    <xf numFmtId="0" fontId="29" fillId="0" borderId="26" xfId="3" applyFont="1" applyBorder="1"/>
    <xf numFmtId="0" fontId="29" fillId="0" borderId="27" xfId="3" applyFont="1" applyBorder="1"/>
    <xf numFmtId="0" fontId="29" fillId="0" borderId="28" xfId="3" applyFont="1" applyBorder="1"/>
    <xf numFmtId="0" fontId="29" fillId="0" borderId="29" xfId="3" applyFont="1" applyBorder="1"/>
    <xf numFmtId="0" fontId="29" fillId="0" borderId="30" xfId="3" applyFont="1" applyBorder="1"/>
    <xf numFmtId="0" fontId="35" fillId="0" borderId="0" xfId="3" applyFont="1"/>
    <xf numFmtId="0" fontId="29" fillId="0" borderId="10" xfId="4" applyFont="1" applyBorder="1" applyAlignment="1">
      <alignment horizontal="left"/>
    </xf>
    <xf numFmtId="0" fontId="29" fillId="4" borderId="0" xfId="3" applyFont="1" applyFill="1"/>
    <xf numFmtId="0" fontId="29" fillId="4" borderId="0" xfId="3" applyFont="1" applyFill="1" applyAlignment="1">
      <alignment horizontal="center"/>
    </xf>
    <xf numFmtId="0" fontId="44" fillId="0" borderId="0" xfId="7" applyFont="1"/>
    <xf numFmtId="0" fontId="48" fillId="0" borderId="20" xfId="4" applyFont="1" applyBorder="1"/>
    <xf numFmtId="0" fontId="48" fillId="0" borderId="12" xfId="4" applyFont="1" applyBorder="1"/>
    <xf numFmtId="0" fontId="48" fillId="0" borderId="21" xfId="4" applyFont="1" applyBorder="1"/>
    <xf numFmtId="0" fontId="48" fillId="0" borderId="10" xfId="4" applyFont="1" applyBorder="1"/>
    <xf numFmtId="0" fontId="48" fillId="0" borderId="11" xfId="4" applyFont="1" applyBorder="1"/>
    <xf numFmtId="0" fontId="48" fillId="0" borderId="13" xfId="4" applyFont="1" applyBorder="1"/>
    <xf numFmtId="0" fontId="48" fillId="0" borderId="14" xfId="4" applyFont="1" applyBorder="1"/>
    <xf numFmtId="0" fontId="48" fillId="0" borderId="15" xfId="4" applyFont="1" applyBorder="1"/>
    <xf numFmtId="0" fontId="48" fillId="0" borderId="17" xfId="4" applyFont="1" applyBorder="1"/>
    <xf numFmtId="0" fontId="4" fillId="0" borderId="39" xfId="11" applyNumberFormat="1" applyFont="1" applyFill="1" applyBorder="1" applyAlignment="1"/>
    <xf numFmtId="0" fontId="4" fillId="0" borderId="0" xfId="11" applyNumberFormat="1" applyFont="1" applyFill="1" applyBorder="1" applyAlignment="1"/>
    <xf numFmtId="0" fontId="12" fillId="0" borderId="40" xfId="2" applyFont="1" applyBorder="1"/>
    <xf numFmtId="0" fontId="12" fillId="0" borderId="41" xfId="2" applyFont="1" applyBorder="1" applyAlignment="1">
      <alignment horizontal="right"/>
    </xf>
    <xf numFmtId="0" fontId="12" fillId="0" borderId="42" xfId="2" applyFont="1" applyBorder="1" applyAlignment="1">
      <alignment horizontal="right"/>
    </xf>
    <xf numFmtId="0" fontId="12" fillId="0" borderId="43" xfId="2" applyFont="1" applyBorder="1"/>
    <xf numFmtId="0" fontId="12" fillId="0" borderId="44" xfId="2" applyFont="1" applyBorder="1"/>
    <xf numFmtId="1" fontId="11" fillId="0" borderId="44" xfId="2" applyNumberFormat="1" applyFont="1" applyBorder="1"/>
    <xf numFmtId="0" fontId="12" fillId="0" borderId="44" xfId="2" applyFont="1" applyBorder="1" applyAlignment="1">
      <alignment horizontal="right"/>
    </xf>
    <xf numFmtId="0" fontId="12" fillId="0" borderId="45" xfId="2" applyFont="1" applyBorder="1" applyAlignment="1">
      <alignment horizontal="right"/>
    </xf>
    <xf numFmtId="0" fontId="4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7" fillId="0" borderId="0" xfId="8" applyFont="1" applyAlignment="1">
      <alignment vertical="center"/>
    </xf>
    <xf numFmtId="0" fontId="8" fillId="0" borderId="0" xfId="8" applyFont="1" applyAlignment="1">
      <alignment horizontal="right"/>
    </xf>
    <xf numFmtId="0" fontId="9" fillId="0" borderId="0" xfId="8" applyFont="1" applyAlignment="1">
      <alignment horizontal="center"/>
    </xf>
    <xf numFmtId="0" fontId="11" fillId="0" borderId="40" xfId="2" applyFont="1" applyBorder="1" applyAlignment="1">
      <alignment horizontal="center"/>
    </xf>
    <xf numFmtId="0" fontId="12" fillId="0" borderId="41" xfId="8" applyFont="1" applyBorder="1"/>
    <xf numFmtId="0" fontId="12" fillId="0" borderId="41" xfId="8" applyFont="1" applyBorder="1" applyAlignment="1">
      <alignment horizontal="right"/>
    </xf>
    <xf numFmtId="0" fontId="12" fillId="0" borderId="42" xfId="8" applyFont="1" applyBorder="1" applyAlignment="1">
      <alignment horizontal="right"/>
    </xf>
    <xf numFmtId="0" fontId="41" fillId="0" borderId="0" xfId="8" applyFont="1" applyAlignment="1">
      <alignment horizontal="right"/>
    </xf>
    <xf numFmtId="0" fontId="12" fillId="0" borderId="41" xfId="2" applyFont="1" applyBorder="1"/>
    <xf numFmtId="0" fontId="12" fillId="0" borderId="46" xfId="2" applyFont="1" applyBorder="1"/>
    <xf numFmtId="0" fontId="12" fillId="0" borderId="47" xfId="2" applyFont="1" applyBorder="1"/>
    <xf numFmtId="168" fontId="16" fillId="0" borderId="11" xfId="12" applyFont="1" applyBorder="1"/>
    <xf numFmtId="165" fontId="51" fillId="0" borderId="11" xfId="0" applyNumberFormat="1" applyFont="1" applyBorder="1" applyAlignment="1">
      <alignment horizontal="left"/>
    </xf>
    <xf numFmtId="0" fontId="52" fillId="0" borderId="0" xfId="0" applyFont="1"/>
    <xf numFmtId="0" fontId="12" fillId="0" borderId="48" xfId="2" applyFont="1" applyBorder="1" applyAlignment="1">
      <alignment horizontal="center"/>
    </xf>
    <xf numFmtId="0" fontId="12" fillId="0" borderId="49" xfId="2" applyFont="1" applyBorder="1" applyAlignment="1">
      <alignment horizontal="left"/>
    </xf>
    <xf numFmtId="0" fontId="14" fillId="0" borderId="49" xfId="0" applyFont="1" applyBorder="1"/>
    <xf numFmtId="0" fontId="12" fillId="0" borderId="50" xfId="2" applyFont="1" applyBorder="1"/>
    <xf numFmtId="0" fontId="12" fillId="0" borderId="49" xfId="2" applyFont="1" applyBorder="1"/>
    <xf numFmtId="165" fontId="12" fillId="0" borderId="8" xfId="0" applyNumberFormat="1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48" xfId="0" applyFont="1" applyBorder="1" applyAlignment="1">
      <alignment horizontal="center"/>
    </xf>
    <xf numFmtId="0" fontId="12" fillId="0" borderId="51" xfId="2" applyFont="1" applyBorder="1" applyAlignment="1">
      <alignment horizontal="center"/>
    </xf>
    <xf numFmtId="165" fontId="12" fillId="0" borderId="52" xfId="0" applyNumberFormat="1" applyFont="1" applyBorder="1" applyAlignment="1">
      <alignment horizontal="left"/>
    </xf>
    <xf numFmtId="0" fontId="12" fillId="0" borderId="52" xfId="2" applyFont="1" applyBorder="1"/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>
      <alignment horizontal="left"/>
    </xf>
    <xf numFmtId="0" fontId="14" fillId="0" borderId="54" xfId="0" applyFont="1" applyBorder="1"/>
    <xf numFmtId="0" fontId="12" fillId="0" borderId="54" xfId="2" applyFont="1" applyBorder="1"/>
    <xf numFmtId="0" fontId="12" fillId="0" borderId="53" xfId="2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56" xfId="0" applyFont="1" applyBorder="1" applyAlignment="1">
      <alignment horizontal="left"/>
    </xf>
    <xf numFmtId="0" fontId="14" fillId="0" borderId="56" xfId="0" applyFont="1" applyBorder="1"/>
    <xf numFmtId="0" fontId="12" fillId="0" borderId="56" xfId="2" applyFont="1" applyBorder="1"/>
    <xf numFmtId="0" fontId="12" fillId="0" borderId="55" xfId="2" applyFont="1" applyBorder="1" applyAlignment="1">
      <alignment horizontal="center"/>
    </xf>
    <xf numFmtId="168" fontId="16" fillId="0" borderId="8" xfId="12" applyFont="1" applyBorder="1"/>
    <xf numFmtId="168" fontId="16" fillId="0" borderId="49" xfId="12" applyFont="1" applyBorder="1"/>
    <xf numFmtId="0" fontId="51" fillId="0" borderId="8" xfId="2" applyFont="1" applyBorder="1" applyAlignment="1">
      <alignment horizontal="left"/>
    </xf>
    <xf numFmtId="0" fontId="14" fillId="0" borderId="52" xfId="0" applyFont="1" applyBorder="1" applyAlignment="1">
      <alignment horizontal="left"/>
    </xf>
    <xf numFmtId="165" fontId="12" fillId="0" borderId="54" xfId="0" applyNumberFormat="1" applyFont="1" applyBorder="1" applyAlignment="1">
      <alignment horizontal="left"/>
    </xf>
    <xf numFmtId="0" fontId="14" fillId="0" borderId="52" xfId="0" applyFont="1" applyBorder="1"/>
    <xf numFmtId="165" fontId="12" fillId="0" borderId="56" xfId="0" applyNumberFormat="1" applyFont="1" applyBorder="1" applyAlignment="1">
      <alignment horizontal="left"/>
    </xf>
    <xf numFmtId="0" fontId="14" fillId="0" borderId="51" xfId="0" applyFont="1" applyBorder="1" applyAlignment="1">
      <alignment horizontal="center"/>
    </xf>
    <xf numFmtId="0" fontId="12" fillId="0" borderId="54" xfId="2" applyFont="1" applyBorder="1" applyAlignment="1">
      <alignment horizontal="left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12" xr:uid="{FCD2EEAD-D37E-4D79-9BE9-7029B8DEEDAB}"/>
    <cellStyle name="Hyperlink" xfId="1" builtinId="8"/>
    <cellStyle name="Hyperlink 2" xfId="10" xr:uid="{82137C4C-3762-4CE5-897D-3D3F6962AB7B}"/>
    <cellStyle name="Hyperlink 3" xfId="5" xr:uid="{FF3652C1-EC6D-4F44-97DD-C8A670C44295}"/>
    <cellStyle name="Normal" xfId="0" builtinId="0"/>
    <cellStyle name="Normal 2" xfId="9" xr:uid="{9F4D46F0-268B-4BDD-B9FD-B2B05D86369B}"/>
    <cellStyle name="Normal 2 2" xfId="3" xr:uid="{82EA79D3-DD93-40BF-A74C-4AD30EFCA945}"/>
    <cellStyle name="Normal 2 2 2" xfId="2" xr:uid="{003A4775-173F-4397-88E1-3B9DB76A4BD1}"/>
    <cellStyle name="Normal 2 3" xfId="11" xr:uid="{51D919EB-FE80-4463-B3B4-72FC29FF7461}"/>
    <cellStyle name="Normal 3" xfId="7" xr:uid="{FE05C16C-BEDD-4229-A8BB-E9468A6C5111}"/>
    <cellStyle name="Normal 3 2" xfId="6" xr:uid="{4A8517F5-2037-47AC-9617-910C805709D5}"/>
    <cellStyle name="Normal 3 3" xfId="8" xr:uid="{165A46AB-18E0-4378-A63A-12080C2D582B}"/>
    <cellStyle name="Normal 4" xfId="4" xr:uid="{9FF0F020-AF70-4F82-9D37-1CE5A54D4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3CE0-0225-4247-B77C-7B164BAB2B3F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32" t="s">
        <v>1722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</row>
    <row r="2" spans="2:25" ht="18.75" x14ac:dyDescent="0.3">
      <c r="B2" s="433" t="s">
        <v>1804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</row>
    <row r="3" spans="2:25" ht="15.75" x14ac:dyDescent="0.25">
      <c r="B3" s="434" t="s">
        <v>1723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</row>
    <row r="5" spans="2:25" x14ac:dyDescent="0.25">
      <c r="B5" s="435" t="s">
        <v>1724</v>
      </c>
      <c r="C5" s="435" t="s">
        <v>1725</v>
      </c>
      <c r="D5" s="435" t="s">
        <v>1726</v>
      </c>
      <c r="E5" s="435" t="s">
        <v>1727</v>
      </c>
      <c r="F5" s="435" t="s">
        <v>1728</v>
      </c>
      <c r="G5" s="435" t="s">
        <v>1729</v>
      </c>
      <c r="H5" s="435" t="s">
        <v>1730</v>
      </c>
      <c r="I5" s="435" t="s">
        <v>1731</v>
      </c>
      <c r="J5" s="435" t="s">
        <v>1732</v>
      </c>
      <c r="K5" s="435" t="s">
        <v>1733</v>
      </c>
      <c r="L5" s="435" t="s">
        <v>1734</v>
      </c>
      <c r="M5" s="436"/>
      <c r="N5" s="437"/>
      <c r="O5" s="435" t="s">
        <v>1735</v>
      </c>
      <c r="P5" s="435" t="s">
        <v>1725</v>
      </c>
      <c r="Q5" s="435" t="s">
        <v>1726</v>
      </c>
      <c r="R5" s="435" t="s">
        <v>1727</v>
      </c>
      <c r="S5" s="435" t="s">
        <v>1728</v>
      </c>
      <c r="T5" s="437"/>
      <c r="U5" s="437"/>
      <c r="V5" s="437"/>
      <c r="W5" s="437"/>
      <c r="X5" s="437"/>
      <c r="Y5" s="437"/>
    </row>
    <row r="6" spans="2:25" x14ac:dyDescent="0.25">
      <c r="B6" s="437"/>
      <c r="C6" s="435" t="s">
        <v>1736</v>
      </c>
      <c r="D6" s="435" t="s">
        <v>1737</v>
      </c>
      <c r="E6" s="435" t="s">
        <v>1738</v>
      </c>
      <c r="F6" s="435" t="s">
        <v>1739</v>
      </c>
      <c r="G6" s="435" t="s">
        <v>1740</v>
      </c>
      <c r="H6" s="435" t="s">
        <v>1741</v>
      </c>
      <c r="I6" s="437"/>
      <c r="J6" s="437"/>
      <c r="K6" s="437"/>
      <c r="L6" s="437"/>
      <c r="M6" s="436"/>
      <c r="N6" s="437"/>
      <c r="O6" s="435" t="s">
        <v>1742</v>
      </c>
      <c r="P6" s="435" t="s">
        <v>1725</v>
      </c>
      <c r="Q6" s="435" t="s">
        <v>1726</v>
      </c>
      <c r="R6" s="435" t="s">
        <v>1727</v>
      </c>
      <c r="S6" s="435" t="s">
        <v>1728</v>
      </c>
      <c r="T6" s="435" t="s">
        <v>1729</v>
      </c>
      <c r="U6" s="435" t="s">
        <v>1730</v>
      </c>
      <c r="V6" s="435" t="s">
        <v>1731</v>
      </c>
      <c r="W6" s="437"/>
      <c r="X6" s="437"/>
      <c r="Y6" s="437"/>
    </row>
    <row r="7" spans="2:25" x14ac:dyDescent="0.25">
      <c r="B7" s="435" t="s">
        <v>1743</v>
      </c>
      <c r="C7" s="435" t="s">
        <v>1725</v>
      </c>
      <c r="D7" s="437"/>
      <c r="E7" s="437"/>
      <c r="F7" s="437"/>
      <c r="G7" s="437"/>
      <c r="H7" s="437"/>
      <c r="I7" s="437"/>
      <c r="J7" s="437"/>
      <c r="K7" s="437"/>
      <c r="L7" s="437"/>
      <c r="M7" s="436"/>
      <c r="N7" s="437"/>
      <c r="O7" s="435" t="s">
        <v>1744</v>
      </c>
      <c r="P7" s="435" t="s">
        <v>1725</v>
      </c>
      <c r="Q7" s="435" t="s">
        <v>1726</v>
      </c>
      <c r="R7" s="437"/>
      <c r="S7" s="437"/>
      <c r="T7" s="437"/>
      <c r="U7" s="437"/>
      <c r="V7" s="437"/>
      <c r="W7" s="437"/>
      <c r="X7" s="437"/>
      <c r="Y7" s="437"/>
    </row>
    <row r="8" spans="2:25" x14ac:dyDescent="0.25">
      <c r="B8" s="435" t="s">
        <v>1745</v>
      </c>
      <c r="C8" s="435" t="s">
        <v>1725</v>
      </c>
      <c r="D8" s="435" t="s">
        <v>1726</v>
      </c>
      <c r="E8" s="435" t="s">
        <v>1727</v>
      </c>
      <c r="F8" s="435" t="s">
        <v>1728</v>
      </c>
      <c r="G8" s="435" t="s">
        <v>1729</v>
      </c>
      <c r="H8" s="437"/>
      <c r="I8" s="437"/>
      <c r="J8" s="437"/>
      <c r="K8" s="437"/>
      <c r="L8" s="437"/>
      <c r="M8" s="436"/>
      <c r="N8" s="437"/>
      <c r="O8" s="435" t="s">
        <v>1746</v>
      </c>
      <c r="P8" s="435" t="s">
        <v>1725</v>
      </c>
      <c r="Q8" s="435" t="s">
        <v>1726</v>
      </c>
      <c r="R8" s="435" t="s">
        <v>1727</v>
      </c>
      <c r="S8" s="435" t="s">
        <v>1728</v>
      </c>
      <c r="T8" s="435" t="s">
        <v>1729</v>
      </c>
      <c r="U8" s="435" t="s">
        <v>1730</v>
      </c>
      <c r="V8" s="435" t="s">
        <v>1731</v>
      </c>
      <c r="W8" s="437"/>
      <c r="X8" s="437"/>
      <c r="Y8" s="437"/>
    </row>
    <row r="9" spans="2:25" x14ac:dyDescent="0.25">
      <c r="B9" s="435" t="s">
        <v>1747</v>
      </c>
      <c r="C9" s="435" t="s">
        <v>1725</v>
      </c>
      <c r="D9" s="435" t="s">
        <v>1726</v>
      </c>
      <c r="E9" s="435" t="s">
        <v>1727</v>
      </c>
      <c r="F9" s="437"/>
      <c r="G9" s="437"/>
      <c r="H9" s="437"/>
      <c r="I9" s="437"/>
      <c r="J9" s="437"/>
      <c r="K9" s="437"/>
      <c r="L9" s="437"/>
      <c r="M9" s="436"/>
      <c r="N9" s="437"/>
      <c r="O9" s="435" t="s">
        <v>1748</v>
      </c>
      <c r="P9" s="435" t="s">
        <v>1725</v>
      </c>
      <c r="Q9" s="435" t="s">
        <v>1726</v>
      </c>
      <c r="R9" s="437"/>
      <c r="S9" s="437"/>
      <c r="T9" s="437"/>
      <c r="U9" s="437"/>
      <c r="V9" s="437"/>
      <c r="W9" s="437"/>
      <c r="X9" s="437"/>
      <c r="Y9" s="437"/>
    </row>
    <row r="10" spans="2:25" x14ac:dyDescent="0.25">
      <c r="B10" s="435" t="s">
        <v>1749</v>
      </c>
      <c r="C10" s="435" t="s">
        <v>1725</v>
      </c>
      <c r="D10" s="435" t="s">
        <v>1726</v>
      </c>
      <c r="E10" s="435" t="s">
        <v>1727</v>
      </c>
      <c r="F10" s="435" t="s">
        <v>1728</v>
      </c>
      <c r="G10" s="435" t="s">
        <v>1729</v>
      </c>
      <c r="H10" s="437"/>
      <c r="I10" s="437"/>
      <c r="J10" s="437"/>
      <c r="K10" s="437"/>
      <c r="L10" s="437"/>
      <c r="M10" s="436"/>
      <c r="N10" s="437"/>
      <c r="O10" s="435" t="s">
        <v>1750</v>
      </c>
      <c r="P10" s="435" t="s">
        <v>1725</v>
      </c>
      <c r="Q10" s="437"/>
      <c r="R10" s="437"/>
      <c r="S10" s="437"/>
      <c r="T10" s="437"/>
      <c r="U10" s="437"/>
      <c r="V10" s="437"/>
      <c r="W10" s="437"/>
      <c r="X10" s="437"/>
      <c r="Y10" s="437"/>
    </row>
    <row r="11" spans="2:25" x14ac:dyDescent="0.25">
      <c r="B11" s="435" t="s">
        <v>1751</v>
      </c>
      <c r="C11" s="435" t="s">
        <v>1725</v>
      </c>
      <c r="D11" s="437"/>
      <c r="E11" s="437"/>
      <c r="F11" s="437"/>
      <c r="G11" s="437"/>
      <c r="H11" s="437"/>
      <c r="I11" s="437"/>
      <c r="J11" s="437"/>
      <c r="K11" s="437"/>
      <c r="L11" s="437"/>
      <c r="M11" s="436"/>
      <c r="N11" s="437"/>
      <c r="O11" s="435" t="s">
        <v>1752</v>
      </c>
      <c r="P11" s="435" t="s">
        <v>1725</v>
      </c>
      <c r="Q11" s="437"/>
      <c r="R11" s="437"/>
      <c r="S11" s="437"/>
      <c r="T11" s="437"/>
      <c r="U11" s="437"/>
      <c r="V11" s="437"/>
      <c r="W11" s="437"/>
      <c r="X11" s="437"/>
      <c r="Y11" s="437"/>
    </row>
    <row r="12" spans="2:25" x14ac:dyDescent="0.25">
      <c r="B12" s="435" t="s">
        <v>1753</v>
      </c>
      <c r="C12" s="435" t="s">
        <v>1725</v>
      </c>
      <c r="D12" s="437"/>
      <c r="E12" s="437"/>
      <c r="F12" s="437"/>
      <c r="G12" s="437"/>
      <c r="H12" s="437"/>
      <c r="I12" s="437"/>
      <c r="J12" s="437"/>
      <c r="K12" s="437"/>
      <c r="L12" s="437"/>
      <c r="M12" s="436"/>
      <c r="N12" s="437"/>
      <c r="O12" s="435" t="s">
        <v>1754</v>
      </c>
      <c r="P12" s="435" t="s">
        <v>1725</v>
      </c>
      <c r="Q12" s="435" t="s">
        <v>1726</v>
      </c>
      <c r="R12" s="435" t="s">
        <v>1727</v>
      </c>
      <c r="S12" s="435" t="s">
        <v>1728</v>
      </c>
      <c r="T12" s="437"/>
      <c r="U12" s="437"/>
      <c r="V12" s="437"/>
      <c r="W12" s="437"/>
      <c r="X12" s="437"/>
      <c r="Y12" s="437"/>
    </row>
    <row r="13" spans="2:25" x14ac:dyDescent="0.25">
      <c r="B13" s="435" t="s">
        <v>1755</v>
      </c>
      <c r="C13" s="435" t="s">
        <v>1725</v>
      </c>
      <c r="D13" s="435" t="s">
        <v>1726</v>
      </c>
      <c r="E13" s="435" t="s">
        <v>1727</v>
      </c>
      <c r="F13" s="435" t="s">
        <v>1728</v>
      </c>
      <c r="G13" s="435" t="s">
        <v>1729</v>
      </c>
      <c r="H13" s="435" t="s">
        <v>1730</v>
      </c>
      <c r="I13" s="435" t="s">
        <v>1731</v>
      </c>
      <c r="J13" s="437"/>
      <c r="K13" s="437"/>
      <c r="L13" s="437"/>
      <c r="M13" s="436"/>
      <c r="N13" s="437"/>
      <c r="O13" s="435" t="s">
        <v>1756</v>
      </c>
      <c r="P13" s="435" t="s">
        <v>1725</v>
      </c>
      <c r="Q13" s="437"/>
      <c r="R13" s="437"/>
      <c r="S13" s="437"/>
      <c r="T13" s="437"/>
      <c r="U13" s="437"/>
      <c r="V13" s="437"/>
      <c r="W13" s="437"/>
      <c r="X13" s="437"/>
      <c r="Y13" s="437"/>
    </row>
    <row r="14" spans="2:25" x14ac:dyDescent="0.25">
      <c r="B14" s="435" t="s">
        <v>1757</v>
      </c>
      <c r="C14" s="435" t="s">
        <v>1725</v>
      </c>
      <c r="D14" s="435" t="s">
        <v>1726</v>
      </c>
      <c r="E14" s="437"/>
      <c r="F14" s="437"/>
      <c r="G14" s="437"/>
      <c r="H14" s="437"/>
      <c r="I14" s="437"/>
      <c r="J14" s="437"/>
      <c r="K14" s="437"/>
      <c r="L14" s="437"/>
      <c r="M14" s="436"/>
      <c r="N14" s="437"/>
      <c r="O14" s="435" t="s">
        <v>1758</v>
      </c>
      <c r="P14" s="435" t="s">
        <v>1725</v>
      </c>
      <c r="Q14" s="437"/>
      <c r="R14" s="437"/>
      <c r="S14" s="437"/>
      <c r="T14" s="437"/>
      <c r="U14" s="437"/>
      <c r="V14" s="437"/>
      <c r="W14" s="437"/>
      <c r="X14" s="437"/>
      <c r="Y14" s="437"/>
    </row>
    <row r="15" spans="2:25" x14ac:dyDescent="0.25">
      <c r="B15" s="435" t="s">
        <v>1759</v>
      </c>
      <c r="C15" s="435" t="s">
        <v>1725</v>
      </c>
      <c r="D15" s="435" t="s">
        <v>1726</v>
      </c>
      <c r="E15" s="437"/>
      <c r="F15" s="437"/>
      <c r="G15" s="437"/>
      <c r="H15" s="437"/>
      <c r="I15" s="437"/>
      <c r="J15" s="437"/>
      <c r="K15" s="437"/>
      <c r="L15" s="437"/>
      <c r="M15" s="436"/>
      <c r="N15" s="437"/>
      <c r="O15" s="435" t="s">
        <v>1760</v>
      </c>
      <c r="P15" s="435" t="s">
        <v>1725</v>
      </c>
      <c r="Q15" s="437"/>
      <c r="R15" s="437"/>
      <c r="S15" s="437"/>
      <c r="T15" s="437"/>
      <c r="U15" s="437"/>
      <c r="V15" s="437"/>
      <c r="W15" s="437"/>
      <c r="X15" s="437"/>
      <c r="Y15" s="437"/>
    </row>
    <row r="16" spans="2:25" x14ac:dyDescent="0.25">
      <c r="B16" s="435" t="s">
        <v>1761</v>
      </c>
      <c r="C16" s="435" t="s">
        <v>1725</v>
      </c>
      <c r="D16" s="435" t="s">
        <v>1726</v>
      </c>
      <c r="E16" s="437"/>
      <c r="F16" s="437"/>
      <c r="G16" s="437"/>
      <c r="H16" s="437"/>
      <c r="I16" s="437"/>
      <c r="J16" s="437"/>
      <c r="K16" s="437"/>
      <c r="L16" s="437"/>
      <c r="M16" s="436"/>
      <c r="N16" s="437"/>
      <c r="O16" s="435" t="s">
        <v>1762</v>
      </c>
      <c r="P16" s="435" t="s">
        <v>1725</v>
      </c>
      <c r="Q16" s="435" t="s">
        <v>1726</v>
      </c>
      <c r="R16" s="435" t="s">
        <v>1727</v>
      </c>
      <c r="S16" s="435" t="s">
        <v>1728</v>
      </c>
      <c r="T16" s="437"/>
      <c r="U16" s="437"/>
      <c r="V16" s="437"/>
      <c r="W16" s="437"/>
      <c r="X16" s="437"/>
      <c r="Y16" s="437"/>
    </row>
    <row r="17" spans="2:25" x14ac:dyDescent="0.25">
      <c r="B17" s="435" t="s">
        <v>1763</v>
      </c>
      <c r="C17" s="435" t="s">
        <v>1725</v>
      </c>
      <c r="D17" s="435" t="s">
        <v>1726</v>
      </c>
      <c r="E17" s="435" t="s">
        <v>1727</v>
      </c>
      <c r="F17" s="437"/>
      <c r="G17" s="437"/>
      <c r="H17" s="437"/>
      <c r="I17" s="437"/>
      <c r="J17" s="437"/>
      <c r="K17" s="437"/>
      <c r="L17" s="437"/>
      <c r="M17" s="436"/>
      <c r="N17" s="437"/>
      <c r="O17" s="435" t="s">
        <v>1764</v>
      </c>
      <c r="P17" s="435" t="s">
        <v>1725</v>
      </c>
      <c r="Q17" s="437"/>
      <c r="R17" s="437"/>
      <c r="S17" s="437"/>
      <c r="T17" s="437"/>
      <c r="U17" s="437"/>
      <c r="V17" s="437"/>
      <c r="W17" s="437"/>
      <c r="X17" s="437"/>
      <c r="Y17" s="437"/>
    </row>
    <row r="18" spans="2:25" x14ac:dyDescent="0.25">
      <c r="B18" s="435" t="s">
        <v>1765</v>
      </c>
      <c r="C18" s="435" t="s">
        <v>1725</v>
      </c>
      <c r="D18" s="437"/>
      <c r="E18" s="437"/>
      <c r="F18" s="437"/>
      <c r="G18" s="437"/>
      <c r="H18" s="437"/>
      <c r="I18" s="437"/>
      <c r="J18" s="437"/>
      <c r="K18" s="437"/>
      <c r="L18" s="437"/>
      <c r="M18" s="436"/>
      <c r="N18" s="437"/>
      <c r="O18" s="435" t="s">
        <v>1766</v>
      </c>
      <c r="P18" s="435" t="s">
        <v>1725</v>
      </c>
      <c r="Q18" s="435" t="s">
        <v>1726</v>
      </c>
      <c r="R18" s="437"/>
      <c r="S18" s="437"/>
      <c r="T18" s="437"/>
      <c r="U18" s="437"/>
      <c r="V18" s="437"/>
      <c r="W18" s="437"/>
      <c r="X18" s="437"/>
      <c r="Y18" s="437"/>
    </row>
    <row r="19" spans="2:25" x14ac:dyDescent="0.25">
      <c r="B19" s="435" t="s">
        <v>1767</v>
      </c>
      <c r="C19" s="435" t="s">
        <v>1725</v>
      </c>
      <c r="D19" s="435" t="s">
        <v>1726</v>
      </c>
      <c r="E19" s="435" t="s">
        <v>1727</v>
      </c>
      <c r="F19" s="435" t="s">
        <v>1728</v>
      </c>
      <c r="G19" s="437"/>
      <c r="H19" s="437"/>
      <c r="I19" s="437"/>
      <c r="J19" s="437"/>
      <c r="K19" s="437"/>
      <c r="L19" s="437"/>
      <c r="M19" s="436"/>
      <c r="N19" s="437"/>
      <c r="O19" s="435" t="s">
        <v>1768</v>
      </c>
      <c r="P19" s="435" t="s">
        <v>1725</v>
      </c>
      <c r="Q19" s="437"/>
      <c r="R19" s="437"/>
      <c r="S19" s="437"/>
      <c r="T19" s="437"/>
      <c r="U19" s="437"/>
      <c r="V19" s="437"/>
      <c r="W19" s="437"/>
      <c r="X19" s="437"/>
      <c r="Y19" s="437"/>
    </row>
    <row r="20" spans="2:25" x14ac:dyDescent="0.25">
      <c r="B20" s="435" t="s">
        <v>1769</v>
      </c>
      <c r="C20" s="435" t="s">
        <v>1725</v>
      </c>
      <c r="D20" s="437"/>
      <c r="E20" s="437"/>
      <c r="F20" s="437"/>
      <c r="G20" s="437"/>
      <c r="H20" s="437"/>
      <c r="I20" s="437"/>
      <c r="J20" s="437"/>
      <c r="K20" s="437"/>
      <c r="L20" s="437"/>
      <c r="M20" s="436"/>
      <c r="N20" s="437"/>
      <c r="O20" s="435" t="s">
        <v>1770</v>
      </c>
      <c r="P20" s="435" t="s">
        <v>1725</v>
      </c>
      <c r="Q20" s="437"/>
      <c r="R20" s="437"/>
      <c r="S20" s="437"/>
      <c r="T20" s="437"/>
      <c r="U20" s="437"/>
      <c r="V20" s="437"/>
      <c r="W20" s="437"/>
      <c r="X20" s="437"/>
      <c r="Y20" s="437"/>
    </row>
    <row r="21" spans="2:25" x14ac:dyDescent="0.25">
      <c r="B21" s="435" t="s">
        <v>1771</v>
      </c>
      <c r="C21" s="435" t="s">
        <v>1725</v>
      </c>
      <c r="D21" s="435" t="s">
        <v>1726</v>
      </c>
      <c r="E21" s="435" t="s">
        <v>1727</v>
      </c>
      <c r="F21" s="435" t="s">
        <v>1728</v>
      </c>
      <c r="G21" s="435" t="s">
        <v>1729</v>
      </c>
      <c r="H21" s="435" t="s">
        <v>1730</v>
      </c>
      <c r="I21" s="435" t="s">
        <v>1731</v>
      </c>
      <c r="J21" s="435" t="s">
        <v>1732</v>
      </c>
      <c r="K21" s="435" t="s">
        <v>1733</v>
      </c>
      <c r="L21" s="437"/>
      <c r="M21" s="436"/>
      <c r="N21" s="437"/>
      <c r="O21" s="435" t="s">
        <v>1772</v>
      </c>
      <c r="P21" s="435" t="s">
        <v>1725</v>
      </c>
      <c r="Q21" s="437"/>
      <c r="R21" s="437"/>
      <c r="S21" s="437"/>
      <c r="T21" s="437"/>
      <c r="U21" s="437"/>
      <c r="V21" s="437"/>
      <c r="W21" s="437"/>
      <c r="X21" s="437"/>
      <c r="Y21" s="437"/>
    </row>
    <row r="22" spans="2:25" x14ac:dyDescent="0.25">
      <c r="B22" s="435" t="s">
        <v>1773</v>
      </c>
      <c r="C22" s="435" t="s">
        <v>1725</v>
      </c>
      <c r="D22" s="435" t="s">
        <v>1726</v>
      </c>
      <c r="E22" s="435" t="s">
        <v>1727</v>
      </c>
      <c r="F22" s="437"/>
      <c r="G22" s="437"/>
      <c r="H22" s="437"/>
      <c r="I22" s="437"/>
      <c r="J22" s="437"/>
      <c r="K22" s="437"/>
      <c r="L22" s="437"/>
      <c r="M22" s="436"/>
      <c r="N22" s="437"/>
      <c r="O22" s="435" t="s">
        <v>1774</v>
      </c>
      <c r="P22" s="435" t="s">
        <v>1725</v>
      </c>
      <c r="Q22" s="435" t="s">
        <v>1726</v>
      </c>
      <c r="R22" s="437"/>
      <c r="S22" s="437"/>
      <c r="T22" s="437"/>
      <c r="U22" s="437"/>
      <c r="V22" s="437"/>
      <c r="W22" s="437"/>
      <c r="X22" s="437"/>
      <c r="Y22" s="437"/>
    </row>
    <row r="23" spans="2:25" x14ac:dyDescent="0.25">
      <c r="B23" s="435" t="s">
        <v>1775</v>
      </c>
      <c r="C23" s="435" t="s">
        <v>1725</v>
      </c>
      <c r="D23" s="435" t="s">
        <v>1726</v>
      </c>
      <c r="E23" s="435" t="s">
        <v>1727</v>
      </c>
      <c r="F23" s="437"/>
      <c r="G23" s="437"/>
      <c r="H23" s="437"/>
      <c r="I23" s="437"/>
      <c r="J23" s="437"/>
      <c r="K23" s="437"/>
      <c r="L23" s="437"/>
      <c r="M23" s="436"/>
      <c r="N23" s="437"/>
      <c r="O23" s="435" t="s">
        <v>1776</v>
      </c>
      <c r="P23" s="435" t="s">
        <v>1725</v>
      </c>
      <c r="Q23" s="437"/>
      <c r="R23" s="437"/>
      <c r="S23" s="437"/>
      <c r="T23" s="437"/>
      <c r="U23" s="437"/>
      <c r="V23" s="437"/>
      <c r="W23" s="437"/>
      <c r="X23" s="437"/>
      <c r="Y23" s="437"/>
    </row>
    <row r="24" spans="2:25" x14ac:dyDescent="0.25">
      <c r="B24" s="435" t="s">
        <v>1777</v>
      </c>
      <c r="C24" s="435" t="s">
        <v>1725</v>
      </c>
      <c r="D24" s="435" t="s">
        <v>1726</v>
      </c>
      <c r="E24" s="435" t="s">
        <v>1727</v>
      </c>
      <c r="F24" s="435" t="s">
        <v>1728</v>
      </c>
      <c r="G24" s="435" t="s">
        <v>1729</v>
      </c>
      <c r="H24" s="435" t="s">
        <v>1730</v>
      </c>
      <c r="I24" s="435" t="s">
        <v>1731</v>
      </c>
      <c r="J24" s="435" t="s">
        <v>1732</v>
      </c>
      <c r="K24" s="435" t="s">
        <v>1733</v>
      </c>
      <c r="L24" s="435" t="s">
        <v>1734</v>
      </c>
      <c r="M24" s="436"/>
      <c r="N24" s="437"/>
      <c r="O24" s="435" t="s">
        <v>1778</v>
      </c>
      <c r="P24" s="435" t="s">
        <v>1725</v>
      </c>
      <c r="Q24" s="435" t="s">
        <v>1726</v>
      </c>
      <c r="R24" s="437"/>
      <c r="S24" s="437"/>
      <c r="T24" s="437"/>
      <c r="U24" s="437"/>
      <c r="V24" s="437"/>
      <c r="W24" s="437"/>
      <c r="X24" s="437"/>
      <c r="Y24" s="437"/>
    </row>
    <row r="25" spans="2:25" x14ac:dyDescent="0.25">
      <c r="B25" s="437"/>
      <c r="C25" s="435" t="s">
        <v>1736</v>
      </c>
      <c r="D25" s="435" t="s">
        <v>1737</v>
      </c>
      <c r="E25" s="437"/>
      <c r="F25" s="437"/>
      <c r="G25" s="437"/>
      <c r="H25" s="437"/>
      <c r="I25" s="437"/>
      <c r="J25" s="437"/>
      <c r="K25" s="437"/>
      <c r="L25" s="437"/>
      <c r="M25" s="436"/>
      <c r="N25" s="437"/>
      <c r="O25" s="435" t="s">
        <v>1779</v>
      </c>
      <c r="P25" s="435" t="s">
        <v>1725</v>
      </c>
      <c r="Q25" s="437"/>
      <c r="R25" s="437"/>
      <c r="S25" s="437"/>
      <c r="T25" s="437"/>
      <c r="U25" s="437"/>
      <c r="V25" s="437"/>
      <c r="W25" s="437"/>
      <c r="X25" s="437"/>
      <c r="Y25" s="437"/>
    </row>
    <row r="26" spans="2:25" x14ac:dyDescent="0.25">
      <c r="B26" s="435" t="s">
        <v>1780</v>
      </c>
      <c r="C26" s="435" t="s">
        <v>1725</v>
      </c>
      <c r="D26" s="435" t="s">
        <v>1726</v>
      </c>
      <c r="E26" s="435" t="s">
        <v>1727</v>
      </c>
      <c r="F26" s="437"/>
      <c r="G26" s="437"/>
      <c r="H26" s="437"/>
      <c r="I26" s="437"/>
      <c r="J26" s="437"/>
      <c r="K26" s="437"/>
      <c r="L26" s="437"/>
      <c r="M26" s="436"/>
      <c r="N26" s="437"/>
      <c r="O26" s="435" t="s">
        <v>1781</v>
      </c>
      <c r="P26" s="435" t="s">
        <v>1725</v>
      </c>
      <c r="Q26" s="437"/>
      <c r="R26" s="437"/>
      <c r="S26" s="437"/>
      <c r="T26" s="437"/>
      <c r="U26" s="437"/>
      <c r="V26" s="437"/>
      <c r="W26" s="437"/>
      <c r="X26" s="437"/>
      <c r="Y26" s="437"/>
    </row>
    <row r="27" spans="2:25" x14ac:dyDescent="0.25">
      <c r="B27" s="435" t="s">
        <v>1782</v>
      </c>
      <c r="C27" s="435" t="s">
        <v>1725</v>
      </c>
      <c r="D27" s="435" t="s">
        <v>1726</v>
      </c>
      <c r="E27" s="435" t="s">
        <v>1727</v>
      </c>
      <c r="F27" s="437"/>
      <c r="G27" s="437"/>
      <c r="H27" s="437"/>
      <c r="I27" s="437"/>
      <c r="J27" s="437"/>
      <c r="K27" s="437"/>
      <c r="L27" s="437"/>
      <c r="M27" s="436"/>
      <c r="N27" s="437"/>
      <c r="O27" s="435" t="s">
        <v>1783</v>
      </c>
      <c r="P27" s="435" t="s">
        <v>1725</v>
      </c>
      <c r="Q27" s="435" t="s">
        <v>1726</v>
      </c>
      <c r="R27" s="435" t="s">
        <v>1727</v>
      </c>
      <c r="S27" s="437"/>
      <c r="T27" s="437"/>
      <c r="U27" s="437"/>
      <c r="V27" s="437"/>
      <c r="W27" s="437"/>
      <c r="X27" s="437"/>
      <c r="Y27" s="437"/>
    </row>
    <row r="28" spans="2:25" x14ac:dyDescent="0.25">
      <c r="B28" s="435" t="s">
        <v>1784</v>
      </c>
      <c r="C28" s="435" t="s">
        <v>1725</v>
      </c>
      <c r="D28" s="435" t="s">
        <v>1726</v>
      </c>
      <c r="E28" s="435" t="s">
        <v>1727</v>
      </c>
      <c r="F28" s="435" t="s">
        <v>1728</v>
      </c>
      <c r="G28" s="435" t="s">
        <v>1729</v>
      </c>
      <c r="H28" s="435" t="s">
        <v>1730</v>
      </c>
      <c r="I28" s="435" t="s">
        <v>1731</v>
      </c>
      <c r="J28" s="435" t="s">
        <v>1732</v>
      </c>
      <c r="K28" s="435" t="s">
        <v>1733</v>
      </c>
      <c r="L28" s="435" t="s">
        <v>1734</v>
      </c>
      <c r="M28" s="436"/>
      <c r="N28" s="437"/>
      <c r="O28" s="435" t="s">
        <v>1785</v>
      </c>
      <c r="P28" s="435" t="s">
        <v>1725</v>
      </c>
      <c r="Q28" s="435" t="s">
        <v>1726</v>
      </c>
      <c r="R28" s="435" t="s">
        <v>1727</v>
      </c>
      <c r="S28" s="435" t="s">
        <v>1728</v>
      </c>
      <c r="T28" s="435" t="s">
        <v>1729</v>
      </c>
      <c r="U28" s="435" t="s">
        <v>1730</v>
      </c>
      <c r="V28" s="435" t="s">
        <v>1731</v>
      </c>
      <c r="W28" s="435" t="s">
        <v>1732</v>
      </c>
      <c r="X28" s="435" t="s">
        <v>1733</v>
      </c>
      <c r="Y28" s="435" t="s">
        <v>1734</v>
      </c>
    </row>
    <row r="29" spans="2:25" x14ac:dyDescent="0.25">
      <c r="B29" s="437"/>
      <c r="C29" s="435" t="s">
        <v>1736</v>
      </c>
      <c r="D29" s="435" t="s">
        <v>1737</v>
      </c>
      <c r="E29" s="435" t="s">
        <v>1738</v>
      </c>
      <c r="F29" s="435" t="s">
        <v>1739</v>
      </c>
      <c r="G29" s="437"/>
      <c r="H29" s="437"/>
      <c r="I29" s="437"/>
      <c r="J29" s="437"/>
      <c r="K29" s="437"/>
      <c r="L29" s="437"/>
      <c r="M29" s="436"/>
      <c r="N29" s="437"/>
      <c r="O29" s="435" t="s">
        <v>1786</v>
      </c>
      <c r="P29" s="435" t="s">
        <v>1725</v>
      </c>
      <c r="Q29" s="437"/>
      <c r="R29" s="437"/>
      <c r="S29" s="437"/>
      <c r="T29" s="437"/>
      <c r="U29" s="437"/>
      <c r="V29" s="437"/>
      <c r="W29" s="437"/>
      <c r="X29" s="437"/>
      <c r="Y29" s="437"/>
    </row>
    <row r="30" spans="2:25" x14ac:dyDescent="0.25">
      <c r="B30" s="435" t="s">
        <v>1787</v>
      </c>
      <c r="C30" s="435" t="s">
        <v>1725</v>
      </c>
      <c r="D30" s="437"/>
      <c r="E30" s="437"/>
      <c r="F30" s="437"/>
      <c r="G30" s="437"/>
      <c r="H30" s="437"/>
      <c r="I30" s="437"/>
      <c r="J30" s="437"/>
      <c r="K30" s="437"/>
      <c r="L30" s="437"/>
      <c r="M30" s="436"/>
      <c r="N30" s="437"/>
      <c r="O30" s="435" t="s">
        <v>1788</v>
      </c>
      <c r="P30" s="435" t="s">
        <v>1725</v>
      </c>
      <c r="Q30" s="435" t="s">
        <v>1726</v>
      </c>
      <c r="R30" s="437"/>
      <c r="S30" s="437"/>
      <c r="T30" s="437"/>
      <c r="U30" s="437"/>
      <c r="V30" s="437"/>
      <c r="W30" s="437"/>
      <c r="X30" s="437"/>
      <c r="Y30" s="437"/>
    </row>
    <row r="31" spans="2:25" x14ac:dyDescent="0.25">
      <c r="B31" s="435" t="s">
        <v>1789</v>
      </c>
      <c r="C31" s="435" t="s">
        <v>1725</v>
      </c>
      <c r="D31" s="435" t="s">
        <v>1726</v>
      </c>
      <c r="E31" s="435" t="s">
        <v>1727</v>
      </c>
      <c r="F31" s="435" t="s">
        <v>1728</v>
      </c>
      <c r="G31" s="437"/>
      <c r="H31" s="437"/>
      <c r="I31" s="437"/>
      <c r="J31" s="437"/>
      <c r="K31" s="437"/>
      <c r="L31" s="437"/>
      <c r="M31" s="436"/>
      <c r="N31" s="437"/>
      <c r="O31" s="435" t="s">
        <v>1790</v>
      </c>
      <c r="P31" s="435" t="s">
        <v>1725</v>
      </c>
      <c r="Q31" s="435" t="s">
        <v>1726</v>
      </c>
      <c r="R31" s="435" t="s">
        <v>1727</v>
      </c>
      <c r="S31" s="437"/>
      <c r="T31" s="437"/>
      <c r="U31" s="437"/>
      <c r="V31" s="437"/>
      <c r="W31" s="437"/>
      <c r="X31" s="437"/>
      <c r="Y31" s="437"/>
    </row>
    <row r="32" spans="2:25" x14ac:dyDescent="0.25">
      <c r="B32" s="435" t="s">
        <v>1791</v>
      </c>
      <c r="C32" s="435" t="s">
        <v>1725</v>
      </c>
      <c r="D32" s="435" t="s">
        <v>1726</v>
      </c>
      <c r="E32" s="437"/>
      <c r="F32" s="437"/>
      <c r="G32" s="437"/>
      <c r="H32" s="437"/>
      <c r="I32" s="437"/>
      <c r="J32" s="437"/>
      <c r="K32" s="437"/>
      <c r="L32" s="437"/>
      <c r="M32" s="436"/>
      <c r="N32" s="437"/>
      <c r="O32" s="435" t="s">
        <v>1792</v>
      </c>
      <c r="P32" s="435" t="s">
        <v>1725</v>
      </c>
      <c r="Q32" s="435" t="s">
        <v>1726</v>
      </c>
      <c r="R32" s="435" t="s">
        <v>1727</v>
      </c>
      <c r="S32" s="435" t="s">
        <v>1728</v>
      </c>
      <c r="T32" s="435" t="s">
        <v>1729</v>
      </c>
      <c r="U32" s="435" t="s">
        <v>1730</v>
      </c>
      <c r="V32" s="435" t="s">
        <v>1731</v>
      </c>
      <c r="W32" s="435" t="s">
        <v>1732</v>
      </c>
      <c r="X32" s="435" t="s">
        <v>1733</v>
      </c>
      <c r="Y32" s="435" t="s">
        <v>1734</v>
      </c>
    </row>
    <row r="33" spans="2:25" x14ac:dyDescent="0.25">
      <c r="B33" s="435" t="s">
        <v>1793</v>
      </c>
      <c r="C33" s="435" t="s">
        <v>1725</v>
      </c>
      <c r="D33" s="435" t="s">
        <v>1726</v>
      </c>
      <c r="E33" s="435" t="s">
        <v>1727</v>
      </c>
      <c r="F33" s="435" t="s">
        <v>1728</v>
      </c>
      <c r="G33" s="435" t="s">
        <v>1729</v>
      </c>
      <c r="H33" s="435" t="s">
        <v>1730</v>
      </c>
      <c r="I33" s="435" t="s">
        <v>1731</v>
      </c>
      <c r="J33" s="435" t="s">
        <v>1732</v>
      </c>
      <c r="K33" s="435" t="s">
        <v>1733</v>
      </c>
      <c r="L33" s="435" t="s">
        <v>1734</v>
      </c>
      <c r="M33" s="436"/>
      <c r="N33" s="437"/>
      <c r="O33" s="437"/>
      <c r="P33" s="435" t="s">
        <v>1736</v>
      </c>
      <c r="Q33" s="435" t="s">
        <v>1737</v>
      </c>
      <c r="R33" s="435" t="s">
        <v>1738</v>
      </c>
      <c r="S33" s="435" t="s">
        <v>1739</v>
      </c>
      <c r="T33" s="435" t="s">
        <v>1740</v>
      </c>
      <c r="U33" s="435" t="s">
        <v>1741</v>
      </c>
      <c r="V33" s="435" t="s">
        <v>1794</v>
      </c>
      <c r="W33" s="435" t="s">
        <v>1795</v>
      </c>
      <c r="X33" s="437"/>
      <c r="Y33" s="437"/>
    </row>
    <row r="34" spans="2:25" x14ac:dyDescent="0.25">
      <c r="B34" s="437"/>
      <c r="C34" s="435" t="s">
        <v>1736</v>
      </c>
      <c r="D34" s="435" t="s">
        <v>1737</v>
      </c>
      <c r="E34" s="435" t="s">
        <v>1738</v>
      </c>
      <c r="F34" s="435" t="s">
        <v>1739</v>
      </c>
      <c r="G34" s="435" t="s">
        <v>1740</v>
      </c>
      <c r="H34" s="435" t="s">
        <v>1741</v>
      </c>
      <c r="I34" s="435" t="s">
        <v>1794</v>
      </c>
      <c r="J34" s="435" t="s">
        <v>1795</v>
      </c>
      <c r="K34" s="435" t="s">
        <v>1796</v>
      </c>
      <c r="L34" s="435" t="s">
        <v>1797</v>
      </c>
      <c r="M34" s="436"/>
      <c r="N34" s="437"/>
      <c r="O34" s="435" t="s">
        <v>1798</v>
      </c>
      <c r="P34" s="435" t="s">
        <v>1725</v>
      </c>
      <c r="Q34" s="435" t="s">
        <v>1726</v>
      </c>
      <c r="R34" s="435" t="s">
        <v>1727</v>
      </c>
      <c r="S34" s="435" t="s">
        <v>1728</v>
      </c>
      <c r="T34" s="435" t="s">
        <v>1729</v>
      </c>
      <c r="U34" s="437"/>
      <c r="V34" s="437"/>
      <c r="W34" s="437"/>
      <c r="X34" s="437"/>
      <c r="Y34" s="437"/>
    </row>
    <row r="35" spans="2:25" x14ac:dyDescent="0.25">
      <c r="B35" s="435" t="s">
        <v>1799</v>
      </c>
      <c r="C35" s="435" t="s">
        <v>1725</v>
      </c>
      <c r="D35" s="437"/>
      <c r="E35" s="437"/>
      <c r="F35" s="437"/>
      <c r="G35" s="437"/>
      <c r="H35" s="437"/>
      <c r="I35" s="437"/>
      <c r="J35" s="437"/>
      <c r="K35" s="437"/>
      <c r="L35" s="437"/>
      <c r="M35" s="436"/>
      <c r="N35" s="437"/>
      <c r="O35" s="435" t="s">
        <v>1800</v>
      </c>
      <c r="P35" s="435" t="s">
        <v>1725</v>
      </c>
      <c r="Q35" s="435" t="s">
        <v>1726</v>
      </c>
      <c r="R35" s="435" t="s">
        <v>1727</v>
      </c>
      <c r="S35" s="435" t="s">
        <v>1728</v>
      </c>
      <c r="T35" s="437"/>
      <c r="U35" s="437"/>
      <c r="V35" s="437"/>
      <c r="W35" s="437"/>
      <c r="X35" s="437"/>
      <c r="Y35" s="437"/>
    </row>
    <row r="36" spans="2:25" x14ac:dyDescent="0.25">
      <c r="B36" s="435" t="s">
        <v>1801</v>
      </c>
      <c r="C36" s="435" t="s">
        <v>1725</v>
      </c>
      <c r="D36" s="435" t="s">
        <v>1726</v>
      </c>
      <c r="E36" s="435" t="s">
        <v>1727</v>
      </c>
      <c r="F36" s="435" t="s">
        <v>1728</v>
      </c>
      <c r="G36" s="435" t="s">
        <v>1729</v>
      </c>
      <c r="H36" s="435" t="s">
        <v>1730</v>
      </c>
      <c r="I36" s="437"/>
      <c r="J36" s="437"/>
      <c r="K36" s="437"/>
      <c r="L36" s="437"/>
      <c r="M36" s="436"/>
      <c r="N36" s="437"/>
      <c r="O36" s="435" t="s">
        <v>1802</v>
      </c>
      <c r="P36" s="435" t="s">
        <v>1725</v>
      </c>
      <c r="Q36" s="435" t="s">
        <v>1726</v>
      </c>
      <c r="R36" s="437"/>
      <c r="S36" s="437"/>
      <c r="T36" s="437"/>
      <c r="U36" s="437"/>
      <c r="V36" s="437"/>
      <c r="W36" s="437"/>
      <c r="X36" s="437"/>
      <c r="Y36" s="437"/>
    </row>
    <row r="37" spans="2:25" x14ac:dyDescent="0.25">
      <c r="B37" s="437"/>
      <c r="C37" s="437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7"/>
      <c r="P37" s="437"/>
      <c r="Q37" s="437"/>
      <c r="R37" s="437"/>
      <c r="S37" s="437"/>
      <c r="T37" s="437"/>
      <c r="U37" s="437"/>
      <c r="V37" s="437"/>
      <c r="W37" s="437"/>
      <c r="X37" s="437"/>
      <c r="Y37" s="437"/>
    </row>
    <row r="38" spans="2:25" x14ac:dyDescent="0.25"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7"/>
      <c r="X38" s="437"/>
      <c r="Y38" s="437"/>
    </row>
    <row r="39" spans="2:25" x14ac:dyDescent="0.25">
      <c r="B39" s="438" t="s">
        <v>1803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7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5E5AE7D1-0415-442A-ADD9-CC20A441585A}"/>
    <hyperlink ref="C5" location="'10m Air Pistol 1'!$B$3" tooltip="10m Air Pistol Division 1" display="D1" xr:uid="{BC6CA710-2230-4244-8D86-AA6847A67898}"/>
    <hyperlink ref="D5" location="'10m Air Pistol 1'!$J$3" tooltip="10m Air Pistol Division 2" display="D2" xr:uid="{5CFA349A-40BD-42E9-9455-FFA62770726F}"/>
    <hyperlink ref="E5" location="'10m Air Pistol 1'!$B$16" tooltip="10m Air Pistol Division 3" display="D3" xr:uid="{CD0E7509-F215-43ED-87BE-271C2418903B}"/>
    <hyperlink ref="F5" location="'10m Air Pistol 1'!$J$16" tooltip="10m Air Pistol Division 4" display="D4" xr:uid="{636B51D9-8582-49B4-883B-278C6E51B6FE}"/>
    <hyperlink ref="G5" location="'10m Air Pistol 1'!$B$29" tooltip="10m Air Pistol Division 5" display="D5" xr:uid="{A56D6E90-9535-49CD-9AC4-411900445A9D}"/>
    <hyperlink ref="H5" location="'10m Air Pistol 1'!$J$29" tooltip="10m Air Pistol Division 6" display="D6" xr:uid="{EB3FA44B-9D2E-4A02-AE97-1F5133262BDE}"/>
    <hyperlink ref="I5" location="'10m Air Pistol 1'!$B$42" tooltip="10m Air Pistol Division 7" display="D7" xr:uid="{FA0DD6DF-4FB2-4823-B1F9-808919630044}"/>
    <hyperlink ref="J5" location="'10m Air Pistol 1'!$J$42" tooltip="10m Air Pistol Division 8" display="D8" xr:uid="{E3C9958F-693B-4D27-B4BB-3EF6297A7429}"/>
    <hyperlink ref="K5" location="'10m Air Pistol 1'!$B$55" tooltip="10m Air Pistol Division 9" display="D9" xr:uid="{0215BCF1-9531-4371-96C6-0C686557227F}"/>
    <hyperlink ref="L5" location="'10m Air Pistol 1'!$J$55" tooltip="10m Air Pistol Division 10" display="D10" xr:uid="{C808D273-817D-4786-BB6C-1F4D85062323}"/>
    <hyperlink ref="C6" location="'10m Air Pistol 2'!$B$3" tooltip="10m Air Pistol Division 11" display="D11" xr:uid="{32220417-F0DA-4805-A154-46E15F861752}"/>
    <hyperlink ref="D6" location="'10m Air Pistol 2'!$J$3" tooltip="10m Air Pistol Division 12" display="D12" xr:uid="{35D0FD87-6896-4EED-8378-AC621EF3710F}"/>
    <hyperlink ref="E6" location="'10m Air Pistol 2'!$B$15" tooltip="10m Air Pistol Division 13" display="D13" xr:uid="{548C51F3-FC15-4709-8A02-C709F597C319}"/>
    <hyperlink ref="F6" location="'10m Air Pistol 2'!$J$15" tooltip="10m Air Pistol Division 14" display="D14" xr:uid="{556DF8A6-F574-4A13-8757-47EC4F404063}"/>
    <hyperlink ref="G6" location="'10m Air Pistol 2'!$B$27" tooltip="10m Air Pistol Division 15" display="D15" xr:uid="{A10A054C-4092-47F8-BE05-41FFAC0B4DE8}"/>
    <hyperlink ref="H6" location="'10m Air Pistol 2'!$J$27" tooltip="10m Air Pistol Division 16" display="D16" xr:uid="{0B16C43B-DBD4-4864-891C-32D65FABC304}"/>
    <hyperlink ref="B7" location="'10m Air Pistol Jun'!A2" tooltip="10m Air Pistol Jun" display="10m Air Pistol Jun" xr:uid="{46FD0547-515C-4704-B10B-D8ABD05BA46E}"/>
    <hyperlink ref="C7" location="'10m Air Pistol Jun'!$B$3" tooltip="10m Air Pistol Jun Division 1" display="D1" xr:uid="{779C6FD5-9894-459E-B7D0-EED405BC842A}"/>
    <hyperlink ref="B8" location="'10m Air Pistol Sen'!A2" tooltip="10m Air Pistol Sen" display="10m Air Pistol Sen" xr:uid="{1B53F117-EECD-45A6-BDBA-7A0DF06D0DF7}"/>
    <hyperlink ref="C8" location="'10m Air Pistol Sen'!$B$3" tooltip="10m Air Pistol Sen Division 1" display="D1" xr:uid="{D91C343C-A22F-4726-804A-3111EC513645}"/>
    <hyperlink ref="D8" location="'10m Air Pistol Sen'!$B$15" tooltip="10m Air Pistol Sen Division 2" display="D2" xr:uid="{260CB84B-BF26-4D0B-84FB-22D54A207178}"/>
    <hyperlink ref="E8" location="'10m Air Pistol Sen'!$B$27" tooltip="10m Air Pistol Sen Division 3" display="D3" xr:uid="{4F804128-8FC3-4B49-B998-7A1AFB357EBB}"/>
    <hyperlink ref="F8" location="'10m Air Pistol Sen'!$B$38" tooltip="10m Air Pistol Sen Division 4" display="D4" xr:uid="{45447A10-B719-4D28-AEEE-D89628E0EA62}"/>
    <hyperlink ref="G8" location="'10m Air Pistol Sen'!$B$49" tooltip="10m Air Pistol Sen Division 5" display="D5" xr:uid="{BD83ADED-E646-49AF-82CD-1867F45F54C6}"/>
    <hyperlink ref="B9" location="'10m Air Pistol Team 1'!A2" tooltip="10m Air Pistol Team" display="10m Air Pistol Team" xr:uid="{0AF18B86-F169-433B-8584-5ECE68400931}"/>
    <hyperlink ref="C9" location="'10m Air Pistol Team 1'!$A$3" tooltip="10m Air Pistol Team Division 1" display="D1" xr:uid="{7A874B94-F336-4BF7-AD2D-18EC9240E128}"/>
    <hyperlink ref="D9" location="'10m Air Pistol Team 1'!$A$29" tooltip="10m Air Pistol Team Division 2" display="D2" xr:uid="{A518C417-3E80-4608-90A0-7558F8BCAFD7}"/>
    <hyperlink ref="E9" location="'10m Air Pistol Team 2'!$A$3" tooltip="10m Air Pistol Team Division 3" display="D3" xr:uid="{C6BCB8E2-92B4-4AF9-8085-61D33931BDD0}"/>
    <hyperlink ref="B10" location="'10m Air Pistol (Supp rest)'!A2" tooltip="10m Air Pistol (Supp rest)" display="10m Air Pistol (Supp rest)" xr:uid="{837FB0DA-455F-4E06-9F8E-CDE86F974CFB}"/>
    <hyperlink ref="C10" location="'10m Air Pistol (Supp rest)'!$B$3" tooltip="10m Air Pistol (Supp rest) Division 1" display="D1" xr:uid="{5585B24D-526C-4D6C-9BA0-4452DAA76B27}"/>
    <hyperlink ref="D10" location="'10m Air Pistol (Supp rest)'!$B$16" tooltip="10m Air Pistol (Supp rest) Division 2" display="D2" xr:uid="{EF68E3CC-1B08-452A-B3C3-38F527DAF5CC}"/>
    <hyperlink ref="E10" location="'10m Air Pistol (Supp rest)'!$B$29" tooltip="10m Air Pistol (Supp rest) Division 3" display="D3" xr:uid="{D6272A09-DE09-44C2-9707-6358DF7E683F}"/>
    <hyperlink ref="F10" location="'10m Air Pistol (Supp rest)'!$B$41" tooltip="10m Air Pistol (Supp rest) Division 4" display="D4" xr:uid="{237CE362-50EF-476F-9BDB-B2C2448D8D4D}"/>
    <hyperlink ref="G10" location="'10m Air Pistol (Supp rest)'!$B$53" tooltip="10m Air Pistol (Supp rest) Division 5" display="D5" xr:uid="{EB3D65C5-9865-4E61-B30C-2E919F878393}"/>
    <hyperlink ref="B11" location="'10m Air Pistol (Supp rest) Sen'!A2" tooltip="10m Air Pistol (Supp rest) Sen" display="10m Air Pistol (Supp rest) Sen" xr:uid="{D2D70D4A-87E0-4F03-9BCB-5E2358BBCC27}"/>
    <hyperlink ref="C11" location="'10m Air Pistol (Supp rest) Sen'!$B$3" tooltip="10m Air Pistol (Supp rest) Sen Division 1" display="D1" xr:uid="{F66FCA2A-8B92-4B8A-9468-6386EAFA5148}"/>
    <hyperlink ref="B12" location="'6Yd Air Pistol'!A2" tooltip="6Yd Air Pistol" display="6Yd Air Pistol" xr:uid="{EF1C1F0E-E047-4338-8FCD-EB3B04A16A19}"/>
    <hyperlink ref="C12" location="'6Yd Air Pistol'!$B$3" tooltip="6Yd Air Pistol Division 1" display="D1" xr:uid="{EBE94005-47B1-4C9E-B5C4-B82F30CFD48B}"/>
    <hyperlink ref="B13" location="'10m Air Rifle'!A2" tooltip="10m Air Rifle" display="10m Air Rifle" xr:uid="{30D5E2F3-7E72-4500-BE10-CDB5B7A34C50}"/>
    <hyperlink ref="C13" location="'10m Air Rifle'!$B$3" tooltip="10m Air Rifle Division 1" display="D1" xr:uid="{4EFE8D87-DDA4-4E2E-8BEA-BE8CFA7DA678}"/>
    <hyperlink ref="D13" location="'10m Air Rifle'!$J$3" tooltip="10m Air Rifle Division 2" display="D2" xr:uid="{D0754FD7-CCC8-4D7D-9834-B0D1F127FF03}"/>
    <hyperlink ref="E13" location="'10m Air Rifle'!$B$16" tooltip="10m Air Rifle Division 3" display="D3" xr:uid="{99C0B970-92FF-4B16-AF27-F40071EE1821}"/>
    <hyperlink ref="F13" location="'10m Air Rifle'!$J$16" tooltip="10m Air Rifle Division 4" display="D4" xr:uid="{431C5357-4F0C-485D-8CC1-F2B8F8EC8FE8}"/>
    <hyperlink ref="G13" location="'10m Air Rifle'!$B$28" tooltip="10m Air Rifle Division 5" display="D5" xr:uid="{55AFB717-A962-4786-9014-4487733FA8A9}"/>
    <hyperlink ref="H13" location="'10m Air Rifle'!$J$28" tooltip="10m Air Rifle Division 6" display="D6" xr:uid="{037A3D41-C00F-41C4-BA85-CA5292F46892}"/>
    <hyperlink ref="I13" location="'10m Air Rifle'!$B$40" tooltip="10m Air Rifle Division 7" display="D7" xr:uid="{3A46F53D-3C49-4642-B08D-60DCB473D671}"/>
    <hyperlink ref="B14" location="'10m Air Rifle Jun'!A2" tooltip="10m Air Rifle Jun" display="10m Air Rifle Jun" xr:uid="{AEDBB7EE-79D9-47D1-854F-75F4768BBE2C}"/>
    <hyperlink ref="C14" location="'10m Air Rifle Jun'!$B$3" tooltip="10m Air Rifle Jun Division 1" display="D1" xr:uid="{982D041C-C6D9-4980-A742-01969CAC7948}"/>
    <hyperlink ref="D14" location="'10m Air Rifle Jun'!$B$15" tooltip="10m Air Rifle Jun Division 2" display="D2" xr:uid="{FC1E1756-8EA3-4C5A-9E7A-8E12DDF641B7}"/>
    <hyperlink ref="B15" location="'10m Air Rifle Sen'!A2" tooltip="10m Air Rifle Sen" display="10m Air Rifle Sen" xr:uid="{5993F762-60AE-48D2-B938-D8693AB58F05}"/>
    <hyperlink ref="C15" location="'10m Air Rifle Sen'!$B$3" tooltip="10m Air Rifle Sen Division 1" display="D1" xr:uid="{69A056C8-DE2F-4C52-B327-456D20E0A728}"/>
    <hyperlink ref="D15" location="'10m Air Rifle Sen'!$B$15" tooltip="10m Air Rifle Sen Division 2" display="D2" xr:uid="{74A73403-937D-4706-9EF9-5B79410B6CDC}"/>
    <hyperlink ref="B16" location="'10m Air Rifle Team'!A2" tooltip="10m Air Rifle Team" display="10m Air Rifle Team" xr:uid="{46E622BA-6B38-4AB1-8A18-67AE05898E1A}"/>
    <hyperlink ref="C16" location="'10m Air Rifle Team'!$A$3" tooltip="10m Air Rifle Team Division 1" display="D1" xr:uid="{686B330C-F38B-45F3-8F8C-EE4F3A60B864}"/>
    <hyperlink ref="D16" location="'10m Air Rifle Team'!$A$29" tooltip="10m Air Rifle Team Division 2" display="D2" xr:uid="{0EC9A169-DD4C-4287-B97E-C43690D224CF}"/>
    <hyperlink ref="B17" location="'10m Air Rifle (Supp rest)'!A2" tooltip="10m Air Rifle (Supp rest)" display="10m Air Rifle (Supp rest)" xr:uid="{A3393E67-09EC-4E69-9736-A772DEB6F34D}"/>
    <hyperlink ref="C17" location="'10m Air Rifle (Supp rest)'!$B$3" tooltip="10m Air Rifle (Supp rest) Division 1" display="D1" xr:uid="{F96BCE5F-E219-4C60-BAFF-33015EF52BFE}"/>
    <hyperlink ref="D17" location="'10m Air Rifle (Supp rest)'!$B$15" tooltip="10m Air Rifle (Supp rest) Division 2" display="D2" xr:uid="{9BBB60D9-7F60-495D-8C4C-0DC712112F67}"/>
    <hyperlink ref="E17" location="'10m Air Rifle (Supp rest)'!$B$27" tooltip="10m Air Rifle (Supp rest) Division 3" display="D3" xr:uid="{3C0D0B0F-5BCB-454B-B55E-6AEE9781E4B2}"/>
    <hyperlink ref="B18" location="'10m Air Rifle (Supp rest) Sen'!A2" tooltip="10m Air Rifle (Supp rest) Sen" display="10m Air Rifle (Supp rest) Sen" xr:uid="{63EB173A-3A69-4323-A617-B59D188B77C1}"/>
    <hyperlink ref="C18" location="'10m Air Rifle (Supp rest) Sen'!$B$3" tooltip="10m Air Rifle (Supp rest) Sen Division 1" display="D1" xr:uid="{353F174C-21E1-433E-8CD5-5087CC436883}"/>
    <hyperlink ref="B19" location="'20Yd Pistol'!A2" tooltip="20Yd Pistol" display="20Yd Pistol" xr:uid="{38C6B117-B6E0-4307-AB55-1F5F1191AE78}"/>
    <hyperlink ref="C19" location="'20Yd Pistol'!$B$3" tooltip="20Yd Pistol Division 1" display="D1" xr:uid="{97C5B1B6-E9AE-46E2-9EA9-9E1D98ED6924}"/>
    <hyperlink ref="D19" location="'20Yd Pistol'!$B$16" tooltip="20Yd Pistol Division 2" display="D2" xr:uid="{431BEF39-316B-4846-AA22-93AE14FEA9D1}"/>
    <hyperlink ref="E19" location="'20Yd Pistol'!$B$29" tooltip="20Yd Pistol Division 3" display="D3" xr:uid="{713012CA-80B0-482A-845C-2121DE4B30DE}"/>
    <hyperlink ref="F19" location="'20Yd Pistol'!$B$41" tooltip="20Yd Pistol Division 4" display="D4" xr:uid="{3E3D7EF1-C655-4ED8-97DF-9F0116A68E77}"/>
    <hyperlink ref="B20" location="'20Yd Pistol Sen'!A2" tooltip="20Yd Pistol Sen" display="20Yd Pistol Sen" xr:uid="{A382E079-FDFC-4975-B2F6-0864CA185B83}"/>
    <hyperlink ref="C20" location="'20Yd Pistol Sen'!$B$3" tooltip="20Yd Pistol Sen Division 1" display="D1" xr:uid="{1DDAC183-C4A4-4269-B4D0-C6019D9C19BA}"/>
    <hyperlink ref="B21" location="'Bench 100yd 1'!A2" tooltip="Bench 100yd" display="Bench 100yd" xr:uid="{44744EC0-4F34-4C60-AE96-3A860DB500BE}"/>
    <hyperlink ref="C21" location="'Bench 100yd 1'!$B$3" tooltip="Bench 100yd Division 1" display="D1" xr:uid="{DD1E4542-72F5-4200-BF93-2F1E7692B246}"/>
    <hyperlink ref="D21" location="'Bench 100yd 1'!$B$16" tooltip="Bench 100yd Division 2" display="D2" xr:uid="{D50036CC-01F9-44DA-B612-400BC4520BB1}"/>
    <hyperlink ref="E21" location="'Bench 100yd 1'!$B$29" tooltip="Bench 100yd Division 3" display="D3" xr:uid="{D5573E58-AD17-4471-9927-144EDE1790D2}"/>
    <hyperlink ref="F21" location="'Bench 100yd 1'!$B$42" tooltip="Bench 100yd Division 4" display="D4" xr:uid="{898D42A4-B73F-4A39-BA25-BC084004C34F}"/>
    <hyperlink ref="G21" location="'Bench 100yd 1'!$B$55" tooltip="Bench 100yd Division 5" display="D5" xr:uid="{3318E12B-2A81-4E50-934B-8A103D1DB0D8}"/>
    <hyperlink ref="H21" location="'Bench 100yd 2'!$B$3" tooltip="Bench 100yd Division 6" display="D6" xr:uid="{3781F067-F812-412C-AEAA-911853526123}"/>
    <hyperlink ref="I21" location="'Bench 100yd 2'!$B$16" tooltip="Bench 100yd Division 7" display="D7" xr:uid="{ACBF769B-CBC9-42FB-9A3B-3F23E865A27C}"/>
    <hyperlink ref="J21" location="'Bench 100yd 2'!$B$28" tooltip="Bench 100yd Division 8" display="D8" xr:uid="{04A8928C-D38B-4F11-8B5B-69A38525CB01}"/>
    <hyperlink ref="K21" location="'Bench 100yd 2'!$B$40" tooltip="Bench 100yd Division 9" display="D9" xr:uid="{7931B786-3762-4AF5-A1E3-C93241C3C26B}"/>
    <hyperlink ref="B22" location="'Bench 100yd Sen'!A2" tooltip="Bench 100yd Sen" display="Bench 100yd Sen" xr:uid="{72DF8EF3-8BFD-4822-9DF4-22057239DBD8}"/>
    <hyperlink ref="C22" location="'Bench 100yd Sen'!$B$3" tooltip="Bench 100yd Sen Division 1" display="D1" xr:uid="{12257AEE-EE8C-4641-9CC0-3D413ECB2537}"/>
    <hyperlink ref="D22" location="'Bench 100yd Sen'!$B$14" tooltip="Bench 100yd Sen Division 2" display="D2" xr:uid="{23F64C7D-0FB2-4A06-8988-374FCCE95DA4}"/>
    <hyperlink ref="E22" location="'Bench 100yd Sen'!$B$25" tooltip="Bench 100yd Sen Division 3" display="D3" xr:uid="{20C025A0-1FAF-4FA6-9A29-51F272E5476F}"/>
    <hyperlink ref="B23" location="'Bench 100yd Team 1'!A2" tooltip="Bench 100yd Team" display="Bench 100yd Team" xr:uid="{2576DF02-A078-4151-AF83-391E722C2AC4}"/>
    <hyperlink ref="C23" location="'Bench 100yd Team 1'!$A$3" tooltip="Bench 100yd Team Division 1" display="D1" xr:uid="{5113208A-6BC3-48BF-949F-13B3728F458E}"/>
    <hyperlink ref="D23" location="'Bench 100yd Team 1'!$A$29" tooltip="Bench 100yd Team Division 2" display="D2" xr:uid="{45072038-82AD-4A1B-BF9D-CF55BB96C76E}"/>
    <hyperlink ref="E23" location="'Bench 100yd Team 2'!$A$3" tooltip="Bench 100yd Team Division 3" display="D3" xr:uid="{EB130FC1-0CA5-4881-A449-25C145F06843}"/>
    <hyperlink ref="B24" location="'Bench 50m 1'!A2" tooltip="Bench 50m" display="Bench 50m" xr:uid="{D99A52D1-B198-4C47-8F93-D781B777E287}"/>
    <hyperlink ref="C24" location="'Bench 50m 1'!$B$3" tooltip="Bench 50m Division 1" display="D1" xr:uid="{CB160B6A-BC28-4F83-B10F-58E1F5F5B0AE}"/>
    <hyperlink ref="D24" location="'Bench 50m 1'!$B$16" tooltip="Bench 50m Division 2" display="D2" xr:uid="{44C82A12-748A-46E0-9590-B47C7597AB44}"/>
    <hyperlink ref="E24" location="'Bench 50m 1'!$B$29" tooltip="Bench 50m Division 3" display="D3" xr:uid="{89EA9474-E516-47B9-BAB0-97F884DCCAB4}"/>
    <hyperlink ref="F24" location="'Bench 50m 1'!$B$42" tooltip="Bench 50m Division 4" display="D4" xr:uid="{3D29A1AE-8636-4157-9871-DD49B986CC06}"/>
    <hyperlink ref="G24" location="'Bench 50m 1'!$B$55" tooltip="Bench 50m Division 5" display="D5" xr:uid="{D3BAF24E-8CF0-4516-BCDE-467AEB76D7FC}"/>
    <hyperlink ref="H24" location="'Bench 50m 2'!$B$3" tooltip="Bench 50m Division 6" display="D6" xr:uid="{0DCA44A3-FFDE-4E46-B83F-03CE04E61082}"/>
    <hyperlink ref="I24" location="'Bench 50m 2'!$B$16" tooltip="Bench 50m Division 7" display="D7" xr:uid="{D27F07C8-8DA0-4D56-9689-AD162A1D2DA0}"/>
    <hyperlink ref="J24" location="'Bench 50m 2'!$B$29" tooltip="Bench 50m Division 8" display="D8" xr:uid="{4D044237-B6E7-4438-9D82-7C60EE482BA8}"/>
    <hyperlink ref="K24" location="'Bench 50m 2'!$B$42" tooltip="Bench 50m Division 9" display="D9" xr:uid="{43C9C2B8-1DCC-44DF-A826-60D796C197FE}"/>
    <hyperlink ref="L24" location="'Bench 50m 2'!$B$55" tooltip="Bench 50m Division 10" display="D10" xr:uid="{B6B85FE3-2D92-470C-9DD6-6B2D15BD3590}"/>
    <hyperlink ref="C25" location="'Bench 50m 3'!$B$3" tooltip="Bench 50m Division 11" display="D11" xr:uid="{43775C40-3F7F-4087-BD92-1F85EA83D26B}"/>
    <hyperlink ref="D25" location="'Bench 50m 3'!$B$15" tooltip="Bench 50m Division 12" display="D12" xr:uid="{8B98D102-FB5D-4D1D-B2CB-40375AC84863}"/>
    <hyperlink ref="B26" location="'Bench 50m Sen'!A2" tooltip="Bench 50m Sen" display="Bench 50m Sen" xr:uid="{7E78ABFF-4D05-444E-B151-DB6FA60C8E4A}"/>
    <hyperlink ref="C26" location="'Bench 50m Sen'!$B$3" tooltip="Bench 50m Sen Division 1" display="D1" xr:uid="{8B1BAE72-A471-4DCE-8FB5-4D5EB6B387AB}"/>
    <hyperlink ref="D26" location="'Bench 50m Sen'!$B$14" tooltip="Bench 50m Sen Division 2" display="D2" xr:uid="{4C1E10BC-C5AF-413E-9E54-3525940DD6ED}"/>
    <hyperlink ref="E26" location="'Bench 50m Sen'!$B$25" tooltip="Bench 50m Sen Division 3" display="D3" xr:uid="{31CBD653-EC8C-4701-B891-0A9E6F7C9B64}"/>
    <hyperlink ref="B27" location="'Bench 50m Team 1'!A2" tooltip="Bench 50m Team" display="Bench 50m Team" xr:uid="{77A83FBE-4037-4352-B2C9-371A14BCA0E6}"/>
    <hyperlink ref="C27" location="'Bench 50m Team 1'!$A$3" tooltip="Bench 50m Team Division 1" display="D1" xr:uid="{6FD07718-2B7C-48D6-93BC-7130BCAC710F}"/>
    <hyperlink ref="D27" location="'Bench 50m Team 1'!$A$29" tooltip="Bench 50m Team Division 2" display="D2" xr:uid="{78A59659-18FA-41C5-8621-8E0BE6010000}"/>
    <hyperlink ref="E27" location="'Bench 50m Team 2'!$A$3" tooltip="Bench 50m Team Division 3" display="D3" xr:uid="{42490A28-F9F3-416F-8845-3C4B435C3403}"/>
    <hyperlink ref="B28" location="'Bench SR (Air) 1'!A2" tooltip="Bench SR (Air)" display="Bench SR (Air)" xr:uid="{56FF8CC8-EEA4-4A80-9EF2-D0D02E32FF0B}"/>
    <hyperlink ref="C28" location="'Bench SR (Air) 1'!$B$3" tooltip="Bench SR (Air) Division 1" display="D1" xr:uid="{0DD2BBD5-2197-4E92-A243-CA83E32DF8DE}"/>
    <hyperlink ref="D28" location="'Bench SR (Air) 1'!$B$16" tooltip="Bench SR (Air) Division 2" display="D2" xr:uid="{C9E0CF26-23A1-4F11-A797-765432C444E9}"/>
    <hyperlink ref="E28" location="'Bench SR (Air) 1'!$B$29" tooltip="Bench SR (Air) Division 3" display="D3" xr:uid="{AEDAC29B-5DD4-40D8-981C-AAC0422EC746}"/>
    <hyperlink ref="F28" location="'Bench SR (Air) 1'!$B$42" tooltip="Bench SR (Air) Division 4" display="D4" xr:uid="{B837E8E1-A5C9-4663-AAB3-AD2DCDEBA1E6}"/>
    <hyperlink ref="G28" location="'Bench SR (Air) 1'!$B$55" tooltip="Bench SR (Air) Division 5" display="D5" xr:uid="{2121BC7C-31DF-4F06-B445-6EFBD212E76C}"/>
    <hyperlink ref="H28" location="'Bench SR (Air) 2'!$B$3" tooltip="Bench SR (Air) Division 6" display="D6" xr:uid="{2DCF6D73-A11A-4795-81F6-27D51F5AFD04}"/>
    <hyperlink ref="I28" location="'Bench SR (Air) 2'!$B$16" tooltip="Bench SR (Air) Division 7" display="D7" xr:uid="{8DB0D29A-0914-4C71-913E-B382F7E4F6E6}"/>
    <hyperlink ref="J28" location="'Bench SR (Air) 2'!$B$29" tooltip="Bench SR (Air) Division 8" display="D8" xr:uid="{8480B14C-901A-4846-B8B0-82809AC536A0}"/>
    <hyperlink ref="K28" location="'Bench SR (Air) 2'!$B$42" tooltip="Bench SR (Air) Division 9" display="D9" xr:uid="{6CD2916B-C922-406B-BCE0-586817AF4BDE}"/>
    <hyperlink ref="L28" location="'Bench SR (Air) 2'!$B$55" tooltip="Bench SR (Air) Division 10" display="D10" xr:uid="{F1108654-2B45-421C-AD5D-22B8F93E3D85}"/>
    <hyperlink ref="C29" location="'Bench SR (Air) 3'!$B$3" tooltip="Bench SR (Air) Division 11" display="D11" xr:uid="{A92D26D2-9F47-48C7-9D0B-C5724F2058AB}"/>
    <hyperlink ref="D29" location="'Bench SR (Air) 3'!$B$15" tooltip="Bench SR (Air) Division 12" display="D12" xr:uid="{53446B6B-4BB6-49F7-95FD-C29890FB2DDC}"/>
    <hyperlink ref="E29" location="'Bench SR (Air) 3'!$B$27" tooltip="Bench SR (Air) Division 13" display="D13" xr:uid="{787C03A3-78EF-4546-8B42-E80F9797FA48}"/>
    <hyperlink ref="F29" location="'Bench SR (Air) 3'!$B$39" tooltip="Bench SR (Air) Division 14" display="D14" xr:uid="{02EF1298-5792-478D-B2E1-E961BD06CFAE}"/>
    <hyperlink ref="B30" location="'Bench SR (Air) Jun'!A2" tooltip="Bench SR (Air) Jun" display="Bench SR (Air) Jun" xr:uid="{03D16FA4-ED32-4EE7-9737-A88CA07CA8EF}"/>
    <hyperlink ref="C30" location="'Bench SR (Air) Jun'!$B$3" tooltip="Bench SR (Air) Jun Division 1" display="D1" xr:uid="{8694735A-7F25-4087-8E8F-5A6206A4E4A2}"/>
    <hyperlink ref="B31" location="'Bench SR (Air) Sen'!A2" tooltip="Bench SR (Air) Sen" display="Bench SR (Air) Sen" xr:uid="{2BD7D2A5-7201-49CF-9BF3-0B25D72B586C}"/>
    <hyperlink ref="C31" location="'Bench SR (Air) Sen'!$B$3" tooltip="Bench SR (Air) Sen Division 1" display="D1" xr:uid="{49FA4F10-E33F-4163-8333-A622E11795A7}"/>
    <hyperlink ref="D31" location="'Bench SR (Air) Sen'!$B$15" tooltip="Bench SR (Air) Sen Division 2" display="D2" xr:uid="{E93B65C9-E17E-4A87-8338-EF1FE9CFBF7C}"/>
    <hyperlink ref="E31" location="'Bench SR (Air) Sen'!$B$27" tooltip="Bench SR (Air) Sen Division 3" display="D3" xr:uid="{0F66A6F4-8F39-4080-B979-D95D672354CA}"/>
    <hyperlink ref="F31" location="'Bench SR (Air) Sen'!$B$38" tooltip="Bench SR (Air) Sen Division 4" display="D4" xr:uid="{2BA707B1-468A-4543-B594-48F91BEFD9F9}"/>
    <hyperlink ref="B32" location="'Bench SR (Air) Team'!A2" tooltip="Bench SR (Air) Team" display="Bench SR (Air) Team" xr:uid="{C83CD062-4BAE-4A41-89CC-F034170280B7}"/>
    <hyperlink ref="C32" location="'Bench SR (Air) Team'!$A$3" tooltip="Bench SR (Air) Team Division 1" display="D1" xr:uid="{416D6C7C-831E-47FC-9A8D-A84D09B15518}"/>
    <hyperlink ref="D32" location="'Bench SR (Air) Team'!$A$29" tooltip="Bench SR (Air) Team Division 2" display="D2" xr:uid="{1EABA707-9F40-4C9E-868A-814C41C9050F}"/>
    <hyperlink ref="B33" location="'Bench SR (Rim) 1'!A2" tooltip="Bench SR (Rim)" display="Bench SR (Rim)" xr:uid="{015177BA-F46D-46BF-B8F6-E76BFEC9BAEE}"/>
    <hyperlink ref="C33" location="'Bench SR (Rim) 1'!$B$3" tooltip="Bench SR (Rim) Division 1" display="D1" xr:uid="{AC0B229B-F580-4F80-9B4F-2C4B2DCD37C5}"/>
    <hyperlink ref="D33" location="'Bench SR (Rim) 1'!$B$16" tooltip="Bench SR (Rim) Division 2" display="D2" xr:uid="{3E5AC04D-1E41-4828-89F5-8B384CB730A3}"/>
    <hyperlink ref="E33" location="'Bench SR (Rim) 1'!$B$29" tooltip="Bench SR (Rim) Division 3" display="D3" xr:uid="{A5F870B9-8ECD-4BDF-82F7-E29CF6D0D47B}"/>
    <hyperlink ref="F33" location="'Bench SR (Rim) 1'!$B$42" tooltip="Bench SR (Rim) Division 4" display="D4" xr:uid="{D9D4050F-8CC7-4F36-B532-AC5DCECC1CC5}"/>
    <hyperlink ref="G33" location="'Bench SR (Rim) 1'!$B$55" tooltip="Bench SR (Rim) Division 5" display="D5" xr:uid="{FD0484E7-3CC3-4A99-9DEC-E73C4AF9C132}"/>
    <hyperlink ref="H33" location="'Bench SR (Rim) 2'!$B$3" tooltip="Bench SR (Rim) Division 6" display="D6" xr:uid="{FD3B7782-AA45-4842-8DDC-97D849E7EAAF}"/>
    <hyperlink ref="I33" location="'Bench SR (Rim) 2'!$B$16" tooltip="Bench SR (Rim) Division 7" display="D7" xr:uid="{5645E771-DB6F-4FC6-B92B-23B27FF96099}"/>
    <hyperlink ref="J33" location="'Bench SR (Rim) 2'!$B$29" tooltip="Bench SR (Rim) Division 8" display="D8" xr:uid="{957B3292-957F-401A-B7E0-45EDDA5DDA66}"/>
    <hyperlink ref="K33" location="'Bench SR (Rim) 2'!$B$42" tooltip="Bench SR (Rim) Division 9" display="D9" xr:uid="{2E71A09F-28C4-4F09-BFDF-5C62EA299317}"/>
    <hyperlink ref="L33" location="'Bench SR (Rim) 2'!$B$55" tooltip="Bench SR (Rim) Division 10" display="D10" xr:uid="{5253EE38-840B-42CF-A59F-A6E5F43A620D}"/>
    <hyperlink ref="C34" location="'Bench SR (Rim) 3'!$B$3" tooltip="Bench SR (Rim) Division 11" display="D11" xr:uid="{04BD2B33-8A34-431A-BB42-40053C6FA641}"/>
    <hyperlink ref="D34" location="'Bench SR (Rim) 3'!$B$16" tooltip="Bench SR (Rim) Division 12" display="D12" xr:uid="{EEC26DCE-9364-4E53-87E2-DEC0FB9642A7}"/>
    <hyperlink ref="E34" location="'Bench SR (Rim) 3'!$B$29" tooltip="Bench SR (Rim) Division 13" display="D13" xr:uid="{FD3BF020-593B-4399-8F7B-5364009C139B}"/>
    <hyperlink ref="F34" location="'Bench SR (Rim) 3'!$B$42" tooltip="Bench SR (Rim) Division 14" display="D14" xr:uid="{DB189C79-5D8D-44A5-9DD9-41BF76E58E7E}"/>
    <hyperlink ref="G34" location="'Bench SR (Rim) 3'!$B$55" tooltip="Bench SR (Rim) Division 15" display="D15" xr:uid="{C37C118A-F981-4192-BE5F-D4A59891A2CA}"/>
    <hyperlink ref="H34" location="'Bench SR (Rim) 4'!$B$3" tooltip="Bench SR (Rim) Division 16" display="D16" xr:uid="{4CB28583-6DB7-412E-8DBF-E0AE8CC6EF96}"/>
    <hyperlink ref="I34" location="'Bench SR (Rim) 4'!$B$16" tooltip="Bench SR (Rim) Division 17" display="D17" xr:uid="{2E621F55-DFB1-4890-8437-61257A76F100}"/>
    <hyperlink ref="J34" location="'Bench SR (Rim) 4'!$B$28" tooltip="Bench SR (Rim) Division 18" display="D18" xr:uid="{3DA43425-4E5E-4A1D-8DCA-D1BFB863DA99}"/>
    <hyperlink ref="K34" location="'Bench SR (Rim) 4'!$B$40" tooltip="Bench SR (Rim) Division 19" display="D19" xr:uid="{54DE6B36-BA43-4FF3-9F39-F919D2A8D679}"/>
    <hyperlink ref="L34" location="'Bench SR (Rim) 4'!$B$52" tooltip="Bench SR (Rim) Division 20" display="D20" xr:uid="{280E5C68-7F54-4964-A7AF-418A15A678F7}"/>
    <hyperlink ref="B35" location="'Bench SR (Rim) Jun'!A2" tooltip="Bench SR (Rim) Jun" display="Bench SR (Rim) Jun" xr:uid="{E2100CA4-CCE5-4320-A373-1B2AD420D76A}"/>
    <hyperlink ref="C35" location="'Bench SR (Rim) Jun'!$B$3" tooltip="Bench SR (Rim) Jun Division 1" display="D1" xr:uid="{15163F2F-0CEF-43DC-870B-9FC5431B641A}"/>
    <hyperlink ref="B36" location="'Bench SR (Rim) Sen 1'!A2" tooltip="Bench SR (Rim) Sen" display="Bench SR (Rim) Sen" xr:uid="{10C19B4C-219C-4333-AF90-AE7E804562F1}"/>
    <hyperlink ref="C36" location="'Bench SR (Rim) Sen 1'!$B$3" tooltip="Bench SR (Rim) Sen Division 1" display="D1" xr:uid="{34819921-61CE-4C7C-8DD2-91202909B033}"/>
    <hyperlink ref="D36" location="'Bench SR (Rim) Sen 1'!$B$16" tooltip="Bench SR (Rim) Sen Division 2" display="D2" xr:uid="{8749A4D0-6E92-4C81-A69A-8E9F3BF957B9}"/>
    <hyperlink ref="E36" location="'Bench SR (Rim) Sen 1'!$B$29" tooltip="Bench SR (Rim) Sen Division 3" display="D3" xr:uid="{CA910535-7B68-4990-ABB3-43DCCEF600DD}"/>
    <hyperlink ref="F36" location="'Bench SR (Rim) Sen 1'!$B$41" tooltip="Bench SR (Rim) Sen Division 4" display="D4" xr:uid="{0901FF77-5FFC-4862-A656-4669C0DF2EAE}"/>
    <hyperlink ref="G36" location="'Bench SR (Rim) Sen 1'!$B$53" tooltip="Bench SR (Rim) Sen Division 5" display="D5" xr:uid="{A1A412EE-833B-41F2-9230-1E8C46DB4253}"/>
    <hyperlink ref="H36" location="'Bench SR (Rim) Sen 2'!$B$3" tooltip="Bench SR (Rim) Sen Division 6" display="D6" xr:uid="{EBB10290-8BB1-43A1-A5A4-6ACE724D6C25}"/>
    <hyperlink ref="O5" location="'Bench SR (Rim) Team 1'!A2" tooltip="Bench SR (Rim) Team" display="Bench SR (Rim) Team" xr:uid="{BDE9C5AC-1F82-49F6-AFFE-791AE391E570}"/>
    <hyperlink ref="P5" location="'Bench SR (Rim) Team 1'!$A$3" tooltip="Bench SR (Rim) Team Division 1" display="D1" xr:uid="{C67C1B96-C06A-4265-B081-ED544689C33D}"/>
    <hyperlink ref="Q5" location="'Bench SR (Rim) Team 1'!$A$29" tooltip="Bench SR (Rim) Team Division 2" display="D2" xr:uid="{948D9ED8-64EF-4DB2-85AC-88E4CCF19873}"/>
    <hyperlink ref="R5" location="'Bench SR (Rim) Team 2'!$A$3" tooltip="Bench SR (Rim) Team Division 3" display="D3" xr:uid="{87121B5F-CFAA-4814-8196-2099D147351A}"/>
    <hyperlink ref="S5" location="'Bench SR (Rim) Team 2'!$A$29" tooltip="Bench SR (Rim) Team Division 4" display="D4" xr:uid="{FCF50F78-E9CF-4DAC-BC82-116A26D7DC36}"/>
    <hyperlink ref="O6" location="'Gallery Rifle Any'!A2" tooltip="Gallery Rifle Any" display="Gallery Rifle Any" xr:uid="{A84931BA-940B-435B-B1E7-AE95A5960FD4}"/>
    <hyperlink ref="P6" location="'Gallery Rifle Any'!$B$3" tooltip="Gallery Rifle Any Division 1" display="D1" xr:uid="{AF98A297-BF45-44F4-BC5B-D890BCA50241}"/>
    <hyperlink ref="Q6" location="'Gallery Rifle Any'!$L$3" tooltip="Gallery Rifle Any Division 2" display="D2" xr:uid="{DBCB0A32-6B9E-4586-B8EE-8AB40215DC88}"/>
    <hyperlink ref="R6" location="'Gallery Rifle Any'!$B$16" tooltip="Gallery Rifle Any Division 3" display="D3" xr:uid="{E06A39FC-67A6-4B43-AEF8-7FF09735288C}"/>
    <hyperlink ref="S6" location="'Gallery Rifle Any'!$L$16" tooltip="Gallery Rifle Any Division 4" display="D4" xr:uid="{213CF9EB-1A71-44A7-80E4-C5FB026F48E3}"/>
    <hyperlink ref="T6" location="'Gallery Rifle Any'!$B$29" tooltip="Gallery Rifle Any Division 5" display="D5" xr:uid="{BCD843EC-DAF9-4461-93C1-C4ED356D3D14}"/>
    <hyperlink ref="U6" location="'Gallery Rifle Any'!$L$29" tooltip="Gallery Rifle Any Division 6" display="D6" xr:uid="{D0064F36-DC18-44D8-A9F0-9003A69ED2E3}"/>
    <hyperlink ref="V6" location="'Gallery Rifle Any'!$B$42" tooltip="Gallery Rifle Any Division 7" display="D7" xr:uid="{935976EE-1A14-4DD5-9E97-8A8FAF2B36E8}"/>
    <hyperlink ref="O7" location="'Gallery Rifle Any Sen'!A2" tooltip="Gallery Rifle Any Sen" display="Gallery Rifle Any Sen" xr:uid="{5E260351-399E-482B-9D7D-955C99BB8351}"/>
    <hyperlink ref="P7" location="'Gallery Rifle Any Sen'!$B$3" tooltip="Gallery Rifle Any Sen Division 1" display="D1" xr:uid="{6B55009F-FF6F-4989-9F4A-521F8084356C}"/>
    <hyperlink ref="Q7" location="'Gallery Rifle Any Sen'!$B$15" tooltip="Gallery Rifle Any Sen Division 2" display="D2" xr:uid="{5D694CDF-F149-4766-944B-E5305408EC25}"/>
    <hyperlink ref="O8" location="'Gallery Rifle Iron'!A2" tooltip="Gallery Rifle Iron" display="Gallery Rifle Iron" xr:uid="{C83C1327-5F72-4156-9B82-4802CDD4E29C}"/>
    <hyperlink ref="P8" location="'Gallery Rifle Iron'!$B$3" tooltip="Gallery Rifle Iron Division 1" display="D1" xr:uid="{724AB7BD-1A85-479C-9C43-EE29DC5A29F1}"/>
    <hyperlink ref="Q8" location="'Gallery Rifle Iron'!$L$3" tooltip="Gallery Rifle Iron Division 2" display="D2" xr:uid="{99D10B07-8356-46C8-9310-9B5857AE5974}"/>
    <hyperlink ref="R8" location="'Gallery Rifle Iron'!$B$16" tooltip="Gallery Rifle Iron Division 3" display="D3" xr:uid="{1B7C5F24-8217-48F8-97AB-BE9AC139631F}"/>
    <hyperlink ref="S8" location="'Gallery Rifle Iron'!$L$16" tooltip="Gallery Rifle Iron Division 4" display="D4" xr:uid="{47621F34-97CC-4248-95A9-FF35EF9908CA}"/>
    <hyperlink ref="T8" location="'Gallery Rifle Iron'!$B$29" tooltip="Gallery Rifle Iron Division 5" display="D5" xr:uid="{356AE2F6-7152-4F20-B0D3-6AFC0C0AB032}"/>
    <hyperlink ref="U8" location="'Gallery Rifle Iron'!$L$29" tooltip="Gallery Rifle Iron Division 6" display="D6" xr:uid="{2C8F513E-FEF4-4CB4-9B7A-D358A68AD32F}"/>
    <hyperlink ref="V8" location="'Gallery Rifle Iron'!$B$42" tooltip="Gallery Rifle Iron Division 7" display="D7" xr:uid="{32296DC0-44F1-44B5-8766-CFD2AA988B1B}"/>
    <hyperlink ref="O9" location="'Gallery Rifle Iron Sen'!A2" tooltip="Gallery Rifle Iron Sen" display="Gallery Rifle Iron Sen" xr:uid="{246A68C8-0FD4-42AD-8093-46EC5667BF33}"/>
    <hyperlink ref="P9" location="'Gallery Rifle Iron Sen'!$B$3" tooltip="Gallery Rifle Iron Sen Division 1" display="D1" xr:uid="{ACE90CB8-A6DA-4967-81CE-DAFEFDDF18CA}"/>
    <hyperlink ref="Q9" location="'Gallery Rifle Iron Sen'!$B$13" tooltip="Gallery Rifle Iron Sen Division 2" display="D2" xr:uid="{8DD4ECE4-EE0F-4F6C-81C6-D9C80F710F70}"/>
    <hyperlink ref="O10" location="'L-Barrelled Revolver Any'!A2" tooltip="L-Barrelled Revolver Any" display="L-Barrelled Revolver Any" xr:uid="{4064172D-2AFD-4876-87D4-EA3D8C3844AF}"/>
    <hyperlink ref="P10" location="'L-Barrelled Revolver Any'!$B$3" tooltip="L-Barrelled Revolver Any Division 1" display="D1" xr:uid="{2B636B61-F60B-4EC3-BF16-871ABF6CE124}"/>
    <hyperlink ref="O11" location="'L-Barrelled Revolver Iron'!A2" tooltip="L-Barrelled Revolver Iron" display="L-Barrelled Revolver Iron" xr:uid="{0D443E76-F7D4-4BB6-AC30-639302F1211D}"/>
    <hyperlink ref="P11" location="'L-Barrelled Revolver Iron'!$B$3" tooltip="L-Barrelled Revolver Iron Division 1" display="D1" xr:uid="{BD1F09C5-8294-4743-BA42-201D2ED5AA39}"/>
    <hyperlink ref="O12" location="'Long Barrelled Pistol'!A2" tooltip="Long Barrelled Pistol" display="Long Barrelled Pistol" xr:uid="{6BDF1FDE-C8C0-480D-9E1A-A177D2D464BD}"/>
    <hyperlink ref="P12" location="'Long Barrelled Pistol'!$B$3" tooltip="Long Barrelled Pistol Division 1" display="D1" xr:uid="{519F93B4-DE50-48B2-B49A-6734248D1AF6}"/>
    <hyperlink ref="Q12" location="'Long Barrelled Pistol'!$B$15" tooltip="Long Barrelled Pistol Division 2" display="D2" xr:uid="{A87E5CD6-52DB-41ED-B979-C4845FE2AAB5}"/>
    <hyperlink ref="R12" location="'Long Barrelled Pistol'!$B$27" tooltip="Long Barrelled Pistol Division 3" display="D3" xr:uid="{A0EB15C2-2EED-4A67-B9A6-92B7EA2AD154}"/>
    <hyperlink ref="S12" location="'Long Barrelled Pistol'!$B$39" tooltip="Long Barrelled Pistol Division 4" display="D4" xr:uid="{D10543AD-F9DA-4003-9620-A05BBFD6131A}"/>
    <hyperlink ref="O13" location="'Long Barrelled Pistol Sen'!A2" tooltip="Long Barrelled Pistol Sen" display="Long Barrelled Pistol Sen" xr:uid="{A281515A-7D15-4800-B438-99C0FE2B8E10}"/>
    <hyperlink ref="P13" location="'Long Barrelled Pistol Sen'!$B$3" tooltip="Long Barrelled Pistol Sen Division 1" display="D1" xr:uid="{7A36A3F2-B328-4371-B204-91A3F4996344}"/>
    <hyperlink ref="O14" location="'LR Rifle 100 Any'!A2" tooltip="LR Rifle 100 Any" display="LR Rifle 100 Any" xr:uid="{0013F311-EA09-4D76-B1EE-8A0E0554B94A}"/>
    <hyperlink ref="P14" location="'LR Rifle 100 Any'!$B$3" tooltip="LR Rifle 100 Any Division 1" display="D1" xr:uid="{113670A2-98B7-4408-AA62-0A676ECB111F}"/>
    <hyperlink ref="O15" location="'LR Rifle 100 Any Sen'!A2" tooltip="LR Rifle 100 Any Sen" display="LR Rifle 100 Any Sen" xr:uid="{FEB595FA-3122-4B00-AA67-1AB0F5E339DE}"/>
    <hyperlink ref="P15" location="'LR Rifle 100 Any Sen'!$B$3" tooltip="LR Rifle 100 Any Sen Division 1" display="D1" xr:uid="{202235BB-026E-4682-B15D-01D8D491BCA0}"/>
    <hyperlink ref="O16" location="'LR Rifle 50 Iron'!A2" tooltip="LR Rifle 50 Iron" display="LR Rifle 50 Iron" xr:uid="{289E91EE-4BC1-41D1-A605-2FD837D92142}"/>
    <hyperlink ref="P16" location="'LR Rifle 50 Iron'!$B$3" tooltip="LR Rifle 50 Iron Division 1" display="D1" xr:uid="{F3DC342F-F4CE-4BE3-A824-FC54EA83A2C6}"/>
    <hyperlink ref="Q16" location="'LR Rifle 50 Iron'!$B$13" tooltip="LR Rifle 50 Iron Division 2" display="D2" xr:uid="{C49E9F10-1197-4C98-BF90-8FCADE24B71E}"/>
    <hyperlink ref="R16" location="'LR Rifle 50 Iron'!$B$23" tooltip="LR Rifle 50 Iron Division 3" display="D3" xr:uid="{1782EF06-6B13-46D8-A2E4-26CAA8F9CA14}"/>
    <hyperlink ref="S16" location="'LR Rifle 50 Iron'!$B$33" tooltip="LR Rifle 50 Iron Division 4" display="D4" xr:uid="{CDE8E37F-5F5F-4F61-B063-71C288FFDA90}"/>
    <hyperlink ref="O17" location="'LR Rifle 50 Iron Sen'!A2" tooltip="LR Rifle 50 Iron Sen" display="LR Rifle 50 Iron Sen" xr:uid="{D1E5A5DF-68D9-418D-9AEE-CE243044B477}"/>
    <hyperlink ref="P17" location="'LR Rifle 50 Iron Sen'!$B$3" tooltip="LR Rifle 50 Iron Sen Division 1" display="D1" xr:uid="{2B3796EF-99AB-403D-8655-5C0262480BE2}"/>
    <hyperlink ref="O18" location="'LR Rifle Dewar'!A2" tooltip="LR Rifle Dewar" display="LR Rifle Dewar" xr:uid="{E027EE99-7D55-4971-A523-0E03879D1679}"/>
    <hyperlink ref="P18" location="'LR Rifle Dewar'!$B$3" tooltip="LR Rifle Dewar Division 1" display="D1" xr:uid="{BC0BAA68-8D56-4ADD-9BC9-807497B997E9}"/>
    <hyperlink ref="Q18" location="'LR Rifle Dewar'!$B$17" tooltip="LR Rifle Dewar Division 2" display="D2" xr:uid="{AA24D61A-DFD1-4CA3-ABC8-78C90289C05A}"/>
    <hyperlink ref="O19" location="'LR Rifle Dewar Sen'!A2" tooltip="LR Rifle Dewar Sen" display="LR Rifle Dewar Sen" xr:uid="{A8399C7D-36A2-4E6A-84C9-C73424B8F6BC}"/>
    <hyperlink ref="P19" location="'LR Rifle Dewar Sen'!$B$3" tooltip="LR Rifle Dewar Sen Division 1" display="D1" xr:uid="{6A5DEB42-7892-4097-8159-5C58E57ACEDA}"/>
    <hyperlink ref="O20" location="'LR Rifle Dewar Team'!A2" tooltip="LR Rifle Dewar Team" display="LR Rifle Dewar Team" xr:uid="{5C5BBC34-5632-4EDF-8D16-3FB735EB32CE}"/>
    <hyperlink ref="P20" location="'LR Rifle Dewar Team'!$A$3" tooltip="LR Rifle Dewar Team Division 1" display="D1" xr:uid="{2FBDDD36-6284-4A79-BD42-C16A22F43B13}"/>
    <hyperlink ref="O21" location="'Muzzle-loading Nitro'!A2" tooltip="Muzzle-loading Nitro" display="Muzzle-loading Nitro" xr:uid="{365188DB-4228-46F3-83CB-DFE8AF64F855}"/>
    <hyperlink ref="P21" location="'Muzzle-loading Nitro'!$B$3" tooltip="Muzzle-loading Nitro Division 1" display="D1" xr:uid="{E1F59BAA-B4B2-4B5F-BDFF-E4EC96A2D1C0}"/>
    <hyperlink ref="O22" location="'Muzzle-loading Pistol'!A2" tooltip="Muzzle-loading Pistol" display="Muzzle-loading Pistol" xr:uid="{9AE3F594-7F0B-495F-9161-44861D694C73}"/>
    <hyperlink ref="P22" location="'Muzzle-loading Pistol'!$B$3" tooltip="Muzzle-loading Pistol Division 1" display="D1" xr:uid="{C1C7F242-962F-4FEE-8CB0-96E73B5C0DC0}"/>
    <hyperlink ref="Q22" location="'Muzzle-loading Pistol'!$B$13" tooltip="Muzzle-loading Pistol Division 2" display="D2" xr:uid="{7FB2A0DE-D12E-4C23-9BEF-87B853F1D55C}"/>
    <hyperlink ref="O23" location="'Muzzle-loading Pistol Sen'!A2" tooltip="Muzzle-loading Pistol Sen" display="Muzzle-loading Pistol Sen" xr:uid="{D9E17FF4-070D-4D9B-9250-B0A97ABB3E17}"/>
    <hyperlink ref="P23" location="'Muzzle-loading Pistol Sen'!$B$3" tooltip="Muzzle-loading Pistol Sen Division 1" display="D1" xr:uid="{17AA77B8-010A-439E-A78D-A7588E1BC000}"/>
    <hyperlink ref="O24" location="'Muzzle-loading Revolver'!A2" tooltip="Muzzle-loading Revolver" display="Muzzle-loading Revolver" xr:uid="{6B1D0249-E291-491C-B4DA-4721A5035A42}"/>
    <hyperlink ref="P24" location="'Muzzle-loading Revolver'!$B$3" tooltip="Muzzle-loading Revolver Division 1" display="D1" xr:uid="{123BA54F-E5B3-4A42-8150-BBF10316DFAD}"/>
    <hyperlink ref="Q24" location="'Muzzle-loading Revolver'!$B$12" tooltip="Muzzle-loading Revolver Division 2" display="D2" xr:uid="{9C6DA833-5139-4593-9210-D1BE8B934E25}"/>
    <hyperlink ref="O25" location="'Muzzle-loading Revolver Sen'!A2" tooltip="Muzzle-loading Revolver Sen" display="Muzzle-loading Revolver Sen" xr:uid="{A31480F8-6EFF-490F-A655-D8C3D2649AD0}"/>
    <hyperlink ref="P25" location="'Muzzle-loading Revolver Sen'!$B$3" tooltip="Muzzle-loading Revolver Sen Division 1" display="D1" xr:uid="{F68F60DA-369A-4061-9A26-3C36770D6B7A}"/>
    <hyperlink ref="O26" location="'Rapid Fire Air Pistol'!A2" tooltip="Rapid Fire Air Pistol" display="Rapid Fire Air Pistol" xr:uid="{2BE94EDF-EB68-4D26-9674-5F66D1C2B236}"/>
    <hyperlink ref="P26" location="'Rapid Fire Air Pistol'!$B$3" tooltip="Rapid Fire Air Pistol Division 1" display="D1" xr:uid="{91D07060-8E9A-45CB-AFA7-F4E2C978F8E5}"/>
    <hyperlink ref="O27" location="'Rapid Fire Rifle'!A2" tooltip="Rapid Fire Rifle" display="Rapid Fire Rifle" xr:uid="{72B628A7-20B3-47FA-AD5F-205E8A0F67F6}"/>
    <hyperlink ref="P27" location="'Rapid Fire Rifle'!$B$3" tooltip="Rapid Fire Rifle Division 1" display="D1" xr:uid="{D196716B-DB75-462D-9863-90995A116830}"/>
    <hyperlink ref="Q27" location="'Rapid Fire Rifle'!$B$16" tooltip="Rapid Fire Rifle Division 2" display="D2" xr:uid="{27003D1A-EECB-44C4-B0EE-B35FB07AE5BD}"/>
    <hyperlink ref="R27" location="'Rapid Fire Rifle'!$B$29" tooltip="Rapid Fire Rifle Division 3" display="D3" xr:uid="{85108998-93CB-4639-B834-CEC322802B59}"/>
    <hyperlink ref="O28" location="'Short Range Rifle'!A2" tooltip="Short Range Rifle" display="Short Range Rifle" xr:uid="{A59B860C-74EA-45E3-8590-F42DC3552F9A}"/>
    <hyperlink ref="P28" location="'Short Range Rifle'!$B$3" tooltip="Short Range Rifle Division 1" display="D1" xr:uid="{3CBC61F6-973B-4128-A52A-71F293F458C6}"/>
    <hyperlink ref="Q28" location="'Short Range Rifle'!$J$3" tooltip="Short Range Rifle Division 2" display="D2" xr:uid="{7512F8FD-1B8D-4755-B052-4FC2713C98F5}"/>
    <hyperlink ref="R28" location="'Short Range Rifle'!$B$16" tooltip="Short Range Rifle Division 3" display="D3" xr:uid="{2A4079E4-401A-470D-9D90-5AFAB9BABEA0}"/>
    <hyperlink ref="S28" location="'Short Range Rifle'!$J$16" tooltip="Short Range Rifle Division 4" display="D4" xr:uid="{2B84AD64-5987-4EFF-90D9-1F478A96215D}"/>
    <hyperlink ref="T28" location="'Short Range Rifle'!$B$29" tooltip="Short Range Rifle Division 5" display="D5" xr:uid="{CF55FA92-B2C1-46CA-A976-018B491997CF}"/>
    <hyperlink ref="U28" location="'Short Range Rifle'!$J$29" tooltip="Short Range Rifle Division 6" display="D6" xr:uid="{9AD1E871-3E1F-4480-9DDF-931E37D0797F}"/>
    <hyperlink ref="V28" location="'Short Range Rifle'!$B$42" tooltip="Short Range Rifle Division 7" display="D7" xr:uid="{F9A1E880-EEAB-4A6A-ADFA-3FB4BA297948}"/>
    <hyperlink ref="W28" location="'Short Range Rifle'!$J$42" tooltip="Short Range Rifle Division 8" display="D8" xr:uid="{62A0CC9B-77C1-4E38-8524-3B5FFDB01B01}"/>
    <hyperlink ref="X28" location="'Short Range Rifle'!$B$55" tooltip="Short Range Rifle Division 9" display="D9" xr:uid="{25950DE8-D5CA-40BE-8C5F-30FF4396FD34}"/>
    <hyperlink ref="Y28" location="'Short Range Rifle'!$J$55" tooltip="Short Range Rifle Division 10" display="D10" xr:uid="{8DDF5831-B851-4443-8672-6E24E75F9B0D}"/>
    <hyperlink ref="O29" location="'Short Range Rifle Jun'!A2" tooltip="Short Range Rifle Jun" display="Short Range Rifle Jun" xr:uid="{EAE54A4E-BCBC-4A85-8A17-C4AFBAB0D40D}"/>
    <hyperlink ref="P29" location="'Short Range Rifle Jun'!$B$3" tooltip="Short Range Rifle Jun Division 1" display="D1" xr:uid="{F261D2F6-5BE1-43E1-BA98-5856423F8011}"/>
    <hyperlink ref="O30" location="'Short Range Rifle Sen'!A2" tooltip="Short Range Rifle Sen" display="Short Range Rifle Sen" xr:uid="{B2943516-3ADF-4D2D-887F-86DD97E45783}"/>
    <hyperlink ref="P30" location="'Short Range Rifle Sen'!$B$3" tooltip="Short Range Rifle Sen Division 1" display="D1" xr:uid="{D1BEBBF8-5D6E-402A-AB32-112C1B695887}"/>
    <hyperlink ref="Q30" location="'Short Range Rifle Sen'!$B$14" tooltip="Short Range Rifle Sen Division 2" display="D2" xr:uid="{9F3A2670-62AA-4223-9CF1-73058F4E4F43}"/>
    <hyperlink ref="O31" location="'Short Range Rifle Team 1'!A2" tooltip="Short Range Rifle Team" display="Short Range Rifle Team" xr:uid="{1DDD4ED3-F43A-4D28-BD50-CD47AB1B13B0}"/>
    <hyperlink ref="P31" location="'Short Range Rifle Team 1'!$A$3" tooltip="Short Range Rifle Team Division 1" display="D1" xr:uid="{7BB1BA6C-2D07-4530-AC13-72A334841BD2}"/>
    <hyperlink ref="Q31" location="'Short Range Rifle Team 1'!$A$29" tooltip="Short Range Rifle Team Division 2" display="D2" xr:uid="{6857B4D1-85F4-4F88-992D-8F64F1DD8683}"/>
    <hyperlink ref="R31" location="'Short Range Rifle Team 2'!$A$3" tooltip="Short Range Rifle Team Division 3" display="D3" xr:uid="{447EAF6B-11CD-42A1-8AC5-AF4DA385FFA4}"/>
    <hyperlink ref="O32" location="'Sport Rifle 1'!A2" tooltip="Sport Rifle" display="Sport Rifle" xr:uid="{DB8429C6-8CED-49F2-B341-65CB11FBFE5D}"/>
    <hyperlink ref="P32" location="'Sport Rifle 1'!$B$3" tooltip="Sport Rifle Division 1" display="D1" xr:uid="{B089D47C-4D50-468F-9765-3A218F18B945}"/>
    <hyperlink ref="Q32" location="'Sport Rifle 1'!$J$3" tooltip="Sport Rifle Division 2" display="D2" xr:uid="{90653CA3-E421-4821-8FA1-7B87B1DFFF82}"/>
    <hyperlink ref="R32" location="'Sport Rifle 1'!$B$16" tooltip="Sport Rifle Division 3" display="D3" xr:uid="{F6A255EA-72C0-47DC-964C-25E93269FE26}"/>
    <hyperlink ref="S32" location="'Sport Rifle 1'!$J$16" tooltip="Sport Rifle Division 4" display="D4" xr:uid="{83B38A8B-8683-41BB-AE68-914A67AC2D52}"/>
    <hyperlink ref="T32" location="'Sport Rifle 1'!$B$29" tooltip="Sport Rifle Division 5" display="D5" xr:uid="{4CEA4B0A-21EE-4388-A047-09CCDDE4733F}"/>
    <hyperlink ref="U32" location="'Sport Rifle 1'!$J$29" tooltip="Sport Rifle Division 6" display="D6" xr:uid="{8050BBD9-F047-44CE-BF98-847907A4A581}"/>
    <hyperlink ref="V32" location="'Sport Rifle 1'!$B$42" tooltip="Sport Rifle Division 7" display="D7" xr:uid="{D211B6DD-23E1-4167-8B4F-ED78ECA3D432}"/>
    <hyperlink ref="W32" location="'Sport Rifle 1'!$J$42" tooltip="Sport Rifle Division 8" display="D8" xr:uid="{2AE62369-C02C-4374-9139-B91B43D5AD8E}"/>
    <hyperlink ref="X32" location="'Sport Rifle 1'!$B$55" tooltip="Sport Rifle Division 9" display="D9" xr:uid="{C1964843-3B63-491C-A4AC-6E0DFAD2BA8C}"/>
    <hyperlink ref="Y32" location="'Sport Rifle 1'!$J$55" tooltip="Sport Rifle Division 10" display="D10" xr:uid="{6BEC36F7-1203-432C-BDEB-BA0A59367693}"/>
    <hyperlink ref="P33" location="'Sport Rifle 2'!$B$3" tooltip="Sport Rifle Division 11" display="D11" xr:uid="{79D72241-B2A1-43E5-B521-0EEA47C3834A}"/>
    <hyperlink ref="Q33" location="'Sport Rifle 2'!$J$3" tooltip="Sport Rifle Division 12" display="D12" xr:uid="{32265CE5-3781-4DD9-B39A-C309FAFD06B5}"/>
    <hyperlink ref="R33" location="'Sport Rifle 2'!$B$16" tooltip="Sport Rifle Division 13" display="D13" xr:uid="{50B2CAA0-57BE-47A9-B563-A920BEABF2AF}"/>
    <hyperlink ref="S33" location="'Sport Rifle 2'!$J$16" tooltip="Sport Rifle Division 14" display="D14" xr:uid="{3C7BB4B3-2222-4A89-9411-4778B79A4AD5}"/>
    <hyperlink ref="T33" location="'Sport Rifle 2'!$B$29" tooltip="Sport Rifle Division 15" display="D15" xr:uid="{2080CD91-9E74-4DC6-ACAA-FCD1D11E45D7}"/>
    <hyperlink ref="U33" location="'Sport Rifle 2'!$J$29" tooltip="Sport Rifle Division 16" display="D16" xr:uid="{0A792EBF-C195-4179-9838-EF0EAB627F3B}"/>
    <hyperlink ref="V33" location="'Sport Rifle 2'!$B$42" tooltip="Sport Rifle Division 17" display="D17" xr:uid="{2974F930-A5E0-4763-8001-7122664BCD0B}"/>
    <hyperlink ref="W33" location="'Sport Rifle 2'!$J$42" tooltip="Sport Rifle Division 18" display="D18" xr:uid="{6E104E24-3D31-475D-AB98-FA55A5BB9B7D}"/>
    <hyperlink ref="O34" location="'Sport Rifle Sen'!A2" tooltip="Sport Rifle Sen" display="Sport Rifle Sen" xr:uid="{CA734C8C-70FD-4421-86DF-EFAB32B2C20C}"/>
    <hyperlink ref="P34" location="'Sport Rifle Sen'!$B$3" tooltip="Sport Rifle Sen Division 1" display="D1" xr:uid="{E6CB2909-A780-4878-B85A-78F19EC445A1}"/>
    <hyperlink ref="Q34" location="'Sport Rifle Sen'!$B$16" tooltip="Sport Rifle Sen Division 2" display="D2" xr:uid="{F3499382-AB26-4EA2-8EA7-62A8C873B8A2}"/>
    <hyperlink ref="R34" location="'Sport Rifle Sen'!$B$29" tooltip="Sport Rifle Sen Division 3" display="D3" xr:uid="{FDC3F3B9-DCBF-458B-B028-A0D3867A28E5}"/>
    <hyperlink ref="S34" location="'Sport Rifle Sen'!$B$42" tooltip="Sport Rifle Sen Division 4" display="D4" xr:uid="{101B753A-0E34-4940-82CA-CAE3F50513BC}"/>
    <hyperlink ref="T34" location="'Sport Rifle Sen'!$B$55" tooltip="Sport Rifle Sen Division 5" display="D5" xr:uid="{4B40F322-A645-4584-83A6-C5B04244616A}"/>
    <hyperlink ref="O35" location="'Sport Rifle Team 1'!A2" tooltip="Sport Rifle Team" display="Sport Rifle Team" xr:uid="{4AB26DC3-BB3E-4287-ABB2-35C18B1877F4}"/>
    <hyperlink ref="P35" location="'Sport Rifle Team 1'!$A$3" tooltip="Sport Rifle Team Division 1" display="D1" xr:uid="{8DBF7265-E340-4D64-94DF-789EAB7F2D8F}"/>
    <hyperlink ref="Q35" location="'Sport Rifle Team 1'!$A$29" tooltip="Sport Rifle Team Division 2" display="D2" xr:uid="{54028A5C-DF48-400E-8801-8DBEF3319636}"/>
    <hyperlink ref="R35" location="'Sport Rifle Team 2'!$A$3" tooltip="Sport Rifle Team Division 3" display="D3" xr:uid="{3C0005D2-EA58-497F-BA60-9F24B297846E}"/>
    <hyperlink ref="S35" location="'Sport Rifle Team 2'!$A$29" tooltip="Sport Rifle Team Division 4" display="D4" xr:uid="{6BB3B386-FB4E-496D-A243-B4405E60E686}"/>
    <hyperlink ref="O36" location="'SR Standard Pistol'!A2" tooltip="SR Standard Pistol" display="SR Standard Pistol" xr:uid="{6D39790C-06E0-4412-A02B-CC06E695EB19}"/>
    <hyperlink ref="P36" location="'SR Standard Pistol'!$B$3" tooltip="SR Standard Pistol Division 1" display="D1" xr:uid="{9252C2F9-A752-4CCC-88FB-EAF3699DB839}"/>
    <hyperlink ref="Q36" location="'SR Standard Pistol'!$B$12" tooltip="SR Standard Pistol Division 2" display="D2" xr:uid="{5E3575F4-0FF8-433B-92D5-521C299B02C1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BA4A-7D9C-4D99-9F61-169F9140F553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18" customWidth="1"/>
    <col min="10" max="11" width="20.7109375" style="18" customWidth="1"/>
    <col min="12" max="15" width="5" style="18" customWidth="1"/>
    <col min="16" max="23" width="4.140625" style="18" customWidth="1"/>
    <col min="24" max="25" width="10.28515625" style="18"/>
  </cols>
  <sheetData>
    <row r="1" spans="1:25" ht="18" x14ac:dyDescent="0.35">
      <c r="A1" s="1"/>
      <c r="B1" s="2" t="s">
        <v>1688</v>
      </c>
      <c r="C1" s="2"/>
      <c r="D1" s="3"/>
      <c r="E1" s="3"/>
      <c r="F1" s="3"/>
      <c r="G1" s="3"/>
      <c r="H1" s="3"/>
      <c r="I1" s="4" t="s">
        <v>1567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232" t="s">
        <v>3</v>
      </c>
      <c r="D2" s="232"/>
      <c r="E2" s="232"/>
      <c r="F2" s="232"/>
      <c r="G2" s="232"/>
    </row>
    <row r="3" spans="1:25" ht="15.75" customHeight="1" x14ac:dyDescent="0.3">
      <c r="A3" s="8"/>
      <c r="B3" s="9" t="s">
        <v>4</v>
      </c>
      <c r="C3" s="10" t="s">
        <v>1689</v>
      </c>
      <c r="D3" s="10"/>
      <c r="E3" s="10" t="s">
        <v>1691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391">
        <v>1</v>
      </c>
      <c r="B4" s="396" t="s">
        <v>7</v>
      </c>
      <c r="C4" s="396" t="s">
        <v>8</v>
      </c>
      <c r="D4" s="378" t="s">
        <v>9</v>
      </c>
      <c r="E4" s="378" t="s">
        <v>10</v>
      </c>
      <c r="F4" s="378" t="s">
        <v>11</v>
      </c>
      <c r="G4" s="379" t="s">
        <v>12</v>
      </c>
    </row>
    <row r="5" spans="1:25" ht="15.75" customHeight="1" x14ac:dyDescent="0.3">
      <c r="A5" s="19">
        <v>6</v>
      </c>
      <c r="B5" s="20" t="s">
        <v>1576</v>
      </c>
      <c r="C5" s="20" t="s">
        <v>1577</v>
      </c>
      <c r="D5" s="43">
        <v>187</v>
      </c>
      <c r="E5" s="21">
        <v>9</v>
      </c>
      <c r="F5" s="21">
        <v>1856</v>
      </c>
      <c r="G5" s="22">
        <v>90</v>
      </c>
    </row>
    <row r="6" spans="1:25" ht="15.75" customHeight="1" x14ac:dyDescent="0.3">
      <c r="A6" s="23">
        <v>7</v>
      </c>
      <c r="B6" s="24" t="s">
        <v>455</v>
      </c>
      <c r="C6" s="24" t="s">
        <v>119</v>
      </c>
      <c r="D6" s="47">
        <v>179</v>
      </c>
      <c r="E6" s="26">
        <v>8</v>
      </c>
      <c r="F6" s="25">
        <v>1731</v>
      </c>
      <c r="G6" s="27">
        <v>66</v>
      </c>
    </row>
    <row r="7" spans="1:25" ht="15.75" customHeight="1" x14ac:dyDescent="0.3">
      <c r="A7" s="23">
        <v>9</v>
      </c>
      <c r="B7" s="24" t="s">
        <v>79</v>
      </c>
      <c r="C7" s="24" t="s">
        <v>18</v>
      </c>
      <c r="D7" s="47">
        <v>175</v>
      </c>
      <c r="E7" s="26">
        <v>7</v>
      </c>
      <c r="F7" s="25">
        <v>1706</v>
      </c>
      <c r="G7" s="27">
        <v>61</v>
      </c>
      <c r="J7" s="87"/>
    </row>
    <row r="8" spans="1:25" ht="15.75" customHeight="1" x14ac:dyDescent="0.3">
      <c r="A8" s="23">
        <v>4</v>
      </c>
      <c r="B8" s="24" t="s">
        <v>1122</v>
      </c>
      <c r="C8" s="24" t="s">
        <v>1123</v>
      </c>
      <c r="D8" s="47">
        <v>157</v>
      </c>
      <c r="E8" s="26">
        <v>4</v>
      </c>
      <c r="F8" s="25">
        <v>1546</v>
      </c>
      <c r="G8" s="27">
        <v>61</v>
      </c>
    </row>
    <row r="9" spans="1:25" ht="15.75" customHeight="1" x14ac:dyDescent="0.3">
      <c r="A9" s="23">
        <v>1</v>
      </c>
      <c r="B9" s="24" t="s">
        <v>1619</v>
      </c>
      <c r="C9" s="24" t="s">
        <v>35</v>
      </c>
      <c r="D9" s="47">
        <v>159</v>
      </c>
      <c r="E9" s="26">
        <v>5</v>
      </c>
      <c r="F9" s="28">
        <v>1638</v>
      </c>
      <c r="G9" s="29">
        <v>51</v>
      </c>
    </row>
    <row r="10" spans="1:25" ht="15.75" customHeight="1" x14ac:dyDescent="0.3">
      <c r="A10" s="23">
        <v>2</v>
      </c>
      <c r="B10" s="24" t="s">
        <v>1621</v>
      </c>
      <c r="C10" s="24" t="s">
        <v>35</v>
      </c>
      <c r="D10" s="47">
        <v>163</v>
      </c>
      <c r="E10" s="26">
        <v>6</v>
      </c>
      <c r="F10" s="25">
        <v>1640</v>
      </c>
      <c r="G10" s="27">
        <v>47</v>
      </c>
    </row>
    <row r="11" spans="1:25" ht="15.75" customHeight="1" x14ac:dyDescent="0.3">
      <c r="A11" s="23">
        <v>5</v>
      </c>
      <c r="B11" s="24" t="s">
        <v>1624</v>
      </c>
      <c r="C11" s="24" t="s">
        <v>185</v>
      </c>
      <c r="D11" s="47" t="s">
        <v>127</v>
      </c>
      <c r="E11" s="26">
        <v>0</v>
      </c>
      <c r="F11" s="25">
        <v>1001</v>
      </c>
      <c r="G11" s="27">
        <v>33</v>
      </c>
    </row>
    <row r="12" spans="1:25" ht="15.75" customHeight="1" x14ac:dyDescent="0.3">
      <c r="A12" s="23">
        <v>3</v>
      </c>
      <c r="B12" s="24" t="s">
        <v>1125</v>
      </c>
      <c r="C12" s="24" t="s">
        <v>1123</v>
      </c>
      <c r="D12" s="47">
        <v>156</v>
      </c>
      <c r="E12" s="26">
        <v>3</v>
      </c>
      <c r="F12" s="25">
        <v>1469</v>
      </c>
      <c r="G12" s="27">
        <v>22</v>
      </c>
    </row>
    <row r="13" spans="1:25" ht="15.75" customHeight="1" x14ac:dyDescent="0.3">
      <c r="A13" s="402">
        <v>8</v>
      </c>
      <c r="B13" s="403" t="s">
        <v>1690</v>
      </c>
      <c r="C13" s="403" t="s">
        <v>185</v>
      </c>
      <c r="D13" s="404" t="s">
        <v>127</v>
      </c>
      <c r="E13" s="405">
        <v>0</v>
      </c>
      <c r="F13" s="32">
        <v>620</v>
      </c>
      <c r="G13" s="34">
        <v>9</v>
      </c>
    </row>
    <row r="14" spans="1:25" ht="15.75" customHeight="1" x14ac:dyDescent="0.3"/>
    <row r="15" spans="1:25" ht="15.75" customHeight="1" x14ac:dyDescent="0.3">
      <c r="B15" s="18" t="s">
        <v>1631</v>
      </c>
      <c r="F15" s="37" t="s">
        <v>89</v>
      </c>
    </row>
    <row r="16" spans="1:25" ht="15.75" customHeight="1" x14ac:dyDescent="0.3">
      <c r="B16" s="18" t="s">
        <v>90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2:25" ht="15.75" customHeight="1" x14ac:dyDescent="0.3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2:25" ht="15.75" customHeight="1" x14ac:dyDescent="0.3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spans="2:25" ht="15.75" customHeight="1" x14ac:dyDescent="0.3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spans="2:25" ht="15.75" customHeight="1" x14ac:dyDescent="0.3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spans="2:25" ht="15.75" customHeight="1" x14ac:dyDescent="0.3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2:25" ht="15.75" customHeight="1" x14ac:dyDescent="0.3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spans="2:25" ht="15.75" customHeight="1" x14ac:dyDescent="0.3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spans="2:25" ht="15.75" customHeight="1" x14ac:dyDescent="0.3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</row>
    <row r="34" spans="2:25" ht="15.75" customHeight="1" x14ac:dyDescent="0.3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</row>
    <row r="35" spans="2:25" ht="15.75" customHeight="1" x14ac:dyDescent="0.3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</row>
    <row r="36" spans="2:25" ht="15.75" customHeight="1" x14ac:dyDescent="0.3"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</row>
    <row r="37" spans="2:25" ht="15.75" customHeigh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2:25" ht="15.75" customHeight="1" x14ac:dyDescent="0.3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</row>
    <row r="39" spans="2:25" ht="15.75" customHeight="1" x14ac:dyDescent="0.3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</row>
    <row r="40" spans="2:25" ht="15.75" customHeight="1" x14ac:dyDescent="0.3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spans="2:25" ht="15.75" customHeight="1" x14ac:dyDescent="0.3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2:25" ht="15.75" customHeight="1" x14ac:dyDescent="0.3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</row>
    <row r="43" spans="2:25" ht="15.75" customHeight="1" x14ac:dyDescent="0.3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</row>
    <row r="44" spans="2:25" ht="15.75" customHeight="1" x14ac:dyDescent="0.3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</row>
    <row r="45" spans="2:25" ht="15.75" customHeight="1" x14ac:dyDescent="0.3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</row>
    <row r="46" spans="2:25" ht="15.75" customHeight="1" x14ac:dyDescent="0.3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</row>
    <row r="47" spans="2:25" ht="15.75" customHeight="1" x14ac:dyDescent="0.3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</row>
    <row r="48" spans="2:25" ht="15.75" customHeight="1" x14ac:dyDescent="0.3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</row>
    <row r="49" spans="2:25" ht="15.75" customHeight="1" x14ac:dyDescent="0.3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</row>
    <row r="50" spans="2:25" ht="15.75" customHeight="1" x14ac:dyDescent="0.3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</row>
    <row r="51" spans="2:25" ht="15.75" customHeight="1" x14ac:dyDescent="0.3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</row>
    <row r="52" spans="2:25" ht="15.75" customHeight="1" x14ac:dyDescent="0.3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</row>
    <row r="53" spans="2:25" ht="15.75" customHeight="1" x14ac:dyDescent="0.3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</row>
    <row r="54" spans="2:25" ht="15.75" customHeight="1" x14ac:dyDescent="0.3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</row>
    <row r="55" spans="2:25" ht="15.75" customHeight="1" x14ac:dyDescent="0.3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</row>
    <row r="56" spans="2:25" ht="15.75" customHeight="1" x14ac:dyDescent="0.3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</row>
    <row r="57" spans="2:25" ht="15.75" customHeight="1" x14ac:dyDescent="0.3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</row>
    <row r="58" spans="2:25" ht="15.75" customHeight="1" x14ac:dyDescent="0.3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</row>
    <row r="59" spans="2:25" ht="15.75" customHeight="1" x14ac:dyDescent="0.3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</row>
    <row r="60" spans="2:25" ht="15.75" customHeight="1" x14ac:dyDescent="0.3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</row>
    <row r="61" spans="2:25" ht="15.75" customHeight="1" x14ac:dyDescent="0.3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</row>
    <row r="62" spans="2:25" ht="15.75" customHeight="1" x14ac:dyDescent="0.3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63" spans="2:25" ht="15.75" customHeight="1" x14ac:dyDescent="0.3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</row>
    <row r="64" spans="2:25" ht="15.75" customHeight="1" x14ac:dyDescent="0.3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2:25" ht="15.75" customHeight="1" x14ac:dyDescent="0.3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  <row r="66" spans="2:25" ht="15.75" customHeight="1" x14ac:dyDescent="0.3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</row>
    <row r="67" spans="2:25" ht="15.75" customHeight="1" x14ac:dyDescent="0.3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</row>
  </sheetData>
  <sortState xmlns:xlrd2="http://schemas.microsoft.com/office/spreadsheetml/2017/richdata2" ref="A5:G13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6AE6CA53-D0D3-463A-B404-162B99CF71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3259-5540-47C2-A3DD-9672EB2929D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96</v>
      </c>
      <c r="C1" s="2"/>
      <c r="D1" s="3"/>
      <c r="E1" s="3"/>
      <c r="F1" s="3"/>
      <c r="G1" s="3"/>
      <c r="H1" s="3"/>
      <c r="I1" s="4" t="s">
        <v>97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J2" s="54" t="s">
        <v>3</v>
      </c>
      <c r="K2" s="54"/>
      <c r="L2" s="54"/>
      <c r="M2" s="54"/>
      <c r="N2" s="54"/>
      <c r="O2" s="54"/>
    </row>
    <row r="3" spans="1:25" ht="15.75" customHeight="1" x14ac:dyDescent="0.3">
      <c r="A3" s="8"/>
      <c r="B3" s="9" t="s">
        <v>4</v>
      </c>
      <c r="C3" s="10" t="s">
        <v>98</v>
      </c>
      <c r="D3" s="10"/>
      <c r="E3" s="10" t="s">
        <v>99</v>
      </c>
      <c r="F3" s="9"/>
      <c r="G3" s="9"/>
      <c r="I3" s="8"/>
      <c r="J3" s="9" t="s">
        <v>29</v>
      </c>
      <c r="K3" s="10" t="s">
        <v>100</v>
      </c>
      <c r="L3" s="10"/>
      <c r="M3" s="10" t="s">
        <v>101</v>
      </c>
      <c r="N3" s="9"/>
      <c r="O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</row>
    <row r="5" spans="1:25" ht="15.75" customHeight="1" x14ac:dyDescent="0.3">
      <c r="A5" s="19">
        <v>2</v>
      </c>
      <c r="B5" s="20" t="s">
        <v>102</v>
      </c>
      <c r="C5" s="20" t="s">
        <v>33</v>
      </c>
      <c r="D5" s="21">
        <v>193</v>
      </c>
      <c r="E5" s="21">
        <v>10</v>
      </c>
      <c r="F5" s="21">
        <v>1929</v>
      </c>
      <c r="G5" s="22">
        <v>85</v>
      </c>
      <c r="I5" s="19">
        <v>1</v>
      </c>
      <c r="J5" s="20" t="s">
        <v>103</v>
      </c>
      <c r="K5" s="20" t="s">
        <v>33</v>
      </c>
      <c r="L5" s="21">
        <v>189</v>
      </c>
      <c r="M5" s="21">
        <v>10</v>
      </c>
      <c r="N5" s="35">
        <v>1836</v>
      </c>
      <c r="O5" s="36">
        <v>85</v>
      </c>
    </row>
    <row r="6" spans="1:25" ht="15.75" customHeight="1" x14ac:dyDescent="0.3">
      <c r="A6" s="23">
        <v>4</v>
      </c>
      <c r="B6" s="24" t="s">
        <v>104</v>
      </c>
      <c r="C6" s="24" t="s">
        <v>105</v>
      </c>
      <c r="D6" s="25">
        <v>185</v>
      </c>
      <c r="E6" s="26">
        <v>3</v>
      </c>
      <c r="F6" s="25">
        <v>1913</v>
      </c>
      <c r="G6" s="27">
        <v>74</v>
      </c>
      <c r="I6" s="23">
        <v>4</v>
      </c>
      <c r="J6" s="24" t="s">
        <v>106</v>
      </c>
      <c r="K6" s="24" t="s">
        <v>107</v>
      </c>
      <c r="L6" s="25">
        <v>185</v>
      </c>
      <c r="M6" s="26">
        <v>8</v>
      </c>
      <c r="N6" s="25">
        <v>1843</v>
      </c>
      <c r="O6" s="27">
        <v>84</v>
      </c>
    </row>
    <row r="7" spans="1:25" ht="15.75" customHeight="1" x14ac:dyDescent="0.3">
      <c r="A7" s="23">
        <v>5</v>
      </c>
      <c r="B7" s="24" t="s">
        <v>108</v>
      </c>
      <c r="C7" s="24" t="s">
        <v>109</v>
      </c>
      <c r="D7" s="25">
        <v>187</v>
      </c>
      <c r="E7" s="26">
        <v>4</v>
      </c>
      <c r="F7" s="25">
        <v>1913</v>
      </c>
      <c r="G7" s="27">
        <v>73</v>
      </c>
      <c r="I7" s="23">
        <v>5</v>
      </c>
      <c r="J7" s="24" t="s">
        <v>110</v>
      </c>
      <c r="K7" s="24" t="s">
        <v>111</v>
      </c>
      <c r="L7" s="25">
        <v>186</v>
      </c>
      <c r="M7" s="26">
        <v>9</v>
      </c>
      <c r="N7" s="25">
        <v>1810</v>
      </c>
      <c r="O7" s="27">
        <v>75</v>
      </c>
    </row>
    <row r="8" spans="1:25" ht="15.75" customHeight="1" x14ac:dyDescent="0.3">
      <c r="A8" s="23">
        <v>7</v>
      </c>
      <c r="B8" s="24" t="s">
        <v>112</v>
      </c>
      <c r="C8" s="24" t="s">
        <v>113</v>
      </c>
      <c r="D8" s="25">
        <v>191</v>
      </c>
      <c r="E8" s="26">
        <v>9</v>
      </c>
      <c r="F8" s="25">
        <v>1555</v>
      </c>
      <c r="G8" s="27">
        <v>70</v>
      </c>
      <c r="I8" s="23">
        <v>7</v>
      </c>
      <c r="J8" s="24" t="s">
        <v>114</v>
      </c>
      <c r="K8" s="24" t="s">
        <v>111</v>
      </c>
      <c r="L8" s="25">
        <v>182</v>
      </c>
      <c r="M8" s="26">
        <v>7</v>
      </c>
      <c r="N8" s="25">
        <v>1743</v>
      </c>
      <c r="O8" s="27">
        <v>62</v>
      </c>
    </row>
    <row r="9" spans="1:25" ht="15.75" customHeight="1" x14ac:dyDescent="0.3">
      <c r="A9" s="23">
        <v>3</v>
      </c>
      <c r="B9" s="24" t="s">
        <v>115</v>
      </c>
      <c r="C9" s="24" t="s">
        <v>33</v>
      </c>
      <c r="D9" s="25">
        <v>188</v>
      </c>
      <c r="E9" s="26">
        <v>6</v>
      </c>
      <c r="F9" s="25">
        <v>1902</v>
      </c>
      <c r="G9" s="27">
        <v>64</v>
      </c>
      <c r="I9" s="23">
        <v>9</v>
      </c>
      <c r="J9" s="24" t="s">
        <v>116</v>
      </c>
      <c r="K9" s="24" t="s">
        <v>111</v>
      </c>
      <c r="L9" s="25">
        <v>172</v>
      </c>
      <c r="M9" s="26">
        <v>6</v>
      </c>
      <c r="N9" s="25">
        <v>1651</v>
      </c>
      <c r="O9" s="27">
        <v>49</v>
      </c>
    </row>
    <row r="10" spans="1:25" ht="15.75" customHeight="1" x14ac:dyDescent="0.3">
      <c r="A10" s="23">
        <v>8</v>
      </c>
      <c r="B10" s="24" t="s">
        <v>117</v>
      </c>
      <c r="C10" s="24" t="s">
        <v>105</v>
      </c>
      <c r="D10" s="25">
        <v>191</v>
      </c>
      <c r="E10" s="26">
        <v>9</v>
      </c>
      <c r="F10" s="25">
        <v>1709</v>
      </c>
      <c r="G10" s="27">
        <v>64</v>
      </c>
      <c r="I10" s="23">
        <v>3</v>
      </c>
      <c r="J10" s="55" t="s">
        <v>118</v>
      </c>
      <c r="K10" s="24" t="s">
        <v>119</v>
      </c>
      <c r="L10" s="25" t="s">
        <v>46</v>
      </c>
      <c r="M10" s="26">
        <v>0</v>
      </c>
      <c r="N10" s="25">
        <v>774</v>
      </c>
      <c r="O10" s="27">
        <v>40</v>
      </c>
    </row>
    <row r="11" spans="1:25" ht="15.75" customHeight="1" x14ac:dyDescent="0.3">
      <c r="A11" s="23">
        <v>6</v>
      </c>
      <c r="B11" s="24" t="s">
        <v>120</v>
      </c>
      <c r="C11" s="24" t="s">
        <v>113</v>
      </c>
      <c r="D11" s="25">
        <v>188</v>
      </c>
      <c r="E11" s="26">
        <v>6</v>
      </c>
      <c r="F11" s="25">
        <v>1877</v>
      </c>
      <c r="G11" s="27">
        <v>50</v>
      </c>
      <c r="I11" s="23">
        <v>10</v>
      </c>
      <c r="J11" s="24" t="s">
        <v>121</v>
      </c>
      <c r="K11" s="24" t="s">
        <v>122</v>
      </c>
      <c r="L11" s="25">
        <v>122</v>
      </c>
      <c r="M11" s="26">
        <v>5</v>
      </c>
      <c r="N11" s="25">
        <v>1072</v>
      </c>
      <c r="O11" s="27">
        <v>39</v>
      </c>
    </row>
    <row r="12" spans="1:25" ht="15.75" customHeight="1" x14ac:dyDescent="0.3">
      <c r="A12" s="23">
        <v>10</v>
      </c>
      <c r="B12" s="24" t="s">
        <v>123</v>
      </c>
      <c r="C12" s="24" t="s">
        <v>124</v>
      </c>
      <c r="D12" s="25">
        <v>191</v>
      </c>
      <c r="E12" s="26">
        <v>9</v>
      </c>
      <c r="F12" s="25">
        <v>1327</v>
      </c>
      <c r="G12" s="27">
        <v>48</v>
      </c>
      <c r="I12" s="23">
        <v>2</v>
      </c>
      <c r="J12" s="24" t="s">
        <v>125</v>
      </c>
      <c r="K12" s="24" t="s">
        <v>27</v>
      </c>
      <c r="L12" s="25" t="s">
        <v>46</v>
      </c>
      <c r="M12" s="26">
        <v>0</v>
      </c>
      <c r="N12" s="25">
        <v>568</v>
      </c>
      <c r="O12" s="27">
        <v>25</v>
      </c>
    </row>
    <row r="13" spans="1:25" ht="15.75" customHeight="1" x14ac:dyDescent="0.3">
      <c r="A13" s="23">
        <v>1</v>
      </c>
      <c r="B13" s="24" t="s">
        <v>126</v>
      </c>
      <c r="C13" s="24" t="s">
        <v>113</v>
      </c>
      <c r="D13" s="25" t="s">
        <v>127</v>
      </c>
      <c r="E13" s="26">
        <v>0</v>
      </c>
      <c r="F13" s="28">
        <v>0</v>
      </c>
      <c r="G13" s="29">
        <v>0</v>
      </c>
      <c r="I13" s="23">
        <v>6</v>
      </c>
      <c r="J13" s="24" t="s">
        <v>128</v>
      </c>
      <c r="K13" s="24" t="s">
        <v>124</v>
      </c>
      <c r="L13" s="25" t="s">
        <v>46</v>
      </c>
      <c r="M13" s="26">
        <v>0</v>
      </c>
      <c r="N13" s="25">
        <v>360</v>
      </c>
      <c r="O13" s="27">
        <v>12</v>
      </c>
    </row>
    <row r="14" spans="1:25" ht="15.75" customHeight="1" x14ac:dyDescent="0.3">
      <c r="A14" s="30">
        <v>9</v>
      </c>
      <c r="B14" s="31" t="s">
        <v>129</v>
      </c>
      <c r="C14" s="31" t="s">
        <v>69</v>
      </c>
      <c r="D14" s="32" t="s">
        <v>127</v>
      </c>
      <c r="E14" s="33">
        <v>0</v>
      </c>
      <c r="F14" s="32">
        <v>0</v>
      </c>
      <c r="G14" s="34">
        <v>0</v>
      </c>
      <c r="I14" s="30">
        <v>8</v>
      </c>
      <c r="J14" s="31" t="s">
        <v>130</v>
      </c>
      <c r="K14" s="31" t="s">
        <v>131</v>
      </c>
      <c r="L14" s="32" t="s">
        <v>127</v>
      </c>
      <c r="M14" s="33">
        <v>0</v>
      </c>
      <c r="N14" s="32">
        <v>359</v>
      </c>
      <c r="O14" s="34">
        <v>10</v>
      </c>
    </row>
    <row r="15" spans="1:25" ht="15.75" customHeight="1" x14ac:dyDescent="0.3"/>
    <row r="16" spans="1:25" ht="15.75" customHeight="1" x14ac:dyDescent="0.3">
      <c r="A16" s="8"/>
      <c r="B16" s="9" t="s">
        <v>47</v>
      </c>
      <c r="C16" s="10" t="s">
        <v>132</v>
      </c>
      <c r="D16" s="10"/>
      <c r="E16" s="10" t="s">
        <v>133</v>
      </c>
      <c r="F16" s="9"/>
      <c r="G16" s="9"/>
      <c r="I16" s="8"/>
      <c r="J16" s="9" t="s">
        <v>63</v>
      </c>
      <c r="K16" s="10" t="s">
        <v>134</v>
      </c>
      <c r="L16" s="10"/>
      <c r="M16" s="10" t="s">
        <v>135</v>
      </c>
      <c r="N16" s="9"/>
      <c r="O16" s="9"/>
    </row>
    <row r="17" spans="1:15" ht="15.75" customHeight="1" x14ac:dyDescent="0.3">
      <c r="A17" s="11">
        <v>1</v>
      </c>
      <c r="B17" s="12" t="s">
        <v>7</v>
      </c>
      <c r="C17" s="12" t="s">
        <v>8</v>
      </c>
      <c r="D17" s="16" t="s">
        <v>9</v>
      </c>
      <c r="E17" s="16" t="s">
        <v>10</v>
      </c>
      <c r="F17" s="16" t="s">
        <v>11</v>
      </c>
      <c r="G17" s="17" t="s">
        <v>12</v>
      </c>
      <c r="I17" s="11">
        <v>1</v>
      </c>
      <c r="J17" s="12" t="s">
        <v>7</v>
      </c>
      <c r="K17" s="12" t="s">
        <v>8</v>
      </c>
      <c r="L17" s="16" t="s">
        <v>9</v>
      </c>
      <c r="M17" s="16" t="s">
        <v>10</v>
      </c>
      <c r="N17" s="16" t="s">
        <v>11</v>
      </c>
      <c r="O17" s="17" t="s">
        <v>12</v>
      </c>
    </row>
    <row r="18" spans="1:15" ht="15.75" customHeight="1" x14ac:dyDescent="0.3">
      <c r="A18" s="19">
        <v>5</v>
      </c>
      <c r="B18" s="20" t="s">
        <v>136</v>
      </c>
      <c r="C18" s="20" t="s">
        <v>124</v>
      </c>
      <c r="D18" s="21">
        <v>176</v>
      </c>
      <c r="E18" s="21">
        <v>8</v>
      </c>
      <c r="F18" s="21">
        <v>1808</v>
      </c>
      <c r="G18" s="22">
        <v>86</v>
      </c>
      <c r="I18" s="19">
        <v>4</v>
      </c>
      <c r="J18" s="20" t="s">
        <v>137</v>
      </c>
      <c r="K18" s="20" t="s">
        <v>124</v>
      </c>
      <c r="L18" s="21">
        <v>182</v>
      </c>
      <c r="M18" s="21">
        <v>8</v>
      </c>
      <c r="N18" s="21">
        <v>1786</v>
      </c>
      <c r="O18" s="22">
        <v>85</v>
      </c>
    </row>
    <row r="19" spans="1:15" ht="15.75" customHeight="1" x14ac:dyDescent="0.3">
      <c r="A19" s="23">
        <v>7</v>
      </c>
      <c r="B19" s="24" t="s">
        <v>138</v>
      </c>
      <c r="C19" s="24" t="s">
        <v>124</v>
      </c>
      <c r="D19" s="25">
        <v>181</v>
      </c>
      <c r="E19" s="26">
        <v>9</v>
      </c>
      <c r="F19" s="25">
        <v>1752</v>
      </c>
      <c r="G19" s="27">
        <v>78</v>
      </c>
      <c r="I19" s="23">
        <v>6</v>
      </c>
      <c r="J19" s="24" t="s">
        <v>139</v>
      </c>
      <c r="K19" s="24" t="s">
        <v>35</v>
      </c>
      <c r="L19" s="25">
        <v>184</v>
      </c>
      <c r="M19" s="26">
        <v>9</v>
      </c>
      <c r="N19" s="25">
        <v>1772</v>
      </c>
      <c r="O19" s="27">
        <v>80</v>
      </c>
    </row>
    <row r="20" spans="1:15" ht="15.75" customHeight="1" x14ac:dyDescent="0.3">
      <c r="A20" s="23">
        <v>1</v>
      </c>
      <c r="B20" s="24" t="s">
        <v>140</v>
      </c>
      <c r="C20" s="24" t="s">
        <v>141</v>
      </c>
      <c r="D20" s="25">
        <v>173</v>
      </c>
      <c r="E20" s="26">
        <v>7</v>
      </c>
      <c r="F20" s="28">
        <v>1736</v>
      </c>
      <c r="G20" s="29">
        <v>72</v>
      </c>
      <c r="I20" s="23">
        <v>8</v>
      </c>
      <c r="J20" s="24" t="s">
        <v>142</v>
      </c>
      <c r="K20" s="24" t="s">
        <v>143</v>
      </c>
      <c r="L20" s="25">
        <v>176</v>
      </c>
      <c r="M20" s="26">
        <v>7</v>
      </c>
      <c r="N20" s="25">
        <v>1718</v>
      </c>
      <c r="O20" s="27">
        <v>71</v>
      </c>
    </row>
    <row r="21" spans="1:15" ht="15.75" customHeight="1" x14ac:dyDescent="0.3">
      <c r="A21" s="23">
        <v>8</v>
      </c>
      <c r="B21" s="24" t="s">
        <v>144</v>
      </c>
      <c r="C21" s="24" t="s">
        <v>111</v>
      </c>
      <c r="D21" s="25">
        <v>168</v>
      </c>
      <c r="E21" s="26">
        <v>6</v>
      </c>
      <c r="F21" s="25">
        <v>1588</v>
      </c>
      <c r="G21" s="27">
        <v>45</v>
      </c>
      <c r="I21" s="23">
        <v>7</v>
      </c>
      <c r="J21" s="24" t="s">
        <v>145</v>
      </c>
      <c r="K21" s="24" t="s">
        <v>69</v>
      </c>
      <c r="L21" s="25">
        <v>164</v>
      </c>
      <c r="M21" s="26">
        <v>6</v>
      </c>
      <c r="N21" s="25">
        <v>1678</v>
      </c>
      <c r="O21" s="27">
        <v>61</v>
      </c>
    </row>
    <row r="22" spans="1:15" ht="15.75" customHeight="1" x14ac:dyDescent="0.3">
      <c r="A22" s="23">
        <v>2</v>
      </c>
      <c r="B22" s="24" t="s">
        <v>146</v>
      </c>
      <c r="C22" s="24" t="s">
        <v>111</v>
      </c>
      <c r="D22" s="25">
        <v>147</v>
      </c>
      <c r="E22" s="26">
        <v>4</v>
      </c>
      <c r="F22" s="25">
        <v>1569</v>
      </c>
      <c r="G22" s="27">
        <v>44</v>
      </c>
      <c r="I22" s="23">
        <v>3</v>
      </c>
      <c r="J22" s="24" t="s">
        <v>147</v>
      </c>
      <c r="K22" s="24" t="s">
        <v>69</v>
      </c>
      <c r="L22" s="25">
        <v>163</v>
      </c>
      <c r="M22" s="26">
        <v>5</v>
      </c>
      <c r="N22" s="25">
        <v>1632</v>
      </c>
      <c r="O22" s="27">
        <v>51</v>
      </c>
    </row>
    <row r="23" spans="1:15" ht="15.75" customHeight="1" x14ac:dyDescent="0.3">
      <c r="A23" s="23">
        <v>4</v>
      </c>
      <c r="B23" s="24" t="s">
        <v>148</v>
      </c>
      <c r="C23" s="24" t="s">
        <v>124</v>
      </c>
      <c r="D23" s="25">
        <v>164</v>
      </c>
      <c r="E23" s="26">
        <v>5</v>
      </c>
      <c r="F23" s="25">
        <v>1339</v>
      </c>
      <c r="G23" s="27">
        <v>43</v>
      </c>
      <c r="I23" s="23">
        <v>1</v>
      </c>
      <c r="J23" s="24" t="s">
        <v>149</v>
      </c>
      <c r="K23" s="24" t="s">
        <v>60</v>
      </c>
      <c r="L23" s="25">
        <v>152</v>
      </c>
      <c r="M23" s="26">
        <v>4</v>
      </c>
      <c r="N23" s="28">
        <v>1556</v>
      </c>
      <c r="O23" s="29">
        <v>39</v>
      </c>
    </row>
    <row r="24" spans="1:15" ht="15.75" customHeight="1" x14ac:dyDescent="0.3">
      <c r="A24" s="23">
        <v>9</v>
      </c>
      <c r="B24" s="24" t="s">
        <v>150</v>
      </c>
      <c r="C24" s="24" t="s">
        <v>35</v>
      </c>
      <c r="D24" s="25" t="s">
        <v>46</v>
      </c>
      <c r="E24" s="26">
        <v>0</v>
      </c>
      <c r="F24" s="25">
        <v>1103</v>
      </c>
      <c r="G24" s="27">
        <v>32</v>
      </c>
      <c r="I24" s="23">
        <v>9</v>
      </c>
      <c r="J24" s="24" t="s">
        <v>151</v>
      </c>
      <c r="K24" s="24" t="s">
        <v>111</v>
      </c>
      <c r="L24" s="25">
        <v>148</v>
      </c>
      <c r="M24" s="26">
        <v>3</v>
      </c>
      <c r="N24" s="25">
        <v>1504</v>
      </c>
      <c r="O24" s="27">
        <v>28</v>
      </c>
    </row>
    <row r="25" spans="1:15" ht="15.75" customHeight="1" x14ac:dyDescent="0.3">
      <c r="A25" s="23">
        <v>6</v>
      </c>
      <c r="B25" s="24" t="s">
        <v>152</v>
      </c>
      <c r="C25" s="24" t="s">
        <v>33</v>
      </c>
      <c r="D25" s="25">
        <v>100</v>
      </c>
      <c r="E25" s="26">
        <v>3</v>
      </c>
      <c r="F25" s="25">
        <v>1120</v>
      </c>
      <c r="G25" s="27">
        <v>29</v>
      </c>
      <c r="I25" s="23">
        <v>2</v>
      </c>
      <c r="J25" s="24" t="s">
        <v>153</v>
      </c>
      <c r="K25" s="24" t="s">
        <v>111</v>
      </c>
      <c r="L25" s="25" t="s">
        <v>46</v>
      </c>
      <c r="M25" s="26">
        <v>0</v>
      </c>
      <c r="N25" s="25">
        <v>508</v>
      </c>
      <c r="O25" s="27">
        <v>18</v>
      </c>
    </row>
    <row r="26" spans="1:15" ht="15.75" customHeight="1" x14ac:dyDescent="0.3">
      <c r="A26" s="30">
        <v>3</v>
      </c>
      <c r="B26" s="31" t="s">
        <v>154</v>
      </c>
      <c r="C26" s="31" t="s">
        <v>111</v>
      </c>
      <c r="D26" s="32" t="s">
        <v>46</v>
      </c>
      <c r="E26" s="33">
        <v>0</v>
      </c>
      <c r="F26" s="32">
        <v>323</v>
      </c>
      <c r="G26" s="34">
        <v>5</v>
      </c>
      <c r="I26" s="30">
        <v>5</v>
      </c>
      <c r="J26" s="31" t="s">
        <v>155</v>
      </c>
      <c r="K26" s="31" t="s">
        <v>113</v>
      </c>
      <c r="L26" s="32" t="s">
        <v>46</v>
      </c>
      <c r="M26" s="33">
        <v>0</v>
      </c>
      <c r="N26" s="32">
        <v>275</v>
      </c>
      <c r="O26" s="34">
        <v>3</v>
      </c>
    </row>
    <row r="27" spans="1:15" ht="15.75" customHeight="1" x14ac:dyDescent="0.3"/>
    <row r="28" spans="1:15" ht="15.75" customHeight="1" x14ac:dyDescent="0.3">
      <c r="A28" s="8"/>
      <c r="B28" s="9" t="s">
        <v>76</v>
      </c>
      <c r="C28" s="10" t="s">
        <v>156</v>
      </c>
      <c r="D28" s="10"/>
      <c r="E28" s="10" t="s">
        <v>157</v>
      </c>
      <c r="F28" s="9"/>
      <c r="G28" s="9"/>
      <c r="I28" s="8"/>
      <c r="J28" s="9" t="s">
        <v>158</v>
      </c>
      <c r="K28" s="10" t="s">
        <v>159</v>
      </c>
      <c r="L28" s="10"/>
      <c r="M28" s="10" t="s">
        <v>160</v>
      </c>
      <c r="N28" s="9"/>
      <c r="O28" s="9"/>
    </row>
    <row r="29" spans="1:15" ht="15.75" customHeight="1" x14ac:dyDescent="0.3">
      <c r="A29" s="11">
        <v>1</v>
      </c>
      <c r="B29" s="12" t="s">
        <v>7</v>
      </c>
      <c r="C29" s="12" t="s">
        <v>8</v>
      </c>
      <c r="D29" s="16" t="s">
        <v>9</v>
      </c>
      <c r="E29" s="16" t="s">
        <v>10</v>
      </c>
      <c r="F29" s="16" t="s">
        <v>11</v>
      </c>
      <c r="G29" s="17" t="s">
        <v>12</v>
      </c>
      <c r="I29" s="11">
        <v>1</v>
      </c>
      <c r="J29" s="12" t="s">
        <v>7</v>
      </c>
      <c r="K29" s="12" t="s">
        <v>8</v>
      </c>
      <c r="L29" s="16" t="s">
        <v>9</v>
      </c>
      <c r="M29" s="16" t="s">
        <v>10</v>
      </c>
      <c r="N29" s="16" t="s">
        <v>11</v>
      </c>
      <c r="O29" s="17" t="s">
        <v>12</v>
      </c>
    </row>
    <row r="30" spans="1:15" ht="15.75" customHeight="1" x14ac:dyDescent="0.3">
      <c r="A30" s="19">
        <v>8</v>
      </c>
      <c r="B30" s="20" t="s">
        <v>161</v>
      </c>
      <c r="C30" s="20" t="s">
        <v>69</v>
      </c>
      <c r="D30" s="21">
        <v>183</v>
      </c>
      <c r="E30" s="21">
        <v>9</v>
      </c>
      <c r="F30" s="21">
        <v>1708</v>
      </c>
      <c r="G30" s="22">
        <v>86</v>
      </c>
      <c r="I30" s="19">
        <v>8</v>
      </c>
      <c r="J30" s="20" t="s">
        <v>162</v>
      </c>
      <c r="K30" s="20" t="s">
        <v>124</v>
      </c>
      <c r="L30" s="21">
        <v>172</v>
      </c>
      <c r="M30" s="21">
        <v>9</v>
      </c>
      <c r="N30" s="21">
        <v>1642</v>
      </c>
      <c r="O30" s="22">
        <v>88</v>
      </c>
    </row>
    <row r="31" spans="1:15" ht="15.75" customHeight="1" x14ac:dyDescent="0.3">
      <c r="A31" s="23">
        <v>9</v>
      </c>
      <c r="B31" s="24" t="s">
        <v>163</v>
      </c>
      <c r="C31" s="24" t="s">
        <v>33</v>
      </c>
      <c r="D31" s="25">
        <v>174</v>
      </c>
      <c r="E31" s="26">
        <v>7</v>
      </c>
      <c r="F31" s="25">
        <v>1728</v>
      </c>
      <c r="G31" s="27">
        <v>83</v>
      </c>
      <c r="I31" s="23">
        <v>1</v>
      </c>
      <c r="J31" s="24" t="s">
        <v>164</v>
      </c>
      <c r="K31" s="24" t="s">
        <v>35</v>
      </c>
      <c r="L31" s="25">
        <v>165</v>
      </c>
      <c r="M31" s="26">
        <v>8</v>
      </c>
      <c r="N31" s="28">
        <v>1537</v>
      </c>
      <c r="O31" s="29">
        <v>72</v>
      </c>
    </row>
    <row r="32" spans="1:15" ht="15.75" customHeight="1" x14ac:dyDescent="0.3">
      <c r="A32" s="23">
        <v>2</v>
      </c>
      <c r="B32" s="24" t="s">
        <v>165</v>
      </c>
      <c r="C32" s="24" t="s">
        <v>124</v>
      </c>
      <c r="D32" s="25">
        <v>176</v>
      </c>
      <c r="E32" s="26">
        <v>8</v>
      </c>
      <c r="F32" s="25">
        <v>1534</v>
      </c>
      <c r="G32" s="27">
        <v>54</v>
      </c>
      <c r="I32" s="23">
        <v>2</v>
      </c>
      <c r="J32" s="24" t="s">
        <v>166</v>
      </c>
      <c r="K32" s="24" t="s">
        <v>35</v>
      </c>
      <c r="L32" s="25">
        <v>161</v>
      </c>
      <c r="M32" s="26">
        <v>7</v>
      </c>
      <c r="N32" s="25">
        <v>1447</v>
      </c>
      <c r="O32" s="27">
        <v>64</v>
      </c>
    </row>
    <row r="33" spans="1:15" ht="15.75" customHeight="1" x14ac:dyDescent="0.3">
      <c r="A33" s="23">
        <v>6</v>
      </c>
      <c r="B33" s="24" t="s">
        <v>167</v>
      </c>
      <c r="C33" s="24" t="s">
        <v>105</v>
      </c>
      <c r="D33" s="25">
        <v>147</v>
      </c>
      <c r="E33" s="26">
        <v>4</v>
      </c>
      <c r="F33" s="25">
        <v>1510</v>
      </c>
      <c r="G33" s="27">
        <v>52</v>
      </c>
      <c r="I33" s="23">
        <v>3</v>
      </c>
      <c r="J33" s="24" t="s">
        <v>168</v>
      </c>
      <c r="K33" s="24" t="s">
        <v>37</v>
      </c>
      <c r="L33" s="25">
        <v>158</v>
      </c>
      <c r="M33" s="26">
        <v>6</v>
      </c>
      <c r="N33" s="25">
        <v>1491</v>
      </c>
      <c r="O33" s="27">
        <v>63</v>
      </c>
    </row>
    <row r="34" spans="1:15" ht="15.75" customHeight="1" x14ac:dyDescent="0.3">
      <c r="A34" s="23">
        <v>4</v>
      </c>
      <c r="B34" s="24" t="s">
        <v>169</v>
      </c>
      <c r="C34" s="24" t="s">
        <v>105</v>
      </c>
      <c r="D34" s="25">
        <v>168</v>
      </c>
      <c r="E34" s="26">
        <v>6</v>
      </c>
      <c r="F34" s="25">
        <v>1514</v>
      </c>
      <c r="G34" s="27">
        <v>47</v>
      </c>
      <c r="I34" s="23">
        <v>5</v>
      </c>
      <c r="J34" s="24" t="s">
        <v>34</v>
      </c>
      <c r="K34" s="24" t="s">
        <v>35</v>
      </c>
      <c r="L34" s="25">
        <v>136</v>
      </c>
      <c r="M34" s="26">
        <v>3</v>
      </c>
      <c r="N34" s="25">
        <v>1401</v>
      </c>
      <c r="O34" s="27">
        <v>51</v>
      </c>
    </row>
    <row r="35" spans="1:15" ht="15.75" customHeight="1" x14ac:dyDescent="0.3">
      <c r="A35" s="23">
        <v>3</v>
      </c>
      <c r="B35" s="24" t="s">
        <v>170</v>
      </c>
      <c r="C35" s="24" t="s">
        <v>109</v>
      </c>
      <c r="D35" s="25">
        <v>116</v>
      </c>
      <c r="E35" s="26">
        <v>2</v>
      </c>
      <c r="F35" s="25">
        <v>1471</v>
      </c>
      <c r="G35" s="27">
        <v>47</v>
      </c>
      <c r="I35" s="23">
        <v>9</v>
      </c>
      <c r="J35" s="24" t="s">
        <v>171</v>
      </c>
      <c r="K35" s="24" t="s">
        <v>111</v>
      </c>
      <c r="L35" s="25">
        <v>139</v>
      </c>
      <c r="M35" s="26">
        <v>4</v>
      </c>
      <c r="N35" s="25">
        <v>1282</v>
      </c>
      <c r="O35" s="27">
        <v>32</v>
      </c>
    </row>
    <row r="36" spans="1:15" ht="15.75" customHeight="1" x14ac:dyDescent="0.3">
      <c r="A36" s="23">
        <v>5</v>
      </c>
      <c r="B36" s="24" t="s">
        <v>172</v>
      </c>
      <c r="C36" s="24" t="s">
        <v>53</v>
      </c>
      <c r="D36" s="25">
        <v>151</v>
      </c>
      <c r="E36" s="26">
        <v>5</v>
      </c>
      <c r="F36" s="25">
        <v>1460</v>
      </c>
      <c r="G36" s="27">
        <v>40</v>
      </c>
      <c r="I36" s="23">
        <v>7</v>
      </c>
      <c r="J36" s="24" t="s">
        <v>173</v>
      </c>
      <c r="K36" s="24" t="s">
        <v>105</v>
      </c>
      <c r="L36" s="25">
        <v>150</v>
      </c>
      <c r="M36" s="26">
        <v>5</v>
      </c>
      <c r="N36" s="25">
        <v>1260</v>
      </c>
      <c r="O36" s="27">
        <v>29</v>
      </c>
    </row>
    <row r="37" spans="1:15" ht="15.75" customHeight="1" x14ac:dyDescent="0.3">
      <c r="A37" s="23">
        <v>7</v>
      </c>
      <c r="B37" s="24" t="s">
        <v>174</v>
      </c>
      <c r="C37" s="24" t="s">
        <v>141</v>
      </c>
      <c r="D37" s="25">
        <v>145</v>
      </c>
      <c r="E37" s="26">
        <v>3</v>
      </c>
      <c r="F37" s="25">
        <v>1405</v>
      </c>
      <c r="G37" s="27">
        <v>38</v>
      </c>
      <c r="I37" s="23">
        <v>4</v>
      </c>
      <c r="J37" s="24" t="s">
        <v>175</v>
      </c>
      <c r="K37" s="24" t="s">
        <v>176</v>
      </c>
      <c r="L37" s="25">
        <v>123</v>
      </c>
      <c r="M37" s="26">
        <v>1</v>
      </c>
      <c r="N37" s="25">
        <v>1162</v>
      </c>
      <c r="O37" s="27">
        <v>29</v>
      </c>
    </row>
    <row r="38" spans="1:15" ht="15.75" customHeight="1" x14ac:dyDescent="0.3">
      <c r="A38" s="30">
        <v>1</v>
      </c>
      <c r="B38" s="31" t="s">
        <v>177</v>
      </c>
      <c r="C38" s="31" t="s">
        <v>111</v>
      </c>
      <c r="D38" s="32" t="s">
        <v>46</v>
      </c>
      <c r="E38" s="33">
        <v>0</v>
      </c>
      <c r="F38" s="56">
        <v>0</v>
      </c>
      <c r="G38" s="57">
        <v>0</v>
      </c>
      <c r="I38" s="30">
        <v>6</v>
      </c>
      <c r="J38" s="31" t="s">
        <v>178</v>
      </c>
      <c r="K38" s="31" t="s">
        <v>35</v>
      </c>
      <c r="L38" s="32">
        <v>128</v>
      </c>
      <c r="M38" s="33">
        <v>2</v>
      </c>
      <c r="N38" s="32">
        <v>1181</v>
      </c>
      <c r="O38" s="34">
        <v>24</v>
      </c>
    </row>
    <row r="39" spans="1:15" ht="15.75" customHeight="1" x14ac:dyDescent="0.3"/>
    <row r="40" spans="1:15" ht="15.75" customHeight="1" x14ac:dyDescent="0.3">
      <c r="A40" s="8"/>
      <c r="B40" s="9" t="s">
        <v>179</v>
      </c>
      <c r="C40" s="10" t="s">
        <v>180</v>
      </c>
      <c r="D40" s="10"/>
      <c r="E40" s="10" t="s">
        <v>181</v>
      </c>
      <c r="F40" s="9"/>
      <c r="G40" s="9"/>
    </row>
    <row r="41" spans="1:15" ht="15.75" customHeight="1" x14ac:dyDescent="0.3">
      <c r="A41" s="11">
        <v>1</v>
      </c>
      <c r="B41" s="12" t="s">
        <v>7</v>
      </c>
      <c r="C41" s="12" t="s">
        <v>8</v>
      </c>
      <c r="D41" s="16" t="s">
        <v>9</v>
      </c>
      <c r="E41" s="16" t="s">
        <v>10</v>
      </c>
      <c r="F41" s="16" t="s">
        <v>11</v>
      </c>
      <c r="G41" s="17" t="s">
        <v>12</v>
      </c>
    </row>
    <row r="42" spans="1:15" ht="15.75" customHeight="1" x14ac:dyDescent="0.3">
      <c r="A42" s="19">
        <v>9</v>
      </c>
      <c r="B42" s="20" t="s">
        <v>123</v>
      </c>
      <c r="C42" s="20" t="s">
        <v>69</v>
      </c>
      <c r="D42" s="21">
        <v>160</v>
      </c>
      <c r="E42" s="21">
        <v>9</v>
      </c>
      <c r="F42" s="21">
        <v>1481</v>
      </c>
      <c r="G42" s="22">
        <v>79</v>
      </c>
    </row>
    <row r="43" spans="1:15" ht="15.75" customHeight="1" x14ac:dyDescent="0.3">
      <c r="A43" s="23">
        <v>1</v>
      </c>
      <c r="B43" s="24" t="s">
        <v>182</v>
      </c>
      <c r="C43" s="24" t="s">
        <v>124</v>
      </c>
      <c r="D43" s="25">
        <v>160</v>
      </c>
      <c r="E43" s="26">
        <v>9</v>
      </c>
      <c r="F43" s="28">
        <v>1425</v>
      </c>
      <c r="G43" s="29">
        <v>73</v>
      </c>
    </row>
    <row r="44" spans="1:15" ht="15.75" customHeight="1" x14ac:dyDescent="0.3">
      <c r="A44" s="23">
        <v>7</v>
      </c>
      <c r="B44" s="24" t="s">
        <v>183</v>
      </c>
      <c r="C44" s="24" t="s">
        <v>27</v>
      </c>
      <c r="D44" s="25">
        <v>113</v>
      </c>
      <c r="E44" s="26">
        <v>4</v>
      </c>
      <c r="F44" s="25">
        <v>1385</v>
      </c>
      <c r="G44" s="27">
        <v>68</v>
      </c>
    </row>
    <row r="45" spans="1:15" ht="15.75" customHeight="1" x14ac:dyDescent="0.3">
      <c r="A45" s="23">
        <v>5</v>
      </c>
      <c r="B45" s="24" t="s">
        <v>184</v>
      </c>
      <c r="C45" s="24" t="s">
        <v>185</v>
      </c>
      <c r="D45" s="25">
        <v>144</v>
      </c>
      <c r="E45" s="26">
        <v>6</v>
      </c>
      <c r="F45" s="25">
        <v>1324</v>
      </c>
      <c r="G45" s="27">
        <v>57</v>
      </c>
    </row>
    <row r="46" spans="1:15" ht="15.75" customHeight="1" x14ac:dyDescent="0.3">
      <c r="A46" s="23">
        <v>2</v>
      </c>
      <c r="B46" s="24" t="s">
        <v>186</v>
      </c>
      <c r="C46" s="24" t="s">
        <v>187</v>
      </c>
      <c r="D46" s="25">
        <v>136</v>
      </c>
      <c r="E46" s="26">
        <v>5</v>
      </c>
      <c r="F46" s="25">
        <v>1317</v>
      </c>
      <c r="G46" s="27">
        <v>57</v>
      </c>
    </row>
    <row r="47" spans="1:15" ht="15.75" customHeight="1" x14ac:dyDescent="0.3">
      <c r="A47" s="23">
        <v>8</v>
      </c>
      <c r="B47" s="24" t="s">
        <v>188</v>
      </c>
      <c r="C47" s="24" t="s">
        <v>35</v>
      </c>
      <c r="D47" s="25">
        <v>147</v>
      </c>
      <c r="E47" s="26">
        <v>7</v>
      </c>
      <c r="F47" s="25">
        <v>1308</v>
      </c>
      <c r="G47" s="27">
        <v>55</v>
      </c>
    </row>
    <row r="48" spans="1:15" ht="15.75" customHeight="1" x14ac:dyDescent="0.3">
      <c r="A48" s="23">
        <v>4</v>
      </c>
      <c r="B48" s="24" t="s">
        <v>189</v>
      </c>
      <c r="C48" s="24" t="s">
        <v>105</v>
      </c>
      <c r="D48" s="25">
        <v>97</v>
      </c>
      <c r="E48" s="26">
        <v>3</v>
      </c>
      <c r="F48" s="25">
        <v>1043</v>
      </c>
      <c r="G48" s="27">
        <v>32</v>
      </c>
    </row>
    <row r="49" spans="1:7" ht="15.75" customHeight="1" x14ac:dyDescent="0.3">
      <c r="A49" s="23">
        <v>3</v>
      </c>
      <c r="B49" s="24" t="s">
        <v>190</v>
      </c>
      <c r="C49" s="24" t="s">
        <v>109</v>
      </c>
      <c r="D49" s="25" t="s">
        <v>46</v>
      </c>
      <c r="E49" s="26">
        <v>0</v>
      </c>
      <c r="F49" s="25">
        <v>306</v>
      </c>
      <c r="G49" s="27">
        <v>6</v>
      </c>
    </row>
    <row r="50" spans="1:7" ht="15.75" customHeight="1" x14ac:dyDescent="0.3">
      <c r="A50" s="30">
        <v>6</v>
      </c>
      <c r="B50" s="31" t="s">
        <v>191</v>
      </c>
      <c r="C50" s="31" t="s">
        <v>124</v>
      </c>
      <c r="D50" s="32" t="s">
        <v>46</v>
      </c>
      <c r="E50" s="33">
        <v>0</v>
      </c>
      <c r="F50" s="32">
        <v>125</v>
      </c>
      <c r="G50" s="34">
        <v>4</v>
      </c>
    </row>
    <row r="51" spans="1:7" ht="15.75" customHeight="1" x14ac:dyDescent="0.3"/>
    <row r="52" spans="1:7" ht="15.75" customHeight="1" x14ac:dyDescent="0.3">
      <c r="B52" s="18" t="s">
        <v>192</v>
      </c>
      <c r="F52" s="37" t="s">
        <v>89</v>
      </c>
    </row>
    <row r="53" spans="1:7" ht="15.75" customHeight="1" x14ac:dyDescent="0.3">
      <c r="B53" s="18" t="s">
        <v>90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3CE57F63-6F7F-4DD7-800F-E28A19DD615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787F-5E89-4953-A35D-D3AEBD1D129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96</v>
      </c>
      <c r="C1" s="2"/>
      <c r="D1" s="3"/>
      <c r="E1" s="3"/>
      <c r="F1" s="3" t="s">
        <v>193</v>
      </c>
      <c r="G1" s="3"/>
      <c r="H1" s="3"/>
      <c r="I1" s="4" t="s">
        <v>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194</v>
      </c>
      <c r="D3" s="10"/>
      <c r="E3" s="10" t="s">
        <v>195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3</v>
      </c>
      <c r="B5" s="42" t="s">
        <v>102</v>
      </c>
      <c r="C5" s="42" t="s">
        <v>33</v>
      </c>
      <c r="D5" s="43">
        <v>193</v>
      </c>
      <c r="E5" s="21">
        <v>9</v>
      </c>
      <c r="F5" s="43">
        <v>1929</v>
      </c>
      <c r="G5" s="44">
        <v>87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5</v>
      </c>
      <c r="B6" s="46" t="s">
        <v>115</v>
      </c>
      <c r="C6" s="46" t="s">
        <v>33</v>
      </c>
      <c r="D6" s="47">
        <v>188</v>
      </c>
      <c r="E6" s="25">
        <v>6</v>
      </c>
      <c r="F6" s="47">
        <v>1902</v>
      </c>
      <c r="G6" s="48">
        <v>76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9</v>
      </c>
      <c r="B7" s="46" t="s">
        <v>117</v>
      </c>
      <c r="C7" s="46" t="s">
        <v>105</v>
      </c>
      <c r="D7" s="47">
        <v>191</v>
      </c>
      <c r="E7" s="25">
        <v>8</v>
      </c>
      <c r="F7" s="47">
        <v>1709</v>
      </c>
      <c r="G7" s="48">
        <v>70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1</v>
      </c>
      <c r="B8" s="24" t="s">
        <v>103</v>
      </c>
      <c r="C8" s="24" t="s">
        <v>33</v>
      </c>
      <c r="D8" s="25">
        <v>189</v>
      </c>
      <c r="E8" s="25">
        <v>7</v>
      </c>
      <c r="F8" s="28">
        <v>1836</v>
      </c>
      <c r="G8" s="29">
        <v>59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4</v>
      </c>
      <c r="B9" s="46" t="s">
        <v>136</v>
      </c>
      <c r="C9" s="46" t="s">
        <v>124</v>
      </c>
      <c r="D9" s="47">
        <v>176</v>
      </c>
      <c r="E9" s="25">
        <v>4</v>
      </c>
      <c r="F9" s="47">
        <v>1808</v>
      </c>
      <c r="G9" s="48">
        <v>52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">
        <v>8</v>
      </c>
      <c r="B10" s="46" t="s">
        <v>138</v>
      </c>
      <c r="C10" s="46" t="s">
        <v>124</v>
      </c>
      <c r="D10" s="47">
        <v>181</v>
      </c>
      <c r="E10" s="25">
        <v>5</v>
      </c>
      <c r="F10" s="47">
        <v>1752</v>
      </c>
      <c r="G10" s="48">
        <v>42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6</v>
      </c>
      <c r="B11" s="46" t="s">
        <v>152</v>
      </c>
      <c r="C11" s="46" t="s">
        <v>33</v>
      </c>
      <c r="D11" s="47">
        <v>100</v>
      </c>
      <c r="E11" s="25">
        <v>3</v>
      </c>
      <c r="F11" s="47">
        <v>1120</v>
      </c>
      <c r="G11" s="48">
        <v>31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7</v>
      </c>
      <c r="B12" s="46" t="s">
        <v>128</v>
      </c>
      <c r="C12" s="46" t="s">
        <v>124</v>
      </c>
      <c r="D12" s="47" t="s">
        <v>46</v>
      </c>
      <c r="E12" s="25">
        <v>0</v>
      </c>
      <c r="F12" s="47">
        <v>360</v>
      </c>
      <c r="G12" s="48">
        <v>10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9">
        <v>2</v>
      </c>
      <c r="B13" s="50" t="s">
        <v>126</v>
      </c>
      <c r="C13" s="50" t="s">
        <v>113</v>
      </c>
      <c r="D13" s="51" t="s">
        <v>127</v>
      </c>
      <c r="E13" s="32">
        <v>0</v>
      </c>
      <c r="F13" s="51">
        <v>0</v>
      </c>
      <c r="G13" s="52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29</v>
      </c>
      <c r="C15" s="10" t="s">
        <v>196</v>
      </c>
      <c r="D15" s="10"/>
      <c r="E15" s="10" t="s">
        <v>197</v>
      </c>
      <c r="F15" s="9"/>
      <c r="G15" s="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2" t="s">
        <v>137</v>
      </c>
      <c r="C17" s="42" t="s">
        <v>124</v>
      </c>
      <c r="D17" s="43">
        <v>182</v>
      </c>
      <c r="E17" s="21">
        <v>7</v>
      </c>
      <c r="F17" s="43">
        <v>1786</v>
      </c>
      <c r="G17" s="44">
        <v>76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">
        <v>6</v>
      </c>
      <c r="B18" s="46" t="s">
        <v>139</v>
      </c>
      <c r="C18" s="46" t="s">
        <v>35</v>
      </c>
      <c r="D18" s="47">
        <v>184</v>
      </c>
      <c r="E18" s="25">
        <v>8</v>
      </c>
      <c r="F18" s="47">
        <v>1772</v>
      </c>
      <c r="G18" s="48">
        <v>72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5">
        <v>8</v>
      </c>
      <c r="B19" s="46" t="s">
        <v>162</v>
      </c>
      <c r="C19" s="46" t="s">
        <v>124</v>
      </c>
      <c r="D19" s="47">
        <v>172</v>
      </c>
      <c r="E19" s="25">
        <v>5</v>
      </c>
      <c r="F19" s="47">
        <v>1642</v>
      </c>
      <c r="G19" s="48">
        <v>58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3</v>
      </c>
      <c r="B20" s="46" t="s">
        <v>165</v>
      </c>
      <c r="C20" s="46" t="s">
        <v>124</v>
      </c>
      <c r="D20" s="47">
        <v>176</v>
      </c>
      <c r="E20" s="25">
        <v>6</v>
      </c>
      <c r="F20" s="47">
        <v>1534</v>
      </c>
      <c r="G20" s="48">
        <v>46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3">
        <v>1</v>
      </c>
      <c r="B21" s="24" t="s">
        <v>164</v>
      </c>
      <c r="C21" s="24" t="s">
        <v>35</v>
      </c>
      <c r="D21" s="25">
        <v>165</v>
      </c>
      <c r="E21" s="25">
        <v>4</v>
      </c>
      <c r="F21" s="28">
        <v>1537</v>
      </c>
      <c r="G21" s="29">
        <v>43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4</v>
      </c>
      <c r="B22" s="46" t="s">
        <v>166</v>
      </c>
      <c r="C22" s="46" t="s">
        <v>35</v>
      </c>
      <c r="D22" s="47">
        <v>161</v>
      </c>
      <c r="E22" s="25">
        <v>3</v>
      </c>
      <c r="F22" s="47">
        <v>1447</v>
      </c>
      <c r="G22" s="48">
        <v>36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7</v>
      </c>
      <c r="B23" s="46" t="s">
        <v>188</v>
      </c>
      <c r="C23" s="46" t="s">
        <v>35</v>
      </c>
      <c r="D23" s="47">
        <v>147</v>
      </c>
      <c r="E23" s="25">
        <v>2</v>
      </c>
      <c r="F23" s="47">
        <v>1308</v>
      </c>
      <c r="G23" s="48">
        <v>23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5</v>
      </c>
      <c r="B24" s="50" t="s">
        <v>191</v>
      </c>
      <c r="C24" s="50" t="s">
        <v>124</v>
      </c>
      <c r="D24" s="51" t="s">
        <v>46</v>
      </c>
      <c r="E24" s="32">
        <v>0</v>
      </c>
      <c r="F24" s="51">
        <v>125</v>
      </c>
      <c r="G24" s="52">
        <v>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8" t="s">
        <v>95</v>
      </c>
      <c r="F26" s="37" t="s">
        <v>89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8" t="s">
        <v>90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03DCC09-CBEE-4F9F-BB18-47AAE046CC2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B203-6209-476B-8F2D-ACAC035FC9A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96</v>
      </c>
      <c r="C1" s="2"/>
      <c r="D1" s="3"/>
      <c r="E1" s="3"/>
      <c r="F1" s="3" t="s">
        <v>91</v>
      </c>
      <c r="G1" s="3"/>
      <c r="H1" s="3"/>
      <c r="I1" s="4" t="s">
        <v>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198</v>
      </c>
      <c r="D3" s="10"/>
      <c r="E3" s="10" t="s">
        <v>199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5</v>
      </c>
      <c r="B5" s="42" t="s">
        <v>120</v>
      </c>
      <c r="C5" s="42" t="s">
        <v>113</v>
      </c>
      <c r="D5" s="43">
        <v>188</v>
      </c>
      <c r="E5" s="21">
        <v>9</v>
      </c>
      <c r="F5" s="43">
        <v>1877</v>
      </c>
      <c r="G5" s="44">
        <v>90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3</v>
      </c>
      <c r="B6" s="46" t="s">
        <v>110</v>
      </c>
      <c r="C6" s="46" t="s">
        <v>111</v>
      </c>
      <c r="D6" s="47">
        <v>186</v>
      </c>
      <c r="E6" s="25">
        <v>8</v>
      </c>
      <c r="F6" s="47">
        <v>1810</v>
      </c>
      <c r="G6" s="48">
        <v>82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1</v>
      </c>
      <c r="B7" s="24" t="s">
        <v>140</v>
      </c>
      <c r="C7" s="24" t="s">
        <v>141</v>
      </c>
      <c r="D7" s="25">
        <v>173</v>
      </c>
      <c r="E7" s="25">
        <v>6</v>
      </c>
      <c r="F7" s="28">
        <v>1736</v>
      </c>
      <c r="G7" s="29">
        <v>65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6</v>
      </c>
      <c r="B8" s="46" t="s">
        <v>142</v>
      </c>
      <c r="C8" s="46" t="s">
        <v>143</v>
      </c>
      <c r="D8" s="47">
        <v>176</v>
      </c>
      <c r="E8" s="25">
        <v>7</v>
      </c>
      <c r="F8" s="47">
        <v>1718</v>
      </c>
      <c r="G8" s="48">
        <v>65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8</v>
      </c>
      <c r="B9" s="46" t="s">
        <v>116</v>
      </c>
      <c r="C9" s="46" t="s">
        <v>111</v>
      </c>
      <c r="D9" s="47">
        <v>172</v>
      </c>
      <c r="E9" s="25">
        <v>5</v>
      </c>
      <c r="F9" s="47">
        <v>1651</v>
      </c>
      <c r="G9" s="48">
        <v>52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">
        <v>4</v>
      </c>
      <c r="B10" s="46" t="s">
        <v>169</v>
      </c>
      <c r="C10" s="46" t="s">
        <v>105</v>
      </c>
      <c r="D10" s="47">
        <v>168</v>
      </c>
      <c r="E10" s="25">
        <v>4</v>
      </c>
      <c r="F10" s="47">
        <v>1514</v>
      </c>
      <c r="G10" s="48">
        <v>38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7</v>
      </c>
      <c r="B11" s="46" t="s">
        <v>151</v>
      </c>
      <c r="C11" s="46" t="s">
        <v>111</v>
      </c>
      <c r="D11" s="47">
        <v>148</v>
      </c>
      <c r="E11" s="25">
        <v>3</v>
      </c>
      <c r="F11" s="47">
        <v>1504</v>
      </c>
      <c r="G11" s="48">
        <v>33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2</v>
      </c>
      <c r="B12" s="46" t="s">
        <v>177</v>
      </c>
      <c r="C12" s="46" t="s">
        <v>111</v>
      </c>
      <c r="D12" s="47" t="s">
        <v>46</v>
      </c>
      <c r="E12" s="25">
        <v>0</v>
      </c>
      <c r="F12" s="47">
        <v>0</v>
      </c>
      <c r="G12" s="48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9</v>
      </c>
      <c r="B13" s="50" t="s">
        <v>129</v>
      </c>
      <c r="C13" s="50" t="s">
        <v>69</v>
      </c>
      <c r="D13" s="51" t="s">
        <v>127</v>
      </c>
      <c r="E13" s="32">
        <v>0</v>
      </c>
      <c r="F13" s="51">
        <v>0</v>
      </c>
      <c r="G13" s="52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29</v>
      </c>
      <c r="C15" s="10" t="s">
        <v>200</v>
      </c>
      <c r="D15" s="10"/>
      <c r="E15" s="10" t="s">
        <v>201</v>
      </c>
      <c r="F15" s="9"/>
      <c r="G15" s="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2" t="s">
        <v>168</v>
      </c>
      <c r="C17" s="42" t="s">
        <v>37</v>
      </c>
      <c r="D17" s="43">
        <v>158</v>
      </c>
      <c r="E17" s="21">
        <v>8</v>
      </c>
      <c r="F17" s="43">
        <v>1491</v>
      </c>
      <c r="G17" s="44">
        <v>73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">
        <v>4</v>
      </c>
      <c r="B18" s="46" t="s">
        <v>34</v>
      </c>
      <c r="C18" s="46" t="s">
        <v>35</v>
      </c>
      <c r="D18" s="47">
        <v>136</v>
      </c>
      <c r="E18" s="25">
        <v>4</v>
      </c>
      <c r="F18" s="47">
        <v>1401</v>
      </c>
      <c r="G18" s="48">
        <v>60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7</v>
      </c>
      <c r="B19" s="46" t="s">
        <v>174</v>
      </c>
      <c r="C19" s="46" t="s">
        <v>141</v>
      </c>
      <c r="D19" s="47">
        <v>145</v>
      </c>
      <c r="E19" s="25">
        <v>6</v>
      </c>
      <c r="F19" s="47">
        <v>1405</v>
      </c>
      <c r="G19" s="48">
        <v>59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1</v>
      </c>
      <c r="B20" s="24" t="s">
        <v>186</v>
      </c>
      <c r="C20" s="24" t="s">
        <v>187</v>
      </c>
      <c r="D20" s="25">
        <v>136</v>
      </c>
      <c r="E20" s="25">
        <v>4</v>
      </c>
      <c r="F20" s="28">
        <v>1317</v>
      </c>
      <c r="G20" s="29">
        <v>42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8</v>
      </c>
      <c r="B21" s="46" t="s">
        <v>171</v>
      </c>
      <c r="C21" s="46" t="s">
        <v>111</v>
      </c>
      <c r="D21" s="47">
        <v>139</v>
      </c>
      <c r="E21" s="25">
        <v>5</v>
      </c>
      <c r="F21" s="47">
        <v>1282</v>
      </c>
      <c r="G21" s="48">
        <v>37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6</v>
      </c>
      <c r="B22" s="46" t="s">
        <v>173</v>
      </c>
      <c r="C22" s="46" t="s">
        <v>105</v>
      </c>
      <c r="D22" s="47">
        <v>150</v>
      </c>
      <c r="E22" s="25">
        <v>7</v>
      </c>
      <c r="F22" s="47">
        <v>1260</v>
      </c>
      <c r="G22" s="48">
        <v>34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3</v>
      </c>
      <c r="B23" s="46" t="s">
        <v>175</v>
      </c>
      <c r="C23" s="46" t="s">
        <v>176</v>
      </c>
      <c r="D23" s="47">
        <v>123</v>
      </c>
      <c r="E23" s="25">
        <v>1</v>
      </c>
      <c r="F23" s="47">
        <v>1162</v>
      </c>
      <c r="G23" s="48">
        <v>33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5</v>
      </c>
      <c r="B24" s="50" t="s">
        <v>178</v>
      </c>
      <c r="C24" s="50" t="s">
        <v>35</v>
      </c>
      <c r="D24" s="51">
        <v>128</v>
      </c>
      <c r="E24" s="32">
        <v>2</v>
      </c>
      <c r="F24" s="51">
        <v>1181</v>
      </c>
      <c r="G24" s="52">
        <v>26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8" t="s">
        <v>95</v>
      </c>
      <c r="F26" s="37" t="s">
        <v>89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8" t="s">
        <v>90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B31EAAF-874F-4887-836A-05C203C6D62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F1F-3EAB-4ED8-BC44-39706C8B590C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202</v>
      </c>
      <c r="B1" s="2"/>
      <c r="C1" s="2"/>
      <c r="D1" s="3"/>
      <c r="E1" s="3"/>
      <c r="F1" s="3"/>
      <c r="G1" s="58"/>
      <c r="H1" s="3"/>
      <c r="I1" s="4" t="s">
        <v>97</v>
      </c>
      <c r="J1" s="59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203</v>
      </c>
      <c r="B4" s="62"/>
      <c r="C4" s="63">
        <v>564</v>
      </c>
      <c r="D4" s="62"/>
      <c r="E4" s="14" t="s">
        <v>12</v>
      </c>
      <c r="F4" s="64">
        <f>SUM(F5:F7)</f>
        <v>379</v>
      </c>
      <c r="G4" s="65" t="s">
        <v>204</v>
      </c>
      <c r="H4" s="61" t="s">
        <v>205</v>
      </c>
      <c r="I4" s="62"/>
      <c r="J4" s="63">
        <v>523</v>
      </c>
      <c r="K4" s="62"/>
      <c r="L4" s="14" t="s">
        <v>12</v>
      </c>
      <c r="M4" s="64">
        <f>SUM(M5:M7)</f>
        <v>537</v>
      </c>
      <c r="N4"/>
    </row>
    <row r="5" spans="1:25" ht="15.75" customHeight="1" x14ac:dyDescent="0.3">
      <c r="A5" s="66" t="s">
        <v>126</v>
      </c>
      <c r="B5" s="26" t="s">
        <v>127</v>
      </c>
      <c r="C5" s="26"/>
      <c r="D5" s="26"/>
      <c r="E5" s="26"/>
      <c r="F5" s="67">
        <f>SUM(B5:E5)</f>
        <v>0</v>
      </c>
      <c r="G5"/>
      <c r="H5" s="66" t="s">
        <v>206</v>
      </c>
      <c r="I5" s="26">
        <v>40</v>
      </c>
      <c r="J5" s="26">
        <v>46</v>
      </c>
      <c r="K5" s="26">
        <v>44</v>
      </c>
      <c r="L5" s="26">
        <v>46</v>
      </c>
      <c r="M5" s="67">
        <f>SUM(I5:L5)</f>
        <v>176</v>
      </c>
      <c r="N5"/>
    </row>
    <row r="6" spans="1:25" ht="15.75" customHeight="1" x14ac:dyDescent="0.3">
      <c r="A6" s="68" t="s">
        <v>120</v>
      </c>
      <c r="B6" s="25">
        <v>48</v>
      </c>
      <c r="C6" s="25">
        <v>47</v>
      </c>
      <c r="D6" s="25">
        <v>47</v>
      </c>
      <c r="E6" s="25">
        <v>46</v>
      </c>
      <c r="F6" s="27">
        <f>SUM(B6:E6)</f>
        <v>188</v>
      </c>
      <c r="G6"/>
      <c r="H6" s="68" t="s">
        <v>147</v>
      </c>
      <c r="I6" s="25">
        <v>41</v>
      </c>
      <c r="J6" s="25">
        <v>42</v>
      </c>
      <c r="K6" s="25">
        <v>41</v>
      </c>
      <c r="L6" s="25">
        <v>39</v>
      </c>
      <c r="M6" s="27">
        <f>SUM(I6:L6)</f>
        <v>163</v>
      </c>
      <c r="N6"/>
    </row>
    <row r="7" spans="1:25" ht="15.75" customHeight="1" x14ac:dyDescent="0.3">
      <c r="A7" s="69" t="s">
        <v>112</v>
      </c>
      <c r="B7" s="32">
        <v>48</v>
      </c>
      <c r="C7" s="32">
        <v>47</v>
      </c>
      <c r="D7" s="32">
        <v>49</v>
      </c>
      <c r="E7" s="32">
        <v>47</v>
      </c>
      <c r="F7" s="34">
        <f>SUM(B7:E7)</f>
        <v>191</v>
      </c>
      <c r="G7"/>
      <c r="H7" s="69" t="s">
        <v>207</v>
      </c>
      <c r="I7" s="32">
        <v>49</v>
      </c>
      <c r="J7" s="32">
        <v>50</v>
      </c>
      <c r="K7" s="32">
        <v>49</v>
      </c>
      <c r="L7" s="32">
        <v>50</v>
      </c>
      <c r="M7" s="34">
        <f>SUM(I7:L7)</f>
        <v>198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61" t="s">
        <v>208</v>
      </c>
      <c r="B9" s="62"/>
      <c r="C9" s="63">
        <v>560</v>
      </c>
      <c r="D9" s="62"/>
      <c r="E9" s="14" t="s">
        <v>12</v>
      </c>
      <c r="F9" s="64">
        <f>SUM(F10:F12)</f>
        <v>570</v>
      </c>
      <c r="G9" s="65" t="s">
        <v>204</v>
      </c>
      <c r="H9" s="18" t="s">
        <v>209</v>
      </c>
      <c r="J9" s="71">
        <v>524</v>
      </c>
      <c r="M9" s="18">
        <v>524</v>
      </c>
      <c r="N9"/>
    </row>
    <row r="10" spans="1:25" ht="15.75" customHeight="1" x14ac:dyDescent="0.3">
      <c r="A10" s="66" t="s">
        <v>103</v>
      </c>
      <c r="B10" s="26">
        <v>49</v>
      </c>
      <c r="C10" s="26">
        <v>47</v>
      </c>
      <c r="D10" s="26">
        <v>46</v>
      </c>
      <c r="E10" s="26">
        <v>47</v>
      </c>
      <c r="F10" s="67">
        <f>SUM(B10:E10)</f>
        <v>189</v>
      </c>
      <c r="G10"/>
      <c r="N10"/>
    </row>
    <row r="11" spans="1:25" ht="15.75" customHeight="1" x14ac:dyDescent="0.3">
      <c r="A11" s="68" t="s">
        <v>102</v>
      </c>
      <c r="B11" s="25">
        <v>48</v>
      </c>
      <c r="C11" s="25">
        <v>48</v>
      </c>
      <c r="D11" s="25">
        <v>47</v>
      </c>
      <c r="E11" s="25">
        <v>50</v>
      </c>
      <c r="F11" s="27">
        <f>SUM(B11:E11)</f>
        <v>193</v>
      </c>
      <c r="G11"/>
      <c r="N11"/>
    </row>
    <row r="12" spans="1:25" ht="15.75" customHeight="1" x14ac:dyDescent="0.3">
      <c r="A12" s="69" t="s">
        <v>115</v>
      </c>
      <c r="B12" s="32">
        <v>45</v>
      </c>
      <c r="C12" s="32">
        <v>48</v>
      </c>
      <c r="D12" s="32">
        <v>47</v>
      </c>
      <c r="E12" s="32">
        <v>48</v>
      </c>
      <c r="F12" s="34">
        <f>SUM(B12:E12)</f>
        <v>188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210</v>
      </c>
      <c r="B14" s="62"/>
      <c r="C14" s="63">
        <v>522</v>
      </c>
      <c r="D14" s="62"/>
      <c r="E14" s="14" t="s">
        <v>12</v>
      </c>
      <c r="F14" s="64">
        <f>SUM(F15:F17)</f>
        <v>540</v>
      </c>
      <c r="G14" s="65" t="s">
        <v>204</v>
      </c>
      <c r="H14" s="18" t="s">
        <v>211</v>
      </c>
      <c r="N14"/>
    </row>
    <row r="15" spans="1:25" ht="15.75" customHeight="1" x14ac:dyDescent="0.3">
      <c r="A15" s="66" t="s">
        <v>110</v>
      </c>
      <c r="B15" s="26">
        <v>48</v>
      </c>
      <c r="C15" s="26">
        <v>47</v>
      </c>
      <c r="D15" s="26">
        <v>43</v>
      </c>
      <c r="E15" s="26">
        <v>48</v>
      </c>
      <c r="F15" s="67">
        <f>SUM(B15:E15)</f>
        <v>186</v>
      </c>
      <c r="G15"/>
      <c r="N15"/>
    </row>
    <row r="16" spans="1:25" ht="15.75" customHeight="1" x14ac:dyDescent="0.3">
      <c r="A16" s="68" t="s">
        <v>114</v>
      </c>
      <c r="B16" s="25">
        <v>45</v>
      </c>
      <c r="C16" s="25">
        <v>45</v>
      </c>
      <c r="D16" s="25">
        <v>47</v>
      </c>
      <c r="E16" s="25">
        <v>45</v>
      </c>
      <c r="F16" s="27">
        <f>SUM(B16:E16)</f>
        <v>182</v>
      </c>
      <c r="G16"/>
      <c r="N16"/>
    </row>
    <row r="17" spans="1:20" ht="15.75" customHeight="1" x14ac:dyDescent="0.3">
      <c r="A17" s="69" t="s">
        <v>116</v>
      </c>
      <c r="B17" s="32">
        <v>42</v>
      </c>
      <c r="C17" s="32">
        <v>42</v>
      </c>
      <c r="D17" s="32">
        <v>42</v>
      </c>
      <c r="E17" s="32">
        <v>46</v>
      </c>
      <c r="F17" s="34">
        <f>SUM(B17:E17)</f>
        <v>172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217</v>
      </c>
      <c r="H20" s="66" t="s">
        <v>208</v>
      </c>
      <c r="I20" s="26">
        <v>10</v>
      </c>
      <c r="J20" s="26">
        <v>10</v>
      </c>
      <c r="K20" s="26"/>
      <c r="L20" s="26"/>
      <c r="M20" s="26">
        <v>5667</v>
      </c>
      <c r="N20" s="67">
        <v>20</v>
      </c>
    </row>
    <row r="21" spans="1:20" ht="15.75" customHeight="1" x14ac:dyDescent="0.3">
      <c r="B21" s="73" t="s">
        <v>218</v>
      </c>
      <c r="H21" s="68" t="s">
        <v>205</v>
      </c>
      <c r="I21" s="25">
        <v>10</v>
      </c>
      <c r="J21" s="25">
        <v>8</v>
      </c>
      <c r="K21" s="25"/>
      <c r="L21" s="25">
        <v>2</v>
      </c>
      <c r="M21" s="25">
        <v>5355</v>
      </c>
      <c r="N21" s="27">
        <v>16</v>
      </c>
    </row>
    <row r="22" spans="1:20" ht="15.75" customHeight="1" x14ac:dyDescent="0.3">
      <c r="B22" s="10" t="s">
        <v>219</v>
      </c>
      <c r="H22" s="68" t="s">
        <v>209</v>
      </c>
      <c r="I22" s="25">
        <v>10</v>
      </c>
      <c r="J22" s="25">
        <v>5</v>
      </c>
      <c r="K22" s="25">
        <v>1</v>
      </c>
      <c r="L22" s="25">
        <v>4</v>
      </c>
      <c r="M22" s="25">
        <v>5240</v>
      </c>
      <c r="N22" s="27">
        <v>11</v>
      </c>
    </row>
    <row r="23" spans="1:20" ht="15.75" customHeight="1" x14ac:dyDescent="0.3">
      <c r="H23" s="68" t="s">
        <v>210</v>
      </c>
      <c r="I23" s="25">
        <v>10</v>
      </c>
      <c r="J23" s="25">
        <v>4</v>
      </c>
      <c r="K23" s="25">
        <v>1</v>
      </c>
      <c r="L23" s="25">
        <v>5</v>
      </c>
      <c r="M23" s="25">
        <v>5204</v>
      </c>
      <c r="N23" s="27">
        <v>9</v>
      </c>
    </row>
    <row r="24" spans="1:20" ht="15.75" customHeight="1" x14ac:dyDescent="0.3">
      <c r="H24" s="74" t="s">
        <v>203</v>
      </c>
      <c r="I24" s="28">
        <v>10</v>
      </c>
      <c r="J24" s="28">
        <v>2</v>
      </c>
      <c r="K24" s="28"/>
      <c r="L24" s="28">
        <v>8</v>
      </c>
      <c r="M24" s="28">
        <v>3432</v>
      </c>
      <c r="N24" s="29">
        <v>4</v>
      </c>
    </row>
    <row r="25" spans="1:20" ht="15.75" customHeight="1" x14ac:dyDescent="0.3">
      <c r="H25" s="69" t="s">
        <v>211</v>
      </c>
      <c r="I25" s="32"/>
      <c r="J25" s="32"/>
      <c r="K25" s="32"/>
      <c r="L25" s="32"/>
      <c r="M25" s="32"/>
      <c r="N25" s="34"/>
    </row>
    <row r="26" spans="1:20" ht="15.75" customHeight="1" x14ac:dyDescent="0.3">
      <c r="H26" s="75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220</v>
      </c>
      <c r="B30" s="62"/>
      <c r="C30" s="63">
        <v>428</v>
      </c>
      <c r="D30" s="62"/>
      <c r="E30" s="14" t="s">
        <v>12</v>
      </c>
      <c r="F30" s="64">
        <f>SUM(F31:F33)</f>
        <v>507</v>
      </c>
      <c r="G30" s="65" t="s">
        <v>204</v>
      </c>
      <c r="H30" s="61" t="s">
        <v>221</v>
      </c>
      <c r="I30" s="62"/>
      <c r="J30" s="63">
        <v>440</v>
      </c>
      <c r="K30" s="62"/>
      <c r="L30" s="14" t="s">
        <v>12</v>
      </c>
      <c r="M30" s="64">
        <f>SUM(M31:M33)</f>
        <v>510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6" t="s">
        <v>145</v>
      </c>
      <c r="B31" s="26">
        <v>42</v>
      </c>
      <c r="C31" s="26">
        <v>39</v>
      </c>
      <c r="D31" s="26">
        <v>40</v>
      </c>
      <c r="E31" s="26">
        <v>43</v>
      </c>
      <c r="F31" s="67">
        <f>SUM(B31:E31)</f>
        <v>164</v>
      </c>
      <c r="G31"/>
      <c r="H31" s="66" t="s">
        <v>164</v>
      </c>
      <c r="I31" s="26">
        <v>47</v>
      </c>
      <c r="J31" s="26">
        <v>38</v>
      </c>
      <c r="K31" s="26">
        <v>40</v>
      </c>
      <c r="L31" s="26">
        <v>40</v>
      </c>
      <c r="M31" s="67">
        <f>SUM(I31:L31)</f>
        <v>165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68" t="s">
        <v>161</v>
      </c>
      <c r="B32" s="25">
        <v>45</v>
      </c>
      <c r="C32" s="25">
        <v>48</v>
      </c>
      <c r="D32" s="25">
        <v>47</v>
      </c>
      <c r="E32" s="25">
        <v>43</v>
      </c>
      <c r="F32" s="27">
        <f>SUM(B32:E32)</f>
        <v>183</v>
      </c>
      <c r="G32"/>
      <c r="H32" s="68" t="s">
        <v>166</v>
      </c>
      <c r="I32" s="25">
        <v>39</v>
      </c>
      <c r="J32" s="25">
        <v>40</v>
      </c>
      <c r="K32" s="25">
        <v>40</v>
      </c>
      <c r="L32" s="25">
        <v>42</v>
      </c>
      <c r="M32" s="27">
        <f>SUM(I32:L32)</f>
        <v>161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69" t="s">
        <v>123</v>
      </c>
      <c r="B33" s="32">
        <v>38</v>
      </c>
      <c r="C33" s="32">
        <v>40</v>
      </c>
      <c r="D33" s="32">
        <v>43</v>
      </c>
      <c r="E33" s="32">
        <v>39</v>
      </c>
      <c r="F33" s="34">
        <f>SUM(B33:E33)</f>
        <v>160</v>
      </c>
      <c r="G33"/>
      <c r="H33" s="69" t="s">
        <v>139</v>
      </c>
      <c r="I33" s="32">
        <v>46</v>
      </c>
      <c r="J33" s="32">
        <v>44</v>
      </c>
      <c r="K33" s="32">
        <v>47</v>
      </c>
      <c r="L33" s="32">
        <v>47</v>
      </c>
      <c r="M33" s="34">
        <f>SUM(I33:L33)</f>
        <v>184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222</v>
      </c>
      <c r="B35" s="62"/>
      <c r="C35" s="63">
        <v>494</v>
      </c>
      <c r="D35" s="62"/>
      <c r="E35" s="14" t="s">
        <v>12</v>
      </c>
      <c r="F35" s="64">
        <f>SUM(F36:F38)</f>
        <v>315</v>
      </c>
      <c r="G35" s="65" t="s">
        <v>204</v>
      </c>
      <c r="H35" s="40" t="s">
        <v>223</v>
      </c>
      <c r="I35" s="40"/>
      <c r="J35" s="79">
        <v>430</v>
      </c>
      <c r="K35" s="40"/>
      <c r="L35" s="40"/>
      <c r="M35" s="40">
        <v>430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6" t="s">
        <v>146</v>
      </c>
      <c r="B36" s="26">
        <v>33</v>
      </c>
      <c r="C36" s="26">
        <v>37</v>
      </c>
      <c r="D36" s="26">
        <v>41</v>
      </c>
      <c r="E36" s="26">
        <v>36</v>
      </c>
      <c r="F36" s="67">
        <f>SUM(B36:E36)</f>
        <v>147</v>
      </c>
      <c r="G36"/>
      <c r="H36" s="40"/>
      <c r="I36" s="40"/>
      <c r="J36" s="40"/>
      <c r="K36" s="40"/>
      <c r="L36" s="40"/>
      <c r="M36" s="40"/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68" t="s">
        <v>154</v>
      </c>
      <c r="B37" s="25" t="s">
        <v>46</v>
      </c>
      <c r="C37" s="25"/>
      <c r="D37" s="25"/>
      <c r="E37" s="25"/>
      <c r="F37" s="27">
        <f>SUM(B37:E37)</f>
        <v>0</v>
      </c>
      <c r="G37"/>
      <c r="H37" s="40"/>
      <c r="I37" s="40"/>
      <c r="J37" s="40"/>
      <c r="K37" s="40"/>
      <c r="L37" s="40"/>
      <c r="M37" s="40"/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69" t="s">
        <v>144</v>
      </c>
      <c r="B38" s="32">
        <v>39</v>
      </c>
      <c r="C38" s="32">
        <v>41</v>
      </c>
      <c r="D38" s="32">
        <v>45</v>
      </c>
      <c r="E38" s="32">
        <v>43</v>
      </c>
      <c r="F38" s="34">
        <f>SUM(B38:E38)</f>
        <v>168</v>
      </c>
      <c r="G38"/>
      <c r="H38" s="40"/>
      <c r="I38" s="40"/>
      <c r="J38" s="40"/>
      <c r="K38" s="40"/>
      <c r="L38" s="40"/>
      <c r="M38" s="40"/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224</v>
      </c>
      <c r="B40" s="62"/>
      <c r="C40" s="63">
        <v>463</v>
      </c>
      <c r="D40" s="62"/>
      <c r="E40" s="14" t="s">
        <v>12</v>
      </c>
      <c r="F40" s="64">
        <f>SUM(F41:F43)</f>
        <v>148</v>
      </c>
      <c r="G40" s="65" t="s">
        <v>204</v>
      </c>
      <c r="H40" s="40" t="s">
        <v>211</v>
      </c>
      <c r="I40" s="40"/>
      <c r="J40" s="40"/>
      <c r="K40" s="40"/>
      <c r="L40" s="40"/>
      <c r="M40" s="40"/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6" t="s">
        <v>153</v>
      </c>
      <c r="B41" s="26" t="s">
        <v>46</v>
      </c>
      <c r="C41" s="26"/>
      <c r="D41" s="26"/>
      <c r="E41" s="26"/>
      <c r="F41" s="67">
        <f>SUM(B41:E41)</f>
        <v>0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68" t="s">
        <v>177</v>
      </c>
      <c r="B42" s="25" t="s">
        <v>46</v>
      </c>
      <c r="C42" s="25"/>
      <c r="D42" s="25"/>
      <c r="E42" s="25"/>
      <c r="F42" s="27">
        <f>SUM(B42:E42)</f>
        <v>0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69" t="s">
        <v>151</v>
      </c>
      <c r="B43" s="32">
        <v>37</v>
      </c>
      <c r="C43" s="32">
        <v>37</v>
      </c>
      <c r="D43" s="32">
        <v>34</v>
      </c>
      <c r="E43" s="32">
        <v>40</v>
      </c>
      <c r="F43" s="34">
        <f>SUM(B43:E43)</f>
        <v>148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225</v>
      </c>
      <c r="H46" s="80" t="s">
        <v>220</v>
      </c>
      <c r="I46" s="81">
        <v>10</v>
      </c>
      <c r="J46" s="81">
        <v>9</v>
      </c>
      <c r="K46" s="81"/>
      <c r="L46" s="81">
        <v>1</v>
      </c>
      <c r="M46" s="81">
        <v>4867</v>
      </c>
      <c r="N46" s="82">
        <v>18</v>
      </c>
      <c r="O46" s="40"/>
      <c r="P46" s="40"/>
    </row>
    <row r="47" spans="1:20" ht="15.75" customHeight="1" x14ac:dyDescent="0.3">
      <c r="B47" s="83" t="s">
        <v>226</v>
      </c>
      <c r="H47" s="84" t="s">
        <v>221</v>
      </c>
      <c r="I47" s="47">
        <v>10</v>
      </c>
      <c r="J47" s="47">
        <v>9</v>
      </c>
      <c r="K47" s="47"/>
      <c r="L47" s="47">
        <v>1</v>
      </c>
      <c r="M47" s="47">
        <v>4756</v>
      </c>
      <c r="N47" s="48">
        <v>18</v>
      </c>
      <c r="O47" s="40"/>
      <c r="P47" s="40"/>
    </row>
    <row r="48" spans="1:20" ht="15.75" customHeight="1" x14ac:dyDescent="0.3">
      <c r="B48" s="10" t="s">
        <v>219</v>
      </c>
      <c r="H48" s="84" t="s">
        <v>223</v>
      </c>
      <c r="I48" s="47">
        <v>10</v>
      </c>
      <c r="J48" s="47">
        <v>5</v>
      </c>
      <c r="K48" s="47"/>
      <c r="L48" s="47">
        <v>5</v>
      </c>
      <c r="M48" s="47">
        <v>4300</v>
      </c>
      <c r="N48" s="48">
        <v>10</v>
      </c>
      <c r="O48" s="40"/>
      <c r="P48" s="40"/>
    </row>
    <row r="49" spans="1:16" ht="15.75" customHeight="1" x14ac:dyDescent="0.3">
      <c r="H49" s="84" t="s">
        <v>222</v>
      </c>
      <c r="I49" s="47">
        <v>10</v>
      </c>
      <c r="J49" s="47">
        <v>5</v>
      </c>
      <c r="K49" s="47"/>
      <c r="L49" s="47">
        <v>5</v>
      </c>
      <c r="M49" s="47">
        <v>3612</v>
      </c>
      <c r="N49" s="48">
        <v>10</v>
      </c>
      <c r="O49" s="40"/>
      <c r="P49" s="40"/>
    </row>
    <row r="50" spans="1:16" ht="15.75" customHeight="1" x14ac:dyDescent="0.3">
      <c r="H50" s="84" t="s">
        <v>224</v>
      </c>
      <c r="I50" s="47">
        <v>10</v>
      </c>
      <c r="J50" s="47">
        <v>2</v>
      </c>
      <c r="K50" s="47"/>
      <c r="L50" s="47">
        <v>8</v>
      </c>
      <c r="M50" s="47">
        <v>1835</v>
      </c>
      <c r="N50" s="48">
        <v>4</v>
      </c>
      <c r="O50" s="40"/>
      <c r="P50" s="40"/>
    </row>
    <row r="51" spans="1:16" ht="15.75" customHeight="1" x14ac:dyDescent="0.3">
      <c r="H51" s="85" t="s">
        <v>211</v>
      </c>
      <c r="I51" s="51"/>
      <c r="J51" s="51"/>
      <c r="K51" s="51"/>
      <c r="L51" s="51"/>
      <c r="M51" s="51"/>
      <c r="N51" s="52"/>
      <c r="O51" s="40"/>
      <c r="P51" s="40"/>
    </row>
    <row r="52" spans="1:16" ht="15.75" customHeight="1" x14ac:dyDescent="0.3"/>
    <row r="53" spans="1:16" ht="15.75" customHeight="1" x14ac:dyDescent="0.3">
      <c r="A53" s="18" t="s">
        <v>192</v>
      </c>
      <c r="E53" s="38"/>
      <c r="G53" s="86" t="s">
        <v>89</v>
      </c>
    </row>
    <row r="54" spans="1:16" ht="15.75" customHeight="1" x14ac:dyDescent="0.3">
      <c r="A54" s="18" t="s">
        <v>90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EDFE350-4142-42BC-AD8D-89CC4077D2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440D-0B64-4E39-9977-C5EA9003ED16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227</v>
      </c>
      <c r="C1" s="2"/>
      <c r="D1" s="3"/>
      <c r="E1" s="3"/>
      <c r="F1" s="3"/>
      <c r="G1" s="3"/>
      <c r="H1" s="3"/>
      <c r="I1" s="4" t="s">
        <v>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</row>
    <row r="3" spans="1:25" ht="15.75" customHeight="1" x14ac:dyDescent="0.3">
      <c r="A3" s="8"/>
      <c r="B3" s="9" t="s">
        <v>4</v>
      </c>
      <c r="C3" s="10" t="s">
        <v>228</v>
      </c>
      <c r="D3" s="10"/>
      <c r="E3" s="10" t="s">
        <v>229</v>
      </c>
      <c r="F3" s="9"/>
      <c r="G3" s="9"/>
      <c r="I3" s="18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8"/>
    </row>
    <row r="5" spans="1:25" ht="15.75" customHeight="1" x14ac:dyDescent="0.3">
      <c r="A5" s="19">
        <v>5</v>
      </c>
      <c r="B5" s="20" t="s">
        <v>230</v>
      </c>
      <c r="C5" s="20" t="s">
        <v>35</v>
      </c>
      <c r="D5" s="21">
        <v>189</v>
      </c>
      <c r="E5" s="21">
        <v>9</v>
      </c>
      <c r="F5" s="21">
        <v>1910</v>
      </c>
      <c r="G5" s="22">
        <v>84</v>
      </c>
      <c r="I5" s="18"/>
    </row>
    <row r="6" spans="1:25" ht="15.75" customHeight="1" x14ac:dyDescent="0.3">
      <c r="A6" s="23">
        <v>4</v>
      </c>
      <c r="B6" s="24" t="s">
        <v>34</v>
      </c>
      <c r="C6" s="24" t="s">
        <v>35</v>
      </c>
      <c r="D6" s="25">
        <v>188</v>
      </c>
      <c r="E6" s="26">
        <v>8</v>
      </c>
      <c r="F6" s="25">
        <v>1907</v>
      </c>
      <c r="G6" s="27">
        <v>83</v>
      </c>
      <c r="I6" s="18"/>
    </row>
    <row r="7" spans="1:25" ht="15.75" customHeight="1" x14ac:dyDescent="0.3">
      <c r="A7" s="23">
        <v>7</v>
      </c>
      <c r="B7" s="24" t="s">
        <v>17</v>
      </c>
      <c r="C7" s="24" t="s">
        <v>18</v>
      </c>
      <c r="D7" s="25">
        <v>184</v>
      </c>
      <c r="E7" s="26">
        <v>4</v>
      </c>
      <c r="F7" s="25">
        <v>1872</v>
      </c>
      <c r="G7" s="27">
        <v>66</v>
      </c>
      <c r="J7" s="87"/>
    </row>
    <row r="8" spans="1:25" ht="15.75" customHeight="1" x14ac:dyDescent="0.3">
      <c r="A8" s="23">
        <v>6</v>
      </c>
      <c r="B8" s="24" t="s">
        <v>150</v>
      </c>
      <c r="C8" s="24" t="s">
        <v>35</v>
      </c>
      <c r="D8" s="25">
        <v>186</v>
      </c>
      <c r="E8" s="26">
        <v>5</v>
      </c>
      <c r="F8" s="25">
        <v>1849</v>
      </c>
      <c r="G8" s="27">
        <v>57</v>
      </c>
    </row>
    <row r="9" spans="1:25" ht="15.75" customHeight="1" x14ac:dyDescent="0.3">
      <c r="A9" s="23">
        <v>3</v>
      </c>
      <c r="B9" s="24" t="s">
        <v>231</v>
      </c>
      <c r="C9" s="24" t="s">
        <v>33</v>
      </c>
      <c r="D9" s="25">
        <v>188</v>
      </c>
      <c r="E9" s="26">
        <v>8</v>
      </c>
      <c r="F9" s="25">
        <v>1818</v>
      </c>
      <c r="G9" s="27">
        <v>48</v>
      </c>
      <c r="I9" s="18"/>
    </row>
    <row r="10" spans="1:25" ht="15.75" customHeight="1" x14ac:dyDescent="0.3">
      <c r="A10" s="23">
        <v>9</v>
      </c>
      <c r="B10" s="24" t="s">
        <v>74</v>
      </c>
      <c r="C10" s="24" t="s">
        <v>35</v>
      </c>
      <c r="D10" s="25">
        <v>183</v>
      </c>
      <c r="E10" s="26">
        <v>3</v>
      </c>
      <c r="F10" s="25">
        <v>1828</v>
      </c>
      <c r="G10" s="27">
        <v>47</v>
      </c>
      <c r="I10" s="18"/>
    </row>
    <row r="11" spans="1:25" ht="15.75" customHeight="1" x14ac:dyDescent="0.3">
      <c r="A11" s="23">
        <v>1</v>
      </c>
      <c r="B11" s="24" t="s">
        <v>73</v>
      </c>
      <c r="C11" s="24" t="s">
        <v>18</v>
      </c>
      <c r="D11" s="25">
        <v>187</v>
      </c>
      <c r="E11" s="26">
        <v>6</v>
      </c>
      <c r="F11" s="28">
        <v>1825</v>
      </c>
      <c r="G11" s="29">
        <v>46</v>
      </c>
      <c r="I11" s="18"/>
    </row>
    <row r="12" spans="1:25" ht="15.75" customHeight="1" x14ac:dyDescent="0.3">
      <c r="A12" s="23">
        <v>2</v>
      </c>
      <c r="B12" s="24" t="s">
        <v>232</v>
      </c>
      <c r="C12" s="24" t="s">
        <v>18</v>
      </c>
      <c r="D12" s="25" t="s">
        <v>127</v>
      </c>
      <c r="E12" s="26">
        <v>0</v>
      </c>
      <c r="F12" s="25">
        <v>0</v>
      </c>
      <c r="G12" s="27">
        <v>0</v>
      </c>
      <c r="I12" s="18"/>
    </row>
    <row r="13" spans="1:25" ht="15.75" customHeight="1" x14ac:dyDescent="0.3">
      <c r="A13" s="30">
        <v>8</v>
      </c>
      <c r="B13" s="31" t="s">
        <v>233</v>
      </c>
      <c r="C13" s="31" t="s">
        <v>143</v>
      </c>
      <c r="D13" s="32" t="s">
        <v>46</v>
      </c>
      <c r="E13" s="33">
        <v>0</v>
      </c>
      <c r="F13" s="32">
        <v>0</v>
      </c>
      <c r="G13" s="34">
        <v>0</v>
      </c>
    </row>
    <row r="14" spans="1:25" ht="15.75" customHeight="1" x14ac:dyDescent="0.3"/>
    <row r="15" spans="1:25" ht="15.75" customHeight="1" x14ac:dyDescent="0.3">
      <c r="A15" s="8"/>
      <c r="B15" s="9" t="s">
        <v>29</v>
      </c>
      <c r="C15" s="10" t="s">
        <v>234</v>
      </c>
      <c r="D15" s="10"/>
      <c r="E15" s="10" t="s">
        <v>235</v>
      </c>
      <c r="F15" s="9"/>
      <c r="G15" s="9"/>
    </row>
    <row r="16" spans="1:25" ht="15.75" customHeight="1" x14ac:dyDescent="0.3">
      <c r="A16" s="11">
        <v>1</v>
      </c>
      <c r="B16" s="12" t="s">
        <v>7</v>
      </c>
      <c r="C16" s="12" t="s">
        <v>8</v>
      </c>
      <c r="D16" s="16" t="s">
        <v>9</v>
      </c>
      <c r="E16" s="16" t="s">
        <v>10</v>
      </c>
      <c r="F16" s="16" t="s">
        <v>11</v>
      </c>
      <c r="G16" s="17" t="s">
        <v>12</v>
      </c>
    </row>
    <row r="17" spans="1:7" ht="15.75" customHeight="1" x14ac:dyDescent="0.3">
      <c r="A17" s="19">
        <v>1</v>
      </c>
      <c r="B17" s="20" t="s">
        <v>51</v>
      </c>
      <c r="C17" s="20" t="s">
        <v>33</v>
      </c>
      <c r="D17" s="21">
        <v>178</v>
      </c>
      <c r="E17" s="21">
        <v>8</v>
      </c>
      <c r="F17" s="35">
        <v>1821</v>
      </c>
      <c r="G17" s="36">
        <v>78</v>
      </c>
    </row>
    <row r="18" spans="1:7" ht="15.75" customHeight="1" x14ac:dyDescent="0.3">
      <c r="A18" s="23">
        <v>3</v>
      </c>
      <c r="B18" s="24" t="s">
        <v>57</v>
      </c>
      <c r="C18" s="24" t="s">
        <v>58</v>
      </c>
      <c r="D18" s="25">
        <v>187</v>
      </c>
      <c r="E18" s="26">
        <v>9</v>
      </c>
      <c r="F18" s="25">
        <v>1620</v>
      </c>
      <c r="G18" s="27">
        <v>66</v>
      </c>
    </row>
    <row r="19" spans="1:7" ht="15.75" customHeight="1" x14ac:dyDescent="0.3">
      <c r="A19" s="23">
        <v>5</v>
      </c>
      <c r="B19" s="24" t="s">
        <v>236</v>
      </c>
      <c r="C19" s="24" t="s">
        <v>35</v>
      </c>
      <c r="D19" s="25">
        <v>177</v>
      </c>
      <c r="E19" s="26">
        <v>6</v>
      </c>
      <c r="F19" s="25">
        <v>1749</v>
      </c>
      <c r="G19" s="27">
        <v>58</v>
      </c>
    </row>
    <row r="20" spans="1:7" ht="15.75" customHeight="1" x14ac:dyDescent="0.3">
      <c r="A20" s="23">
        <v>8</v>
      </c>
      <c r="B20" s="24" t="s">
        <v>237</v>
      </c>
      <c r="C20" s="24" t="s">
        <v>238</v>
      </c>
      <c r="D20" s="25">
        <v>170</v>
      </c>
      <c r="E20" s="26">
        <v>4</v>
      </c>
      <c r="F20" s="25">
        <v>1583</v>
      </c>
      <c r="G20" s="27">
        <v>58</v>
      </c>
    </row>
    <row r="21" spans="1:7" ht="15.75" customHeight="1" x14ac:dyDescent="0.3">
      <c r="A21" s="23">
        <v>4</v>
      </c>
      <c r="B21" s="24" t="s">
        <v>239</v>
      </c>
      <c r="C21" s="24" t="s">
        <v>105</v>
      </c>
      <c r="D21" s="25">
        <v>167</v>
      </c>
      <c r="E21" s="26">
        <v>3</v>
      </c>
      <c r="F21" s="25">
        <v>1735</v>
      </c>
      <c r="G21" s="27">
        <v>56</v>
      </c>
    </row>
    <row r="22" spans="1:7" ht="15.75" customHeight="1" x14ac:dyDescent="0.3">
      <c r="A22" s="23">
        <v>9</v>
      </c>
      <c r="B22" s="24" t="s">
        <v>55</v>
      </c>
      <c r="C22" s="24" t="s">
        <v>56</v>
      </c>
      <c r="D22" s="25">
        <v>178</v>
      </c>
      <c r="E22" s="26">
        <v>8</v>
      </c>
      <c r="F22" s="25">
        <v>1702</v>
      </c>
      <c r="G22" s="27">
        <v>53</v>
      </c>
    </row>
    <row r="23" spans="1:7" ht="15.75" customHeight="1" x14ac:dyDescent="0.3">
      <c r="A23" s="23">
        <v>6</v>
      </c>
      <c r="B23" s="24" t="s">
        <v>240</v>
      </c>
      <c r="C23" s="24" t="s">
        <v>35</v>
      </c>
      <c r="D23" s="25">
        <v>163</v>
      </c>
      <c r="E23" s="26">
        <v>2</v>
      </c>
      <c r="F23" s="25">
        <v>1647</v>
      </c>
      <c r="G23" s="27">
        <v>32</v>
      </c>
    </row>
    <row r="24" spans="1:7" ht="15.75" customHeight="1" x14ac:dyDescent="0.3">
      <c r="A24" s="23">
        <v>2</v>
      </c>
      <c r="B24" s="24" t="s">
        <v>26</v>
      </c>
      <c r="C24" s="24" t="s">
        <v>27</v>
      </c>
      <c r="D24" s="25">
        <v>157</v>
      </c>
      <c r="E24" s="26">
        <v>1</v>
      </c>
      <c r="F24" s="25">
        <v>1650</v>
      </c>
      <c r="G24" s="27">
        <v>27</v>
      </c>
    </row>
    <row r="25" spans="1:7" ht="15.75" customHeight="1" x14ac:dyDescent="0.3">
      <c r="A25" s="30">
        <v>7</v>
      </c>
      <c r="B25" s="31" t="s">
        <v>241</v>
      </c>
      <c r="C25" s="31" t="s">
        <v>35</v>
      </c>
      <c r="D25" s="32">
        <v>174</v>
      </c>
      <c r="E25" s="33">
        <v>5</v>
      </c>
      <c r="F25" s="32">
        <v>1482</v>
      </c>
      <c r="G25" s="34">
        <v>27</v>
      </c>
    </row>
    <row r="26" spans="1:7" ht="15.75" customHeight="1" x14ac:dyDescent="0.3"/>
    <row r="27" spans="1:7" ht="15.75" customHeight="1" x14ac:dyDescent="0.3">
      <c r="A27" s="8"/>
      <c r="B27" s="9" t="s">
        <v>47</v>
      </c>
      <c r="C27" s="10" t="s">
        <v>242</v>
      </c>
      <c r="D27" s="10"/>
      <c r="E27" s="10" t="s">
        <v>243</v>
      </c>
      <c r="F27" s="9"/>
      <c r="G27" s="9"/>
    </row>
    <row r="28" spans="1:7" ht="15.75" customHeight="1" x14ac:dyDescent="0.3">
      <c r="A28" s="11">
        <v>1</v>
      </c>
      <c r="B28" s="12" t="s">
        <v>7</v>
      </c>
      <c r="C28" s="12" t="s">
        <v>8</v>
      </c>
      <c r="D28" s="16" t="s">
        <v>9</v>
      </c>
      <c r="E28" s="16" t="s">
        <v>10</v>
      </c>
      <c r="F28" s="16" t="s">
        <v>11</v>
      </c>
      <c r="G28" s="17" t="s">
        <v>12</v>
      </c>
    </row>
    <row r="29" spans="1:7" ht="15.75" customHeight="1" x14ac:dyDescent="0.3">
      <c r="A29" s="19">
        <v>7</v>
      </c>
      <c r="B29" s="20" t="s">
        <v>41</v>
      </c>
      <c r="C29" s="20" t="s">
        <v>18</v>
      </c>
      <c r="D29" s="21">
        <v>139</v>
      </c>
      <c r="E29" s="21">
        <v>5</v>
      </c>
      <c r="F29" s="21">
        <v>1667</v>
      </c>
      <c r="G29" s="22">
        <v>80</v>
      </c>
    </row>
    <row r="30" spans="1:7" ht="15.75" customHeight="1" x14ac:dyDescent="0.3">
      <c r="A30" s="23">
        <v>8</v>
      </c>
      <c r="B30" s="24" t="s">
        <v>79</v>
      </c>
      <c r="C30" s="24" t="s">
        <v>18</v>
      </c>
      <c r="D30" s="25">
        <v>168</v>
      </c>
      <c r="E30" s="26">
        <v>8</v>
      </c>
      <c r="F30" s="25">
        <v>1642</v>
      </c>
      <c r="G30" s="27">
        <v>74</v>
      </c>
    </row>
    <row r="31" spans="1:7" ht="15.75" customHeight="1" x14ac:dyDescent="0.3">
      <c r="A31" s="23">
        <v>3</v>
      </c>
      <c r="B31" s="24" t="s">
        <v>86</v>
      </c>
      <c r="C31" s="24" t="s">
        <v>18</v>
      </c>
      <c r="D31" s="25">
        <v>168</v>
      </c>
      <c r="E31" s="26">
        <v>8</v>
      </c>
      <c r="F31" s="25">
        <v>1438</v>
      </c>
      <c r="G31" s="27">
        <v>62</v>
      </c>
    </row>
    <row r="32" spans="1:7" ht="15.75" customHeight="1" x14ac:dyDescent="0.3">
      <c r="A32" s="23">
        <v>5</v>
      </c>
      <c r="B32" s="24" t="s">
        <v>72</v>
      </c>
      <c r="C32" s="24" t="s">
        <v>18</v>
      </c>
      <c r="D32" s="25">
        <v>177</v>
      </c>
      <c r="E32" s="26">
        <v>9</v>
      </c>
      <c r="F32" s="25">
        <v>1168</v>
      </c>
      <c r="G32" s="27">
        <v>52</v>
      </c>
    </row>
    <row r="33" spans="1:7" ht="15.75" customHeight="1" x14ac:dyDescent="0.3">
      <c r="A33" s="23">
        <v>2</v>
      </c>
      <c r="B33" s="24" t="s">
        <v>244</v>
      </c>
      <c r="C33" s="24" t="s">
        <v>35</v>
      </c>
      <c r="D33" s="25">
        <v>153</v>
      </c>
      <c r="E33" s="26">
        <v>6</v>
      </c>
      <c r="F33" s="25">
        <v>1146</v>
      </c>
      <c r="G33" s="27">
        <v>50</v>
      </c>
    </row>
    <row r="34" spans="1:7" ht="15.75" customHeight="1" x14ac:dyDescent="0.3">
      <c r="A34" s="23">
        <v>9</v>
      </c>
      <c r="B34" s="24" t="s">
        <v>245</v>
      </c>
      <c r="C34" s="24" t="s">
        <v>35</v>
      </c>
      <c r="D34" s="25">
        <v>137</v>
      </c>
      <c r="E34" s="26">
        <v>4</v>
      </c>
      <c r="F34" s="25">
        <v>1318</v>
      </c>
      <c r="G34" s="27">
        <v>40</v>
      </c>
    </row>
    <row r="35" spans="1:7" ht="15.75" customHeight="1" x14ac:dyDescent="0.3">
      <c r="A35" s="23">
        <v>6</v>
      </c>
      <c r="B35" s="24" t="s">
        <v>246</v>
      </c>
      <c r="C35" s="24" t="s">
        <v>60</v>
      </c>
      <c r="D35" s="25">
        <v>109</v>
      </c>
      <c r="E35" s="26">
        <v>3</v>
      </c>
      <c r="F35" s="25">
        <v>997</v>
      </c>
      <c r="G35" s="27">
        <v>28</v>
      </c>
    </row>
    <row r="36" spans="1:7" ht="15.75" customHeight="1" x14ac:dyDescent="0.3">
      <c r="A36" s="23">
        <v>4</v>
      </c>
      <c r="B36" s="24" t="s">
        <v>247</v>
      </c>
      <c r="C36" s="24" t="s">
        <v>111</v>
      </c>
      <c r="D36" s="25" t="s">
        <v>46</v>
      </c>
      <c r="E36" s="26">
        <v>0</v>
      </c>
      <c r="F36" s="25">
        <v>996</v>
      </c>
      <c r="G36" s="27">
        <v>27</v>
      </c>
    </row>
    <row r="37" spans="1:7" ht="15.75" customHeight="1" x14ac:dyDescent="0.3">
      <c r="A37" s="30">
        <v>1</v>
      </c>
      <c r="B37" s="31" t="s">
        <v>248</v>
      </c>
      <c r="C37" s="31" t="s">
        <v>58</v>
      </c>
      <c r="D37" s="32" t="s">
        <v>46</v>
      </c>
      <c r="E37" s="33">
        <v>0</v>
      </c>
      <c r="F37" s="56">
        <v>497</v>
      </c>
      <c r="G37" s="57">
        <v>11</v>
      </c>
    </row>
    <row r="38" spans="1:7" ht="15.75" customHeight="1" x14ac:dyDescent="0.3"/>
    <row r="39" spans="1:7" ht="15.75" customHeight="1" x14ac:dyDescent="0.3">
      <c r="B39" s="18" t="s">
        <v>192</v>
      </c>
      <c r="F39" s="37" t="s">
        <v>89</v>
      </c>
    </row>
    <row r="40" spans="1:7" ht="15.75" customHeight="1" x14ac:dyDescent="0.3">
      <c r="B40" s="18" t="s">
        <v>90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F633D609-F8B3-49CA-B19D-0EEFD25EBC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B1F7-98B2-4CF0-B5F5-EC40A4B7015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3.42578125" style="18" customWidth="1"/>
    <col min="18" max="25" width="8.42578125" style="18"/>
  </cols>
  <sheetData>
    <row r="1" spans="1:25" ht="18" x14ac:dyDescent="0.35">
      <c r="A1" s="1"/>
      <c r="B1" s="2" t="s">
        <v>227</v>
      </c>
      <c r="C1" s="2"/>
      <c r="D1" s="3"/>
      <c r="E1" s="3"/>
      <c r="F1" s="3" t="s">
        <v>91</v>
      </c>
      <c r="G1" s="3"/>
      <c r="H1" s="3"/>
      <c r="I1" s="4" t="s">
        <v>97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249</v>
      </c>
      <c r="D3" s="10"/>
      <c r="E3" s="10" t="s">
        <v>250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7</v>
      </c>
      <c r="B5" s="42" t="s">
        <v>230</v>
      </c>
      <c r="C5" s="42" t="s">
        <v>35</v>
      </c>
      <c r="D5" s="43">
        <v>189</v>
      </c>
      <c r="E5" s="21">
        <v>10</v>
      </c>
      <c r="F5" s="43">
        <v>1910</v>
      </c>
      <c r="G5" s="44">
        <v>95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6</v>
      </c>
      <c r="B6" s="46" t="s">
        <v>34</v>
      </c>
      <c r="C6" s="46" t="s">
        <v>35</v>
      </c>
      <c r="D6" s="47">
        <v>188</v>
      </c>
      <c r="E6" s="25">
        <v>9</v>
      </c>
      <c r="F6" s="47">
        <v>1907</v>
      </c>
      <c r="G6" s="48">
        <v>94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8</v>
      </c>
      <c r="B7" s="46" t="s">
        <v>17</v>
      </c>
      <c r="C7" s="46" t="s">
        <v>18</v>
      </c>
      <c r="D7" s="47">
        <v>184</v>
      </c>
      <c r="E7" s="25">
        <v>6</v>
      </c>
      <c r="F7" s="47">
        <v>1872</v>
      </c>
      <c r="G7" s="48">
        <v>78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2</v>
      </c>
      <c r="B8" s="46" t="s">
        <v>73</v>
      </c>
      <c r="C8" s="46" t="s">
        <v>18</v>
      </c>
      <c r="D8" s="47">
        <v>187</v>
      </c>
      <c r="E8" s="25">
        <v>8</v>
      </c>
      <c r="F8" s="47">
        <v>1825</v>
      </c>
      <c r="G8" s="48">
        <v>63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10</v>
      </c>
      <c r="B9" s="46" t="s">
        <v>74</v>
      </c>
      <c r="C9" s="46" t="s">
        <v>35</v>
      </c>
      <c r="D9" s="47">
        <v>183</v>
      </c>
      <c r="E9" s="25">
        <v>5</v>
      </c>
      <c r="F9" s="47">
        <v>1828</v>
      </c>
      <c r="G9" s="48">
        <v>62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3</v>
      </c>
      <c r="B10" s="46" t="s">
        <v>57</v>
      </c>
      <c r="C10" s="46" t="s">
        <v>58</v>
      </c>
      <c r="D10" s="47">
        <v>187</v>
      </c>
      <c r="E10" s="25">
        <v>8</v>
      </c>
      <c r="F10" s="47">
        <v>1620</v>
      </c>
      <c r="G10" s="48">
        <v>51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5</v>
      </c>
      <c r="B11" s="46" t="s">
        <v>236</v>
      </c>
      <c r="C11" s="46" t="s">
        <v>35</v>
      </c>
      <c r="D11" s="47">
        <v>177</v>
      </c>
      <c r="E11" s="25">
        <v>4</v>
      </c>
      <c r="F11" s="47">
        <v>1749</v>
      </c>
      <c r="G11" s="48">
        <v>41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4</v>
      </c>
      <c r="B12" s="46" t="s">
        <v>239</v>
      </c>
      <c r="C12" s="46" t="s">
        <v>105</v>
      </c>
      <c r="D12" s="47">
        <v>167</v>
      </c>
      <c r="E12" s="25">
        <v>3</v>
      </c>
      <c r="F12" s="47">
        <v>1735</v>
      </c>
      <c r="G12" s="48">
        <v>40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3">
        <v>1</v>
      </c>
      <c r="B13" s="24" t="s">
        <v>248</v>
      </c>
      <c r="C13" s="24" t="s">
        <v>58</v>
      </c>
      <c r="D13" s="25" t="s">
        <v>46</v>
      </c>
      <c r="E13" s="25">
        <v>0</v>
      </c>
      <c r="F13" s="28">
        <v>497</v>
      </c>
      <c r="G13" s="29">
        <v>8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0">
        <v>9</v>
      </c>
      <c r="B14" s="50" t="s">
        <v>233</v>
      </c>
      <c r="C14" s="50" t="s">
        <v>143</v>
      </c>
      <c r="D14" s="51" t="s">
        <v>46</v>
      </c>
      <c r="E14" s="32">
        <v>0</v>
      </c>
      <c r="F14" s="51">
        <v>0</v>
      </c>
      <c r="G14" s="52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8" t="s">
        <v>95</v>
      </c>
      <c r="F16" s="37" t="s">
        <v>89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08AD2BB-3618-4779-B780-0074D9AA9CD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8A4F-7041-4CCF-ACF0-1A463914A7AD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18.7109375" style="18" customWidth="1"/>
    <col min="14" max="19" width="5" style="18" customWidth="1"/>
    <col min="20" max="25" width="4.140625" style="18" customWidth="1"/>
    <col min="26" max="27" width="4.140625" customWidth="1"/>
  </cols>
  <sheetData>
    <row r="1" spans="1:25" ht="18" x14ac:dyDescent="0.35">
      <c r="A1" s="1"/>
      <c r="B1" s="2" t="s">
        <v>251</v>
      </c>
      <c r="C1" s="2"/>
      <c r="D1" s="3"/>
      <c r="E1" s="3"/>
      <c r="F1" s="3"/>
      <c r="G1" s="3"/>
      <c r="H1" s="3"/>
      <c r="I1" s="4" t="s">
        <v>252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88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253</v>
      </c>
      <c r="D3" s="10"/>
      <c r="E3" s="10" t="s">
        <v>254</v>
      </c>
      <c r="F3" s="9"/>
      <c r="G3" s="9"/>
      <c r="H3" s="9"/>
      <c r="I3" s="9"/>
      <c r="J3" s="8"/>
      <c r="K3" s="18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6</v>
      </c>
      <c r="B5" s="20" t="s">
        <v>255</v>
      </c>
      <c r="C5" s="20" t="s">
        <v>256</v>
      </c>
      <c r="D5" s="21">
        <v>91</v>
      </c>
      <c r="E5" s="21">
        <v>89</v>
      </c>
      <c r="F5" s="21">
        <f t="shared" ref="F5:F14" si="0">SUM(D5:E5)</f>
        <v>180</v>
      </c>
      <c r="G5" s="21">
        <v>9</v>
      </c>
      <c r="H5" s="21">
        <v>1771</v>
      </c>
      <c r="I5" s="22">
        <v>81</v>
      </c>
      <c r="K5" s="18"/>
      <c r="V5" s="38"/>
      <c r="W5" s="38"/>
    </row>
    <row r="6" spans="1:25" ht="15.75" customHeight="1" x14ac:dyDescent="0.3">
      <c r="A6" s="23">
        <v>10</v>
      </c>
      <c r="B6" s="24" t="s">
        <v>257</v>
      </c>
      <c r="C6" s="24" t="s">
        <v>16</v>
      </c>
      <c r="D6" s="25">
        <v>93</v>
      </c>
      <c r="E6" s="25">
        <v>90</v>
      </c>
      <c r="F6" s="25">
        <f t="shared" si="0"/>
        <v>183</v>
      </c>
      <c r="G6" s="26">
        <v>10</v>
      </c>
      <c r="H6" s="25">
        <v>1759</v>
      </c>
      <c r="I6" s="27">
        <v>76</v>
      </c>
      <c r="K6" s="18"/>
      <c r="V6" s="38"/>
      <c r="W6" s="38"/>
    </row>
    <row r="7" spans="1:25" ht="15.75" customHeight="1" x14ac:dyDescent="0.3">
      <c r="A7" s="23">
        <v>7</v>
      </c>
      <c r="B7" s="24" t="s">
        <v>116</v>
      </c>
      <c r="C7" s="24" t="s">
        <v>111</v>
      </c>
      <c r="D7" s="25">
        <v>82</v>
      </c>
      <c r="E7" s="25">
        <v>81</v>
      </c>
      <c r="F7" s="25">
        <f t="shared" si="0"/>
        <v>163</v>
      </c>
      <c r="G7" s="26">
        <v>7</v>
      </c>
      <c r="H7" s="25">
        <v>1735</v>
      </c>
      <c r="I7" s="27">
        <v>72</v>
      </c>
      <c r="J7" s="87"/>
      <c r="K7" s="18"/>
    </row>
    <row r="8" spans="1:25" ht="15.75" customHeight="1" x14ac:dyDescent="0.3">
      <c r="A8" s="23">
        <v>9</v>
      </c>
      <c r="B8" s="24" t="s">
        <v>258</v>
      </c>
      <c r="C8" s="24" t="s">
        <v>259</v>
      </c>
      <c r="D8" s="25">
        <v>80</v>
      </c>
      <c r="E8" s="25">
        <v>82</v>
      </c>
      <c r="F8" s="25">
        <f t="shared" si="0"/>
        <v>162</v>
      </c>
      <c r="G8" s="26">
        <v>5</v>
      </c>
      <c r="H8" s="25">
        <v>1722</v>
      </c>
      <c r="I8" s="27">
        <v>69</v>
      </c>
      <c r="K8" s="18"/>
      <c r="V8" s="38"/>
      <c r="W8" s="38"/>
    </row>
    <row r="9" spans="1:25" ht="15.75" customHeight="1" x14ac:dyDescent="0.3">
      <c r="A9" s="23">
        <v>1</v>
      </c>
      <c r="B9" s="90" t="s">
        <v>260</v>
      </c>
      <c r="C9" s="90" t="s">
        <v>256</v>
      </c>
      <c r="D9" s="25">
        <v>81</v>
      </c>
      <c r="E9" s="25">
        <v>82</v>
      </c>
      <c r="F9" s="25">
        <f t="shared" si="0"/>
        <v>163</v>
      </c>
      <c r="G9" s="26">
        <v>7</v>
      </c>
      <c r="H9" s="28">
        <v>1708</v>
      </c>
      <c r="I9" s="29">
        <v>65</v>
      </c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15.75" customHeight="1" x14ac:dyDescent="0.3">
      <c r="A10" s="23">
        <v>8</v>
      </c>
      <c r="B10" s="24" t="s">
        <v>171</v>
      </c>
      <c r="C10" s="24" t="s">
        <v>111</v>
      </c>
      <c r="D10" s="25">
        <v>90</v>
      </c>
      <c r="E10" s="25">
        <v>89</v>
      </c>
      <c r="F10" s="25">
        <f t="shared" si="0"/>
        <v>179</v>
      </c>
      <c r="G10" s="26">
        <v>8</v>
      </c>
      <c r="H10" s="25">
        <v>1687</v>
      </c>
      <c r="I10" s="27">
        <v>51</v>
      </c>
      <c r="L10" s="38"/>
      <c r="M10" s="38"/>
      <c r="N10" s="38"/>
      <c r="O10" s="38"/>
      <c r="P10" s="38"/>
      <c r="Q10" s="38"/>
      <c r="R10" s="38"/>
      <c r="S10" s="38"/>
      <c r="T10" s="38"/>
      <c r="U10" s="38"/>
      <c r="X10" s="38"/>
      <c r="Y10" s="38"/>
    </row>
    <row r="11" spans="1:25" ht="15.75" customHeight="1" x14ac:dyDescent="0.3">
      <c r="A11" s="23">
        <v>3</v>
      </c>
      <c r="B11" s="24" t="s">
        <v>261</v>
      </c>
      <c r="C11" s="24" t="s">
        <v>35</v>
      </c>
      <c r="D11" s="25" t="s">
        <v>46</v>
      </c>
      <c r="E11" s="25"/>
      <c r="F11" s="25">
        <f t="shared" si="0"/>
        <v>0</v>
      </c>
      <c r="G11" s="26">
        <v>0</v>
      </c>
      <c r="H11" s="25">
        <v>1383</v>
      </c>
      <c r="I11" s="27">
        <v>51</v>
      </c>
      <c r="L11" s="38"/>
      <c r="M11" s="38"/>
      <c r="N11" s="38"/>
      <c r="O11" s="38"/>
      <c r="P11" s="38"/>
      <c r="Q11" s="38"/>
      <c r="R11" s="38"/>
      <c r="S11" s="38"/>
      <c r="T11" s="38"/>
      <c r="U11" s="38"/>
      <c r="X11" s="38"/>
      <c r="Y11" s="38"/>
    </row>
    <row r="12" spans="1:25" ht="15.75" customHeight="1" x14ac:dyDescent="0.3">
      <c r="A12" s="23">
        <v>4</v>
      </c>
      <c r="B12" s="24" t="s">
        <v>15</v>
      </c>
      <c r="C12" s="24" t="s">
        <v>16</v>
      </c>
      <c r="D12" s="25">
        <v>79</v>
      </c>
      <c r="E12" s="25">
        <v>79</v>
      </c>
      <c r="F12" s="25">
        <f t="shared" si="0"/>
        <v>158</v>
      </c>
      <c r="G12" s="26">
        <v>2</v>
      </c>
      <c r="H12" s="25">
        <v>1669</v>
      </c>
      <c r="I12" s="27">
        <v>45</v>
      </c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5.75" customHeight="1" x14ac:dyDescent="0.3">
      <c r="A13" s="23">
        <v>2</v>
      </c>
      <c r="B13" s="90" t="s">
        <v>184</v>
      </c>
      <c r="C13" s="90" t="s">
        <v>185</v>
      </c>
      <c r="D13" s="25">
        <v>85</v>
      </c>
      <c r="E13" s="25">
        <v>77</v>
      </c>
      <c r="F13" s="25">
        <f t="shared" si="0"/>
        <v>162</v>
      </c>
      <c r="G13" s="26">
        <v>5</v>
      </c>
      <c r="H13" s="25">
        <v>1630</v>
      </c>
      <c r="I13" s="27">
        <v>32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X13" s="38"/>
      <c r="Y13" s="38"/>
    </row>
    <row r="14" spans="1:25" ht="15.75" customHeight="1" x14ac:dyDescent="0.3">
      <c r="A14" s="30">
        <v>5</v>
      </c>
      <c r="B14" s="31" t="s">
        <v>262</v>
      </c>
      <c r="C14" s="31" t="s">
        <v>56</v>
      </c>
      <c r="D14" s="32">
        <v>84</v>
      </c>
      <c r="E14" s="32">
        <v>77</v>
      </c>
      <c r="F14" s="32">
        <f t="shared" si="0"/>
        <v>161</v>
      </c>
      <c r="G14" s="33">
        <v>3</v>
      </c>
      <c r="H14" s="32">
        <v>1279</v>
      </c>
      <c r="I14" s="34">
        <v>13</v>
      </c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5" ht="15.75" customHeight="1" x14ac:dyDescent="0.3"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5" ht="15.75" customHeight="1" x14ac:dyDescent="0.3">
      <c r="A16" s="8"/>
      <c r="B16" s="9" t="s">
        <v>29</v>
      </c>
      <c r="C16" s="10" t="s">
        <v>263</v>
      </c>
      <c r="D16" s="10"/>
      <c r="E16" s="10" t="s">
        <v>65</v>
      </c>
      <c r="F16" s="9"/>
      <c r="G16" s="9"/>
      <c r="H16" s="9"/>
      <c r="I16" s="9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3">
      <c r="A18" s="19">
        <v>10</v>
      </c>
      <c r="B18" s="20" t="s">
        <v>264</v>
      </c>
      <c r="C18" s="20" t="s">
        <v>265</v>
      </c>
      <c r="D18" s="21">
        <v>87</v>
      </c>
      <c r="E18" s="21">
        <v>91</v>
      </c>
      <c r="F18" s="21">
        <f t="shared" ref="F18:F27" si="1">SUM(D18:E18)</f>
        <v>178</v>
      </c>
      <c r="G18" s="21">
        <v>10</v>
      </c>
      <c r="H18" s="21">
        <v>1710</v>
      </c>
      <c r="I18" s="22">
        <v>89</v>
      </c>
    </row>
    <row r="19" spans="1:25" ht="15.75" customHeight="1" x14ac:dyDescent="0.3">
      <c r="A19" s="23">
        <v>6</v>
      </c>
      <c r="B19" s="24" t="s">
        <v>266</v>
      </c>
      <c r="C19" s="24" t="s">
        <v>111</v>
      </c>
      <c r="D19" s="25">
        <v>83</v>
      </c>
      <c r="E19" s="25">
        <v>84</v>
      </c>
      <c r="F19" s="25">
        <f t="shared" si="1"/>
        <v>167</v>
      </c>
      <c r="G19" s="26">
        <v>8</v>
      </c>
      <c r="H19" s="25">
        <v>1654</v>
      </c>
      <c r="I19" s="27">
        <v>82</v>
      </c>
    </row>
    <row r="20" spans="1:25" ht="15.75" customHeight="1" x14ac:dyDescent="0.3">
      <c r="A20" s="23">
        <v>1</v>
      </c>
      <c r="B20" s="90" t="s">
        <v>267</v>
      </c>
      <c r="C20" s="90" t="s">
        <v>43</v>
      </c>
      <c r="D20" s="25">
        <v>78</v>
      </c>
      <c r="E20" s="25">
        <v>84</v>
      </c>
      <c r="F20" s="25">
        <f t="shared" si="1"/>
        <v>162</v>
      </c>
      <c r="G20" s="26">
        <v>6</v>
      </c>
      <c r="H20" s="28">
        <v>1600</v>
      </c>
      <c r="I20" s="29">
        <v>71</v>
      </c>
    </row>
    <row r="21" spans="1:25" ht="15.75" customHeight="1" x14ac:dyDescent="0.3">
      <c r="A21" s="23">
        <v>7</v>
      </c>
      <c r="B21" s="24" t="s">
        <v>268</v>
      </c>
      <c r="C21" s="24" t="s">
        <v>256</v>
      </c>
      <c r="D21" s="25">
        <v>86</v>
      </c>
      <c r="E21" s="25">
        <v>81</v>
      </c>
      <c r="F21" s="25">
        <f t="shared" si="1"/>
        <v>167</v>
      </c>
      <c r="G21" s="26">
        <v>8</v>
      </c>
      <c r="H21" s="25">
        <v>1595</v>
      </c>
      <c r="I21" s="27">
        <v>67</v>
      </c>
    </row>
    <row r="22" spans="1:25" ht="15.75" customHeight="1" x14ac:dyDescent="0.3">
      <c r="A22" s="23">
        <v>5</v>
      </c>
      <c r="B22" s="24" t="s">
        <v>269</v>
      </c>
      <c r="C22" s="24" t="s">
        <v>16</v>
      </c>
      <c r="D22" s="25">
        <v>88</v>
      </c>
      <c r="E22" s="25">
        <v>86</v>
      </c>
      <c r="F22" s="25">
        <f t="shared" si="1"/>
        <v>174</v>
      </c>
      <c r="G22" s="26">
        <v>9</v>
      </c>
      <c r="H22" s="25">
        <v>1430</v>
      </c>
      <c r="I22" s="27">
        <v>56</v>
      </c>
    </row>
    <row r="23" spans="1:25" ht="15.75" customHeight="1" x14ac:dyDescent="0.3">
      <c r="A23" s="23">
        <v>2</v>
      </c>
      <c r="B23" s="24" t="s">
        <v>270</v>
      </c>
      <c r="C23" s="24" t="s">
        <v>271</v>
      </c>
      <c r="D23" s="25">
        <v>75</v>
      </c>
      <c r="E23" s="25">
        <v>61</v>
      </c>
      <c r="F23" s="25">
        <f t="shared" si="1"/>
        <v>136</v>
      </c>
      <c r="G23" s="26">
        <v>3</v>
      </c>
      <c r="H23" s="25">
        <v>1534</v>
      </c>
      <c r="I23" s="27">
        <v>53</v>
      </c>
    </row>
    <row r="24" spans="1:25" ht="15.75" customHeight="1" x14ac:dyDescent="0.3">
      <c r="A24" s="23">
        <v>3</v>
      </c>
      <c r="B24" s="24" t="s">
        <v>272</v>
      </c>
      <c r="C24" s="24" t="s">
        <v>256</v>
      </c>
      <c r="D24" s="25">
        <v>80</v>
      </c>
      <c r="E24" s="25">
        <v>82</v>
      </c>
      <c r="F24" s="25">
        <f t="shared" si="1"/>
        <v>162</v>
      </c>
      <c r="G24" s="26">
        <v>6</v>
      </c>
      <c r="H24" s="25">
        <v>1501</v>
      </c>
      <c r="I24" s="27">
        <v>52</v>
      </c>
    </row>
    <row r="25" spans="1:25" ht="15.75" customHeight="1" x14ac:dyDescent="0.3">
      <c r="A25" s="23">
        <v>9</v>
      </c>
      <c r="B25" s="24" t="s">
        <v>273</v>
      </c>
      <c r="C25" s="24" t="s">
        <v>265</v>
      </c>
      <c r="D25" s="25">
        <v>73</v>
      </c>
      <c r="E25" s="25">
        <v>69</v>
      </c>
      <c r="F25" s="25">
        <f t="shared" si="1"/>
        <v>142</v>
      </c>
      <c r="G25" s="26">
        <v>4</v>
      </c>
      <c r="H25" s="25">
        <v>1457</v>
      </c>
      <c r="I25" s="27">
        <v>45</v>
      </c>
    </row>
    <row r="26" spans="1:25" ht="15.75" customHeight="1" x14ac:dyDescent="0.3">
      <c r="A26" s="23">
        <v>8</v>
      </c>
      <c r="B26" s="24" t="s">
        <v>274</v>
      </c>
      <c r="C26" s="24" t="s">
        <v>265</v>
      </c>
      <c r="D26" s="25" t="s">
        <v>127</v>
      </c>
      <c r="E26" s="25"/>
      <c r="F26" s="25">
        <f t="shared" si="1"/>
        <v>0</v>
      </c>
      <c r="G26" s="26">
        <v>0</v>
      </c>
      <c r="H26" s="25">
        <v>355</v>
      </c>
      <c r="I26" s="27">
        <v>19</v>
      </c>
    </row>
    <row r="27" spans="1:25" ht="15.75" customHeight="1" x14ac:dyDescent="0.3">
      <c r="A27" s="30">
        <v>4</v>
      </c>
      <c r="B27" s="31" t="s">
        <v>275</v>
      </c>
      <c r="C27" s="31" t="s">
        <v>276</v>
      </c>
      <c r="D27" s="32" t="s">
        <v>46</v>
      </c>
      <c r="E27" s="32"/>
      <c r="F27" s="32">
        <f t="shared" si="1"/>
        <v>0</v>
      </c>
      <c r="G27" s="33">
        <v>0</v>
      </c>
      <c r="H27" s="32">
        <v>0</v>
      </c>
      <c r="I27" s="34">
        <v>0</v>
      </c>
    </row>
    <row r="28" spans="1:25" ht="15.75" customHeight="1" x14ac:dyDescent="0.3"/>
    <row r="29" spans="1:25" ht="15.75" customHeight="1" x14ac:dyDescent="0.3">
      <c r="A29" s="8"/>
      <c r="B29" s="9" t="s">
        <v>47</v>
      </c>
      <c r="C29" s="10" t="s">
        <v>277</v>
      </c>
      <c r="D29" s="10"/>
      <c r="E29" s="10" t="s">
        <v>278</v>
      </c>
      <c r="F29" s="9"/>
      <c r="G29" s="9"/>
      <c r="H29" s="9"/>
      <c r="I29" s="9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</row>
    <row r="31" spans="1:25" ht="15.75" customHeight="1" x14ac:dyDescent="0.3">
      <c r="A31" s="19">
        <v>7</v>
      </c>
      <c r="B31" s="20" t="s">
        <v>279</v>
      </c>
      <c r="C31" s="20" t="s">
        <v>69</v>
      </c>
      <c r="D31" s="21">
        <v>81</v>
      </c>
      <c r="E31" s="21">
        <v>79</v>
      </c>
      <c r="F31" s="21">
        <f t="shared" ref="F31:F39" si="2">SUM(D31:E31)</f>
        <v>160</v>
      </c>
      <c r="G31" s="21">
        <v>9</v>
      </c>
      <c r="H31" s="21">
        <v>1483</v>
      </c>
      <c r="I31" s="22">
        <v>71</v>
      </c>
    </row>
    <row r="32" spans="1:25" ht="15.75" customHeight="1" x14ac:dyDescent="0.3">
      <c r="A32" s="23">
        <v>2</v>
      </c>
      <c r="B32" s="24" t="s">
        <v>280</v>
      </c>
      <c r="C32" s="24" t="s">
        <v>16</v>
      </c>
      <c r="D32" s="25">
        <v>70</v>
      </c>
      <c r="E32" s="25">
        <v>77</v>
      </c>
      <c r="F32" s="25">
        <f t="shared" si="2"/>
        <v>147</v>
      </c>
      <c r="G32" s="26">
        <v>6</v>
      </c>
      <c r="H32" s="25">
        <v>1463</v>
      </c>
      <c r="I32" s="27">
        <v>66</v>
      </c>
    </row>
    <row r="33" spans="1:9" ht="15.75" customHeight="1" x14ac:dyDescent="0.3">
      <c r="A33" s="23">
        <v>4</v>
      </c>
      <c r="B33" s="24" t="s">
        <v>281</v>
      </c>
      <c r="C33" s="24" t="s">
        <v>16</v>
      </c>
      <c r="D33" s="25">
        <v>59</v>
      </c>
      <c r="E33" s="25">
        <v>67</v>
      </c>
      <c r="F33" s="25">
        <f t="shared" si="2"/>
        <v>126</v>
      </c>
      <c r="G33" s="26">
        <v>3</v>
      </c>
      <c r="H33" s="25">
        <v>1447</v>
      </c>
      <c r="I33" s="27">
        <v>66</v>
      </c>
    </row>
    <row r="34" spans="1:9" ht="15.75" customHeight="1" x14ac:dyDescent="0.3">
      <c r="A34" s="23">
        <v>5</v>
      </c>
      <c r="B34" s="24" t="s">
        <v>25</v>
      </c>
      <c r="C34" s="24" t="s">
        <v>16</v>
      </c>
      <c r="D34" s="25">
        <v>70</v>
      </c>
      <c r="E34" s="25">
        <v>57</v>
      </c>
      <c r="F34" s="25">
        <f t="shared" si="2"/>
        <v>127</v>
      </c>
      <c r="G34" s="26">
        <v>4</v>
      </c>
      <c r="H34" s="25">
        <v>1375</v>
      </c>
      <c r="I34" s="27">
        <v>57</v>
      </c>
    </row>
    <row r="35" spans="1:9" ht="15.75" customHeight="1" x14ac:dyDescent="0.3">
      <c r="A35" s="23">
        <v>9</v>
      </c>
      <c r="B35" s="24" t="s">
        <v>38</v>
      </c>
      <c r="C35" s="24" t="s">
        <v>16</v>
      </c>
      <c r="D35" s="25">
        <v>77</v>
      </c>
      <c r="E35" s="25">
        <v>71</v>
      </c>
      <c r="F35" s="25">
        <f t="shared" si="2"/>
        <v>148</v>
      </c>
      <c r="G35" s="26">
        <v>7</v>
      </c>
      <c r="H35" s="25">
        <v>1414</v>
      </c>
      <c r="I35" s="27">
        <v>55</v>
      </c>
    </row>
    <row r="36" spans="1:9" ht="15.75" customHeight="1" x14ac:dyDescent="0.3">
      <c r="A36" s="23">
        <v>3</v>
      </c>
      <c r="B36" s="24" t="s">
        <v>282</v>
      </c>
      <c r="C36" s="24" t="s">
        <v>283</v>
      </c>
      <c r="D36" s="25">
        <v>68</v>
      </c>
      <c r="E36" s="25">
        <v>73</v>
      </c>
      <c r="F36" s="25">
        <f t="shared" si="2"/>
        <v>141</v>
      </c>
      <c r="G36" s="26">
        <v>5</v>
      </c>
      <c r="H36" s="25">
        <v>1415</v>
      </c>
      <c r="I36" s="27">
        <v>51</v>
      </c>
    </row>
    <row r="37" spans="1:9" ht="15.75" customHeight="1" x14ac:dyDescent="0.3">
      <c r="A37" s="23">
        <v>1</v>
      </c>
      <c r="B37" s="90" t="s">
        <v>284</v>
      </c>
      <c r="C37" s="90" t="s">
        <v>56</v>
      </c>
      <c r="D37" s="25">
        <v>82</v>
      </c>
      <c r="E37" s="25">
        <v>70</v>
      </c>
      <c r="F37" s="25">
        <f t="shared" si="2"/>
        <v>152</v>
      </c>
      <c r="G37" s="26">
        <v>8</v>
      </c>
      <c r="H37" s="28">
        <v>1371</v>
      </c>
      <c r="I37" s="29">
        <v>45</v>
      </c>
    </row>
    <row r="38" spans="1:9" ht="15.75" customHeight="1" x14ac:dyDescent="0.3">
      <c r="A38" s="23">
        <v>8</v>
      </c>
      <c r="B38" s="24" t="s">
        <v>285</v>
      </c>
      <c r="C38" s="24" t="s">
        <v>56</v>
      </c>
      <c r="D38" s="25" t="s">
        <v>46</v>
      </c>
      <c r="E38" s="25"/>
      <c r="F38" s="25">
        <f t="shared" si="2"/>
        <v>0</v>
      </c>
      <c r="G38" s="26">
        <v>0</v>
      </c>
      <c r="H38" s="25">
        <v>803</v>
      </c>
      <c r="I38" s="27">
        <v>29</v>
      </c>
    </row>
    <row r="39" spans="1:9" ht="15.75" customHeight="1" x14ac:dyDescent="0.3">
      <c r="A39" s="30">
        <v>6</v>
      </c>
      <c r="B39" s="31" t="s">
        <v>286</v>
      </c>
      <c r="C39" s="31" t="s">
        <v>276</v>
      </c>
      <c r="D39" s="32">
        <v>54</v>
      </c>
      <c r="E39" s="32">
        <v>55</v>
      </c>
      <c r="F39" s="32">
        <f t="shared" si="2"/>
        <v>109</v>
      </c>
      <c r="G39" s="33">
        <v>2</v>
      </c>
      <c r="H39" s="32">
        <v>1050</v>
      </c>
      <c r="I39" s="34">
        <v>15</v>
      </c>
    </row>
    <row r="40" spans="1:9" ht="15.75" customHeight="1" x14ac:dyDescent="0.3"/>
    <row r="41" spans="1:9" ht="15.75" customHeight="1" x14ac:dyDescent="0.3">
      <c r="A41" s="8"/>
      <c r="B41" s="9" t="s">
        <v>63</v>
      </c>
      <c r="C41" s="10" t="s">
        <v>287</v>
      </c>
      <c r="D41" s="10"/>
      <c r="E41" s="10" t="s">
        <v>288</v>
      </c>
      <c r="F41" s="9"/>
      <c r="G41" s="9"/>
      <c r="H41" s="9"/>
      <c r="I41" s="9"/>
    </row>
    <row r="42" spans="1:9" ht="15.75" customHeight="1" x14ac:dyDescent="0.3">
      <c r="A42" s="11">
        <v>2</v>
      </c>
      <c r="B42" s="12" t="s">
        <v>7</v>
      </c>
      <c r="C42" s="13" t="s">
        <v>8</v>
      </c>
      <c r="D42" s="62"/>
      <c r="E42" s="89"/>
      <c r="F42" s="16" t="s">
        <v>9</v>
      </c>
      <c r="G42" s="16" t="s">
        <v>10</v>
      </c>
      <c r="H42" s="16" t="s">
        <v>11</v>
      </c>
      <c r="I42" s="17" t="s">
        <v>12</v>
      </c>
    </row>
    <row r="43" spans="1:9" ht="15.75" customHeight="1" x14ac:dyDescent="0.3">
      <c r="A43" s="19">
        <v>4</v>
      </c>
      <c r="B43" s="20" t="s">
        <v>28</v>
      </c>
      <c r="C43" s="20" t="s">
        <v>16</v>
      </c>
      <c r="D43" s="21">
        <v>66</v>
      </c>
      <c r="E43" s="21">
        <v>74</v>
      </c>
      <c r="F43" s="21">
        <f t="shared" ref="F43:F51" si="3">SUM(D43:E43)</f>
        <v>140</v>
      </c>
      <c r="G43" s="21">
        <v>6</v>
      </c>
      <c r="H43" s="21">
        <v>1368</v>
      </c>
      <c r="I43" s="22">
        <v>77</v>
      </c>
    </row>
    <row r="44" spans="1:9" ht="15.75" customHeight="1" x14ac:dyDescent="0.3">
      <c r="A44" s="23">
        <v>6</v>
      </c>
      <c r="B44" s="24" t="s">
        <v>289</v>
      </c>
      <c r="C44" s="24" t="s">
        <v>271</v>
      </c>
      <c r="D44" s="25">
        <v>66</v>
      </c>
      <c r="E44" s="25">
        <v>79</v>
      </c>
      <c r="F44" s="25">
        <f t="shared" si="3"/>
        <v>145</v>
      </c>
      <c r="G44" s="26">
        <v>8</v>
      </c>
      <c r="H44" s="25">
        <v>1371</v>
      </c>
      <c r="I44" s="27">
        <v>76</v>
      </c>
    </row>
    <row r="45" spans="1:9" ht="15.75" customHeight="1" x14ac:dyDescent="0.3">
      <c r="A45" s="23">
        <v>8</v>
      </c>
      <c r="B45" s="24" t="s">
        <v>19</v>
      </c>
      <c r="C45" s="24" t="s">
        <v>16</v>
      </c>
      <c r="D45" s="25">
        <v>74</v>
      </c>
      <c r="E45" s="25">
        <v>71</v>
      </c>
      <c r="F45" s="25">
        <f t="shared" si="3"/>
        <v>145</v>
      </c>
      <c r="G45" s="26">
        <v>8</v>
      </c>
      <c r="H45" s="25">
        <v>1352</v>
      </c>
      <c r="I45" s="27">
        <v>72</v>
      </c>
    </row>
    <row r="46" spans="1:9" ht="15.75" customHeight="1" x14ac:dyDescent="0.3">
      <c r="A46" s="23">
        <v>9</v>
      </c>
      <c r="B46" s="24" t="s">
        <v>290</v>
      </c>
      <c r="C46" s="24" t="s">
        <v>16</v>
      </c>
      <c r="D46" s="25">
        <v>57</v>
      </c>
      <c r="E46" s="25">
        <v>74</v>
      </c>
      <c r="F46" s="25">
        <f t="shared" si="3"/>
        <v>131</v>
      </c>
      <c r="G46" s="26">
        <v>4</v>
      </c>
      <c r="H46" s="25">
        <v>1213</v>
      </c>
      <c r="I46" s="27">
        <v>53</v>
      </c>
    </row>
    <row r="47" spans="1:9" ht="15.75" customHeight="1" x14ac:dyDescent="0.3">
      <c r="A47" s="23">
        <v>3</v>
      </c>
      <c r="B47" s="24" t="s">
        <v>291</v>
      </c>
      <c r="C47" s="24" t="s">
        <v>16</v>
      </c>
      <c r="D47" s="25">
        <v>77</v>
      </c>
      <c r="E47" s="25">
        <v>71</v>
      </c>
      <c r="F47" s="25">
        <f t="shared" si="3"/>
        <v>148</v>
      </c>
      <c r="G47" s="26">
        <v>9</v>
      </c>
      <c r="H47" s="25">
        <v>1203</v>
      </c>
      <c r="I47" s="27">
        <v>53</v>
      </c>
    </row>
    <row r="48" spans="1:9" ht="15.75" customHeight="1" x14ac:dyDescent="0.3">
      <c r="A48" s="23">
        <v>2</v>
      </c>
      <c r="B48" s="24" t="s">
        <v>292</v>
      </c>
      <c r="C48" s="24" t="s">
        <v>176</v>
      </c>
      <c r="D48" s="25">
        <v>64</v>
      </c>
      <c r="E48" s="25">
        <v>69</v>
      </c>
      <c r="F48" s="25">
        <f t="shared" si="3"/>
        <v>133</v>
      </c>
      <c r="G48" s="26">
        <v>5</v>
      </c>
      <c r="H48" s="25">
        <v>1166</v>
      </c>
      <c r="I48" s="27">
        <v>53</v>
      </c>
    </row>
    <row r="49" spans="1:9" ht="15.75" customHeight="1" x14ac:dyDescent="0.3">
      <c r="A49" s="23">
        <v>1</v>
      </c>
      <c r="B49" s="90" t="s">
        <v>293</v>
      </c>
      <c r="C49" s="90" t="s">
        <v>265</v>
      </c>
      <c r="D49" s="25">
        <v>69</v>
      </c>
      <c r="E49" s="25">
        <v>59</v>
      </c>
      <c r="F49" s="25">
        <f t="shared" si="3"/>
        <v>128</v>
      </c>
      <c r="G49" s="26">
        <v>3</v>
      </c>
      <c r="H49" s="28">
        <v>1050</v>
      </c>
      <c r="I49" s="29">
        <v>33</v>
      </c>
    </row>
    <row r="50" spans="1:9" ht="15.75" customHeight="1" x14ac:dyDescent="0.3">
      <c r="A50" s="23">
        <v>5</v>
      </c>
      <c r="B50" s="24" t="s">
        <v>294</v>
      </c>
      <c r="C50" s="24" t="s">
        <v>295</v>
      </c>
      <c r="D50" s="25" t="s">
        <v>46</v>
      </c>
      <c r="E50" s="25"/>
      <c r="F50" s="25">
        <f t="shared" si="3"/>
        <v>0</v>
      </c>
      <c r="G50" s="26">
        <v>0</v>
      </c>
      <c r="H50" s="25">
        <v>485</v>
      </c>
      <c r="I50" s="27">
        <v>18</v>
      </c>
    </row>
    <row r="51" spans="1:9" ht="15.75" customHeight="1" x14ac:dyDescent="0.3">
      <c r="A51" s="30">
        <v>7</v>
      </c>
      <c r="B51" s="31" t="s">
        <v>296</v>
      </c>
      <c r="C51" s="31" t="s">
        <v>16</v>
      </c>
      <c r="D51" s="32" t="s">
        <v>46</v>
      </c>
      <c r="E51" s="32"/>
      <c r="F51" s="32">
        <f t="shared" si="3"/>
        <v>0</v>
      </c>
      <c r="G51" s="33">
        <v>0</v>
      </c>
      <c r="H51" s="32">
        <v>0</v>
      </c>
      <c r="I51" s="34">
        <v>0</v>
      </c>
    </row>
    <row r="52" spans="1:9" ht="15.75" customHeight="1" x14ac:dyDescent="0.3"/>
    <row r="53" spans="1:9" ht="15.75" customHeight="1" x14ac:dyDescent="0.3">
      <c r="B53" s="18" t="s">
        <v>297</v>
      </c>
      <c r="F53" s="37" t="s">
        <v>89</v>
      </c>
    </row>
    <row r="54" spans="1:9" ht="15.75" customHeight="1" x14ac:dyDescent="0.3">
      <c r="B54" s="18" t="s">
        <v>90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F4CC0FE4-6259-4224-B752-BF21857E4DA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26E1-F1DD-4A5D-A419-26B997664B9E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18.7109375" style="18" customWidth="1"/>
    <col min="14" max="19" width="5" style="18" customWidth="1"/>
    <col min="20" max="25" width="4.140625" style="18" customWidth="1"/>
    <col min="26" max="27" width="4.140625" customWidth="1"/>
  </cols>
  <sheetData>
    <row r="1" spans="1:25" ht="18" x14ac:dyDescent="0.35">
      <c r="A1" s="1"/>
      <c r="B1" s="2" t="s">
        <v>251</v>
      </c>
      <c r="C1" s="2"/>
      <c r="D1" s="3"/>
      <c r="E1" s="3"/>
      <c r="F1" s="3" t="s">
        <v>91</v>
      </c>
      <c r="G1" s="3"/>
      <c r="H1" s="3"/>
      <c r="I1" s="4" t="s">
        <v>252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298</v>
      </c>
      <c r="D3" s="10"/>
      <c r="E3" s="10" t="s">
        <v>299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5</v>
      </c>
      <c r="B5" s="42" t="s">
        <v>116</v>
      </c>
      <c r="C5" s="42" t="s">
        <v>111</v>
      </c>
      <c r="D5" s="43">
        <v>82</v>
      </c>
      <c r="E5" s="43">
        <v>81</v>
      </c>
      <c r="F5" s="21">
        <v>163</v>
      </c>
      <c r="G5" s="21">
        <v>4</v>
      </c>
      <c r="H5" s="43">
        <v>1735</v>
      </c>
      <c r="I5" s="44">
        <v>59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4</v>
      </c>
      <c r="B6" s="46" t="s">
        <v>264</v>
      </c>
      <c r="C6" s="46" t="s">
        <v>265</v>
      </c>
      <c r="D6" s="47">
        <v>87</v>
      </c>
      <c r="E6" s="47">
        <v>91</v>
      </c>
      <c r="F6" s="25">
        <v>178</v>
      </c>
      <c r="G6" s="25">
        <v>6</v>
      </c>
      <c r="H6" s="47">
        <v>1710</v>
      </c>
      <c r="I6" s="48">
        <v>55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6</v>
      </c>
      <c r="B7" s="46" t="s">
        <v>171</v>
      </c>
      <c r="C7" s="46" t="s">
        <v>111</v>
      </c>
      <c r="D7" s="47">
        <v>90</v>
      </c>
      <c r="E7" s="47">
        <v>89</v>
      </c>
      <c r="F7" s="25">
        <v>179</v>
      </c>
      <c r="G7" s="25">
        <v>7</v>
      </c>
      <c r="H7" s="47">
        <v>1687</v>
      </c>
      <c r="I7" s="48">
        <v>49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1</v>
      </c>
      <c r="B8" s="90" t="s">
        <v>261</v>
      </c>
      <c r="C8" s="90" t="s">
        <v>35</v>
      </c>
      <c r="D8" s="25" t="s">
        <v>46</v>
      </c>
      <c r="E8" s="25" t="s">
        <v>94</v>
      </c>
      <c r="F8" s="25">
        <v>0</v>
      </c>
      <c r="G8" s="25">
        <v>0</v>
      </c>
      <c r="H8" s="28">
        <v>1383</v>
      </c>
      <c r="I8" s="29">
        <v>42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2</v>
      </c>
      <c r="B9" s="46" t="s">
        <v>266</v>
      </c>
      <c r="C9" s="46" t="s">
        <v>111</v>
      </c>
      <c r="D9" s="47">
        <v>83</v>
      </c>
      <c r="E9" s="47">
        <v>84</v>
      </c>
      <c r="F9" s="25">
        <v>167</v>
      </c>
      <c r="G9" s="25">
        <v>5</v>
      </c>
      <c r="H9" s="47">
        <v>1654</v>
      </c>
      <c r="I9" s="48">
        <v>40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7</v>
      </c>
      <c r="B10" s="46" t="s">
        <v>279</v>
      </c>
      <c r="C10" s="46" t="s">
        <v>69</v>
      </c>
      <c r="D10" s="47">
        <v>81</v>
      </c>
      <c r="E10" s="47">
        <v>79</v>
      </c>
      <c r="F10" s="25">
        <v>160</v>
      </c>
      <c r="G10" s="25">
        <v>3</v>
      </c>
      <c r="H10" s="47">
        <v>1483</v>
      </c>
      <c r="I10" s="48">
        <v>21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3</v>
      </c>
      <c r="B11" s="50" t="s">
        <v>273</v>
      </c>
      <c r="C11" s="50" t="s">
        <v>265</v>
      </c>
      <c r="D11" s="51">
        <v>73</v>
      </c>
      <c r="E11" s="51">
        <v>69</v>
      </c>
      <c r="F11" s="32">
        <v>142</v>
      </c>
      <c r="G11" s="32">
        <v>2</v>
      </c>
      <c r="H11" s="51">
        <v>1457</v>
      </c>
      <c r="I11" s="52">
        <v>17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8" t="s">
        <v>95</v>
      </c>
      <c r="F13" s="37" t="s">
        <v>89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8" t="s">
        <v>90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196D9F5D-14BA-42B5-9AAF-77A4E5F1FCC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EF79-F5C1-4995-89C4-450F89C89CC0}">
  <sheetPr>
    <tabColor rgb="FFC00000"/>
    <pageSetUpPr fitToPage="1"/>
  </sheetPr>
  <dimension ref="A1:Y71"/>
  <sheetViews>
    <sheetView showGridLines="0" topLeftCell="A41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300</v>
      </c>
      <c r="C1" s="2"/>
      <c r="D1" s="3"/>
      <c r="E1" s="3"/>
      <c r="F1" s="3"/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2</v>
      </c>
      <c r="C2" s="88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302</v>
      </c>
      <c r="D3" s="10"/>
      <c r="E3" s="10" t="s">
        <v>303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7</v>
      </c>
      <c r="B5" s="20" t="s">
        <v>304</v>
      </c>
      <c r="C5" s="20" t="s">
        <v>305</v>
      </c>
      <c r="D5" s="91">
        <v>100.003</v>
      </c>
      <c r="E5" s="91">
        <v>100.002</v>
      </c>
      <c r="F5" s="92">
        <f t="shared" ref="F5:F14" si="0">SUM(D5:E5)</f>
        <v>200.005</v>
      </c>
      <c r="G5" s="21">
        <v>10</v>
      </c>
      <c r="H5" s="92">
        <v>1983.0460000000003</v>
      </c>
      <c r="I5" s="22">
        <v>88</v>
      </c>
      <c r="K5" s="18"/>
    </row>
    <row r="6" spans="1:25" ht="15.75" customHeight="1" x14ac:dyDescent="0.3">
      <c r="A6" s="23">
        <v>10</v>
      </c>
      <c r="B6" s="24" t="s">
        <v>306</v>
      </c>
      <c r="C6" s="24" t="s">
        <v>305</v>
      </c>
      <c r="D6" s="93">
        <v>100.001</v>
      </c>
      <c r="E6" s="93">
        <v>97.001000000000005</v>
      </c>
      <c r="F6" s="94">
        <f t="shared" si="0"/>
        <v>197.00200000000001</v>
      </c>
      <c r="G6" s="26">
        <v>7</v>
      </c>
      <c r="H6" s="94">
        <v>1979.0339999999999</v>
      </c>
      <c r="I6" s="27">
        <v>83</v>
      </c>
      <c r="K6" s="18"/>
    </row>
    <row r="7" spans="1:25" ht="15.75" customHeight="1" x14ac:dyDescent="0.3">
      <c r="A7" s="23">
        <v>9</v>
      </c>
      <c r="B7" s="24" t="s">
        <v>307</v>
      </c>
      <c r="C7" s="24" t="s">
        <v>305</v>
      </c>
      <c r="D7" s="93">
        <v>99.004000000000005</v>
      </c>
      <c r="E7" s="93">
        <v>99.001999999999995</v>
      </c>
      <c r="F7" s="94">
        <f t="shared" si="0"/>
        <v>198.006</v>
      </c>
      <c r="G7" s="26">
        <v>9</v>
      </c>
      <c r="H7" s="94">
        <v>1967.0359999999998</v>
      </c>
      <c r="I7" s="27">
        <v>75</v>
      </c>
      <c r="J7" s="87"/>
      <c r="K7" s="18"/>
    </row>
    <row r="8" spans="1:25" ht="15.75" customHeight="1" x14ac:dyDescent="0.3">
      <c r="A8" s="23">
        <v>8</v>
      </c>
      <c r="B8" s="24" t="s">
        <v>308</v>
      </c>
      <c r="C8" s="24" t="s">
        <v>309</v>
      </c>
      <c r="D8" s="93">
        <v>98.001000000000005</v>
      </c>
      <c r="E8" s="93">
        <v>97.001999999999995</v>
      </c>
      <c r="F8" s="94">
        <f t="shared" si="0"/>
        <v>195.00299999999999</v>
      </c>
      <c r="G8" s="26">
        <v>5</v>
      </c>
      <c r="H8" s="94">
        <v>1944.046</v>
      </c>
      <c r="I8" s="27">
        <v>53</v>
      </c>
    </row>
    <row r="9" spans="1:25" ht="15.75" customHeight="1" x14ac:dyDescent="0.3">
      <c r="A9" s="23">
        <v>6</v>
      </c>
      <c r="B9" s="24" t="s">
        <v>310</v>
      </c>
      <c r="C9" s="24" t="s">
        <v>305</v>
      </c>
      <c r="D9" s="93">
        <v>100.002</v>
      </c>
      <c r="E9" s="93">
        <v>97.001000000000005</v>
      </c>
      <c r="F9" s="94">
        <f t="shared" si="0"/>
        <v>197.00299999999999</v>
      </c>
      <c r="G9" s="26">
        <v>8</v>
      </c>
      <c r="H9" s="94">
        <v>1942.0360000000001</v>
      </c>
      <c r="I9" s="27">
        <v>51</v>
      </c>
    </row>
    <row r="10" spans="1:25" x14ac:dyDescent="0.3">
      <c r="A10" s="23">
        <v>1</v>
      </c>
      <c r="B10" s="24" t="s">
        <v>311</v>
      </c>
      <c r="C10" s="24" t="s">
        <v>305</v>
      </c>
      <c r="D10" s="93">
        <v>98</v>
      </c>
      <c r="E10" s="93">
        <v>97.001999999999995</v>
      </c>
      <c r="F10" s="94">
        <f t="shared" si="0"/>
        <v>195.00200000000001</v>
      </c>
      <c r="G10" s="26">
        <v>4</v>
      </c>
      <c r="H10" s="94">
        <v>1950.0269999999996</v>
      </c>
      <c r="I10" s="29">
        <v>50</v>
      </c>
    </row>
    <row r="11" spans="1:25" x14ac:dyDescent="0.3">
      <c r="A11" s="23">
        <v>4</v>
      </c>
      <c r="B11" s="24" t="s">
        <v>312</v>
      </c>
      <c r="C11" s="24" t="s">
        <v>309</v>
      </c>
      <c r="D11" s="93">
        <v>98.001000000000005</v>
      </c>
      <c r="E11" s="93">
        <v>93</v>
      </c>
      <c r="F11" s="94">
        <f t="shared" si="0"/>
        <v>191.001</v>
      </c>
      <c r="G11" s="26">
        <v>2</v>
      </c>
      <c r="H11" s="94">
        <v>1755.0269999999998</v>
      </c>
      <c r="I11" s="27">
        <v>46</v>
      </c>
    </row>
    <row r="12" spans="1:25" x14ac:dyDescent="0.3">
      <c r="A12" s="23">
        <v>3</v>
      </c>
      <c r="B12" s="24" t="s">
        <v>313</v>
      </c>
      <c r="C12" s="24" t="s">
        <v>309</v>
      </c>
      <c r="D12" s="93">
        <v>93</v>
      </c>
      <c r="E12" s="93">
        <v>91.001000000000005</v>
      </c>
      <c r="F12" s="94">
        <f t="shared" si="0"/>
        <v>184.001</v>
      </c>
      <c r="G12" s="26">
        <v>1</v>
      </c>
      <c r="H12" s="94">
        <v>1924.0269999999998</v>
      </c>
      <c r="I12" s="27">
        <v>40</v>
      </c>
    </row>
    <row r="13" spans="1:25" x14ac:dyDescent="0.3">
      <c r="A13" s="23">
        <v>5</v>
      </c>
      <c r="B13" s="24" t="s">
        <v>314</v>
      </c>
      <c r="C13" s="24" t="s">
        <v>56</v>
      </c>
      <c r="D13" s="93">
        <v>96.001999999999995</v>
      </c>
      <c r="E13" s="93">
        <v>95.001000000000005</v>
      </c>
      <c r="F13" s="94">
        <f t="shared" si="0"/>
        <v>191.00299999999999</v>
      </c>
      <c r="G13" s="26">
        <v>3</v>
      </c>
      <c r="H13" s="94">
        <v>1927.0279999999998</v>
      </c>
      <c r="I13" s="27">
        <v>39</v>
      </c>
    </row>
    <row r="14" spans="1:25" x14ac:dyDescent="0.3">
      <c r="A14" s="30">
        <v>2</v>
      </c>
      <c r="B14" s="31" t="s">
        <v>315</v>
      </c>
      <c r="C14" s="31" t="s">
        <v>309</v>
      </c>
      <c r="D14" s="95">
        <v>98.003</v>
      </c>
      <c r="E14" s="95">
        <v>98.001000000000005</v>
      </c>
      <c r="F14" s="96">
        <f t="shared" si="0"/>
        <v>196.00400000000002</v>
      </c>
      <c r="G14" s="33">
        <v>6</v>
      </c>
      <c r="H14" s="97">
        <v>1932.0239999999999</v>
      </c>
      <c r="I14" s="57">
        <v>36</v>
      </c>
    </row>
    <row r="16" spans="1:25" x14ac:dyDescent="0.3">
      <c r="A16" s="8"/>
      <c r="B16" s="9" t="s">
        <v>29</v>
      </c>
      <c r="C16" s="10" t="s">
        <v>316</v>
      </c>
      <c r="D16" s="10"/>
      <c r="E16" s="10" t="s">
        <v>317</v>
      </c>
      <c r="F16" s="9"/>
      <c r="G16" s="9"/>
      <c r="H16" s="9"/>
      <c r="I16" s="9"/>
    </row>
    <row r="17" spans="1:9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x14ac:dyDescent="0.3">
      <c r="A18" s="19">
        <v>8</v>
      </c>
      <c r="B18" s="20" t="s">
        <v>318</v>
      </c>
      <c r="C18" s="20" t="s">
        <v>283</v>
      </c>
      <c r="D18" s="91">
        <v>100.005</v>
      </c>
      <c r="E18" s="91">
        <v>100.004</v>
      </c>
      <c r="F18" s="92">
        <f t="shared" ref="F18:F27" si="1">SUM(D18:E18)</f>
        <v>200.00900000000001</v>
      </c>
      <c r="G18" s="21">
        <v>10</v>
      </c>
      <c r="H18" s="92">
        <v>1991.0679999999998</v>
      </c>
      <c r="I18" s="22">
        <v>98</v>
      </c>
    </row>
    <row r="19" spans="1:9" x14ac:dyDescent="0.3">
      <c r="A19" s="23">
        <v>5</v>
      </c>
      <c r="B19" s="24" t="s">
        <v>282</v>
      </c>
      <c r="C19" s="24" t="s">
        <v>283</v>
      </c>
      <c r="D19" s="93">
        <v>100.005</v>
      </c>
      <c r="E19" s="93">
        <v>99.003</v>
      </c>
      <c r="F19" s="94">
        <f t="shared" si="1"/>
        <v>199.00799999999998</v>
      </c>
      <c r="G19" s="26">
        <v>9</v>
      </c>
      <c r="H19" s="94">
        <v>1980.0499999999997</v>
      </c>
      <c r="I19" s="27">
        <v>85</v>
      </c>
    </row>
    <row r="20" spans="1:9" x14ac:dyDescent="0.3">
      <c r="A20" s="23">
        <v>2</v>
      </c>
      <c r="B20" s="24" t="s">
        <v>319</v>
      </c>
      <c r="C20" s="24" t="s">
        <v>122</v>
      </c>
      <c r="D20" s="93">
        <v>99.001000000000005</v>
      </c>
      <c r="E20" s="93">
        <v>98.001000000000005</v>
      </c>
      <c r="F20" s="94">
        <f t="shared" si="1"/>
        <v>197.00200000000001</v>
      </c>
      <c r="G20" s="26">
        <v>8</v>
      </c>
      <c r="H20" s="94">
        <v>1962.0379999999998</v>
      </c>
      <c r="I20" s="27">
        <v>69</v>
      </c>
    </row>
    <row r="21" spans="1:9" x14ac:dyDescent="0.3">
      <c r="A21" s="23">
        <v>1</v>
      </c>
      <c r="B21" s="24" t="s">
        <v>320</v>
      </c>
      <c r="C21" s="24" t="s">
        <v>259</v>
      </c>
      <c r="D21" s="93">
        <v>97.003</v>
      </c>
      <c r="E21" s="93">
        <v>94</v>
      </c>
      <c r="F21" s="94">
        <f t="shared" si="1"/>
        <v>191.00299999999999</v>
      </c>
      <c r="G21" s="26">
        <v>1</v>
      </c>
      <c r="H21" s="94">
        <v>1947.0359999999998</v>
      </c>
      <c r="I21" s="29">
        <v>57</v>
      </c>
    </row>
    <row r="22" spans="1:9" x14ac:dyDescent="0.3">
      <c r="A22" s="23">
        <v>3</v>
      </c>
      <c r="B22" s="24" t="s">
        <v>321</v>
      </c>
      <c r="C22" s="24" t="s">
        <v>322</v>
      </c>
      <c r="D22" s="93">
        <v>99.001999999999995</v>
      </c>
      <c r="E22" s="93">
        <v>95.001000000000005</v>
      </c>
      <c r="F22" s="94">
        <f t="shared" si="1"/>
        <v>194.00299999999999</v>
      </c>
      <c r="G22" s="26">
        <v>5</v>
      </c>
      <c r="H22" s="94">
        <v>1946.0259999999998</v>
      </c>
      <c r="I22" s="27">
        <v>53</v>
      </c>
    </row>
    <row r="23" spans="1:9" x14ac:dyDescent="0.3">
      <c r="A23" s="23">
        <v>4</v>
      </c>
      <c r="B23" s="24" t="s">
        <v>323</v>
      </c>
      <c r="C23" s="24" t="s">
        <v>322</v>
      </c>
      <c r="D23" s="93">
        <v>99.001000000000005</v>
      </c>
      <c r="E23" s="93">
        <v>95.001000000000005</v>
      </c>
      <c r="F23" s="94">
        <f t="shared" si="1"/>
        <v>194.00200000000001</v>
      </c>
      <c r="G23" s="26">
        <v>4</v>
      </c>
      <c r="H23" s="94">
        <v>1947.0309999999999</v>
      </c>
      <c r="I23" s="27">
        <v>52</v>
      </c>
    </row>
    <row r="24" spans="1:9" x14ac:dyDescent="0.3">
      <c r="A24" s="23">
        <v>6</v>
      </c>
      <c r="B24" s="24" t="s">
        <v>324</v>
      </c>
      <c r="C24" s="24" t="s">
        <v>322</v>
      </c>
      <c r="D24" s="93">
        <v>98.003</v>
      </c>
      <c r="E24" s="93">
        <v>97.001999999999995</v>
      </c>
      <c r="F24" s="94">
        <f t="shared" si="1"/>
        <v>195.005</v>
      </c>
      <c r="G24" s="26">
        <v>6</v>
      </c>
      <c r="H24" s="94">
        <v>1947.0319999999997</v>
      </c>
      <c r="I24" s="27">
        <v>51</v>
      </c>
    </row>
    <row r="25" spans="1:9" x14ac:dyDescent="0.3">
      <c r="A25" s="23">
        <v>10</v>
      </c>
      <c r="B25" s="24" t="s">
        <v>325</v>
      </c>
      <c r="C25" s="24" t="s">
        <v>326</v>
      </c>
      <c r="D25" s="93">
        <v>97.001999999999995</v>
      </c>
      <c r="E25" s="93">
        <v>96</v>
      </c>
      <c r="F25" s="94">
        <f t="shared" si="1"/>
        <v>193.00200000000001</v>
      </c>
      <c r="G25" s="26">
        <v>3</v>
      </c>
      <c r="H25" s="94">
        <v>1929.0269999999998</v>
      </c>
      <c r="I25" s="27">
        <v>35</v>
      </c>
    </row>
    <row r="26" spans="1:9" x14ac:dyDescent="0.3">
      <c r="A26" s="23">
        <v>9</v>
      </c>
      <c r="B26" s="24" t="s">
        <v>327</v>
      </c>
      <c r="C26" s="24" t="s">
        <v>176</v>
      </c>
      <c r="D26" s="93">
        <v>99.003</v>
      </c>
      <c r="E26" s="93">
        <v>97.001000000000005</v>
      </c>
      <c r="F26" s="94">
        <f t="shared" si="1"/>
        <v>196.00400000000002</v>
      </c>
      <c r="G26" s="26">
        <v>7</v>
      </c>
      <c r="H26" s="94">
        <v>1910.0229999999997</v>
      </c>
      <c r="I26" s="27">
        <v>30</v>
      </c>
    </row>
    <row r="27" spans="1:9" x14ac:dyDescent="0.3">
      <c r="A27" s="30">
        <v>7</v>
      </c>
      <c r="B27" s="31" t="s">
        <v>328</v>
      </c>
      <c r="C27" s="31" t="s">
        <v>322</v>
      </c>
      <c r="D27" s="95">
        <v>97.003</v>
      </c>
      <c r="E27" s="95">
        <v>95</v>
      </c>
      <c r="F27" s="96">
        <f t="shared" si="1"/>
        <v>192.00299999999999</v>
      </c>
      <c r="G27" s="33">
        <v>2</v>
      </c>
      <c r="H27" s="96">
        <v>1904.0269999999996</v>
      </c>
      <c r="I27" s="34">
        <v>26</v>
      </c>
    </row>
    <row r="29" spans="1:9" x14ac:dyDescent="0.3">
      <c r="A29" s="8"/>
      <c r="B29" s="9" t="s">
        <v>47</v>
      </c>
      <c r="C29" s="10" t="s">
        <v>329</v>
      </c>
      <c r="D29" s="10"/>
      <c r="E29" s="10" t="s">
        <v>330</v>
      </c>
      <c r="F29" s="9"/>
      <c r="G29" s="9"/>
      <c r="H29" s="9"/>
      <c r="I29" s="9"/>
    </row>
    <row r="30" spans="1:9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x14ac:dyDescent="0.3">
      <c r="A31" s="19">
        <v>9</v>
      </c>
      <c r="B31" s="20" t="s">
        <v>331</v>
      </c>
      <c r="C31" s="20" t="s">
        <v>56</v>
      </c>
      <c r="D31" s="91">
        <v>96.004000000000005</v>
      </c>
      <c r="E31" s="91">
        <v>95.001000000000005</v>
      </c>
      <c r="F31" s="92">
        <f t="shared" ref="F31:F40" si="2">SUM(D31:E31)</f>
        <v>191.005</v>
      </c>
      <c r="G31" s="21">
        <v>3</v>
      </c>
      <c r="H31" s="92">
        <v>1959.0419999999999</v>
      </c>
      <c r="I31" s="22">
        <v>79</v>
      </c>
    </row>
    <row r="32" spans="1:9" x14ac:dyDescent="0.3">
      <c r="A32" s="23">
        <v>2</v>
      </c>
      <c r="B32" s="24" t="s">
        <v>332</v>
      </c>
      <c r="C32" s="24" t="s">
        <v>333</v>
      </c>
      <c r="D32" s="93">
        <v>100.004</v>
      </c>
      <c r="E32" s="93">
        <v>99.001000000000005</v>
      </c>
      <c r="F32" s="94">
        <f t="shared" si="2"/>
        <v>199.005</v>
      </c>
      <c r="G32" s="26">
        <v>10</v>
      </c>
      <c r="H32" s="94">
        <v>1864.0380000000005</v>
      </c>
      <c r="I32" s="27">
        <v>71</v>
      </c>
    </row>
    <row r="33" spans="1:9" x14ac:dyDescent="0.3">
      <c r="A33" s="23">
        <v>5</v>
      </c>
      <c r="B33" s="24" t="s">
        <v>334</v>
      </c>
      <c r="C33" s="24" t="s">
        <v>295</v>
      </c>
      <c r="D33" s="93">
        <v>99.003</v>
      </c>
      <c r="E33" s="93">
        <v>97.003</v>
      </c>
      <c r="F33" s="94">
        <f t="shared" si="2"/>
        <v>196.006</v>
      </c>
      <c r="G33" s="26">
        <v>6</v>
      </c>
      <c r="H33" s="94">
        <v>1953.0319999999997</v>
      </c>
      <c r="I33" s="27">
        <v>69</v>
      </c>
    </row>
    <row r="34" spans="1:9" x14ac:dyDescent="0.3">
      <c r="A34" s="23">
        <v>4</v>
      </c>
      <c r="B34" s="24" t="s">
        <v>335</v>
      </c>
      <c r="C34" s="24" t="s">
        <v>107</v>
      </c>
      <c r="D34" s="93">
        <v>98.001000000000005</v>
      </c>
      <c r="E34" s="93">
        <v>96.003</v>
      </c>
      <c r="F34" s="94">
        <f t="shared" si="2"/>
        <v>194.00400000000002</v>
      </c>
      <c r="G34" s="26">
        <v>5</v>
      </c>
      <c r="H34" s="94">
        <v>1950.0349999999999</v>
      </c>
      <c r="I34" s="27">
        <v>62</v>
      </c>
    </row>
    <row r="35" spans="1:9" x14ac:dyDescent="0.3">
      <c r="A35" s="23">
        <v>3</v>
      </c>
      <c r="B35" s="24" t="s">
        <v>336</v>
      </c>
      <c r="C35" s="24" t="s">
        <v>283</v>
      </c>
      <c r="D35" s="93">
        <v>100.002</v>
      </c>
      <c r="E35" s="93">
        <v>98.001000000000005</v>
      </c>
      <c r="F35" s="94">
        <f t="shared" si="2"/>
        <v>198.00299999999999</v>
      </c>
      <c r="G35" s="26">
        <v>9</v>
      </c>
      <c r="H35" s="94">
        <v>1949.0259999999998</v>
      </c>
      <c r="I35" s="27">
        <v>57</v>
      </c>
    </row>
    <row r="36" spans="1:9" x14ac:dyDescent="0.3">
      <c r="A36" s="23">
        <v>7</v>
      </c>
      <c r="B36" s="24" t="s">
        <v>337</v>
      </c>
      <c r="C36" s="24" t="s">
        <v>56</v>
      </c>
      <c r="D36" s="93">
        <v>99.004000000000005</v>
      </c>
      <c r="E36" s="93">
        <v>97.003</v>
      </c>
      <c r="F36" s="94">
        <f t="shared" si="2"/>
        <v>196.00700000000001</v>
      </c>
      <c r="G36" s="26">
        <v>8</v>
      </c>
      <c r="H36" s="94">
        <v>1943.0279999999998</v>
      </c>
      <c r="I36" s="27">
        <v>56</v>
      </c>
    </row>
    <row r="37" spans="1:9" x14ac:dyDescent="0.3">
      <c r="A37" s="23">
        <v>8</v>
      </c>
      <c r="B37" s="24" t="s">
        <v>338</v>
      </c>
      <c r="C37" s="24" t="s">
        <v>339</v>
      </c>
      <c r="D37" s="93">
        <v>98.004000000000005</v>
      </c>
      <c r="E37" s="93">
        <v>98.003</v>
      </c>
      <c r="F37" s="94">
        <f t="shared" si="2"/>
        <v>196.00700000000001</v>
      </c>
      <c r="G37" s="26">
        <v>8</v>
      </c>
      <c r="H37" s="94">
        <v>1941.0279999999998</v>
      </c>
      <c r="I37" s="27">
        <v>52</v>
      </c>
    </row>
    <row r="38" spans="1:9" x14ac:dyDescent="0.3">
      <c r="A38" s="23">
        <v>6</v>
      </c>
      <c r="B38" s="24" t="s">
        <v>340</v>
      </c>
      <c r="C38" s="24" t="s">
        <v>322</v>
      </c>
      <c r="D38" s="93">
        <v>97.001999999999995</v>
      </c>
      <c r="E38" s="93">
        <v>92</v>
      </c>
      <c r="F38" s="94">
        <f t="shared" si="2"/>
        <v>189.00200000000001</v>
      </c>
      <c r="G38" s="26">
        <v>1</v>
      </c>
      <c r="H38" s="94">
        <v>1927.0259999999998</v>
      </c>
      <c r="I38" s="27">
        <v>44</v>
      </c>
    </row>
    <row r="39" spans="1:9" x14ac:dyDescent="0.3">
      <c r="A39" s="23">
        <v>1</v>
      </c>
      <c r="B39" s="24" t="s">
        <v>341</v>
      </c>
      <c r="C39" s="24" t="s">
        <v>326</v>
      </c>
      <c r="D39" s="93">
        <v>98.001000000000005</v>
      </c>
      <c r="E39" s="93">
        <v>95</v>
      </c>
      <c r="F39" s="94">
        <f t="shared" si="2"/>
        <v>193.001</v>
      </c>
      <c r="G39" s="26">
        <v>4</v>
      </c>
      <c r="H39" s="94">
        <v>1932.0259999999998</v>
      </c>
      <c r="I39" s="29">
        <v>43</v>
      </c>
    </row>
    <row r="40" spans="1:9" x14ac:dyDescent="0.3">
      <c r="A40" s="30">
        <v>10</v>
      </c>
      <c r="B40" s="31" t="s">
        <v>342</v>
      </c>
      <c r="C40" s="31" t="s">
        <v>326</v>
      </c>
      <c r="D40" s="95">
        <v>97.001000000000005</v>
      </c>
      <c r="E40" s="95">
        <v>93</v>
      </c>
      <c r="F40" s="96">
        <f t="shared" si="2"/>
        <v>190.001</v>
      </c>
      <c r="G40" s="33">
        <v>2</v>
      </c>
      <c r="H40" s="96">
        <v>1912.0260000000001</v>
      </c>
      <c r="I40" s="34">
        <v>24</v>
      </c>
    </row>
    <row r="42" spans="1:9" x14ac:dyDescent="0.3">
      <c r="A42" s="8"/>
      <c r="B42" s="9" t="s">
        <v>63</v>
      </c>
      <c r="C42" s="10" t="s">
        <v>343</v>
      </c>
      <c r="D42" s="10"/>
      <c r="E42" s="10" t="s">
        <v>344</v>
      </c>
      <c r="F42" s="9"/>
      <c r="G42" s="9"/>
      <c r="H42" s="9"/>
      <c r="I42" s="9"/>
    </row>
    <row r="43" spans="1:9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x14ac:dyDescent="0.3">
      <c r="A44" s="19">
        <v>6</v>
      </c>
      <c r="B44" s="20" t="s">
        <v>345</v>
      </c>
      <c r="C44" s="20" t="s">
        <v>305</v>
      </c>
      <c r="D44" s="91">
        <v>98.001000000000005</v>
      </c>
      <c r="E44" s="91">
        <v>96</v>
      </c>
      <c r="F44" s="92">
        <f t="shared" ref="F44:F53" si="3">SUM(D44:E44)</f>
        <v>194.001</v>
      </c>
      <c r="G44" s="21">
        <v>8</v>
      </c>
      <c r="H44" s="92">
        <v>1974.048</v>
      </c>
      <c r="I44" s="22">
        <v>93</v>
      </c>
    </row>
    <row r="45" spans="1:9" x14ac:dyDescent="0.3">
      <c r="A45" s="23">
        <v>2</v>
      </c>
      <c r="B45" s="24" t="s">
        <v>346</v>
      </c>
      <c r="C45" s="24" t="s">
        <v>326</v>
      </c>
      <c r="D45" s="93">
        <v>100.001</v>
      </c>
      <c r="E45" s="93">
        <v>99.001000000000005</v>
      </c>
      <c r="F45" s="94">
        <f t="shared" si="3"/>
        <v>199.00200000000001</v>
      </c>
      <c r="G45" s="26">
        <v>10</v>
      </c>
      <c r="H45" s="94">
        <v>1970.0349999999999</v>
      </c>
      <c r="I45" s="27">
        <v>89</v>
      </c>
    </row>
    <row r="46" spans="1:9" x14ac:dyDescent="0.3">
      <c r="A46" s="23">
        <v>4</v>
      </c>
      <c r="B46" s="24" t="s">
        <v>347</v>
      </c>
      <c r="C46" s="24" t="s">
        <v>56</v>
      </c>
      <c r="D46" s="93">
        <v>97</v>
      </c>
      <c r="E46" s="93">
        <v>95</v>
      </c>
      <c r="F46" s="94">
        <f t="shared" si="3"/>
        <v>192</v>
      </c>
      <c r="G46" s="26">
        <v>4</v>
      </c>
      <c r="H46" s="94">
        <v>1938.0239999999999</v>
      </c>
      <c r="I46" s="27">
        <v>64</v>
      </c>
    </row>
    <row r="47" spans="1:9" x14ac:dyDescent="0.3">
      <c r="A47" s="23">
        <v>9</v>
      </c>
      <c r="B47" s="24" t="s">
        <v>348</v>
      </c>
      <c r="C47" s="24" t="s">
        <v>259</v>
      </c>
      <c r="D47" s="93">
        <v>94</v>
      </c>
      <c r="E47" s="93">
        <v>93</v>
      </c>
      <c r="F47" s="94">
        <f t="shared" si="3"/>
        <v>187</v>
      </c>
      <c r="G47" s="26">
        <v>2</v>
      </c>
      <c r="H47" s="94">
        <v>1930.0169999999998</v>
      </c>
      <c r="I47" s="27">
        <v>56</v>
      </c>
    </row>
    <row r="48" spans="1:9" x14ac:dyDescent="0.3">
      <c r="A48" s="23">
        <v>8</v>
      </c>
      <c r="B48" s="24" t="s">
        <v>349</v>
      </c>
      <c r="C48" s="24" t="s">
        <v>333</v>
      </c>
      <c r="D48" s="93">
        <v>98.001999999999995</v>
      </c>
      <c r="E48" s="93">
        <v>97.001000000000005</v>
      </c>
      <c r="F48" s="94">
        <f t="shared" si="3"/>
        <v>195.00299999999999</v>
      </c>
      <c r="G48" s="26">
        <v>9</v>
      </c>
      <c r="H48" s="94">
        <v>1920.0209999999997</v>
      </c>
      <c r="I48" s="27">
        <v>56</v>
      </c>
    </row>
    <row r="49" spans="1:9" x14ac:dyDescent="0.3">
      <c r="A49" s="23">
        <v>5</v>
      </c>
      <c r="B49" s="24" t="s">
        <v>350</v>
      </c>
      <c r="C49" s="24" t="s">
        <v>305</v>
      </c>
      <c r="D49" s="93">
        <v>97.001000000000005</v>
      </c>
      <c r="E49" s="93">
        <v>97</v>
      </c>
      <c r="F49" s="94">
        <f t="shared" si="3"/>
        <v>194.001</v>
      </c>
      <c r="G49" s="26">
        <v>8</v>
      </c>
      <c r="H49" s="94">
        <v>1920.0169999999998</v>
      </c>
      <c r="I49" s="27">
        <v>54</v>
      </c>
    </row>
    <row r="50" spans="1:9" x14ac:dyDescent="0.3">
      <c r="A50" s="23">
        <v>7</v>
      </c>
      <c r="B50" s="24" t="s">
        <v>351</v>
      </c>
      <c r="C50" s="24" t="s">
        <v>56</v>
      </c>
      <c r="D50" s="93">
        <v>97.001000000000005</v>
      </c>
      <c r="E50" s="93">
        <v>95.001000000000005</v>
      </c>
      <c r="F50" s="94">
        <f t="shared" si="3"/>
        <v>192.00200000000001</v>
      </c>
      <c r="G50" s="26">
        <v>5</v>
      </c>
      <c r="H50" s="94">
        <v>1920.021</v>
      </c>
      <c r="I50" s="27">
        <v>50</v>
      </c>
    </row>
    <row r="51" spans="1:9" x14ac:dyDescent="0.3">
      <c r="A51" s="23">
        <v>3</v>
      </c>
      <c r="B51" s="24" t="s">
        <v>272</v>
      </c>
      <c r="C51" s="24" t="s">
        <v>339</v>
      </c>
      <c r="D51" s="93">
        <v>94.001000000000005</v>
      </c>
      <c r="E51" s="93">
        <v>93.001000000000005</v>
      </c>
      <c r="F51" s="94">
        <f t="shared" si="3"/>
        <v>187.00200000000001</v>
      </c>
      <c r="G51" s="26">
        <v>3</v>
      </c>
      <c r="H51" s="94">
        <v>1905.0189999999998</v>
      </c>
      <c r="I51" s="27">
        <v>44</v>
      </c>
    </row>
    <row r="52" spans="1:9" x14ac:dyDescent="0.3">
      <c r="A52" s="23">
        <v>1</v>
      </c>
      <c r="B52" s="24" t="s">
        <v>352</v>
      </c>
      <c r="C52" s="24" t="s">
        <v>107</v>
      </c>
      <c r="D52" s="93">
        <v>97.001999999999995</v>
      </c>
      <c r="E52" s="93">
        <v>96.001000000000005</v>
      </c>
      <c r="F52" s="94">
        <f t="shared" si="3"/>
        <v>193.00299999999999</v>
      </c>
      <c r="G52" s="26">
        <v>6</v>
      </c>
      <c r="H52" s="94">
        <v>1877.0119999999997</v>
      </c>
      <c r="I52" s="29">
        <v>31</v>
      </c>
    </row>
    <row r="53" spans="1:9" x14ac:dyDescent="0.3">
      <c r="A53" s="30">
        <v>10</v>
      </c>
      <c r="B53" s="31" t="s">
        <v>353</v>
      </c>
      <c r="C53" s="31" t="s">
        <v>333</v>
      </c>
      <c r="D53" s="95" t="s">
        <v>127</v>
      </c>
      <c r="E53" s="95"/>
      <c r="F53" s="96">
        <f t="shared" si="3"/>
        <v>0</v>
      </c>
      <c r="G53" s="33">
        <v>0</v>
      </c>
      <c r="H53" s="96">
        <v>762.00700000000006</v>
      </c>
      <c r="I53" s="34">
        <v>15</v>
      </c>
    </row>
    <row r="55" spans="1:9" x14ac:dyDescent="0.3">
      <c r="A55" s="8"/>
      <c r="B55" s="9" t="s">
        <v>76</v>
      </c>
      <c r="C55" s="10" t="s">
        <v>354</v>
      </c>
      <c r="D55" s="10"/>
      <c r="E55" s="10" t="s">
        <v>355</v>
      </c>
      <c r="F55" s="9"/>
      <c r="G55" s="9"/>
      <c r="H55" s="9"/>
      <c r="I55" s="9"/>
    </row>
    <row r="56" spans="1:9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x14ac:dyDescent="0.3">
      <c r="A57" s="19">
        <v>2</v>
      </c>
      <c r="B57" s="20" t="s">
        <v>356</v>
      </c>
      <c r="C57" s="20" t="s">
        <v>326</v>
      </c>
      <c r="D57" s="91">
        <v>96.001000000000005</v>
      </c>
      <c r="E57" s="91">
        <v>97.001000000000005</v>
      </c>
      <c r="F57" s="92">
        <f t="shared" ref="F57:F66" si="4">SUM(D57:E57)</f>
        <v>193.00200000000001</v>
      </c>
      <c r="G57" s="21">
        <v>7</v>
      </c>
      <c r="H57" s="92">
        <v>1945.0329999999999</v>
      </c>
      <c r="I57" s="22">
        <v>74</v>
      </c>
    </row>
    <row r="58" spans="1:9" x14ac:dyDescent="0.3">
      <c r="A58" s="23">
        <v>8</v>
      </c>
      <c r="B58" s="24" t="s">
        <v>357</v>
      </c>
      <c r="C58" s="24" t="s">
        <v>295</v>
      </c>
      <c r="D58" s="93">
        <v>99.001000000000005</v>
      </c>
      <c r="E58" s="93">
        <v>95.001999999999995</v>
      </c>
      <c r="F58" s="94">
        <f t="shared" si="4"/>
        <v>194.00299999999999</v>
      </c>
      <c r="G58" s="26">
        <v>9</v>
      </c>
      <c r="H58" s="94">
        <v>1946.0339999999994</v>
      </c>
      <c r="I58" s="27">
        <v>70</v>
      </c>
    </row>
    <row r="59" spans="1:9" x14ac:dyDescent="0.3">
      <c r="A59" s="23">
        <v>3</v>
      </c>
      <c r="B59" s="24" t="s">
        <v>358</v>
      </c>
      <c r="C59" s="24" t="s">
        <v>56</v>
      </c>
      <c r="D59" s="93">
        <v>98.003</v>
      </c>
      <c r="E59" s="93">
        <v>98.001999999999995</v>
      </c>
      <c r="F59" s="94">
        <f t="shared" si="4"/>
        <v>196.005</v>
      </c>
      <c r="G59" s="26">
        <v>10</v>
      </c>
      <c r="H59" s="94">
        <v>1931.0369999999998</v>
      </c>
      <c r="I59" s="27">
        <v>66</v>
      </c>
    </row>
    <row r="60" spans="1:9" x14ac:dyDescent="0.3">
      <c r="A60" s="23">
        <v>5</v>
      </c>
      <c r="B60" s="24" t="s">
        <v>359</v>
      </c>
      <c r="C60" s="24" t="s">
        <v>309</v>
      </c>
      <c r="D60" s="93">
        <v>98.001000000000005</v>
      </c>
      <c r="E60" s="93">
        <v>94</v>
      </c>
      <c r="F60" s="94">
        <f t="shared" si="4"/>
        <v>192.001</v>
      </c>
      <c r="G60" s="26">
        <v>6</v>
      </c>
      <c r="H60" s="94">
        <v>1926.0289999999998</v>
      </c>
      <c r="I60" s="27">
        <v>60</v>
      </c>
    </row>
    <row r="61" spans="1:9" x14ac:dyDescent="0.3">
      <c r="A61" s="23">
        <v>10</v>
      </c>
      <c r="B61" s="24" t="s">
        <v>360</v>
      </c>
      <c r="C61" s="24" t="s">
        <v>122</v>
      </c>
      <c r="D61" s="93">
        <v>98.001999999999995</v>
      </c>
      <c r="E61" s="93">
        <v>96.001000000000005</v>
      </c>
      <c r="F61" s="94">
        <f t="shared" si="4"/>
        <v>194.00299999999999</v>
      </c>
      <c r="G61" s="26">
        <v>9</v>
      </c>
      <c r="H61" s="94">
        <v>1930.0289999999998</v>
      </c>
      <c r="I61" s="27">
        <v>59</v>
      </c>
    </row>
    <row r="62" spans="1:9" x14ac:dyDescent="0.3">
      <c r="A62" s="23">
        <v>1</v>
      </c>
      <c r="B62" s="24" t="s">
        <v>361</v>
      </c>
      <c r="C62" s="24" t="s">
        <v>326</v>
      </c>
      <c r="D62" s="93">
        <v>96.001000000000005</v>
      </c>
      <c r="E62" s="93">
        <v>94.001999999999995</v>
      </c>
      <c r="F62" s="94">
        <f t="shared" si="4"/>
        <v>190.00299999999999</v>
      </c>
      <c r="G62" s="26">
        <v>4</v>
      </c>
      <c r="H62" s="94">
        <v>1915.0269999999998</v>
      </c>
      <c r="I62" s="29">
        <v>49</v>
      </c>
    </row>
    <row r="63" spans="1:9" x14ac:dyDescent="0.3">
      <c r="A63" s="23">
        <v>6</v>
      </c>
      <c r="B63" s="24" t="s">
        <v>362</v>
      </c>
      <c r="C63" s="24" t="s">
        <v>43</v>
      </c>
      <c r="D63" s="93">
        <v>97.001000000000005</v>
      </c>
      <c r="E63" s="93">
        <v>94.001000000000005</v>
      </c>
      <c r="F63" s="94">
        <f t="shared" si="4"/>
        <v>191.00200000000001</v>
      </c>
      <c r="G63" s="26">
        <v>5</v>
      </c>
      <c r="H63" s="94">
        <v>1909.0249999999996</v>
      </c>
      <c r="I63" s="27">
        <v>46</v>
      </c>
    </row>
    <row r="64" spans="1:9" x14ac:dyDescent="0.3">
      <c r="A64" s="23">
        <v>9</v>
      </c>
      <c r="B64" s="24" t="s">
        <v>363</v>
      </c>
      <c r="C64" s="24" t="s">
        <v>326</v>
      </c>
      <c r="D64" s="93">
        <v>96</v>
      </c>
      <c r="E64" s="93" t="s">
        <v>46</v>
      </c>
      <c r="F64" s="94">
        <f t="shared" si="4"/>
        <v>96</v>
      </c>
      <c r="G64" s="26">
        <v>1</v>
      </c>
      <c r="H64" s="94">
        <v>1822.0309999999999</v>
      </c>
      <c r="I64" s="27">
        <v>45</v>
      </c>
    </row>
    <row r="65" spans="1:9" x14ac:dyDescent="0.3">
      <c r="A65" s="23">
        <v>4</v>
      </c>
      <c r="B65" s="24" t="s">
        <v>364</v>
      </c>
      <c r="C65" s="24" t="s">
        <v>259</v>
      </c>
      <c r="D65" s="93">
        <v>96.001000000000005</v>
      </c>
      <c r="E65" s="93">
        <v>92</v>
      </c>
      <c r="F65" s="94">
        <f t="shared" si="4"/>
        <v>188.001</v>
      </c>
      <c r="G65" s="26">
        <v>2</v>
      </c>
      <c r="H65" s="94">
        <v>1905.0249999999999</v>
      </c>
      <c r="I65" s="27">
        <v>44</v>
      </c>
    </row>
    <row r="66" spans="1:9" x14ac:dyDescent="0.3">
      <c r="A66" s="30">
        <v>7</v>
      </c>
      <c r="B66" s="31" t="s">
        <v>365</v>
      </c>
      <c r="C66" s="31" t="s">
        <v>53</v>
      </c>
      <c r="D66" s="95">
        <v>96</v>
      </c>
      <c r="E66" s="95">
        <v>94</v>
      </c>
      <c r="F66" s="96">
        <f t="shared" si="4"/>
        <v>190</v>
      </c>
      <c r="G66" s="33">
        <v>3</v>
      </c>
      <c r="H66" s="96">
        <v>1915.0219999999997</v>
      </c>
      <c r="I66" s="34">
        <v>43</v>
      </c>
    </row>
    <row r="68" spans="1:9" x14ac:dyDescent="0.3">
      <c r="B68" s="18" t="s">
        <v>366</v>
      </c>
    </row>
    <row r="70" spans="1:9" x14ac:dyDescent="0.3">
      <c r="B70" s="18" t="s">
        <v>367</v>
      </c>
      <c r="E70" s="37" t="s">
        <v>89</v>
      </c>
    </row>
    <row r="71" spans="1:9" x14ac:dyDescent="0.3">
      <c r="B71" s="18" t="s">
        <v>90</v>
      </c>
    </row>
  </sheetData>
  <mergeCells count="1">
    <mergeCell ref="D2:I2"/>
  </mergeCells>
  <hyperlinks>
    <hyperlink ref="B2" location="'Index'!A3" tooltip="Go to the Index sheet" display="á" xr:uid="{3B86282C-92E1-4CF8-BF71-EB2E5D9C011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0495-D753-4912-BD51-648E5261A30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1566</v>
      </c>
      <c r="C1" s="2"/>
      <c r="D1" s="3"/>
      <c r="E1" s="3"/>
      <c r="F1" s="3"/>
      <c r="G1" s="3"/>
      <c r="H1" s="3"/>
      <c r="I1" s="4" t="s">
        <v>1567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6"/>
      <c r="D2" s="3"/>
      <c r="E2" s="3"/>
      <c r="F2" s="3"/>
      <c r="G2" s="3"/>
      <c r="H2" s="3"/>
      <c r="I2" s="3"/>
      <c r="J2" s="54" t="s">
        <v>3</v>
      </c>
      <c r="K2" s="54"/>
      <c r="L2" s="54"/>
      <c r="M2" s="54"/>
      <c r="N2" s="54"/>
      <c r="O2" s="54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1568</v>
      </c>
      <c r="D3" s="10"/>
      <c r="E3" s="10" t="s">
        <v>505</v>
      </c>
      <c r="F3" s="9"/>
      <c r="G3" s="9"/>
      <c r="H3" s="9"/>
      <c r="I3" s="8"/>
      <c r="J3" s="9" t="s">
        <v>29</v>
      </c>
      <c r="K3" s="10" t="s">
        <v>1569</v>
      </c>
      <c r="L3" s="10"/>
      <c r="M3" s="10" t="s">
        <v>1699</v>
      </c>
      <c r="N3" s="9"/>
      <c r="O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391">
        <v>1</v>
      </c>
      <c r="B4" s="396" t="s">
        <v>7</v>
      </c>
      <c r="C4" s="396" t="s">
        <v>8</v>
      </c>
      <c r="D4" s="378" t="s">
        <v>9</v>
      </c>
      <c r="E4" s="378" t="s">
        <v>10</v>
      </c>
      <c r="F4" s="378" t="s">
        <v>11</v>
      </c>
      <c r="G4" s="379" t="s">
        <v>12</v>
      </c>
      <c r="I4" s="391">
        <v>1</v>
      </c>
      <c r="J4" s="396" t="s">
        <v>7</v>
      </c>
      <c r="K4" s="396" t="s">
        <v>8</v>
      </c>
      <c r="L4" s="378" t="s">
        <v>9</v>
      </c>
      <c r="M4" s="378" t="s">
        <v>10</v>
      </c>
      <c r="N4" s="378" t="s">
        <v>11</v>
      </c>
      <c r="O4" s="379" t="s">
        <v>12</v>
      </c>
    </row>
    <row r="5" spans="1:25" ht="15.75" customHeight="1" x14ac:dyDescent="0.3">
      <c r="A5" s="19">
        <v>5</v>
      </c>
      <c r="B5" s="20" t="s">
        <v>1578</v>
      </c>
      <c r="C5" s="20" t="s">
        <v>69</v>
      </c>
      <c r="D5" s="43">
        <v>194</v>
      </c>
      <c r="E5" s="21">
        <v>10</v>
      </c>
      <c r="F5" s="21">
        <v>1894</v>
      </c>
      <c r="G5" s="22">
        <v>88</v>
      </c>
      <c r="I5" s="19">
        <v>5</v>
      </c>
      <c r="J5" s="20" t="s">
        <v>1579</v>
      </c>
      <c r="K5" s="20" t="s">
        <v>113</v>
      </c>
      <c r="L5" s="43">
        <v>178</v>
      </c>
      <c r="M5" s="21">
        <v>8</v>
      </c>
      <c r="N5" s="21">
        <v>1791</v>
      </c>
      <c r="O5" s="22">
        <v>78</v>
      </c>
    </row>
    <row r="6" spans="1:25" ht="15.75" customHeight="1" x14ac:dyDescent="0.3">
      <c r="A6" s="23">
        <v>6</v>
      </c>
      <c r="B6" s="24" t="s">
        <v>1094</v>
      </c>
      <c r="C6" s="24" t="s">
        <v>37</v>
      </c>
      <c r="D6" s="47">
        <v>191</v>
      </c>
      <c r="E6" s="26">
        <v>8</v>
      </c>
      <c r="F6" s="25">
        <v>1896</v>
      </c>
      <c r="G6" s="27">
        <v>82</v>
      </c>
      <c r="I6" s="23">
        <v>8</v>
      </c>
      <c r="J6" s="24" t="s">
        <v>274</v>
      </c>
      <c r="K6" s="24" t="s">
        <v>265</v>
      </c>
      <c r="L6" s="47">
        <v>186</v>
      </c>
      <c r="M6" s="26">
        <v>10</v>
      </c>
      <c r="N6" s="25">
        <v>1788</v>
      </c>
      <c r="O6" s="27">
        <v>69</v>
      </c>
    </row>
    <row r="7" spans="1:25" ht="15.75" customHeight="1" x14ac:dyDescent="0.3">
      <c r="A7" s="23">
        <v>4</v>
      </c>
      <c r="B7" s="24" t="s">
        <v>1576</v>
      </c>
      <c r="C7" s="24" t="s">
        <v>1577</v>
      </c>
      <c r="D7" s="47">
        <v>194</v>
      </c>
      <c r="E7" s="26">
        <v>10</v>
      </c>
      <c r="F7" s="25">
        <v>1885</v>
      </c>
      <c r="G7" s="27">
        <v>80</v>
      </c>
      <c r="I7" s="23">
        <v>3</v>
      </c>
      <c r="J7" s="55" t="s">
        <v>1575</v>
      </c>
      <c r="K7" s="24" t="s">
        <v>35</v>
      </c>
      <c r="L7" s="47">
        <v>179</v>
      </c>
      <c r="M7" s="26">
        <v>9</v>
      </c>
      <c r="N7" s="25">
        <v>1780</v>
      </c>
      <c r="O7" s="27">
        <v>69</v>
      </c>
    </row>
    <row r="8" spans="1:25" ht="15.75" customHeight="1" x14ac:dyDescent="0.3">
      <c r="A8" s="23">
        <v>2</v>
      </c>
      <c r="B8" s="400" t="s">
        <v>1572</v>
      </c>
      <c r="C8" s="90" t="s">
        <v>1573</v>
      </c>
      <c r="D8" s="47">
        <v>190</v>
      </c>
      <c r="E8" s="26">
        <v>7</v>
      </c>
      <c r="F8" s="28">
        <v>1841</v>
      </c>
      <c r="G8" s="29">
        <v>70</v>
      </c>
      <c r="I8" s="23">
        <v>7</v>
      </c>
      <c r="J8" s="24" t="s">
        <v>1582</v>
      </c>
      <c r="K8" s="24" t="s">
        <v>33</v>
      </c>
      <c r="L8" s="47">
        <v>176</v>
      </c>
      <c r="M8" s="26">
        <v>4</v>
      </c>
      <c r="N8" s="25">
        <v>1779</v>
      </c>
      <c r="O8" s="27">
        <v>67</v>
      </c>
    </row>
    <row r="9" spans="1:25" ht="15.75" customHeight="1" x14ac:dyDescent="0.3">
      <c r="A9" s="23">
        <v>10</v>
      </c>
      <c r="B9" s="24" t="s">
        <v>1586</v>
      </c>
      <c r="C9" s="24" t="s">
        <v>33</v>
      </c>
      <c r="D9" s="47">
        <v>185</v>
      </c>
      <c r="E9" s="26">
        <v>3</v>
      </c>
      <c r="F9" s="25">
        <v>1859</v>
      </c>
      <c r="G9" s="27">
        <v>62</v>
      </c>
      <c r="I9" s="23">
        <v>4</v>
      </c>
      <c r="J9" s="24" t="s">
        <v>455</v>
      </c>
      <c r="K9" s="24" t="s">
        <v>119</v>
      </c>
      <c r="L9" s="47">
        <v>177</v>
      </c>
      <c r="M9" s="26">
        <v>6</v>
      </c>
      <c r="N9" s="25">
        <v>1771</v>
      </c>
      <c r="O9" s="27">
        <v>66</v>
      </c>
    </row>
    <row r="10" spans="1:25" ht="15.75" customHeight="1" x14ac:dyDescent="0.3">
      <c r="A10" s="23">
        <v>1</v>
      </c>
      <c r="B10" s="90" t="s">
        <v>1570</v>
      </c>
      <c r="C10" s="90" t="s">
        <v>35</v>
      </c>
      <c r="D10" s="47">
        <v>188</v>
      </c>
      <c r="E10" s="26">
        <v>6</v>
      </c>
      <c r="F10" s="28">
        <v>1828</v>
      </c>
      <c r="G10" s="29">
        <v>50</v>
      </c>
      <c r="I10" s="23">
        <v>9</v>
      </c>
      <c r="J10" s="24" t="s">
        <v>1585</v>
      </c>
      <c r="K10" s="24" t="s">
        <v>113</v>
      </c>
      <c r="L10" s="47">
        <v>177</v>
      </c>
      <c r="M10" s="26">
        <v>6</v>
      </c>
      <c r="N10" s="25">
        <v>1773</v>
      </c>
      <c r="O10" s="27">
        <v>64</v>
      </c>
    </row>
    <row r="11" spans="1:25" ht="15.75" customHeight="1" x14ac:dyDescent="0.3">
      <c r="A11" s="23">
        <v>3</v>
      </c>
      <c r="B11" s="24" t="s">
        <v>1122</v>
      </c>
      <c r="C11" s="24" t="s">
        <v>1123</v>
      </c>
      <c r="D11" s="47">
        <v>181</v>
      </c>
      <c r="E11" s="26">
        <v>2</v>
      </c>
      <c r="F11" s="25">
        <v>1845</v>
      </c>
      <c r="G11" s="27">
        <v>49</v>
      </c>
      <c r="I11" s="23">
        <v>1</v>
      </c>
      <c r="J11" s="90" t="s">
        <v>1571</v>
      </c>
      <c r="K11" s="90" t="s">
        <v>113</v>
      </c>
      <c r="L11" s="47">
        <v>178</v>
      </c>
      <c r="M11" s="26">
        <v>8</v>
      </c>
      <c r="N11" s="28">
        <v>1764</v>
      </c>
      <c r="O11" s="29">
        <v>62</v>
      </c>
    </row>
    <row r="12" spans="1:25" ht="15.75" customHeight="1" x14ac:dyDescent="0.3">
      <c r="A12" s="23">
        <v>8</v>
      </c>
      <c r="B12" s="24" t="s">
        <v>1583</v>
      </c>
      <c r="C12" s="24" t="s">
        <v>238</v>
      </c>
      <c r="D12" s="47">
        <v>186</v>
      </c>
      <c r="E12" s="26">
        <v>4</v>
      </c>
      <c r="F12" s="25">
        <v>1834</v>
      </c>
      <c r="G12" s="27">
        <v>46</v>
      </c>
      <c r="I12" s="23">
        <v>10</v>
      </c>
      <c r="J12" s="24" t="s">
        <v>1587</v>
      </c>
      <c r="K12" s="24" t="s">
        <v>589</v>
      </c>
      <c r="L12" s="47">
        <v>175</v>
      </c>
      <c r="M12" s="26">
        <v>3</v>
      </c>
      <c r="N12" s="25">
        <v>1764</v>
      </c>
      <c r="O12" s="27">
        <v>53</v>
      </c>
    </row>
    <row r="13" spans="1:25" ht="15.75" customHeight="1" x14ac:dyDescent="0.3">
      <c r="A13" s="23">
        <v>9</v>
      </c>
      <c r="B13" s="24" t="s">
        <v>1584</v>
      </c>
      <c r="C13" s="24" t="s">
        <v>494</v>
      </c>
      <c r="D13" s="47">
        <v>187</v>
      </c>
      <c r="E13" s="26">
        <v>5</v>
      </c>
      <c r="F13" s="25">
        <v>1797</v>
      </c>
      <c r="G13" s="27">
        <v>36</v>
      </c>
      <c r="I13" s="23">
        <v>2</v>
      </c>
      <c r="J13" s="24" t="s">
        <v>1574</v>
      </c>
      <c r="K13" s="24" t="s">
        <v>35</v>
      </c>
      <c r="L13" s="47">
        <v>175</v>
      </c>
      <c r="M13" s="26">
        <v>3</v>
      </c>
      <c r="N13" s="25">
        <v>1712</v>
      </c>
      <c r="O13" s="27">
        <v>36</v>
      </c>
    </row>
    <row r="14" spans="1:25" ht="15.75" customHeight="1" x14ac:dyDescent="0.3">
      <c r="A14" s="402">
        <v>7</v>
      </c>
      <c r="B14" s="403" t="s">
        <v>1581</v>
      </c>
      <c r="C14" s="403" t="s">
        <v>1123</v>
      </c>
      <c r="D14" s="404" t="s">
        <v>46</v>
      </c>
      <c r="E14" s="405">
        <v>0</v>
      </c>
      <c r="F14" s="32">
        <v>0</v>
      </c>
      <c r="G14" s="34">
        <v>0</v>
      </c>
      <c r="I14" s="402">
        <v>6</v>
      </c>
      <c r="J14" s="403" t="s">
        <v>1580</v>
      </c>
      <c r="K14" s="403" t="s">
        <v>187</v>
      </c>
      <c r="L14" s="404" t="s">
        <v>46</v>
      </c>
      <c r="M14" s="405">
        <v>0</v>
      </c>
      <c r="N14" s="32">
        <v>0</v>
      </c>
      <c r="O14" s="34">
        <v>0</v>
      </c>
    </row>
    <row r="15" spans="1:25" ht="15.75" customHeight="1" x14ac:dyDescent="0.3"/>
    <row r="16" spans="1:25" ht="15.75" customHeight="1" x14ac:dyDescent="0.3">
      <c r="A16" s="8"/>
      <c r="B16" s="9" t="s">
        <v>47</v>
      </c>
      <c r="C16" s="10" t="s">
        <v>1588</v>
      </c>
      <c r="D16" s="10"/>
      <c r="E16" s="10" t="s">
        <v>1700</v>
      </c>
      <c r="F16" s="9"/>
      <c r="G16" s="9"/>
      <c r="I16" s="8"/>
      <c r="J16" s="9" t="s">
        <v>63</v>
      </c>
      <c r="K16" s="10" t="s">
        <v>1589</v>
      </c>
      <c r="L16" s="10"/>
      <c r="M16" s="10" t="s">
        <v>1701</v>
      </c>
      <c r="N16" s="9"/>
      <c r="O16" s="9"/>
    </row>
    <row r="17" spans="1:15" ht="15.75" customHeight="1" x14ac:dyDescent="0.3">
      <c r="A17" s="391">
        <v>1</v>
      </c>
      <c r="B17" s="396" t="s">
        <v>7</v>
      </c>
      <c r="C17" s="396" t="s">
        <v>8</v>
      </c>
      <c r="D17" s="378" t="s">
        <v>9</v>
      </c>
      <c r="E17" s="378" t="s">
        <v>10</v>
      </c>
      <c r="F17" s="378" t="s">
        <v>11</v>
      </c>
      <c r="G17" s="379" t="s">
        <v>12</v>
      </c>
      <c r="I17" s="391">
        <v>1</v>
      </c>
      <c r="J17" s="396" t="s">
        <v>7</v>
      </c>
      <c r="K17" s="396" t="s">
        <v>8</v>
      </c>
      <c r="L17" s="378" t="s">
        <v>9</v>
      </c>
      <c r="M17" s="378" t="s">
        <v>10</v>
      </c>
      <c r="N17" s="378" t="s">
        <v>11</v>
      </c>
      <c r="O17" s="379" t="s">
        <v>12</v>
      </c>
    </row>
    <row r="18" spans="1:15" ht="15.75" customHeight="1" x14ac:dyDescent="0.3">
      <c r="A18" s="19">
        <v>3</v>
      </c>
      <c r="B18" s="20" t="s">
        <v>261</v>
      </c>
      <c r="C18" s="20" t="s">
        <v>35</v>
      </c>
      <c r="D18" s="43">
        <v>176</v>
      </c>
      <c r="E18" s="21">
        <v>9</v>
      </c>
      <c r="F18" s="21">
        <v>1782</v>
      </c>
      <c r="G18" s="22">
        <v>79</v>
      </c>
      <c r="I18" s="19">
        <v>9</v>
      </c>
      <c r="J18" s="20" t="s">
        <v>1596</v>
      </c>
      <c r="K18" s="20" t="s">
        <v>33</v>
      </c>
      <c r="L18" s="43">
        <v>181</v>
      </c>
      <c r="M18" s="21">
        <v>9</v>
      </c>
      <c r="N18" s="21">
        <v>1806</v>
      </c>
      <c r="O18" s="22">
        <v>82</v>
      </c>
    </row>
    <row r="19" spans="1:15" ht="15.75" customHeight="1" x14ac:dyDescent="0.3">
      <c r="A19" s="23">
        <v>7</v>
      </c>
      <c r="B19" s="24" t="s">
        <v>264</v>
      </c>
      <c r="C19" s="24" t="s">
        <v>265</v>
      </c>
      <c r="D19" s="47">
        <v>181</v>
      </c>
      <c r="E19" s="26">
        <v>10</v>
      </c>
      <c r="F19" s="25">
        <v>1778</v>
      </c>
      <c r="G19" s="27">
        <v>79</v>
      </c>
      <c r="I19" s="23">
        <v>1</v>
      </c>
      <c r="J19" s="90" t="s">
        <v>516</v>
      </c>
      <c r="K19" s="90" t="s">
        <v>176</v>
      </c>
      <c r="L19" s="47">
        <v>175</v>
      </c>
      <c r="M19" s="26">
        <v>5</v>
      </c>
      <c r="N19" s="28">
        <v>1780</v>
      </c>
      <c r="O19" s="29">
        <v>75</v>
      </c>
    </row>
    <row r="20" spans="1:15" ht="15.75" customHeight="1" x14ac:dyDescent="0.3">
      <c r="A20" s="23">
        <v>10</v>
      </c>
      <c r="B20" s="24" t="s">
        <v>682</v>
      </c>
      <c r="C20" s="24" t="s">
        <v>35</v>
      </c>
      <c r="D20" s="47">
        <v>176</v>
      </c>
      <c r="E20" s="26">
        <v>9</v>
      </c>
      <c r="F20" s="25">
        <v>1770</v>
      </c>
      <c r="G20" s="27">
        <v>75</v>
      </c>
      <c r="I20" s="23">
        <v>7</v>
      </c>
      <c r="J20" s="24" t="s">
        <v>171</v>
      </c>
      <c r="K20" s="24" t="s">
        <v>111</v>
      </c>
      <c r="L20" s="47">
        <v>169</v>
      </c>
      <c r="M20" s="26">
        <v>3</v>
      </c>
      <c r="N20" s="25">
        <v>1774</v>
      </c>
      <c r="O20" s="27">
        <v>69</v>
      </c>
    </row>
    <row r="21" spans="1:15" ht="15.75" customHeight="1" x14ac:dyDescent="0.3">
      <c r="A21" s="23">
        <v>2</v>
      </c>
      <c r="B21" s="24" t="s">
        <v>184</v>
      </c>
      <c r="C21" s="24" t="s">
        <v>185</v>
      </c>
      <c r="D21" s="47">
        <v>174</v>
      </c>
      <c r="E21" s="26">
        <v>7</v>
      </c>
      <c r="F21" s="25">
        <v>1771</v>
      </c>
      <c r="G21" s="27">
        <v>73</v>
      </c>
      <c r="I21" s="23">
        <v>5</v>
      </c>
      <c r="J21" s="24" t="s">
        <v>1593</v>
      </c>
      <c r="K21" s="24" t="s">
        <v>109</v>
      </c>
      <c r="L21" s="47">
        <v>183</v>
      </c>
      <c r="M21" s="26">
        <v>10</v>
      </c>
      <c r="N21" s="25">
        <v>1767</v>
      </c>
      <c r="O21" s="27">
        <v>65</v>
      </c>
    </row>
    <row r="22" spans="1:15" ht="15.75" customHeight="1" x14ac:dyDescent="0.3">
      <c r="A22" s="23">
        <v>1</v>
      </c>
      <c r="B22" s="90" t="s">
        <v>1590</v>
      </c>
      <c r="C22" s="90" t="s">
        <v>1573</v>
      </c>
      <c r="D22" s="47" t="s">
        <v>46</v>
      </c>
      <c r="E22" s="26">
        <v>0</v>
      </c>
      <c r="F22" s="28">
        <v>1581</v>
      </c>
      <c r="G22" s="29">
        <v>57</v>
      </c>
      <c r="I22" s="23">
        <v>6</v>
      </c>
      <c r="J22" s="24" t="s">
        <v>1595</v>
      </c>
      <c r="K22" s="24" t="s">
        <v>69</v>
      </c>
      <c r="L22" s="47">
        <v>174</v>
      </c>
      <c r="M22" s="26">
        <v>4</v>
      </c>
      <c r="N22" s="25">
        <v>1762</v>
      </c>
      <c r="O22" s="27">
        <v>64</v>
      </c>
    </row>
    <row r="23" spans="1:15" ht="15.75" customHeight="1" x14ac:dyDescent="0.3">
      <c r="A23" s="23">
        <v>8</v>
      </c>
      <c r="B23" s="24" t="s">
        <v>116</v>
      </c>
      <c r="C23" s="24" t="s">
        <v>111</v>
      </c>
      <c r="D23" s="47">
        <v>170</v>
      </c>
      <c r="E23" s="26">
        <v>5</v>
      </c>
      <c r="F23" s="25">
        <v>1742</v>
      </c>
      <c r="G23" s="27">
        <v>56</v>
      </c>
      <c r="I23" s="23">
        <v>8</v>
      </c>
      <c r="J23" s="24" t="s">
        <v>1165</v>
      </c>
      <c r="K23" s="24" t="s">
        <v>819</v>
      </c>
      <c r="L23" s="47">
        <v>178</v>
      </c>
      <c r="M23" s="26">
        <v>8</v>
      </c>
      <c r="N23" s="25">
        <v>1747</v>
      </c>
      <c r="O23" s="27">
        <v>63</v>
      </c>
    </row>
    <row r="24" spans="1:15" ht="15.75" customHeight="1" x14ac:dyDescent="0.3">
      <c r="A24" s="23">
        <v>9</v>
      </c>
      <c r="B24" s="24" t="s">
        <v>258</v>
      </c>
      <c r="C24" s="24" t="s">
        <v>259</v>
      </c>
      <c r="D24" s="47">
        <v>170</v>
      </c>
      <c r="E24" s="26">
        <v>5</v>
      </c>
      <c r="F24" s="25">
        <v>1737</v>
      </c>
      <c r="G24" s="27">
        <v>51</v>
      </c>
      <c r="I24" s="23">
        <v>2</v>
      </c>
      <c r="J24" s="24" t="s">
        <v>282</v>
      </c>
      <c r="K24" s="24" t="s">
        <v>283</v>
      </c>
      <c r="L24" s="47">
        <v>169</v>
      </c>
      <c r="M24" s="26">
        <v>3</v>
      </c>
      <c r="N24" s="25">
        <v>1714</v>
      </c>
      <c r="O24" s="27">
        <v>57</v>
      </c>
    </row>
    <row r="25" spans="1:15" ht="15.75" customHeight="1" x14ac:dyDescent="0.3">
      <c r="A25" s="23">
        <v>6</v>
      </c>
      <c r="B25" s="24" t="s">
        <v>1594</v>
      </c>
      <c r="C25" s="24" t="s">
        <v>124</v>
      </c>
      <c r="D25" s="47">
        <v>173</v>
      </c>
      <c r="E25" s="26">
        <v>6</v>
      </c>
      <c r="F25" s="25">
        <v>1716</v>
      </c>
      <c r="G25" s="27">
        <v>44</v>
      </c>
      <c r="I25" s="23">
        <v>3</v>
      </c>
      <c r="J25" s="24" t="s">
        <v>1591</v>
      </c>
      <c r="K25" s="24" t="s">
        <v>33</v>
      </c>
      <c r="L25" s="47">
        <v>177</v>
      </c>
      <c r="M25" s="26">
        <v>6</v>
      </c>
      <c r="N25" s="25">
        <v>1731</v>
      </c>
      <c r="O25" s="27">
        <v>42</v>
      </c>
    </row>
    <row r="26" spans="1:15" ht="15.75" customHeight="1" x14ac:dyDescent="0.3">
      <c r="A26" s="23">
        <v>5</v>
      </c>
      <c r="B26" s="24" t="s">
        <v>1361</v>
      </c>
      <c r="C26" s="24" t="s">
        <v>295</v>
      </c>
      <c r="D26" s="47">
        <v>165</v>
      </c>
      <c r="E26" s="26">
        <v>3</v>
      </c>
      <c r="F26" s="25">
        <v>1691</v>
      </c>
      <c r="G26" s="27">
        <v>34</v>
      </c>
      <c r="I26" s="23">
        <v>10</v>
      </c>
      <c r="J26" s="24" t="s">
        <v>123</v>
      </c>
      <c r="K26" s="24" t="s">
        <v>589</v>
      </c>
      <c r="L26" s="47">
        <v>178</v>
      </c>
      <c r="M26" s="26">
        <v>8</v>
      </c>
      <c r="N26" s="25">
        <v>1723</v>
      </c>
      <c r="O26" s="27">
        <v>42</v>
      </c>
    </row>
    <row r="27" spans="1:15" ht="15.75" customHeight="1" x14ac:dyDescent="0.3">
      <c r="A27" s="402">
        <v>4</v>
      </c>
      <c r="B27" s="403" t="s">
        <v>1592</v>
      </c>
      <c r="C27" s="403" t="s">
        <v>37</v>
      </c>
      <c r="D27" s="404" t="s">
        <v>127</v>
      </c>
      <c r="E27" s="405">
        <v>0</v>
      </c>
      <c r="F27" s="32">
        <v>0</v>
      </c>
      <c r="G27" s="34">
        <v>0</v>
      </c>
      <c r="I27" s="402">
        <v>4</v>
      </c>
      <c r="J27" s="403" t="s">
        <v>169</v>
      </c>
      <c r="K27" s="403" t="s">
        <v>105</v>
      </c>
      <c r="L27" s="404">
        <v>169</v>
      </c>
      <c r="M27" s="405">
        <v>3</v>
      </c>
      <c r="N27" s="32">
        <v>1667</v>
      </c>
      <c r="O27" s="34">
        <v>18</v>
      </c>
    </row>
    <row r="28" spans="1:15" ht="15.75" customHeight="1" x14ac:dyDescent="0.3"/>
    <row r="29" spans="1:15" ht="15.75" customHeight="1" x14ac:dyDescent="0.3">
      <c r="A29" s="8"/>
      <c r="B29" s="9" t="s">
        <v>76</v>
      </c>
      <c r="C29" s="10" t="s">
        <v>1597</v>
      </c>
      <c r="D29" s="10"/>
      <c r="E29" s="10" t="s">
        <v>1702</v>
      </c>
      <c r="F29" s="9"/>
      <c r="G29" s="9"/>
      <c r="I29" s="8"/>
      <c r="J29" s="9" t="s">
        <v>158</v>
      </c>
      <c r="K29" s="10" t="s">
        <v>968</v>
      </c>
      <c r="L29" s="10"/>
      <c r="M29" s="10" t="s">
        <v>1703</v>
      </c>
      <c r="N29" s="9"/>
      <c r="O29" s="9"/>
    </row>
    <row r="30" spans="1:15" ht="15.75" customHeight="1" x14ac:dyDescent="0.3">
      <c r="A30" s="391">
        <v>1</v>
      </c>
      <c r="B30" s="396" t="s">
        <v>7</v>
      </c>
      <c r="C30" s="396" t="s">
        <v>8</v>
      </c>
      <c r="D30" s="378" t="s">
        <v>9</v>
      </c>
      <c r="E30" s="378" t="s">
        <v>10</v>
      </c>
      <c r="F30" s="378" t="s">
        <v>11</v>
      </c>
      <c r="G30" s="379" t="s">
        <v>12</v>
      </c>
      <c r="I30" s="391">
        <v>1</v>
      </c>
      <c r="J30" s="396" t="s">
        <v>7</v>
      </c>
      <c r="K30" s="396" t="s">
        <v>8</v>
      </c>
      <c r="L30" s="378" t="s">
        <v>9</v>
      </c>
      <c r="M30" s="378" t="s">
        <v>10</v>
      </c>
      <c r="N30" s="378" t="s">
        <v>11</v>
      </c>
      <c r="O30" s="379" t="s">
        <v>12</v>
      </c>
    </row>
    <row r="31" spans="1:15" ht="15.75" customHeight="1" x14ac:dyDescent="0.3">
      <c r="A31" s="19">
        <v>10</v>
      </c>
      <c r="B31" s="20" t="s">
        <v>1604</v>
      </c>
      <c r="C31" s="20" t="s">
        <v>176</v>
      </c>
      <c r="D31" s="43">
        <v>183</v>
      </c>
      <c r="E31" s="21">
        <v>10</v>
      </c>
      <c r="F31" s="21">
        <v>1771</v>
      </c>
      <c r="G31" s="22">
        <v>81</v>
      </c>
      <c r="I31" s="19">
        <v>8</v>
      </c>
      <c r="J31" s="20" t="s">
        <v>1603</v>
      </c>
      <c r="K31" s="20" t="s">
        <v>105</v>
      </c>
      <c r="L31" s="43">
        <v>170</v>
      </c>
      <c r="M31" s="21">
        <v>8</v>
      </c>
      <c r="N31" s="21">
        <v>1727</v>
      </c>
      <c r="O31" s="22">
        <v>85</v>
      </c>
    </row>
    <row r="32" spans="1:15" ht="15.75" customHeight="1" x14ac:dyDescent="0.3">
      <c r="A32" s="23">
        <v>2</v>
      </c>
      <c r="B32" s="24" t="s">
        <v>260</v>
      </c>
      <c r="C32" s="24" t="s">
        <v>256</v>
      </c>
      <c r="D32" s="47">
        <v>168</v>
      </c>
      <c r="E32" s="26">
        <v>7</v>
      </c>
      <c r="F32" s="25">
        <v>1731</v>
      </c>
      <c r="G32" s="27">
        <v>75</v>
      </c>
      <c r="I32" s="23">
        <v>3</v>
      </c>
      <c r="J32" s="24" t="s">
        <v>660</v>
      </c>
      <c r="K32" s="24" t="s">
        <v>105</v>
      </c>
      <c r="L32" s="47">
        <v>176</v>
      </c>
      <c r="M32" s="26">
        <v>10</v>
      </c>
      <c r="N32" s="25">
        <v>1703</v>
      </c>
      <c r="O32" s="27">
        <v>76</v>
      </c>
    </row>
    <row r="33" spans="1:15" ht="15.75" customHeight="1" x14ac:dyDescent="0.3">
      <c r="A33" s="23">
        <v>7</v>
      </c>
      <c r="B33" s="24" t="s">
        <v>268</v>
      </c>
      <c r="C33" s="24" t="s">
        <v>256</v>
      </c>
      <c r="D33" s="47">
        <v>173</v>
      </c>
      <c r="E33" s="26">
        <v>8</v>
      </c>
      <c r="F33" s="25">
        <v>1718</v>
      </c>
      <c r="G33" s="27">
        <v>65</v>
      </c>
      <c r="I33" s="23">
        <v>10</v>
      </c>
      <c r="J33" s="24" t="s">
        <v>1605</v>
      </c>
      <c r="K33" s="24" t="s">
        <v>33</v>
      </c>
      <c r="L33" s="47">
        <v>172</v>
      </c>
      <c r="M33" s="26">
        <v>9</v>
      </c>
      <c r="N33" s="25">
        <v>1685</v>
      </c>
      <c r="O33" s="27">
        <v>73</v>
      </c>
    </row>
    <row r="34" spans="1:15" ht="15.75" customHeight="1" x14ac:dyDescent="0.3">
      <c r="A34" s="23">
        <v>1</v>
      </c>
      <c r="B34" s="90" t="s">
        <v>267</v>
      </c>
      <c r="C34" s="90" t="s">
        <v>43</v>
      </c>
      <c r="D34" s="47">
        <v>154</v>
      </c>
      <c r="E34" s="26">
        <v>1</v>
      </c>
      <c r="F34" s="28">
        <v>1695</v>
      </c>
      <c r="G34" s="29">
        <v>59</v>
      </c>
      <c r="I34" s="23">
        <v>6</v>
      </c>
      <c r="J34" s="24" t="s">
        <v>588</v>
      </c>
      <c r="K34" s="24" t="s">
        <v>589</v>
      </c>
      <c r="L34" s="47">
        <v>160</v>
      </c>
      <c r="M34" s="26">
        <v>4</v>
      </c>
      <c r="N34" s="25">
        <v>1672</v>
      </c>
      <c r="O34" s="27">
        <v>70</v>
      </c>
    </row>
    <row r="35" spans="1:15" ht="15.75" customHeight="1" x14ac:dyDescent="0.3">
      <c r="A35" s="23">
        <v>5</v>
      </c>
      <c r="B35" s="24" t="s">
        <v>1600</v>
      </c>
      <c r="C35" s="24" t="s">
        <v>695</v>
      </c>
      <c r="D35" s="47">
        <v>174</v>
      </c>
      <c r="E35" s="26">
        <v>9</v>
      </c>
      <c r="F35" s="25">
        <v>1695</v>
      </c>
      <c r="G35" s="27">
        <v>58</v>
      </c>
      <c r="I35" s="23">
        <v>4</v>
      </c>
      <c r="J35" s="24" t="s">
        <v>358</v>
      </c>
      <c r="K35" s="24" t="s">
        <v>56</v>
      </c>
      <c r="L35" s="47">
        <v>165</v>
      </c>
      <c r="M35" s="26">
        <v>6</v>
      </c>
      <c r="N35" s="25">
        <v>1650</v>
      </c>
      <c r="O35" s="27">
        <v>63</v>
      </c>
    </row>
    <row r="36" spans="1:15" ht="15.75" customHeight="1" x14ac:dyDescent="0.3">
      <c r="A36" s="23">
        <v>6</v>
      </c>
      <c r="B36" s="24" t="s">
        <v>1601</v>
      </c>
      <c r="C36" s="24" t="s">
        <v>35</v>
      </c>
      <c r="D36" s="47">
        <v>168</v>
      </c>
      <c r="E36" s="26">
        <v>7</v>
      </c>
      <c r="F36" s="25">
        <v>1700</v>
      </c>
      <c r="G36" s="27">
        <v>57</v>
      </c>
      <c r="I36" s="23">
        <v>7</v>
      </c>
      <c r="J36" s="24" t="s">
        <v>273</v>
      </c>
      <c r="K36" s="24" t="s">
        <v>265</v>
      </c>
      <c r="L36" s="47">
        <v>151</v>
      </c>
      <c r="M36" s="26">
        <v>2</v>
      </c>
      <c r="N36" s="25">
        <v>1642</v>
      </c>
      <c r="O36" s="27">
        <v>53</v>
      </c>
    </row>
    <row r="37" spans="1:15" ht="15.75" customHeight="1" x14ac:dyDescent="0.3">
      <c r="A37" s="23">
        <v>8</v>
      </c>
      <c r="B37" s="24" t="s">
        <v>1602</v>
      </c>
      <c r="C37" s="24" t="s">
        <v>589</v>
      </c>
      <c r="D37" s="47">
        <v>168</v>
      </c>
      <c r="E37" s="26">
        <v>7</v>
      </c>
      <c r="F37" s="25">
        <v>1693</v>
      </c>
      <c r="G37" s="27">
        <v>54</v>
      </c>
      <c r="I37" s="23">
        <v>9</v>
      </c>
      <c r="J37" s="24" t="s">
        <v>757</v>
      </c>
      <c r="K37" s="24" t="s">
        <v>574</v>
      </c>
      <c r="L37" s="47">
        <v>168</v>
      </c>
      <c r="M37" s="26">
        <v>7</v>
      </c>
      <c r="N37" s="25">
        <v>1640</v>
      </c>
      <c r="O37" s="27">
        <v>52</v>
      </c>
    </row>
    <row r="38" spans="1:15" ht="15.75" customHeight="1" x14ac:dyDescent="0.3">
      <c r="A38" s="23">
        <v>4</v>
      </c>
      <c r="B38" s="24" t="s">
        <v>1599</v>
      </c>
      <c r="C38" s="24" t="s">
        <v>105</v>
      </c>
      <c r="D38" s="47">
        <v>159</v>
      </c>
      <c r="E38" s="26">
        <v>2</v>
      </c>
      <c r="F38" s="25">
        <v>1686</v>
      </c>
      <c r="G38" s="27">
        <v>47</v>
      </c>
      <c r="I38" s="23">
        <v>2</v>
      </c>
      <c r="J38" s="24" t="s">
        <v>272</v>
      </c>
      <c r="K38" s="24" t="s">
        <v>256</v>
      </c>
      <c r="L38" s="47">
        <v>161</v>
      </c>
      <c r="M38" s="26">
        <v>5</v>
      </c>
      <c r="N38" s="25">
        <v>1639</v>
      </c>
      <c r="O38" s="27">
        <v>51</v>
      </c>
    </row>
    <row r="39" spans="1:15" ht="15.75" customHeight="1" x14ac:dyDescent="0.3">
      <c r="A39" s="23">
        <v>3</v>
      </c>
      <c r="B39" s="24" t="s">
        <v>1598</v>
      </c>
      <c r="C39" s="24" t="s">
        <v>494</v>
      </c>
      <c r="D39" s="47">
        <v>163</v>
      </c>
      <c r="E39" s="26">
        <v>3</v>
      </c>
      <c r="F39" s="25">
        <v>1659</v>
      </c>
      <c r="G39" s="27">
        <v>38</v>
      </c>
      <c r="I39" s="23">
        <v>1</v>
      </c>
      <c r="J39" s="90" t="s">
        <v>270</v>
      </c>
      <c r="K39" s="90" t="s">
        <v>271</v>
      </c>
      <c r="L39" s="47">
        <v>151</v>
      </c>
      <c r="M39" s="26">
        <v>2</v>
      </c>
      <c r="N39" s="28">
        <v>1585</v>
      </c>
      <c r="O39" s="29">
        <v>26</v>
      </c>
    </row>
    <row r="40" spans="1:15" ht="15.75" customHeight="1" x14ac:dyDescent="0.3">
      <c r="A40" s="402">
        <v>9</v>
      </c>
      <c r="B40" s="403" t="s">
        <v>1231</v>
      </c>
      <c r="C40" s="403" t="s">
        <v>35</v>
      </c>
      <c r="D40" s="404">
        <v>166</v>
      </c>
      <c r="E40" s="405">
        <v>4</v>
      </c>
      <c r="F40" s="32">
        <v>1486</v>
      </c>
      <c r="G40" s="34">
        <v>29</v>
      </c>
      <c r="I40" s="402">
        <v>5</v>
      </c>
      <c r="J40" s="403" t="s">
        <v>1495</v>
      </c>
      <c r="K40" s="403" t="s">
        <v>628</v>
      </c>
      <c r="L40" s="404">
        <v>159</v>
      </c>
      <c r="M40" s="405">
        <v>3</v>
      </c>
      <c r="N40" s="32">
        <v>1517</v>
      </c>
      <c r="O40" s="34">
        <v>19</v>
      </c>
    </row>
    <row r="41" spans="1:15" ht="15.75" customHeight="1" x14ac:dyDescent="0.3"/>
    <row r="42" spans="1:15" ht="15.75" customHeight="1" x14ac:dyDescent="0.3">
      <c r="A42" s="8"/>
      <c r="B42" s="9" t="s">
        <v>179</v>
      </c>
      <c r="C42" s="10" t="s">
        <v>132</v>
      </c>
      <c r="D42" s="10"/>
      <c r="E42" s="10" t="s">
        <v>1704</v>
      </c>
      <c r="F42" s="9"/>
      <c r="G42" s="9"/>
      <c r="I42" s="8"/>
      <c r="J42" s="9" t="s">
        <v>393</v>
      </c>
      <c r="K42" s="10" t="s">
        <v>1606</v>
      </c>
      <c r="L42" s="10"/>
      <c r="M42" s="10" t="s">
        <v>1705</v>
      </c>
      <c r="N42" s="9"/>
      <c r="O42" s="9"/>
    </row>
    <row r="43" spans="1:15" ht="15.75" customHeight="1" x14ac:dyDescent="0.3">
      <c r="A43" s="391">
        <v>1</v>
      </c>
      <c r="B43" s="396" t="s">
        <v>7</v>
      </c>
      <c r="C43" s="396" t="s">
        <v>8</v>
      </c>
      <c r="D43" s="378" t="s">
        <v>9</v>
      </c>
      <c r="E43" s="378" t="s">
        <v>10</v>
      </c>
      <c r="F43" s="378" t="s">
        <v>11</v>
      </c>
      <c r="G43" s="379" t="s">
        <v>12</v>
      </c>
      <c r="I43" s="391">
        <v>1</v>
      </c>
      <c r="J43" s="396" t="s">
        <v>7</v>
      </c>
      <c r="K43" s="396" t="s">
        <v>8</v>
      </c>
      <c r="L43" s="378" t="s">
        <v>9</v>
      </c>
      <c r="M43" s="378" t="s">
        <v>10</v>
      </c>
      <c r="N43" s="378" t="s">
        <v>11</v>
      </c>
      <c r="O43" s="379" t="s">
        <v>12</v>
      </c>
    </row>
    <row r="44" spans="1:15" ht="15.75" customHeight="1" x14ac:dyDescent="0.3">
      <c r="A44" s="19">
        <v>5</v>
      </c>
      <c r="B44" s="20" t="s">
        <v>1611</v>
      </c>
      <c r="C44" s="20" t="s">
        <v>69</v>
      </c>
      <c r="D44" s="43">
        <v>166</v>
      </c>
      <c r="E44" s="21">
        <v>9</v>
      </c>
      <c r="F44" s="21">
        <v>1670</v>
      </c>
      <c r="G44" s="22">
        <v>79</v>
      </c>
      <c r="I44" s="19">
        <v>2</v>
      </c>
      <c r="J44" s="20" t="s">
        <v>110</v>
      </c>
      <c r="K44" s="20" t="s">
        <v>111</v>
      </c>
      <c r="L44" s="43">
        <v>170</v>
      </c>
      <c r="M44" s="21">
        <v>9</v>
      </c>
      <c r="N44" s="21">
        <v>1795</v>
      </c>
      <c r="O44" s="22">
        <v>99</v>
      </c>
    </row>
    <row r="45" spans="1:15" ht="15.75" customHeight="1" x14ac:dyDescent="0.3">
      <c r="A45" s="23">
        <v>6</v>
      </c>
      <c r="B45" s="24" t="s">
        <v>1612</v>
      </c>
      <c r="C45" s="24" t="s">
        <v>33</v>
      </c>
      <c r="D45" s="47">
        <v>156</v>
      </c>
      <c r="E45" s="26">
        <v>5</v>
      </c>
      <c r="F45" s="25">
        <v>1673</v>
      </c>
      <c r="G45" s="27">
        <v>76</v>
      </c>
      <c r="I45" s="23">
        <v>1</v>
      </c>
      <c r="J45" s="90" t="s">
        <v>1608</v>
      </c>
      <c r="K45" s="90" t="s">
        <v>60</v>
      </c>
      <c r="L45" s="47">
        <v>168</v>
      </c>
      <c r="M45" s="26">
        <v>6</v>
      </c>
      <c r="N45" s="28">
        <v>1721</v>
      </c>
      <c r="O45" s="29">
        <v>76</v>
      </c>
    </row>
    <row r="46" spans="1:15" ht="15.75" customHeight="1" x14ac:dyDescent="0.3">
      <c r="A46" s="23">
        <v>10</v>
      </c>
      <c r="B46" s="24" t="s">
        <v>1490</v>
      </c>
      <c r="C46" s="24" t="s">
        <v>628</v>
      </c>
      <c r="D46" s="47">
        <v>161</v>
      </c>
      <c r="E46" s="26">
        <v>8</v>
      </c>
      <c r="F46" s="25">
        <v>1674</v>
      </c>
      <c r="G46" s="27">
        <v>73</v>
      </c>
      <c r="I46" s="23">
        <v>10</v>
      </c>
      <c r="J46" s="24" t="s">
        <v>1616</v>
      </c>
      <c r="K46" s="24" t="s">
        <v>589</v>
      </c>
      <c r="L46" s="47">
        <v>173</v>
      </c>
      <c r="M46" s="26">
        <v>10</v>
      </c>
      <c r="N46" s="25">
        <v>1680</v>
      </c>
      <c r="O46" s="27">
        <v>64</v>
      </c>
    </row>
    <row r="47" spans="1:15" ht="15.75" customHeight="1" x14ac:dyDescent="0.3">
      <c r="A47" s="23">
        <v>4</v>
      </c>
      <c r="B47" s="24" t="s">
        <v>1610</v>
      </c>
      <c r="C47" s="24" t="s">
        <v>105</v>
      </c>
      <c r="D47" s="47">
        <v>159</v>
      </c>
      <c r="E47" s="26">
        <v>7</v>
      </c>
      <c r="F47" s="25">
        <v>1635</v>
      </c>
      <c r="G47" s="27">
        <v>69</v>
      </c>
      <c r="I47" s="23">
        <v>4</v>
      </c>
      <c r="J47" s="24" t="s">
        <v>34</v>
      </c>
      <c r="K47" s="24" t="s">
        <v>35</v>
      </c>
      <c r="L47" s="47">
        <v>170</v>
      </c>
      <c r="M47" s="26">
        <v>9</v>
      </c>
      <c r="N47" s="25">
        <v>1671</v>
      </c>
      <c r="O47" s="27">
        <v>63</v>
      </c>
    </row>
    <row r="48" spans="1:15" ht="15.75" customHeight="1" x14ac:dyDescent="0.3">
      <c r="A48" s="23">
        <v>3</v>
      </c>
      <c r="B48" s="24" t="s">
        <v>1489</v>
      </c>
      <c r="C48" s="24" t="s">
        <v>628</v>
      </c>
      <c r="D48" s="47">
        <v>172</v>
      </c>
      <c r="E48" s="26">
        <v>10</v>
      </c>
      <c r="F48" s="25">
        <v>1653</v>
      </c>
      <c r="G48" s="27">
        <v>66</v>
      </c>
      <c r="I48" s="23">
        <v>9</v>
      </c>
      <c r="J48" s="24" t="s">
        <v>279</v>
      </c>
      <c r="K48" s="24" t="s">
        <v>69</v>
      </c>
      <c r="L48" s="47">
        <v>168</v>
      </c>
      <c r="M48" s="26">
        <v>6</v>
      </c>
      <c r="N48" s="25">
        <v>1677</v>
      </c>
      <c r="O48" s="27">
        <v>61</v>
      </c>
    </row>
    <row r="49" spans="1:15" ht="15.75" customHeight="1" x14ac:dyDescent="0.3">
      <c r="A49" s="23">
        <v>7</v>
      </c>
      <c r="B49" s="24" t="s">
        <v>1191</v>
      </c>
      <c r="C49" s="24" t="s">
        <v>574</v>
      </c>
      <c r="D49" s="47">
        <v>146</v>
      </c>
      <c r="E49" s="26">
        <v>2</v>
      </c>
      <c r="F49" s="25">
        <v>1642</v>
      </c>
      <c r="G49" s="27">
        <v>65</v>
      </c>
      <c r="I49" s="23">
        <v>3</v>
      </c>
      <c r="J49" s="24" t="s">
        <v>1396</v>
      </c>
      <c r="K49" s="24" t="s">
        <v>141</v>
      </c>
      <c r="L49" s="47">
        <v>169</v>
      </c>
      <c r="M49" s="26">
        <v>7</v>
      </c>
      <c r="N49" s="25">
        <v>1658</v>
      </c>
      <c r="O49" s="27">
        <v>58</v>
      </c>
    </row>
    <row r="50" spans="1:15" ht="15.75" customHeight="1" x14ac:dyDescent="0.3">
      <c r="A50" s="23">
        <v>2</v>
      </c>
      <c r="B50" s="24" t="s">
        <v>1609</v>
      </c>
      <c r="C50" s="24" t="s">
        <v>35</v>
      </c>
      <c r="D50" s="47">
        <v>154</v>
      </c>
      <c r="E50" s="26">
        <v>3</v>
      </c>
      <c r="F50" s="25">
        <v>1592</v>
      </c>
      <c r="G50" s="27">
        <v>51</v>
      </c>
      <c r="I50" s="23">
        <v>7</v>
      </c>
      <c r="J50" s="24" t="s">
        <v>1613</v>
      </c>
      <c r="K50" s="24" t="s">
        <v>33</v>
      </c>
      <c r="L50" s="47">
        <v>164</v>
      </c>
      <c r="M50" s="26">
        <v>4</v>
      </c>
      <c r="N50" s="25">
        <v>1659</v>
      </c>
      <c r="O50" s="27">
        <v>57</v>
      </c>
    </row>
    <row r="51" spans="1:15" ht="15.75" customHeight="1" x14ac:dyDescent="0.3">
      <c r="A51" s="23">
        <v>1</v>
      </c>
      <c r="B51" s="90" t="s">
        <v>1607</v>
      </c>
      <c r="C51" s="90" t="s">
        <v>494</v>
      </c>
      <c r="D51" s="47">
        <v>155</v>
      </c>
      <c r="E51" s="26">
        <v>4</v>
      </c>
      <c r="F51" s="28">
        <v>1562</v>
      </c>
      <c r="G51" s="29">
        <v>39</v>
      </c>
      <c r="I51" s="23">
        <v>6</v>
      </c>
      <c r="J51" s="24" t="s">
        <v>246</v>
      </c>
      <c r="K51" s="24" t="s">
        <v>60</v>
      </c>
      <c r="L51" s="47">
        <v>162</v>
      </c>
      <c r="M51" s="26">
        <v>3</v>
      </c>
      <c r="N51" s="25">
        <v>1617</v>
      </c>
      <c r="O51" s="27">
        <v>41</v>
      </c>
    </row>
    <row r="52" spans="1:15" ht="15.75" customHeight="1" x14ac:dyDescent="0.3">
      <c r="A52" s="23">
        <v>9</v>
      </c>
      <c r="B52" s="24" t="s">
        <v>1615</v>
      </c>
      <c r="C52" s="24" t="s">
        <v>1108</v>
      </c>
      <c r="D52" s="47">
        <v>159</v>
      </c>
      <c r="E52" s="26">
        <v>7</v>
      </c>
      <c r="F52" s="25">
        <v>1529</v>
      </c>
      <c r="G52" s="27">
        <v>35</v>
      </c>
      <c r="I52" s="23">
        <v>8</v>
      </c>
      <c r="J52" s="24" t="s">
        <v>1107</v>
      </c>
      <c r="K52" s="24" t="s">
        <v>1108</v>
      </c>
      <c r="L52" s="47">
        <v>153</v>
      </c>
      <c r="M52" s="26">
        <v>1</v>
      </c>
      <c r="N52" s="25">
        <v>1585</v>
      </c>
      <c r="O52" s="27">
        <v>31</v>
      </c>
    </row>
    <row r="53" spans="1:15" x14ac:dyDescent="0.3">
      <c r="A53" s="402">
        <v>8</v>
      </c>
      <c r="B53" s="403" t="s">
        <v>1614</v>
      </c>
      <c r="C53" s="403" t="s">
        <v>494</v>
      </c>
      <c r="D53" s="404" t="s">
        <v>127</v>
      </c>
      <c r="E53" s="405">
        <v>0</v>
      </c>
      <c r="F53" s="32">
        <v>0</v>
      </c>
      <c r="G53" s="34">
        <v>0</v>
      </c>
      <c r="I53" s="402">
        <v>5</v>
      </c>
      <c r="J53" s="403" t="s">
        <v>972</v>
      </c>
      <c r="K53" s="403" t="s">
        <v>124</v>
      </c>
      <c r="L53" s="404">
        <v>159</v>
      </c>
      <c r="M53" s="405">
        <v>2</v>
      </c>
      <c r="N53" s="32">
        <v>318</v>
      </c>
      <c r="O53" s="34">
        <v>3</v>
      </c>
    </row>
    <row r="55" spans="1:15" x14ac:dyDescent="0.3">
      <c r="A55" s="8"/>
      <c r="B55" s="9" t="s">
        <v>405</v>
      </c>
      <c r="C55" s="10" t="s">
        <v>1617</v>
      </c>
      <c r="D55" s="10"/>
      <c r="E55" s="10" t="s">
        <v>1706</v>
      </c>
      <c r="F55" s="9"/>
      <c r="G55" s="9"/>
      <c r="I55" s="8"/>
      <c r="J55" s="9" t="s">
        <v>503</v>
      </c>
      <c r="K55" s="10" t="s">
        <v>1618</v>
      </c>
      <c r="L55" s="10"/>
      <c r="M55" s="10" t="s">
        <v>1692</v>
      </c>
      <c r="N55" s="9"/>
      <c r="O55" s="9"/>
    </row>
    <row r="56" spans="1:15" x14ac:dyDescent="0.3">
      <c r="A56" s="391">
        <v>1</v>
      </c>
      <c r="B56" s="396" t="s">
        <v>7</v>
      </c>
      <c r="C56" s="396" t="s">
        <v>8</v>
      </c>
      <c r="D56" s="378" t="s">
        <v>9</v>
      </c>
      <c r="E56" s="378" t="s">
        <v>10</v>
      </c>
      <c r="F56" s="378" t="s">
        <v>11</v>
      </c>
      <c r="G56" s="379" t="s">
        <v>12</v>
      </c>
      <c r="I56" s="391">
        <v>1</v>
      </c>
      <c r="J56" s="396" t="s">
        <v>7</v>
      </c>
      <c r="K56" s="396" t="s">
        <v>8</v>
      </c>
      <c r="L56" s="378" t="s">
        <v>9</v>
      </c>
      <c r="M56" s="378" t="s">
        <v>10</v>
      </c>
      <c r="N56" s="378" t="s">
        <v>11</v>
      </c>
      <c r="O56" s="379" t="s">
        <v>12</v>
      </c>
    </row>
    <row r="57" spans="1:15" x14ac:dyDescent="0.3">
      <c r="A57" s="19">
        <v>4</v>
      </c>
      <c r="B57" s="20" t="s">
        <v>1046</v>
      </c>
      <c r="C57" s="20" t="s">
        <v>56</v>
      </c>
      <c r="D57" s="43">
        <v>173</v>
      </c>
      <c r="E57" s="21">
        <v>9</v>
      </c>
      <c r="F57" s="21">
        <v>1671</v>
      </c>
      <c r="G57" s="22">
        <v>80</v>
      </c>
      <c r="I57" s="19">
        <v>7</v>
      </c>
      <c r="J57" s="425" t="s">
        <v>1630</v>
      </c>
      <c r="K57" s="20" t="s">
        <v>1573</v>
      </c>
      <c r="L57" s="43">
        <v>165</v>
      </c>
      <c r="M57" s="21">
        <v>7</v>
      </c>
      <c r="N57" s="21">
        <v>1683</v>
      </c>
      <c r="O57" s="22">
        <v>84</v>
      </c>
    </row>
    <row r="58" spans="1:15" x14ac:dyDescent="0.3">
      <c r="A58" s="23">
        <v>2</v>
      </c>
      <c r="B58" s="24" t="s">
        <v>1621</v>
      </c>
      <c r="C58" s="24" t="s">
        <v>35</v>
      </c>
      <c r="D58" s="47">
        <v>175</v>
      </c>
      <c r="E58" s="26">
        <v>10</v>
      </c>
      <c r="F58" s="25">
        <v>1662</v>
      </c>
      <c r="G58" s="27">
        <v>78</v>
      </c>
      <c r="I58" s="23">
        <v>4</v>
      </c>
      <c r="J58" s="24" t="s">
        <v>1625</v>
      </c>
      <c r="K58" s="24" t="s">
        <v>35</v>
      </c>
      <c r="L58" s="47">
        <v>168</v>
      </c>
      <c r="M58" s="26">
        <v>8</v>
      </c>
      <c r="N58" s="25">
        <v>1622</v>
      </c>
      <c r="O58" s="27">
        <v>70</v>
      </c>
    </row>
    <row r="59" spans="1:15" x14ac:dyDescent="0.3">
      <c r="A59" s="23">
        <v>1</v>
      </c>
      <c r="B59" s="90" t="s">
        <v>1619</v>
      </c>
      <c r="C59" s="90" t="s">
        <v>35</v>
      </c>
      <c r="D59" s="47">
        <v>164</v>
      </c>
      <c r="E59" s="26">
        <v>8</v>
      </c>
      <c r="F59" s="28">
        <v>1634</v>
      </c>
      <c r="G59" s="29">
        <v>71</v>
      </c>
      <c r="I59" s="23">
        <v>9</v>
      </c>
      <c r="J59" s="24" t="s">
        <v>1345</v>
      </c>
      <c r="K59" s="24" t="s">
        <v>1108</v>
      </c>
      <c r="L59" s="47">
        <v>169</v>
      </c>
      <c r="M59" s="26">
        <v>9</v>
      </c>
      <c r="N59" s="25">
        <v>1585</v>
      </c>
      <c r="O59" s="27">
        <v>66</v>
      </c>
    </row>
    <row r="60" spans="1:15" x14ac:dyDescent="0.3">
      <c r="A60" s="23">
        <v>7</v>
      </c>
      <c r="B60" s="24" t="s">
        <v>1629</v>
      </c>
      <c r="C60" s="24" t="s">
        <v>69</v>
      </c>
      <c r="D60" s="47">
        <v>147</v>
      </c>
      <c r="E60" s="26">
        <v>3</v>
      </c>
      <c r="F60" s="25">
        <v>1593</v>
      </c>
      <c r="G60" s="27">
        <v>60</v>
      </c>
      <c r="I60" s="23">
        <v>10</v>
      </c>
      <c r="J60" s="24" t="s">
        <v>752</v>
      </c>
      <c r="K60" s="24" t="s">
        <v>109</v>
      </c>
      <c r="L60" s="47">
        <v>174</v>
      </c>
      <c r="M60" s="26">
        <v>10</v>
      </c>
      <c r="N60" s="25">
        <v>1597</v>
      </c>
      <c r="O60" s="27">
        <v>55</v>
      </c>
    </row>
    <row r="61" spans="1:15" x14ac:dyDescent="0.3">
      <c r="A61" s="23">
        <v>9</v>
      </c>
      <c r="B61" s="24" t="s">
        <v>448</v>
      </c>
      <c r="C61" s="24" t="s">
        <v>449</v>
      </c>
      <c r="D61" s="47">
        <v>149</v>
      </c>
      <c r="E61" s="26">
        <v>4</v>
      </c>
      <c r="F61" s="25">
        <v>1590</v>
      </c>
      <c r="G61" s="27">
        <v>58</v>
      </c>
      <c r="I61" s="23">
        <v>3</v>
      </c>
      <c r="J61" s="24" t="s">
        <v>1624</v>
      </c>
      <c r="K61" s="24" t="s">
        <v>185</v>
      </c>
      <c r="L61" s="47">
        <v>164</v>
      </c>
      <c r="M61" s="26">
        <v>6</v>
      </c>
      <c r="N61" s="25">
        <v>1445</v>
      </c>
      <c r="O61" s="27">
        <v>54</v>
      </c>
    </row>
    <row r="62" spans="1:15" x14ac:dyDescent="0.3">
      <c r="A62" s="23">
        <v>10</v>
      </c>
      <c r="B62" s="24" t="s">
        <v>173</v>
      </c>
      <c r="C62" s="24" t="s">
        <v>105</v>
      </c>
      <c r="D62" s="47">
        <v>164</v>
      </c>
      <c r="E62" s="26">
        <v>8</v>
      </c>
      <c r="F62" s="25">
        <v>1575</v>
      </c>
      <c r="G62" s="27">
        <v>56</v>
      </c>
      <c r="I62" s="23">
        <v>5</v>
      </c>
      <c r="J62" s="24" t="s">
        <v>1626</v>
      </c>
      <c r="K62" s="24" t="s">
        <v>35</v>
      </c>
      <c r="L62" s="47">
        <v>151</v>
      </c>
      <c r="M62" s="26">
        <v>1</v>
      </c>
      <c r="N62" s="25">
        <v>1581</v>
      </c>
      <c r="O62" s="27">
        <v>53</v>
      </c>
    </row>
    <row r="63" spans="1:15" x14ac:dyDescent="0.3">
      <c r="A63" s="23">
        <v>5</v>
      </c>
      <c r="B63" s="24" t="s">
        <v>1246</v>
      </c>
      <c r="C63" s="24" t="s">
        <v>574</v>
      </c>
      <c r="D63" s="47">
        <v>154</v>
      </c>
      <c r="E63" s="26">
        <v>6</v>
      </c>
      <c r="F63" s="25">
        <v>1448</v>
      </c>
      <c r="G63" s="27">
        <v>53</v>
      </c>
      <c r="I63" s="23">
        <v>1</v>
      </c>
      <c r="J63" s="90" t="s">
        <v>1620</v>
      </c>
      <c r="K63" s="90" t="s">
        <v>60</v>
      </c>
      <c r="L63" s="47">
        <v>163</v>
      </c>
      <c r="M63" s="26">
        <v>5</v>
      </c>
      <c r="N63" s="28">
        <v>1588</v>
      </c>
      <c r="O63" s="29">
        <v>51</v>
      </c>
    </row>
    <row r="64" spans="1:15" x14ac:dyDescent="0.3">
      <c r="A64" s="23">
        <v>8</v>
      </c>
      <c r="B64" s="24" t="s">
        <v>1491</v>
      </c>
      <c r="C64" s="24" t="s">
        <v>628</v>
      </c>
      <c r="D64" s="47">
        <v>154</v>
      </c>
      <c r="E64" s="26">
        <v>6</v>
      </c>
      <c r="F64" s="25">
        <v>1540</v>
      </c>
      <c r="G64" s="27">
        <v>44</v>
      </c>
      <c r="I64" s="23">
        <v>8</v>
      </c>
      <c r="J64" s="24" t="s">
        <v>174</v>
      </c>
      <c r="K64" s="24" t="s">
        <v>141</v>
      </c>
      <c r="L64" s="47">
        <v>157</v>
      </c>
      <c r="M64" s="26">
        <v>3</v>
      </c>
      <c r="N64" s="25">
        <v>1585</v>
      </c>
      <c r="O64" s="27">
        <v>51</v>
      </c>
    </row>
    <row r="65" spans="1:15" x14ac:dyDescent="0.3">
      <c r="A65" s="23">
        <v>6</v>
      </c>
      <c r="B65" s="24" t="s">
        <v>1627</v>
      </c>
      <c r="C65" s="24" t="s">
        <v>589</v>
      </c>
      <c r="D65" s="47" t="s">
        <v>46</v>
      </c>
      <c r="E65" s="26">
        <v>0</v>
      </c>
      <c r="F65" s="25">
        <v>1002</v>
      </c>
      <c r="G65" s="27">
        <v>44</v>
      </c>
      <c r="I65" s="23">
        <v>2</v>
      </c>
      <c r="J65" s="24" t="s">
        <v>1622</v>
      </c>
      <c r="K65" s="24" t="s">
        <v>628</v>
      </c>
      <c r="L65" s="47">
        <v>156</v>
      </c>
      <c r="M65" s="26">
        <v>2</v>
      </c>
      <c r="N65" s="25">
        <v>1545</v>
      </c>
      <c r="O65" s="27">
        <v>40</v>
      </c>
    </row>
    <row r="66" spans="1:15" x14ac:dyDescent="0.3">
      <c r="A66" s="402">
        <v>3</v>
      </c>
      <c r="B66" s="403" t="s">
        <v>1623</v>
      </c>
      <c r="C66" s="403" t="s">
        <v>187</v>
      </c>
      <c r="D66" s="404" t="s">
        <v>46</v>
      </c>
      <c r="E66" s="405">
        <v>0</v>
      </c>
      <c r="F66" s="32">
        <v>0</v>
      </c>
      <c r="G66" s="34">
        <v>0</v>
      </c>
      <c r="I66" s="402">
        <v>6</v>
      </c>
      <c r="J66" s="403" t="s">
        <v>1628</v>
      </c>
      <c r="K66" s="403" t="s">
        <v>33</v>
      </c>
      <c r="L66" s="404">
        <v>162</v>
      </c>
      <c r="M66" s="405">
        <v>4</v>
      </c>
      <c r="N66" s="32">
        <v>1526</v>
      </c>
      <c r="O66" s="34">
        <v>35</v>
      </c>
    </row>
    <row r="68" spans="1:15" x14ac:dyDescent="0.3">
      <c r="B68" s="18" t="s">
        <v>1631</v>
      </c>
      <c r="F68" s="37" t="s">
        <v>89</v>
      </c>
    </row>
    <row r="69" spans="1:15" x14ac:dyDescent="0.3">
      <c r="B69" s="18" t="s">
        <v>90</v>
      </c>
    </row>
  </sheetData>
  <sortState xmlns:xlrd2="http://schemas.microsoft.com/office/spreadsheetml/2017/richdata2" ref="A57:G66">
    <sortCondition descending="1" ref="G57"/>
    <sortCondition descending="1" ref="F57"/>
  </sortState>
  <mergeCells count="1">
    <mergeCell ref="J2:O2"/>
  </mergeCells>
  <hyperlinks>
    <hyperlink ref="B2" location="'Index'!A3" tooltip="Go to the Index sheet" display="á" xr:uid="{481BA821-5771-4A10-ACE6-2022FEA3F9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1326-FD58-41E2-8716-160558AC4D0C}">
  <sheetPr>
    <tabColor rgb="FFC00000"/>
    <pageSetUpPr fitToPage="1"/>
  </sheetPr>
  <dimension ref="A1:Y76"/>
  <sheetViews>
    <sheetView showGridLines="0" topLeftCell="A1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300</v>
      </c>
      <c r="C1" s="2"/>
      <c r="D1" s="3"/>
      <c r="E1" s="3"/>
      <c r="F1" s="3"/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158</v>
      </c>
      <c r="C3" s="10" t="s">
        <v>368</v>
      </c>
      <c r="D3" s="10"/>
      <c r="E3" s="10" t="s">
        <v>369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370</v>
      </c>
      <c r="C5" s="42" t="s">
        <v>333</v>
      </c>
      <c r="D5" s="91">
        <v>99.001000000000005</v>
      </c>
      <c r="E5" s="91">
        <v>94</v>
      </c>
      <c r="F5" s="92">
        <f t="shared" ref="F5:F14" si="0">SUM(D5:E5)</f>
        <v>193.001</v>
      </c>
      <c r="G5" s="21">
        <v>9</v>
      </c>
      <c r="H5" s="98">
        <v>1951.0350000000001</v>
      </c>
      <c r="I5" s="44">
        <v>90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2</v>
      </c>
      <c r="B6" s="46" t="s">
        <v>371</v>
      </c>
      <c r="C6" s="46" t="s">
        <v>372</v>
      </c>
      <c r="D6" s="93">
        <v>99.001999999999995</v>
      </c>
      <c r="E6" s="93">
        <v>97.003</v>
      </c>
      <c r="F6" s="94">
        <f t="shared" si="0"/>
        <v>196.005</v>
      </c>
      <c r="G6" s="26">
        <v>10</v>
      </c>
      <c r="H6" s="99">
        <v>1948.0349999999999</v>
      </c>
      <c r="I6" s="48">
        <v>86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8</v>
      </c>
      <c r="B7" s="46" t="s">
        <v>373</v>
      </c>
      <c r="C7" s="46" t="s">
        <v>259</v>
      </c>
      <c r="D7" s="93">
        <v>94.001999999999995</v>
      </c>
      <c r="E7" s="93">
        <v>94</v>
      </c>
      <c r="F7" s="94">
        <f t="shared" si="0"/>
        <v>188.00200000000001</v>
      </c>
      <c r="G7" s="26">
        <v>6</v>
      </c>
      <c r="H7" s="99">
        <v>1931.029</v>
      </c>
      <c r="I7" s="48">
        <v>75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10</v>
      </c>
      <c r="B8" s="46" t="s">
        <v>374</v>
      </c>
      <c r="C8" s="46" t="s">
        <v>375</v>
      </c>
      <c r="D8" s="93">
        <v>0</v>
      </c>
      <c r="E8" s="93">
        <v>0</v>
      </c>
      <c r="F8" s="94">
        <f t="shared" si="0"/>
        <v>0</v>
      </c>
      <c r="G8" s="26">
        <v>0</v>
      </c>
      <c r="H8" s="99">
        <v>1735.0299999999997</v>
      </c>
      <c r="I8" s="48">
        <v>69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3</v>
      </c>
      <c r="B9" s="46" t="s">
        <v>376</v>
      </c>
      <c r="C9" s="46" t="s">
        <v>375</v>
      </c>
      <c r="D9" s="93">
        <v>98.003</v>
      </c>
      <c r="E9" s="93">
        <v>94.001000000000005</v>
      </c>
      <c r="F9" s="94">
        <f t="shared" si="0"/>
        <v>192.00400000000002</v>
      </c>
      <c r="G9" s="26">
        <v>8</v>
      </c>
      <c r="H9" s="99">
        <v>1909.018</v>
      </c>
      <c r="I9" s="48">
        <v>60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6</v>
      </c>
      <c r="B10" s="46" t="s">
        <v>377</v>
      </c>
      <c r="C10" s="46" t="s">
        <v>56</v>
      </c>
      <c r="D10" s="93">
        <v>94.004000000000005</v>
      </c>
      <c r="E10" s="93">
        <v>93</v>
      </c>
      <c r="F10" s="94">
        <f t="shared" si="0"/>
        <v>187.00400000000002</v>
      </c>
      <c r="G10" s="26">
        <v>5</v>
      </c>
      <c r="H10" s="99">
        <v>1882.0169999999998</v>
      </c>
      <c r="I10" s="48">
        <v>51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3">
        <v>1</v>
      </c>
      <c r="B11" s="24" t="s">
        <v>378</v>
      </c>
      <c r="C11" s="24" t="s">
        <v>326</v>
      </c>
      <c r="D11" s="93">
        <v>96.001999999999995</v>
      </c>
      <c r="E11" s="93">
        <v>95.001999999999995</v>
      </c>
      <c r="F11" s="94">
        <f t="shared" si="0"/>
        <v>191.00399999999999</v>
      </c>
      <c r="G11" s="26">
        <v>7</v>
      </c>
      <c r="H11" s="94">
        <v>1319.02</v>
      </c>
      <c r="I11" s="29">
        <v>38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3">
        <v>5</v>
      </c>
      <c r="B12" s="46" t="s">
        <v>379</v>
      </c>
      <c r="C12" s="46" t="s">
        <v>339</v>
      </c>
      <c r="D12" s="93">
        <v>93</v>
      </c>
      <c r="E12" s="93">
        <v>93</v>
      </c>
      <c r="F12" s="94">
        <f t="shared" si="0"/>
        <v>186</v>
      </c>
      <c r="G12" s="26">
        <v>4</v>
      </c>
      <c r="H12" s="99">
        <v>1660.011</v>
      </c>
      <c r="I12" s="48">
        <v>34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23">
        <v>7</v>
      </c>
      <c r="B13" s="46" t="s">
        <v>380</v>
      </c>
      <c r="C13" s="46" t="s">
        <v>339</v>
      </c>
      <c r="D13" s="93" t="s">
        <v>46</v>
      </c>
      <c r="E13" s="93"/>
      <c r="F13" s="94">
        <f t="shared" si="0"/>
        <v>0</v>
      </c>
      <c r="G13" s="26">
        <v>0</v>
      </c>
      <c r="H13" s="99">
        <v>917.00600000000009</v>
      </c>
      <c r="I13" s="48">
        <v>16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30">
        <v>9</v>
      </c>
      <c r="B14" s="50" t="s">
        <v>342</v>
      </c>
      <c r="C14" s="50" t="s">
        <v>309</v>
      </c>
      <c r="D14" s="95" t="s">
        <v>46</v>
      </c>
      <c r="E14" s="95"/>
      <c r="F14" s="96">
        <f t="shared" si="0"/>
        <v>0</v>
      </c>
      <c r="G14" s="33">
        <v>0</v>
      </c>
      <c r="H14" s="100">
        <v>0</v>
      </c>
      <c r="I14" s="52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8"/>
      <c r="B16" s="9" t="s">
        <v>179</v>
      </c>
      <c r="C16" s="10" t="s">
        <v>381</v>
      </c>
      <c r="D16" s="10"/>
      <c r="E16" s="10" t="s">
        <v>382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19">
        <v>9</v>
      </c>
      <c r="B18" s="42" t="s">
        <v>383</v>
      </c>
      <c r="C18" s="42" t="s">
        <v>384</v>
      </c>
      <c r="D18" s="91">
        <v>100.002</v>
      </c>
      <c r="E18" s="91">
        <v>100.002</v>
      </c>
      <c r="F18" s="92">
        <f t="shared" ref="F18:F26" si="1">SUM(D18:E18)</f>
        <v>200.00399999999999</v>
      </c>
      <c r="G18" s="21">
        <v>9</v>
      </c>
      <c r="H18" s="98">
        <v>1978.0449999999998</v>
      </c>
      <c r="I18" s="44">
        <v>86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">
        <v>4</v>
      </c>
      <c r="B19" s="46" t="s">
        <v>385</v>
      </c>
      <c r="C19" s="46" t="s">
        <v>375</v>
      </c>
      <c r="D19" s="93">
        <v>99.003</v>
      </c>
      <c r="E19" s="93">
        <v>99</v>
      </c>
      <c r="F19" s="94">
        <f t="shared" si="1"/>
        <v>198.00299999999999</v>
      </c>
      <c r="G19" s="26">
        <v>8</v>
      </c>
      <c r="H19" s="99">
        <v>1937.0219999999997</v>
      </c>
      <c r="I19" s="48">
        <v>67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5">
        <v>8</v>
      </c>
      <c r="B20" s="46" t="s">
        <v>386</v>
      </c>
      <c r="C20" s="46" t="s">
        <v>333</v>
      </c>
      <c r="D20" s="93">
        <v>99.001999999999995</v>
      </c>
      <c r="E20" s="93">
        <v>98.001999999999995</v>
      </c>
      <c r="F20" s="94">
        <f t="shared" si="1"/>
        <v>197.00399999999999</v>
      </c>
      <c r="G20" s="26">
        <v>7</v>
      </c>
      <c r="H20" s="99">
        <v>1938.0319999999997</v>
      </c>
      <c r="I20" s="48">
        <v>66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3">
        <v>7</v>
      </c>
      <c r="B21" s="46" t="s">
        <v>387</v>
      </c>
      <c r="C21" s="46" t="s">
        <v>295</v>
      </c>
      <c r="D21" s="93">
        <v>99.001999999999995</v>
      </c>
      <c r="E21" s="93">
        <v>94</v>
      </c>
      <c r="F21" s="94">
        <f t="shared" si="1"/>
        <v>193.00200000000001</v>
      </c>
      <c r="G21" s="26">
        <v>6</v>
      </c>
      <c r="H21" s="99">
        <v>1926.0299999999997</v>
      </c>
      <c r="I21" s="48">
        <v>59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3">
        <v>3</v>
      </c>
      <c r="B22" s="46" t="s">
        <v>388</v>
      </c>
      <c r="C22" s="46" t="s">
        <v>305</v>
      </c>
      <c r="D22" s="93">
        <v>95</v>
      </c>
      <c r="E22" s="93">
        <v>94.001999999999995</v>
      </c>
      <c r="F22" s="94">
        <f t="shared" si="1"/>
        <v>189.00200000000001</v>
      </c>
      <c r="G22" s="26">
        <v>4</v>
      </c>
      <c r="H22" s="99">
        <v>1898.0209999999997</v>
      </c>
      <c r="I22" s="48">
        <v>44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3">
        <v>5</v>
      </c>
      <c r="B23" s="46" t="s">
        <v>389</v>
      </c>
      <c r="C23" s="46" t="s">
        <v>326</v>
      </c>
      <c r="D23" s="93">
        <v>94.001999999999995</v>
      </c>
      <c r="E23" s="93">
        <v>94.001000000000005</v>
      </c>
      <c r="F23" s="94">
        <f t="shared" si="1"/>
        <v>188.00299999999999</v>
      </c>
      <c r="G23" s="26">
        <v>3</v>
      </c>
      <c r="H23" s="99">
        <v>1896.0129999999997</v>
      </c>
      <c r="I23" s="48">
        <v>44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5">
        <v>2</v>
      </c>
      <c r="B24" s="46" t="s">
        <v>390</v>
      </c>
      <c r="C24" s="46" t="s">
        <v>326</v>
      </c>
      <c r="D24" s="93">
        <v>96.001000000000005</v>
      </c>
      <c r="E24" s="93">
        <v>90</v>
      </c>
      <c r="F24" s="94">
        <f t="shared" si="1"/>
        <v>186.001</v>
      </c>
      <c r="G24" s="26">
        <v>1</v>
      </c>
      <c r="H24" s="99">
        <v>1887.0209999999997</v>
      </c>
      <c r="I24" s="48">
        <v>41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5">
        <v>6</v>
      </c>
      <c r="B25" s="46" t="s">
        <v>391</v>
      </c>
      <c r="C25" s="46" t="s">
        <v>326</v>
      </c>
      <c r="D25" s="93">
        <v>95.003</v>
      </c>
      <c r="E25" s="93">
        <v>92</v>
      </c>
      <c r="F25" s="94">
        <f t="shared" si="1"/>
        <v>187.00299999999999</v>
      </c>
      <c r="G25" s="26">
        <v>2</v>
      </c>
      <c r="H25" s="99">
        <v>1874.0199999999998</v>
      </c>
      <c r="I25" s="48">
        <v>27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30">
        <v>1</v>
      </c>
      <c r="B26" s="31" t="s">
        <v>392</v>
      </c>
      <c r="C26" s="31" t="s">
        <v>326</v>
      </c>
      <c r="D26" s="95">
        <v>97</v>
      </c>
      <c r="E26" s="95">
        <v>93.001999999999995</v>
      </c>
      <c r="F26" s="96">
        <f t="shared" si="1"/>
        <v>190.00200000000001</v>
      </c>
      <c r="G26" s="33">
        <v>5</v>
      </c>
      <c r="H26" s="96">
        <v>1871.0149999999999</v>
      </c>
      <c r="I26" s="57">
        <v>23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8"/>
      <c r="B28" s="9" t="s">
        <v>393</v>
      </c>
      <c r="C28" s="10" t="s">
        <v>394</v>
      </c>
      <c r="D28" s="10"/>
      <c r="E28" s="10" t="s">
        <v>395</v>
      </c>
      <c r="F28" s="9"/>
      <c r="G28" s="9"/>
      <c r="H28" s="9"/>
      <c r="I28" s="9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11">
        <v>2</v>
      </c>
      <c r="B29" s="12" t="s">
        <v>7</v>
      </c>
      <c r="C29" s="13" t="s">
        <v>8</v>
      </c>
      <c r="D29" s="62"/>
      <c r="E29" s="89"/>
      <c r="F29" s="16" t="s">
        <v>9</v>
      </c>
      <c r="G29" s="16" t="s">
        <v>10</v>
      </c>
      <c r="H29" s="16" t="s">
        <v>11</v>
      </c>
      <c r="I29" s="17" t="s">
        <v>12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19">
        <v>9</v>
      </c>
      <c r="B30" s="42" t="s">
        <v>396</v>
      </c>
      <c r="C30" s="42" t="s">
        <v>119</v>
      </c>
      <c r="D30" s="91">
        <v>100.003</v>
      </c>
      <c r="E30" s="91">
        <v>99.003</v>
      </c>
      <c r="F30" s="92">
        <f t="shared" ref="F30:F38" si="2">SUM(D30:E30)</f>
        <v>199.006</v>
      </c>
      <c r="G30" s="21">
        <v>9</v>
      </c>
      <c r="H30" s="98">
        <v>1947.0339999999999</v>
      </c>
      <c r="I30" s="44">
        <v>73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5">
        <v>6</v>
      </c>
      <c r="B31" s="46" t="s">
        <v>397</v>
      </c>
      <c r="C31" s="46" t="s">
        <v>333</v>
      </c>
      <c r="D31" s="93">
        <v>100.001</v>
      </c>
      <c r="E31" s="93">
        <v>97.001000000000005</v>
      </c>
      <c r="F31" s="94">
        <f t="shared" si="2"/>
        <v>197.00200000000001</v>
      </c>
      <c r="G31" s="26">
        <v>8</v>
      </c>
      <c r="H31" s="99">
        <v>1943.0310000000002</v>
      </c>
      <c r="I31" s="48">
        <v>72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23">
        <v>7</v>
      </c>
      <c r="B32" s="46" t="s">
        <v>398</v>
      </c>
      <c r="C32" s="46" t="s">
        <v>372</v>
      </c>
      <c r="D32" s="93">
        <v>99.003</v>
      </c>
      <c r="E32" s="93">
        <v>97</v>
      </c>
      <c r="F32" s="94">
        <f t="shared" si="2"/>
        <v>196.00299999999999</v>
      </c>
      <c r="G32" s="26">
        <v>7</v>
      </c>
      <c r="H32" s="99">
        <v>1946.0279999999998</v>
      </c>
      <c r="I32" s="48">
        <v>71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5">
        <v>2</v>
      </c>
      <c r="B33" s="46" t="s">
        <v>399</v>
      </c>
      <c r="C33" s="46" t="s">
        <v>119</v>
      </c>
      <c r="D33" s="93">
        <v>94.001999999999995</v>
      </c>
      <c r="E33" s="93">
        <v>92.001000000000005</v>
      </c>
      <c r="F33" s="94">
        <f t="shared" si="2"/>
        <v>186.00299999999999</v>
      </c>
      <c r="G33" s="26">
        <v>5</v>
      </c>
      <c r="H33" s="99">
        <v>1924.0279999999998</v>
      </c>
      <c r="I33" s="48">
        <v>66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23">
        <v>5</v>
      </c>
      <c r="B34" s="46" t="s">
        <v>400</v>
      </c>
      <c r="C34" s="46" t="s">
        <v>305</v>
      </c>
      <c r="D34" s="93">
        <v>92.001999999999995</v>
      </c>
      <c r="E34" s="93">
        <v>92</v>
      </c>
      <c r="F34" s="94">
        <f t="shared" si="2"/>
        <v>184.00200000000001</v>
      </c>
      <c r="G34" s="26">
        <v>3</v>
      </c>
      <c r="H34" s="99">
        <v>1885.0149999999999</v>
      </c>
      <c r="I34" s="48">
        <v>48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5">
        <v>8</v>
      </c>
      <c r="B35" s="46" t="s">
        <v>401</v>
      </c>
      <c r="C35" s="46" t="s">
        <v>326</v>
      </c>
      <c r="D35" s="93">
        <v>93</v>
      </c>
      <c r="E35" s="93">
        <v>92.001000000000005</v>
      </c>
      <c r="F35" s="94">
        <f t="shared" si="2"/>
        <v>185.001</v>
      </c>
      <c r="G35" s="26">
        <v>4</v>
      </c>
      <c r="H35" s="99">
        <v>1886.0129999999997</v>
      </c>
      <c r="I35" s="48">
        <v>44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23">
        <v>3</v>
      </c>
      <c r="B36" s="46" t="s">
        <v>402</v>
      </c>
      <c r="C36" s="46" t="s">
        <v>305</v>
      </c>
      <c r="D36" s="93">
        <v>96.003</v>
      </c>
      <c r="E36" s="93">
        <v>95</v>
      </c>
      <c r="F36" s="94">
        <f t="shared" si="2"/>
        <v>191.00299999999999</v>
      </c>
      <c r="G36" s="26">
        <v>6</v>
      </c>
      <c r="H36" s="99">
        <v>1887.0159999999998</v>
      </c>
      <c r="I36" s="48">
        <v>41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23">
        <v>1</v>
      </c>
      <c r="B37" s="24" t="s">
        <v>403</v>
      </c>
      <c r="C37" s="24" t="s">
        <v>326</v>
      </c>
      <c r="D37" s="93">
        <v>91</v>
      </c>
      <c r="E37" s="93">
        <v>86.001000000000005</v>
      </c>
      <c r="F37" s="94">
        <f t="shared" si="2"/>
        <v>177.001</v>
      </c>
      <c r="G37" s="26">
        <v>2</v>
      </c>
      <c r="H37" s="94">
        <v>1844.0079999999998</v>
      </c>
      <c r="I37" s="29">
        <v>27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9">
        <v>4</v>
      </c>
      <c r="B38" s="50" t="s">
        <v>404</v>
      </c>
      <c r="C38" s="50" t="s">
        <v>309</v>
      </c>
      <c r="D38" s="95">
        <v>87</v>
      </c>
      <c r="E38" s="95">
        <v>84</v>
      </c>
      <c r="F38" s="96">
        <f t="shared" si="2"/>
        <v>171</v>
      </c>
      <c r="G38" s="33">
        <v>1</v>
      </c>
      <c r="H38" s="100">
        <v>1189.0029999999999</v>
      </c>
      <c r="I38" s="52">
        <v>7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8"/>
      <c r="B40" s="9" t="s">
        <v>405</v>
      </c>
      <c r="C40" s="10" t="s">
        <v>406</v>
      </c>
      <c r="D40" s="10"/>
      <c r="E40" s="10" t="s">
        <v>407</v>
      </c>
      <c r="F40" s="9"/>
      <c r="G40" s="9"/>
      <c r="H40" s="9"/>
      <c r="I40" s="9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11">
        <v>2</v>
      </c>
      <c r="B41" s="12" t="s">
        <v>7</v>
      </c>
      <c r="C41" s="13" t="s">
        <v>8</v>
      </c>
      <c r="D41" s="62"/>
      <c r="E41" s="89"/>
      <c r="F41" s="16" t="s">
        <v>9</v>
      </c>
      <c r="G41" s="16" t="s">
        <v>10</v>
      </c>
      <c r="H41" s="16" t="s">
        <v>11</v>
      </c>
      <c r="I41" s="17" t="s">
        <v>12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1">
        <v>2</v>
      </c>
      <c r="B42" s="42" t="s">
        <v>408</v>
      </c>
      <c r="C42" s="42" t="s">
        <v>372</v>
      </c>
      <c r="D42" s="91">
        <v>98.003</v>
      </c>
      <c r="E42" s="91">
        <v>98.001000000000005</v>
      </c>
      <c r="F42" s="92">
        <f t="shared" ref="F42:F50" si="3">SUM(D42:E42)</f>
        <v>196.00400000000002</v>
      </c>
      <c r="G42" s="21">
        <v>9</v>
      </c>
      <c r="H42" s="98">
        <v>1944.0239999999999</v>
      </c>
      <c r="I42" s="44">
        <v>80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23">
        <v>7</v>
      </c>
      <c r="B43" s="46" t="s">
        <v>409</v>
      </c>
      <c r="C43" s="46" t="s">
        <v>372</v>
      </c>
      <c r="D43" s="93">
        <v>97.001999999999995</v>
      </c>
      <c r="E43" s="93">
        <v>96</v>
      </c>
      <c r="F43" s="94">
        <f t="shared" si="3"/>
        <v>193.00200000000001</v>
      </c>
      <c r="G43" s="26">
        <v>8</v>
      </c>
      <c r="H43" s="99">
        <v>1921.027</v>
      </c>
      <c r="I43" s="48">
        <v>71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5">
        <v>8</v>
      </c>
      <c r="B44" s="46" t="s">
        <v>410</v>
      </c>
      <c r="C44" s="46" t="s">
        <v>305</v>
      </c>
      <c r="D44" s="93">
        <v>96</v>
      </c>
      <c r="E44" s="93">
        <v>93.001000000000005</v>
      </c>
      <c r="F44" s="94">
        <f t="shared" si="3"/>
        <v>189.001</v>
      </c>
      <c r="G44" s="26">
        <v>6</v>
      </c>
      <c r="H44" s="99">
        <v>1912.0169999999998</v>
      </c>
      <c r="I44" s="48">
        <v>67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5">
        <v>6</v>
      </c>
      <c r="B45" s="46" t="s">
        <v>411</v>
      </c>
      <c r="C45" s="46" t="s">
        <v>375</v>
      </c>
      <c r="D45" s="93">
        <v>97.003</v>
      </c>
      <c r="E45" s="93">
        <v>90</v>
      </c>
      <c r="F45" s="94">
        <f t="shared" si="3"/>
        <v>187.00299999999999</v>
      </c>
      <c r="G45" s="26">
        <v>5</v>
      </c>
      <c r="H45" s="99">
        <v>1797.0230000000001</v>
      </c>
      <c r="I45" s="48">
        <v>49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5">
        <v>4</v>
      </c>
      <c r="B46" s="46" t="s">
        <v>412</v>
      </c>
      <c r="C46" s="46" t="s">
        <v>107</v>
      </c>
      <c r="D46" s="93">
        <v>93.001000000000005</v>
      </c>
      <c r="E46" s="93">
        <v>89</v>
      </c>
      <c r="F46" s="94">
        <f t="shared" si="3"/>
        <v>182.001</v>
      </c>
      <c r="G46" s="26">
        <v>3</v>
      </c>
      <c r="H46" s="99">
        <v>1873.0179999999998</v>
      </c>
      <c r="I46" s="48">
        <v>48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23">
        <v>1</v>
      </c>
      <c r="B47" s="24" t="s">
        <v>413</v>
      </c>
      <c r="C47" s="24" t="s">
        <v>107</v>
      </c>
      <c r="D47" s="93">
        <v>95.001000000000005</v>
      </c>
      <c r="E47" s="93">
        <v>90.001000000000005</v>
      </c>
      <c r="F47" s="94">
        <f t="shared" si="3"/>
        <v>185.00200000000001</v>
      </c>
      <c r="G47" s="26">
        <v>4</v>
      </c>
      <c r="H47" s="94">
        <v>1865.0139999999999</v>
      </c>
      <c r="I47" s="29">
        <v>42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23">
        <v>3</v>
      </c>
      <c r="B48" s="46" t="s">
        <v>414</v>
      </c>
      <c r="C48" s="46" t="s">
        <v>326</v>
      </c>
      <c r="D48" s="93">
        <v>90</v>
      </c>
      <c r="E48" s="93">
        <v>89</v>
      </c>
      <c r="F48" s="94">
        <f t="shared" si="3"/>
        <v>179</v>
      </c>
      <c r="G48" s="26">
        <v>2</v>
      </c>
      <c r="H48" s="99">
        <v>1835.0159999999998</v>
      </c>
      <c r="I48" s="48">
        <v>37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23">
        <v>9</v>
      </c>
      <c r="B49" s="46" t="s">
        <v>257</v>
      </c>
      <c r="C49" s="46" t="s">
        <v>309</v>
      </c>
      <c r="D49" s="93">
        <v>97</v>
      </c>
      <c r="E49" s="93">
        <v>95.001999999999995</v>
      </c>
      <c r="F49" s="94">
        <f t="shared" si="3"/>
        <v>192.00200000000001</v>
      </c>
      <c r="G49" s="26">
        <v>7</v>
      </c>
      <c r="H49" s="99">
        <v>1632.0069999999998</v>
      </c>
      <c r="I49" s="48">
        <v>31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30">
        <v>5</v>
      </c>
      <c r="B50" s="50" t="s">
        <v>415</v>
      </c>
      <c r="C50" s="50" t="s">
        <v>295</v>
      </c>
      <c r="D50" s="95" t="s">
        <v>46</v>
      </c>
      <c r="E50" s="95"/>
      <c r="F50" s="96">
        <f t="shared" si="3"/>
        <v>0</v>
      </c>
      <c r="G50" s="33">
        <v>0</v>
      </c>
      <c r="H50" s="100">
        <v>747.01</v>
      </c>
      <c r="I50" s="52">
        <v>18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 t="s">
        <v>366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18" t="s">
        <v>367</v>
      </c>
      <c r="E54" s="37" t="s">
        <v>89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18" t="s">
        <v>90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D2:I2"/>
  </mergeCells>
  <hyperlinks>
    <hyperlink ref="B2" location="'Index'!A3" tooltip="Go to the Index sheet" display="á" xr:uid="{04D3CE01-24E8-4255-A6A1-678673FF204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EFCB-30EE-4E18-A081-7E47CE10B0AD}">
  <sheetPr>
    <tabColor rgb="FFC00000"/>
    <pageSetUpPr fitToPage="1"/>
  </sheetPr>
  <dimension ref="A1:Y76"/>
  <sheetViews>
    <sheetView showGridLines="0" topLeftCell="A7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300</v>
      </c>
      <c r="C1" s="2"/>
      <c r="D1" s="3"/>
      <c r="E1" s="3"/>
      <c r="F1" s="3" t="s">
        <v>91</v>
      </c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416</v>
      </c>
      <c r="D3" s="10"/>
      <c r="E3" s="10" t="s">
        <v>417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5</v>
      </c>
      <c r="B5" s="42" t="s">
        <v>318</v>
      </c>
      <c r="C5" s="42" t="s">
        <v>283</v>
      </c>
      <c r="D5" s="98">
        <v>100.005</v>
      </c>
      <c r="E5" s="98">
        <v>100.004</v>
      </c>
      <c r="F5" s="92">
        <v>200.00900000000001</v>
      </c>
      <c r="G5" s="21">
        <v>8</v>
      </c>
      <c r="H5" s="98">
        <v>1991.0679999999998</v>
      </c>
      <c r="I5" s="44">
        <v>80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3</v>
      </c>
      <c r="B6" s="46" t="s">
        <v>332</v>
      </c>
      <c r="C6" s="46" t="s">
        <v>333</v>
      </c>
      <c r="D6" s="99">
        <v>100.004</v>
      </c>
      <c r="E6" s="99">
        <v>99.001000000000005</v>
      </c>
      <c r="F6" s="94">
        <v>199.005</v>
      </c>
      <c r="G6" s="25">
        <v>7</v>
      </c>
      <c r="H6" s="99">
        <v>1864.0380000000005</v>
      </c>
      <c r="I6" s="48">
        <v>54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1</v>
      </c>
      <c r="B7" s="24" t="s">
        <v>311</v>
      </c>
      <c r="C7" s="24" t="s">
        <v>305</v>
      </c>
      <c r="D7" s="94">
        <v>98</v>
      </c>
      <c r="E7" s="94">
        <v>97.001999999999995</v>
      </c>
      <c r="F7" s="94">
        <v>195.00200000000001</v>
      </c>
      <c r="G7" s="25">
        <v>3</v>
      </c>
      <c r="H7" s="94">
        <v>1950.0269999999996</v>
      </c>
      <c r="I7" s="29">
        <v>50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4</v>
      </c>
      <c r="B8" s="46" t="s">
        <v>336</v>
      </c>
      <c r="C8" s="46" t="s">
        <v>283</v>
      </c>
      <c r="D8" s="99">
        <v>100.002</v>
      </c>
      <c r="E8" s="99">
        <v>98.001000000000005</v>
      </c>
      <c r="F8" s="94">
        <v>198.00299999999999</v>
      </c>
      <c r="G8" s="25">
        <v>6</v>
      </c>
      <c r="H8" s="99">
        <v>1949.0259999999998</v>
      </c>
      <c r="I8" s="48">
        <v>42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7</v>
      </c>
      <c r="B9" s="46" t="s">
        <v>338</v>
      </c>
      <c r="C9" s="46" t="s">
        <v>339</v>
      </c>
      <c r="D9" s="99">
        <v>98.004000000000005</v>
      </c>
      <c r="E9" s="99">
        <v>98.003</v>
      </c>
      <c r="F9" s="94">
        <v>196.00700000000001</v>
      </c>
      <c r="G9" s="25">
        <v>5</v>
      </c>
      <c r="H9" s="99">
        <v>1941.0279999999998</v>
      </c>
      <c r="I9" s="48">
        <v>42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2</v>
      </c>
      <c r="B10" s="46" t="s">
        <v>341</v>
      </c>
      <c r="C10" s="46" t="s">
        <v>326</v>
      </c>
      <c r="D10" s="99">
        <v>98.001000000000005</v>
      </c>
      <c r="E10" s="99">
        <v>95</v>
      </c>
      <c r="F10" s="94">
        <v>193.001</v>
      </c>
      <c r="G10" s="25">
        <v>1</v>
      </c>
      <c r="H10" s="99">
        <v>1932.0259999999998</v>
      </c>
      <c r="I10" s="48">
        <v>37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5">
        <v>8</v>
      </c>
      <c r="B11" s="46" t="s">
        <v>325</v>
      </c>
      <c r="C11" s="46" t="s">
        <v>326</v>
      </c>
      <c r="D11" s="99">
        <v>97.001999999999995</v>
      </c>
      <c r="E11" s="99">
        <v>96</v>
      </c>
      <c r="F11" s="94">
        <v>193.00200000000001</v>
      </c>
      <c r="G11" s="25">
        <v>2</v>
      </c>
      <c r="H11" s="99">
        <v>1929.0269999999998</v>
      </c>
      <c r="I11" s="48">
        <v>35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9">
        <v>6</v>
      </c>
      <c r="B12" s="50" t="s">
        <v>327</v>
      </c>
      <c r="C12" s="50" t="s">
        <v>176</v>
      </c>
      <c r="D12" s="100">
        <v>99.003</v>
      </c>
      <c r="E12" s="100">
        <v>97.001000000000005</v>
      </c>
      <c r="F12" s="96">
        <v>196.00400000000002</v>
      </c>
      <c r="G12" s="32">
        <v>4</v>
      </c>
      <c r="H12" s="100">
        <v>1910.0229999999997</v>
      </c>
      <c r="I12" s="52">
        <v>24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8"/>
      <c r="B14" s="9" t="s">
        <v>29</v>
      </c>
      <c r="C14" s="10" t="s">
        <v>418</v>
      </c>
      <c r="D14" s="10"/>
      <c r="E14" s="10" t="s">
        <v>419</v>
      </c>
      <c r="F14" s="9"/>
      <c r="G14" s="9"/>
      <c r="H14" s="9"/>
      <c r="I14" s="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1">
        <v>2</v>
      </c>
      <c r="B15" s="12" t="s">
        <v>7</v>
      </c>
      <c r="C15" s="13" t="s">
        <v>8</v>
      </c>
      <c r="D15" s="62"/>
      <c r="E15" s="89"/>
      <c r="F15" s="16" t="s">
        <v>9</v>
      </c>
      <c r="G15" s="16" t="s">
        <v>10</v>
      </c>
      <c r="H15" s="16" t="s">
        <v>11</v>
      </c>
      <c r="I15" s="17" t="s">
        <v>12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1">
        <v>2</v>
      </c>
      <c r="B16" s="42" t="s">
        <v>346</v>
      </c>
      <c r="C16" s="42" t="s">
        <v>326</v>
      </c>
      <c r="D16" s="98">
        <v>100.001</v>
      </c>
      <c r="E16" s="98">
        <v>99.001000000000005</v>
      </c>
      <c r="F16" s="92">
        <v>199.00200000000001</v>
      </c>
      <c r="G16" s="21">
        <v>8</v>
      </c>
      <c r="H16" s="98">
        <v>1970.0349999999999</v>
      </c>
      <c r="I16" s="44">
        <v>77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23">
        <v>5</v>
      </c>
      <c r="B17" s="46" t="s">
        <v>362</v>
      </c>
      <c r="C17" s="46" t="s">
        <v>43</v>
      </c>
      <c r="D17" s="99">
        <v>97.001000000000005</v>
      </c>
      <c r="E17" s="99">
        <v>94.001000000000005</v>
      </c>
      <c r="F17" s="94">
        <v>191.00200000000001</v>
      </c>
      <c r="G17" s="25">
        <v>6</v>
      </c>
      <c r="H17" s="99">
        <v>1909.0249999999996</v>
      </c>
      <c r="I17" s="48">
        <v>55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3">
        <v>7</v>
      </c>
      <c r="B18" s="46" t="s">
        <v>342</v>
      </c>
      <c r="C18" s="46" t="s">
        <v>326</v>
      </c>
      <c r="D18" s="99">
        <v>97.001000000000005</v>
      </c>
      <c r="E18" s="99">
        <v>93</v>
      </c>
      <c r="F18" s="94">
        <v>190.001</v>
      </c>
      <c r="G18" s="25">
        <v>4</v>
      </c>
      <c r="H18" s="99">
        <v>1912.0260000000001</v>
      </c>
      <c r="I18" s="48">
        <v>52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3">
        <v>1</v>
      </c>
      <c r="B19" s="24" t="s">
        <v>361</v>
      </c>
      <c r="C19" s="24" t="s">
        <v>326</v>
      </c>
      <c r="D19" s="94">
        <v>96.001000000000005</v>
      </c>
      <c r="E19" s="94">
        <v>94.001999999999995</v>
      </c>
      <c r="F19" s="94">
        <v>190.00299999999999</v>
      </c>
      <c r="G19" s="25">
        <v>5</v>
      </c>
      <c r="H19" s="94">
        <v>1915.0269999999998</v>
      </c>
      <c r="I19" s="29">
        <v>50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5">
        <v>4</v>
      </c>
      <c r="B20" s="46" t="s">
        <v>272</v>
      </c>
      <c r="C20" s="46" t="s">
        <v>339</v>
      </c>
      <c r="D20" s="99">
        <v>94.001000000000005</v>
      </c>
      <c r="E20" s="99">
        <v>93.001000000000005</v>
      </c>
      <c r="F20" s="94">
        <v>187.00200000000001</v>
      </c>
      <c r="G20" s="25">
        <v>3</v>
      </c>
      <c r="H20" s="99">
        <v>1905.0189999999998</v>
      </c>
      <c r="I20" s="48">
        <v>49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3">
        <v>3</v>
      </c>
      <c r="B21" s="46" t="s">
        <v>378</v>
      </c>
      <c r="C21" s="46" t="s">
        <v>326</v>
      </c>
      <c r="D21" s="99">
        <v>96.001999999999995</v>
      </c>
      <c r="E21" s="99">
        <v>95.001999999999995</v>
      </c>
      <c r="F21" s="94">
        <v>191.00399999999999</v>
      </c>
      <c r="G21" s="25">
        <v>7</v>
      </c>
      <c r="H21" s="99">
        <v>1319.02</v>
      </c>
      <c r="I21" s="48">
        <v>30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5">
        <v>8</v>
      </c>
      <c r="B22" s="46" t="s">
        <v>353</v>
      </c>
      <c r="C22" s="46" t="s">
        <v>333</v>
      </c>
      <c r="D22" s="99" t="s">
        <v>127</v>
      </c>
      <c r="E22" s="99" t="s">
        <v>94</v>
      </c>
      <c r="F22" s="94">
        <v>0</v>
      </c>
      <c r="G22" s="25">
        <v>0</v>
      </c>
      <c r="H22" s="99">
        <v>762.00700000000006</v>
      </c>
      <c r="I22" s="48">
        <v>18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9">
        <v>6</v>
      </c>
      <c r="B23" s="50" t="s">
        <v>380</v>
      </c>
      <c r="C23" s="50" t="s">
        <v>339</v>
      </c>
      <c r="D23" s="100" t="s">
        <v>46</v>
      </c>
      <c r="E23" s="100" t="s">
        <v>94</v>
      </c>
      <c r="F23" s="96">
        <v>0</v>
      </c>
      <c r="G23" s="32">
        <v>0</v>
      </c>
      <c r="H23" s="100">
        <v>917.00600000000009</v>
      </c>
      <c r="I23" s="52">
        <v>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8"/>
      <c r="B25" s="9" t="s">
        <v>47</v>
      </c>
      <c r="C25" s="10" t="s">
        <v>420</v>
      </c>
      <c r="D25" s="10"/>
      <c r="E25" s="10" t="s">
        <v>421</v>
      </c>
      <c r="F25" s="9"/>
      <c r="G25" s="9"/>
      <c r="H25" s="9"/>
      <c r="I25" s="9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11">
        <v>2</v>
      </c>
      <c r="B26" s="12" t="s">
        <v>7</v>
      </c>
      <c r="C26" s="13" t="s">
        <v>8</v>
      </c>
      <c r="D26" s="62"/>
      <c r="E26" s="89"/>
      <c r="F26" s="16" t="s">
        <v>9</v>
      </c>
      <c r="G26" s="16" t="s">
        <v>10</v>
      </c>
      <c r="H26" s="16" t="s">
        <v>11</v>
      </c>
      <c r="I26" s="17" t="s">
        <v>12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1">
        <v>8</v>
      </c>
      <c r="B27" s="42" t="s">
        <v>383</v>
      </c>
      <c r="C27" s="42" t="s">
        <v>384</v>
      </c>
      <c r="D27" s="98">
        <v>100.002</v>
      </c>
      <c r="E27" s="98">
        <v>100.002</v>
      </c>
      <c r="F27" s="92">
        <v>200.00399999999999</v>
      </c>
      <c r="G27" s="21">
        <v>8</v>
      </c>
      <c r="H27" s="98">
        <v>1978.0449999999998</v>
      </c>
      <c r="I27" s="44">
        <v>76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23">
        <v>7</v>
      </c>
      <c r="B28" s="46" t="s">
        <v>386</v>
      </c>
      <c r="C28" s="46" t="s">
        <v>333</v>
      </c>
      <c r="D28" s="99">
        <v>99.001999999999995</v>
      </c>
      <c r="E28" s="99">
        <v>98.001999999999995</v>
      </c>
      <c r="F28" s="94">
        <v>197.00399999999999</v>
      </c>
      <c r="G28" s="25">
        <v>7</v>
      </c>
      <c r="H28" s="99">
        <v>1938.0319999999997</v>
      </c>
      <c r="I28" s="48">
        <v>61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5">
        <v>6</v>
      </c>
      <c r="B29" s="46" t="s">
        <v>410</v>
      </c>
      <c r="C29" s="46" t="s">
        <v>305</v>
      </c>
      <c r="D29" s="99">
        <v>96</v>
      </c>
      <c r="E29" s="99">
        <v>93.001000000000005</v>
      </c>
      <c r="F29" s="94">
        <v>189.001</v>
      </c>
      <c r="G29" s="25">
        <v>3</v>
      </c>
      <c r="H29" s="99">
        <v>1912.0169999999998</v>
      </c>
      <c r="I29" s="48">
        <v>51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5">
        <v>4</v>
      </c>
      <c r="B30" s="46" t="s">
        <v>388</v>
      </c>
      <c r="C30" s="46" t="s">
        <v>305</v>
      </c>
      <c r="D30" s="99">
        <v>95</v>
      </c>
      <c r="E30" s="99">
        <v>94.001999999999995</v>
      </c>
      <c r="F30" s="94">
        <v>189.00200000000001</v>
      </c>
      <c r="G30" s="25">
        <v>4</v>
      </c>
      <c r="H30" s="99">
        <v>1898.0209999999997</v>
      </c>
      <c r="I30" s="48">
        <v>45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23">
        <v>3</v>
      </c>
      <c r="B31" s="46" t="s">
        <v>390</v>
      </c>
      <c r="C31" s="46" t="s">
        <v>326</v>
      </c>
      <c r="D31" s="99">
        <v>96.001000000000005</v>
      </c>
      <c r="E31" s="99">
        <v>90</v>
      </c>
      <c r="F31" s="94">
        <v>186.001</v>
      </c>
      <c r="G31" s="25">
        <v>2</v>
      </c>
      <c r="H31" s="99">
        <v>1887.0209999999997</v>
      </c>
      <c r="I31" s="48">
        <v>39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23">
        <v>5</v>
      </c>
      <c r="B32" s="46" t="s">
        <v>402</v>
      </c>
      <c r="C32" s="46" t="s">
        <v>305</v>
      </c>
      <c r="D32" s="99">
        <v>96.003</v>
      </c>
      <c r="E32" s="99">
        <v>95</v>
      </c>
      <c r="F32" s="94">
        <v>191.00299999999999</v>
      </c>
      <c r="G32" s="25">
        <v>6</v>
      </c>
      <c r="H32" s="99">
        <v>1887.0159999999998</v>
      </c>
      <c r="I32" s="48">
        <v>37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5">
        <v>2</v>
      </c>
      <c r="B33" s="46" t="s">
        <v>403</v>
      </c>
      <c r="C33" s="46" t="s">
        <v>326</v>
      </c>
      <c r="D33" s="99">
        <v>91</v>
      </c>
      <c r="E33" s="99">
        <v>86.001000000000005</v>
      </c>
      <c r="F33" s="94">
        <v>177.001</v>
      </c>
      <c r="G33" s="25">
        <v>1</v>
      </c>
      <c r="H33" s="99">
        <v>1844.0079999999998</v>
      </c>
      <c r="I33" s="48">
        <v>27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30">
        <v>1</v>
      </c>
      <c r="B34" s="31" t="s">
        <v>392</v>
      </c>
      <c r="C34" s="31" t="s">
        <v>326</v>
      </c>
      <c r="D34" s="96">
        <v>97</v>
      </c>
      <c r="E34" s="96">
        <v>93.001999999999995</v>
      </c>
      <c r="F34" s="96">
        <v>190.00200000000001</v>
      </c>
      <c r="G34" s="32">
        <v>5</v>
      </c>
      <c r="H34" s="96">
        <v>1871.0149999999999</v>
      </c>
      <c r="I34" s="57">
        <v>26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 t="s">
        <v>366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8" t="s">
        <v>95</v>
      </c>
      <c r="E38" s="37" t="s">
        <v>89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18" t="s">
        <v>90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1C31C7B8-A2C2-41CC-9784-6ED82E08C6E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AE72-D9D0-4FA8-939C-CCA63B838FC5}">
  <sheetPr>
    <tabColor rgb="FFC00000"/>
    <pageSetUpPr fitToPage="1"/>
  </sheetPr>
  <dimension ref="A1:Y111"/>
  <sheetViews>
    <sheetView showGridLines="0" topLeftCell="A21" zoomScaleNormal="10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/>
    <col min="11" max="12" width="7.7109375" style="18" customWidth="1"/>
    <col min="13" max="13" width="9.7109375" style="18" customWidth="1"/>
    <col min="14" max="14" width="5" style="18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422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423</v>
      </c>
      <c r="B4" s="62"/>
      <c r="C4" s="63">
        <v>586</v>
      </c>
      <c r="D4" s="62"/>
      <c r="E4" s="14" t="s">
        <v>12</v>
      </c>
      <c r="F4" s="101">
        <f>SUM(F5:F7)</f>
        <v>597.01900000000001</v>
      </c>
      <c r="G4" s="65" t="s">
        <v>204</v>
      </c>
      <c r="H4" s="61" t="s">
        <v>424</v>
      </c>
      <c r="I4" s="62"/>
      <c r="J4" s="63">
        <v>587</v>
      </c>
      <c r="K4" s="62"/>
      <c r="L4" s="14" t="s">
        <v>12</v>
      </c>
      <c r="M4" s="101">
        <f>SUM(M5:M7)</f>
        <v>583.01</v>
      </c>
      <c r="N4"/>
    </row>
    <row r="5" spans="1:25" ht="15.75" customHeight="1" x14ac:dyDescent="0.3">
      <c r="A5" s="102" t="s">
        <v>282</v>
      </c>
      <c r="B5" s="103"/>
      <c r="C5" s="104"/>
      <c r="D5" s="91">
        <v>100.004</v>
      </c>
      <c r="E5" s="91">
        <v>99.003</v>
      </c>
      <c r="F5" s="105">
        <f>SUM(D5:E5)</f>
        <v>199.00700000000001</v>
      </c>
      <c r="G5"/>
      <c r="H5" s="102" t="s">
        <v>321</v>
      </c>
      <c r="I5" s="103"/>
      <c r="J5" s="104"/>
      <c r="K5" s="91">
        <v>99.001999999999995</v>
      </c>
      <c r="L5" s="91">
        <v>95.001000000000005</v>
      </c>
      <c r="M5" s="105">
        <f>SUM(K5:L5)</f>
        <v>194.00299999999999</v>
      </c>
      <c r="N5"/>
    </row>
    <row r="6" spans="1:25" ht="15.75" customHeight="1" x14ac:dyDescent="0.3">
      <c r="A6" s="106" t="s">
        <v>336</v>
      </c>
      <c r="B6" s="107"/>
      <c r="C6" s="108"/>
      <c r="D6" s="109">
        <v>100.002</v>
      </c>
      <c r="E6" s="109">
        <v>98.001000000000005</v>
      </c>
      <c r="F6" s="110">
        <f>SUM(D6:E6)</f>
        <v>198.00299999999999</v>
      </c>
      <c r="G6"/>
      <c r="H6" s="106" t="s">
        <v>323</v>
      </c>
      <c r="I6" s="107"/>
      <c r="J6" s="108"/>
      <c r="K6" s="109">
        <v>99.001000000000005</v>
      </c>
      <c r="L6" s="109">
        <v>95.001000000000005</v>
      </c>
      <c r="M6" s="110">
        <f>SUM(K6:L6)</f>
        <v>194.00200000000001</v>
      </c>
      <c r="N6"/>
    </row>
    <row r="7" spans="1:25" ht="15.75" customHeight="1" x14ac:dyDescent="0.3">
      <c r="A7" s="111" t="s">
        <v>318</v>
      </c>
      <c r="B7" s="112"/>
      <c r="C7" s="113"/>
      <c r="D7" s="95">
        <v>100.005</v>
      </c>
      <c r="E7" s="95">
        <v>100.004</v>
      </c>
      <c r="F7" s="114">
        <f>SUM(D7:E7)</f>
        <v>200.00900000000001</v>
      </c>
      <c r="G7"/>
      <c r="H7" s="111" t="s">
        <v>324</v>
      </c>
      <c r="I7" s="112"/>
      <c r="J7" s="113"/>
      <c r="K7" s="95">
        <v>98.003</v>
      </c>
      <c r="L7" s="95">
        <v>97.001999999999995</v>
      </c>
      <c r="M7" s="114">
        <f>SUM(K7:L7)</f>
        <v>195.005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61" t="s">
        <v>425</v>
      </c>
      <c r="B9" s="62"/>
      <c r="C9" s="63">
        <v>592</v>
      </c>
      <c r="D9" s="62"/>
      <c r="E9" s="14" t="s">
        <v>12</v>
      </c>
      <c r="F9" s="101">
        <f>SUM(F10:F12)</f>
        <v>590.01</v>
      </c>
      <c r="G9" s="65" t="s">
        <v>204</v>
      </c>
      <c r="H9" s="61" t="s">
        <v>426</v>
      </c>
      <c r="I9" s="62"/>
      <c r="J9" s="63">
        <v>585</v>
      </c>
      <c r="K9" s="62"/>
      <c r="L9" s="14" t="s">
        <v>12</v>
      </c>
      <c r="M9" s="101">
        <f>SUM(M10:M12)</f>
        <v>576.00400000000002</v>
      </c>
      <c r="N9"/>
    </row>
    <row r="10" spans="1:25" ht="15.75" customHeight="1" x14ac:dyDescent="0.3">
      <c r="A10" s="102" t="s">
        <v>311</v>
      </c>
      <c r="B10" s="103"/>
      <c r="C10" s="104"/>
      <c r="D10" s="91">
        <v>98</v>
      </c>
      <c r="E10" s="91">
        <v>97.001999999999995</v>
      </c>
      <c r="F10" s="105">
        <f>SUM(D10:E10)</f>
        <v>195.00200000000001</v>
      </c>
      <c r="G10"/>
      <c r="H10" s="102" t="s">
        <v>341</v>
      </c>
      <c r="I10" s="103"/>
      <c r="J10" s="104"/>
      <c r="K10" s="91">
        <v>98.001000000000005</v>
      </c>
      <c r="L10" s="91">
        <v>95</v>
      </c>
      <c r="M10" s="105">
        <f>SUM(K10:L10)</f>
        <v>193.001</v>
      </c>
      <c r="N10"/>
    </row>
    <row r="11" spans="1:25" ht="15.75" customHeight="1" x14ac:dyDescent="0.3">
      <c r="A11" s="106" t="s">
        <v>307</v>
      </c>
      <c r="B11" s="107"/>
      <c r="C11" s="108"/>
      <c r="D11" s="109">
        <v>99.004000000000005</v>
      </c>
      <c r="E11" s="109">
        <v>99.001999999999995</v>
      </c>
      <c r="F11" s="110">
        <f>SUM(D11:E11)</f>
        <v>198.006</v>
      </c>
      <c r="G11"/>
      <c r="H11" s="106" t="s">
        <v>342</v>
      </c>
      <c r="I11" s="107"/>
      <c r="J11" s="108"/>
      <c r="K11" s="109">
        <v>97.001000000000005</v>
      </c>
      <c r="L11" s="109">
        <v>93</v>
      </c>
      <c r="M11" s="110">
        <f>SUM(K11:L11)</f>
        <v>190.001</v>
      </c>
      <c r="N11"/>
    </row>
    <row r="12" spans="1:25" ht="15.75" customHeight="1" x14ac:dyDescent="0.3">
      <c r="A12" s="111" t="s">
        <v>306</v>
      </c>
      <c r="B12" s="112"/>
      <c r="C12" s="113"/>
      <c r="D12" s="95">
        <v>100.001</v>
      </c>
      <c r="E12" s="95">
        <v>97.001000000000005</v>
      </c>
      <c r="F12" s="114">
        <f>SUM(D12:E12)</f>
        <v>197.00200000000001</v>
      </c>
      <c r="G12"/>
      <c r="H12" s="111" t="s">
        <v>325</v>
      </c>
      <c r="I12" s="112"/>
      <c r="J12" s="113"/>
      <c r="K12" s="95">
        <v>97.001999999999995</v>
      </c>
      <c r="L12" s="95">
        <v>96</v>
      </c>
      <c r="M12" s="114">
        <f>SUM(K12:L12)</f>
        <v>193.00200000000001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427</v>
      </c>
      <c r="B14" s="62"/>
      <c r="C14" s="63">
        <v>587</v>
      </c>
      <c r="D14" s="62"/>
      <c r="E14" s="14" t="s">
        <v>12</v>
      </c>
      <c r="F14" s="101">
        <f>SUM(F15:F17)</f>
        <v>591.00900000000001</v>
      </c>
      <c r="G14" s="65" t="s">
        <v>204</v>
      </c>
      <c r="H14" s="70" t="s">
        <v>211</v>
      </c>
      <c r="I14" s="70"/>
      <c r="J14" s="70"/>
      <c r="K14" s="70"/>
      <c r="L14" s="70"/>
      <c r="N14"/>
    </row>
    <row r="15" spans="1:25" ht="15.75" customHeight="1" x14ac:dyDescent="0.3">
      <c r="A15" s="102" t="s">
        <v>345</v>
      </c>
      <c r="B15" s="103"/>
      <c r="C15" s="104"/>
      <c r="D15" s="91">
        <v>98.001000000000005</v>
      </c>
      <c r="E15" s="91">
        <v>96</v>
      </c>
      <c r="F15" s="105">
        <f>SUM(D15:E15)</f>
        <v>194.001</v>
      </c>
      <c r="G15"/>
      <c r="H15" s="70"/>
      <c r="I15" s="70"/>
      <c r="J15" s="70"/>
      <c r="K15" s="70"/>
      <c r="L15" s="70"/>
      <c r="M15" s="70"/>
      <c r="N15"/>
    </row>
    <row r="16" spans="1:25" ht="15.75" customHeight="1" x14ac:dyDescent="0.3">
      <c r="A16" s="106" t="s">
        <v>310</v>
      </c>
      <c r="B16" s="107"/>
      <c r="C16" s="108"/>
      <c r="D16" s="109">
        <v>100.002</v>
      </c>
      <c r="E16" s="109">
        <v>97.001000000000005</v>
      </c>
      <c r="F16" s="110">
        <f>SUM(D16:E16)</f>
        <v>197.00299999999999</v>
      </c>
      <c r="G16"/>
      <c r="H16" s="70"/>
      <c r="I16" s="70"/>
      <c r="J16" s="70"/>
      <c r="K16" s="70"/>
      <c r="L16" s="70"/>
      <c r="M16" s="70"/>
      <c r="N16"/>
    </row>
    <row r="17" spans="1:20" ht="15.75" customHeight="1" x14ac:dyDescent="0.3">
      <c r="A17" s="111" t="s">
        <v>304</v>
      </c>
      <c r="B17" s="112"/>
      <c r="C17" s="113"/>
      <c r="D17" s="95">
        <v>100.003</v>
      </c>
      <c r="E17" s="95">
        <v>100.002</v>
      </c>
      <c r="F17" s="114">
        <f>SUM(D17:E17)</f>
        <v>200.005</v>
      </c>
      <c r="G17"/>
      <c r="H17" s="70"/>
      <c r="I17" s="70"/>
      <c r="J17" s="70"/>
      <c r="K17" s="70"/>
      <c r="L17" s="70"/>
      <c r="M17" s="70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428</v>
      </c>
      <c r="E20" s="18"/>
      <c r="H20" s="66" t="s">
        <v>423</v>
      </c>
      <c r="I20" s="115">
        <v>10</v>
      </c>
      <c r="J20" s="115">
        <v>9</v>
      </c>
      <c r="K20" s="115"/>
      <c r="L20" s="115">
        <v>1</v>
      </c>
      <c r="M20" s="116">
        <v>5920.143</v>
      </c>
      <c r="N20" s="117">
        <v>18</v>
      </c>
    </row>
    <row r="21" spans="1:20" ht="15.75" customHeight="1" x14ac:dyDescent="0.3">
      <c r="B21" s="73" t="s">
        <v>429</v>
      </c>
      <c r="E21" s="18"/>
      <c r="H21" s="118" t="s">
        <v>427</v>
      </c>
      <c r="I21" s="25">
        <v>10</v>
      </c>
      <c r="J21" s="25">
        <v>8</v>
      </c>
      <c r="K21" s="25"/>
      <c r="L21" s="25">
        <v>2</v>
      </c>
      <c r="M21" s="119">
        <v>5899.1299999999992</v>
      </c>
      <c r="N21" s="27">
        <v>16</v>
      </c>
    </row>
    <row r="22" spans="1:20" ht="15.75" customHeight="1" x14ac:dyDescent="0.3">
      <c r="B22" s="10" t="s">
        <v>219</v>
      </c>
      <c r="E22" s="18"/>
      <c r="H22" s="74" t="s">
        <v>425</v>
      </c>
      <c r="I22" s="25">
        <v>10</v>
      </c>
      <c r="J22" s="25">
        <v>6</v>
      </c>
      <c r="K22" s="25"/>
      <c r="L22" s="25">
        <v>4</v>
      </c>
      <c r="M22" s="119">
        <v>5896.0960000000005</v>
      </c>
      <c r="N22" s="27">
        <v>12</v>
      </c>
    </row>
    <row r="23" spans="1:20" ht="15.75" customHeight="1" x14ac:dyDescent="0.3">
      <c r="H23" s="118" t="s">
        <v>424</v>
      </c>
      <c r="I23" s="25">
        <v>10</v>
      </c>
      <c r="J23" s="25">
        <v>5</v>
      </c>
      <c r="K23" s="25"/>
      <c r="L23" s="25">
        <v>5</v>
      </c>
      <c r="M23" s="119">
        <v>5840.0889999999999</v>
      </c>
      <c r="N23" s="27">
        <v>10</v>
      </c>
    </row>
    <row r="24" spans="1:20" ht="15.75" customHeight="1" x14ac:dyDescent="0.3">
      <c r="H24" s="68" t="s">
        <v>426</v>
      </c>
      <c r="I24" s="25">
        <v>10</v>
      </c>
      <c r="J24" s="25">
        <v>2</v>
      </c>
      <c r="K24" s="25"/>
      <c r="L24" s="25">
        <v>8</v>
      </c>
      <c r="M24" s="119">
        <v>5773.0789999999997</v>
      </c>
      <c r="N24" s="27">
        <v>4</v>
      </c>
    </row>
    <row r="25" spans="1:20" ht="15.75" customHeight="1" x14ac:dyDescent="0.3">
      <c r="H25" s="69" t="s">
        <v>211</v>
      </c>
      <c r="I25" s="32"/>
      <c r="J25" s="32"/>
      <c r="K25" s="32"/>
      <c r="L25" s="32"/>
      <c r="M25" s="120"/>
      <c r="N25" s="34"/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430</v>
      </c>
      <c r="B30" s="62"/>
      <c r="C30" s="63">
        <v>579</v>
      </c>
      <c r="D30" s="62"/>
      <c r="E30" s="14" t="s">
        <v>12</v>
      </c>
      <c r="F30" s="101">
        <f>SUM(F31:F33)</f>
        <v>566.005</v>
      </c>
      <c r="G30" s="65" t="s">
        <v>204</v>
      </c>
      <c r="H30" s="61" t="s">
        <v>431</v>
      </c>
      <c r="I30" s="62"/>
      <c r="J30" s="63">
        <v>581</v>
      </c>
      <c r="K30" s="62"/>
      <c r="L30" s="14" t="s">
        <v>12</v>
      </c>
      <c r="M30" s="101">
        <f>SUM(M31:M33)</f>
        <v>394.00799999999998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02" t="s">
        <v>320</v>
      </c>
      <c r="B31" s="103"/>
      <c r="C31" s="104"/>
      <c r="D31" s="91">
        <v>97.003</v>
      </c>
      <c r="E31" s="91">
        <v>94</v>
      </c>
      <c r="F31" s="105">
        <f>SUM(D31:E31)</f>
        <v>191.00299999999999</v>
      </c>
      <c r="G31"/>
      <c r="H31" s="102" t="s">
        <v>332</v>
      </c>
      <c r="I31" s="103"/>
      <c r="J31" s="104"/>
      <c r="K31" s="91">
        <v>100.004</v>
      </c>
      <c r="L31" s="91">
        <v>99.001000000000005</v>
      </c>
      <c r="M31" s="105">
        <f>SUM(K31:L31)</f>
        <v>199.005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348</v>
      </c>
      <c r="B32" s="107"/>
      <c r="C32" s="108"/>
      <c r="D32" s="109">
        <v>94</v>
      </c>
      <c r="E32" s="109">
        <v>93</v>
      </c>
      <c r="F32" s="110">
        <f>SUM(D32:E32)</f>
        <v>187</v>
      </c>
      <c r="G32"/>
      <c r="H32" s="106" t="s">
        <v>349</v>
      </c>
      <c r="I32" s="107"/>
      <c r="J32" s="108"/>
      <c r="K32" s="109">
        <v>98.001999999999995</v>
      </c>
      <c r="L32" s="109">
        <v>97.001000000000005</v>
      </c>
      <c r="M32" s="110">
        <f>SUM(K32:L32)</f>
        <v>195.00299999999999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373</v>
      </c>
      <c r="B33" s="112"/>
      <c r="C33" s="113"/>
      <c r="D33" s="95">
        <v>94.001999999999995</v>
      </c>
      <c r="E33" s="95">
        <v>94</v>
      </c>
      <c r="F33" s="114">
        <f>SUM(D33:E33)</f>
        <v>188.00200000000001</v>
      </c>
      <c r="G33"/>
      <c r="H33" s="111" t="s">
        <v>353</v>
      </c>
      <c r="I33" s="112"/>
      <c r="J33" s="113"/>
      <c r="K33" s="95" t="s">
        <v>127</v>
      </c>
      <c r="L33" s="95"/>
      <c r="M33" s="114">
        <f>SUM(K33:L33)</f>
        <v>0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432</v>
      </c>
      <c r="B35" s="62"/>
      <c r="C35" s="63">
        <v>568</v>
      </c>
      <c r="D35" s="62"/>
      <c r="E35" s="14" t="s">
        <v>12</v>
      </c>
      <c r="F35" s="101">
        <f>SUM(F36:F38)</f>
        <v>390.00700000000001</v>
      </c>
      <c r="G35" s="65" t="s">
        <v>204</v>
      </c>
      <c r="H35" s="61" t="s">
        <v>433</v>
      </c>
      <c r="I35" s="62"/>
      <c r="J35" s="63">
        <v>569</v>
      </c>
      <c r="K35" s="62"/>
      <c r="L35" s="14" t="s">
        <v>12</v>
      </c>
      <c r="M35" s="101">
        <f>SUM(M36:M38)</f>
        <v>568.01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02" t="s">
        <v>376</v>
      </c>
      <c r="B36" s="103"/>
      <c r="C36" s="104"/>
      <c r="D36" s="91">
        <v>98.003</v>
      </c>
      <c r="E36" s="91">
        <v>94.001000000000005</v>
      </c>
      <c r="F36" s="105">
        <f>SUM(D36:E36)</f>
        <v>192.00400000000002</v>
      </c>
      <c r="G36"/>
      <c r="H36" s="102" t="s">
        <v>361</v>
      </c>
      <c r="I36" s="103"/>
      <c r="J36" s="104"/>
      <c r="K36" s="91">
        <v>96.001000000000005</v>
      </c>
      <c r="L36" s="91">
        <v>94.001999999999995</v>
      </c>
      <c r="M36" s="105">
        <f>SUM(K36:L36)</f>
        <v>190.00299999999999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385</v>
      </c>
      <c r="B37" s="107"/>
      <c r="C37" s="108"/>
      <c r="D37" s="109">
        <v>99.003</v>
      </c>
      <c r="E37" s="109">
        <v>99</v>
      </c>
      <c r="F37" s="110">
        <f>SUM(D37:E37)</f>
        <v>198.00299999999999</v>
      </c>
      <c r="G37"/>
      <c r="H37" s="106" t="s">
        <v>378</v>
      </c>
      <c r="I37" s="107"/>
      <c r="J37" s="108"/>
      <c r="K37" s="109">
        <v>96.001999999999995</v>
      </c>
      <c r="L37" s="109">
        <v>95.001999999999995</v>
      </c>
      <c r="M37" s="110">
        <f>SUM(K37:L37)</f>
        <v>191.00399999999999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374</v>
      </c>
      <c r="B38" s="112"/>
      <c r="C38" s="113"/>
      <c r="D38" s="95">
        <v>0</v>
      </c>
      <c r="E38" s="95">
        <v>0</v>
      </c>
      <c r="F38" s="114">
        <f>SUM(D38:E38)</f>
        <v>0</v>
      </c>
      <c r="G38"/>
      <c r="H38" s="111" t="s">
        <v>391</v>
      </c>
      <c r="I38" s="112"/>
      <c r="J38" s="113"/>
      <c r="K38" s="95">
        <v>95.003</v>
      </c>
      <c r="L38" s="95">
        <v>92</v>
      </c>
      <c r="M38" s="114">
        <f>SUM(K38:L38)</f>
        <v>187.00299999999999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434</v>
      </c>
      <c r="B40" s="62"/>
      <c r="C40" s="63">
        <v>577</v>
      </c>
      <c r="D40" s="62"/>
      <c r="E40" s="14" t="s">
        <v>12</v>
      </c>
      <c r="F40" s="101">
        <f>SUM(F41:F43)</f>
        <v>488.00400000000002</v>
      </c>
      <c r="G40" s="65" t="s">
        <v>204</v>
      </c>
      <c r="H40" s="40" t="s">
        <v>211</v>
      </c>
      <c r="I40" s="40"/>
      <c r="J40" s="40"/>
      <c r="K40" s="40"/>
      <c r="L40" s="40"/>
      <c r="M40" s="40"/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02" t="s">
        <v>346</v>
      </c>
      <c r="B41" s="103"/>
      <c r="C41" s="104"/>
      <c r="D41" s="91">
        <v>100.001</v>
      </c>
      <c r="E41" s="91">
        <v>99.001000000000005</v>
      </c>
      <c r="F41" s="105">
        <f>SUM(D41:E41)</f>
        <v>199.00200000000001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356</v>
      </c>
      <c r="B42" s="107"/>
      <c r="C42" s="108"/>
      <c r="D42" s="109">
        <v>96.001000000000005</v>
      </c>
      <c r="E42" s="109">
        <v>97.001000000000005</v>
      </c>
      <c r="F42" s="110">
        <f>SUM(D42:E42)</f>
        <v>193.00200000000001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363</v>
      </c>
      <c r="B43" s="112"/>
      <c r="C43" s="113"/>
      <c r="D43" s="95">
        <v>96</v>
      </c>
      <c r="E43" s="95" t="s">
        <v>46</v>
      </c>
      <c r="F43" s="114">
        <f>SUM(D43:E43)</f>
        <v>96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8"/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435</v>
      </c>
      <c r="E46" s="18"/>
      <c r="H46" s="80" t="s">
        <v>430</v>
      </c>
      <c r="I46" s="81">
        <v>10</v>
      </c>
      <c r="J46" s="81">
        <v>9</v>
      </c>
      <c r="K46" s="81"/>
      <c r="L46" s="81">
        <v>1</v>
      </c>
      <c r="M46" s="121">
        <v>5808.0820000000012</v>
      </c>
      <c r="N46" s="82">
        <v>18</v>
      </c>
      <c r="O46" s="40"/>
      <c r="P46" s="40"/>
    </row>
    <row r="47" spans="1:20" ht="15.75" customHeight="1" x14ac:dyDescent="0.3">
      <c r="B47" s="83" t="s">
        <v>436</v>
      </c>
      <c r="E47" s="18"/>
      <c r="H47" s="84" t="s">
        <v>434</v>
      </c>
      <c r="I47" s="47">
        <v>10</v>
      </c>
      <c r="J47" s="47">
        <v>8</v>
      </c>
      <c r="K47" s="47"/>
      <c r="L47" s="47">
        <v>2</v>
      </c>
      <c r="M47" s="122">
        <v>5735.0960000000005</v>
      </c>
      <c r="N47" s="48">
        <v>16</v>
      </c>
      <c r="O47" s="40"/>
      <c r="P47" s="40"/>
    </row>
    <row r="48" spans="1:20" ht="15.75" customHeight="1" x14ac:dyDescent="0.3">
      <c r="B48" s="10" t="s">
        <v>219</v>
      </c>
      <c r="E48" s="18"/>
      <c r="H48" s="84" t="s">
        <v>432</v>
      </c>
      <c r="I48" s="47">
        <v>10</v>
      </c>
      <c r="J48" s="47">
        <v>5</v>
      </c>
      <c r="K48" s="47"/>
      <c r="L48" s="47">
        <v>5</v>
      </c>
      <c r="M48" s="122">
        <v>5576.0659999999998</v>
      </c>
      <c r="N48" s="48">
        <v>10</v>
      </c>
      <c r="O48" s="40"/>
      <c r="P48" s="40"/>
    </row>
    <row r="49" spans="1:16" ht="15.75" customHeight="1" x14ac:dyDescent="0.3">
      <c r="H49" s="84" t="s">
        <v>433</v>
      </c>
      <c r="I49" s="47">
        <v>10</v>
      </c>
      <c r="J49" s="47">
        <v>4</v>
      </c>
      <c r="K49" s="47"/>
      <c r="L49" s="47">
        <v>6</v>
      </c>
      <c r="M49" s="122">
        <v>5108.067</v>
      </c>
      <c r="N49" s="48">
        <v>8</v>
      </c>
      <c r="O49" s="40"/>
      <c r="P49" s="40"/>
    </row>
    <row r="50" spans="1:16" ht="15.75" customHeight="1" x14ac:dyDescent="0.3">
      <c r="H50" s="84" t="s">
        <v>431</v>
      </c>
      <c r="I50" s="47">
        <v>10</v>
      </c>
      <c r="J50" s="47">
        <v>4</v>
      </c>
      <c r="K50" s="47"/>
      <c r="L50" s="47">
        <v>6</v>
      </c>
      <c r="M50" s="122">
        <v>4546.0659999999989</v>
      </c>
      <c r="N50" s="48">
        <v>8</v>
      </c>
      <c r="O50" s="40"/>
      <c r="P50" s="40"/>
    </row>
    <row r="51" spans="1:16" ht="15.75" customHeight="1" x14ac:dyDescent="0.3">
      <c r="H51" s="85" t="s">
        <v>211</v>
      </c>
      <c r="I51" s="51"/>
      <c r="J51" s="51"/>
      <c r="K51" s="51"/>
      <c r="L51" s="51"/>
      <c r="M51" s="123"/>
      <c r="N51" s="52"/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24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367</v>
      </c>
      <c r="E55" s="86" t="s">
        <v>89</v>
      </c>
      <c r="G55" s="18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8" t="s">
        <v>90</v>
      </c>
      <c r="E56" s="18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24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24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4E5C1355-3D8F-42E3-8A5E-3739E26B25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706B-57E1-4C43-BFCE-4522AF86EED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/>
    <col min="11" max="12" width="7.7109375" style="18" customWidth="1"/>
    <col min="13" max="13" width="9.7109375" style="18" customWidth="1"/>
    <col min="14" max="14" width="5" style="18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422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437</v>
      </c>
      <c r="B4" s="62"/>
      <c r="C4" s="63">
        <v>564</v>
      </c>
      <c r="D4" s="62"/>
      <c r="E4" s="14" t="s">
        <v>12</v>
      </c>
      <c r="F4" s="101">
        <f>SUM(F5:F7)</f>
        <v>587.00700000000006</v>
      </c>
      <c r="G4" s="65" t="s">
        <v>204</v>
      </c>
      <c r="H4" s="61" t="s">
        <v>438</v>
      </c>
      <c r="I4" s="62"/>
      <c r="J4" s="63">
        <v>565</v>
      </c>
      <c r="K4" s="62"/>
      <c r="L4" s="14" t="s">
        <v>12</v>
      </c>
      <c r="M4" s="101">
        <f>SUM(M5:M7)</f>
        <v>574.00600000000009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02" t="s">
        <v>370</v>
      </c>
      <c r="B5" s="103"/>
      <c r="C5" s="104"/>
      <c r="D5" s="91">
        <v>99.001000000000005</v>
      </c>
      <c r="E5" s="91">
        <v>94</v>
      </c>
      <c r="F5" s="105">
        <f>SUM(D5:E5)</f>
        <v>193.001</v>
      </c>
      <c r="G5"/>
      <c r="H5" s="102" t="s">
        <v>350</v>
      </c>
      <c r="I5" s="103"/>
      <c r="J5" s="104"/>
      <c r="K5" s="91">
        <v>97.001000000000005</v>
      </c>
      <c r="L5" s="91">
        <v>97</v>
      </c>
      <c r="M5" s="105">
        <f>SUM(K5:L5)</f>
        <v>194.001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06" t="s">
        <v>397</v>
      </c>
      <c r="B6" s="107"/>
      <c r="C6" s="108"/>
      <c r="D6" s="109">
        <v>100.001</v>
      </c>
      <c r="E6" s="109">
        <v>97.001000000000005</v>
      </c>
      <c r="F6" s="110">
        <f>SUM(D6:E6)</f>
        <v>197.00200000000001</v>
      </c>
      <c r="G6"/>
      <c r="H6" s="106" t="s">
        <v>388</v>
      </c>
      <c r="I6" s="107"/>
      <c r="J6" s="108"/>
      <c r="K6" s="109">
        <v>95</v>
      </c>
      <c r="L6" s="109">
        <v>94.001999999999995</v>
      </c>
      <c r="M6" s="110">
        <f>SUM(K6:L6)</f>
        <v>189.00200000000001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1" t="s">
        <v>386</v>
      </c>
      <c r="B7" s="112"/>
      <c r="C7" s="113"/>
      <c r="D7" s="95">
        <v>99.001999999999995</v>
      </c>
      <c r="E7" s="95">
        <v>98.001999999999995</v>
      </c>
      <c r="F7" s="114">
        <f>SUM(D7:E7)</f>
        <v>197.00399999999999</v>
      </c>
      <c r="G7"/>
      <c r="H7" s="111" t="s">
        <v>402</v>
      </c>
      <c r="I7" s="112"/>
      <c r="J7" s="113"/>
      <c r="K7" s="95">
        <v>96.003</v>
      </c>
      <c r="L7" s="95">
        <v>95</v>
      </c>
      <c r="M7" s="114">
        <f>SUM(K7:L7)</f>
        <v>191.00299999999999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439</v>
      </c>
      <c r="B9" s="62"/>
      <c r="C9" s="63">
        <v>561</v>
      </c>
      <c r="D9" s="62"/>
      <c r="E9" s="14" t="s">
        <v>12</v>
      </c>
      <c r="F9" s="101">
        <f>SUM(F10:F12)</f>
        <v>564.00600000000009</v>
      </c>
      <c r="G9" s="65" t="s">
        <v>204</v>
      </c>
      <c r="H9" s="40" t="s">
        <v>440</v>
      </c>
      <c r="I9" s="40"/>
      <c r="J9" s="40"/>
      <c r="K9" s="40"/>
      <c r="L9" s="40"/>
      <c r="M9" s="40"/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02" t="s">
        <v>392</v>
      </c>
      <c r="B10" s="103"/>
      <c r="C10" s="104"/>
      <c r="D10" s="91">
        <v>97</v>
      </c>
      <c r="E10" s="91">
        <v>93.001999999999995</v>
      </c>
      <c r="F10" s="105">
        <f>SUM(D10:E10)</f>
        <v>190.00200000000001</v>
      </c>
      <c r="G10"/>
      <c r="H10" s="40"/>
      <c r="I10" s="40"/>
      <c r="J10" s="40"/>
      <c r="K10" s="40"/>
      <c r="L10" s="40"/>
      <c r="M10" s="40"/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06" t="s">
        <v>390</v>
      </c>
      <c r="B11" s="107"/>
      <c r="C11" s="108"/>
      <c r="D11" s="109">
        <v>96.001000000000005</v>
      </c>
      <c r="E11" s="109">
        <v>90</v>
      </c>
      <c r="F11" s="110">
        <f>SUM(D11:E11)</f>
        <v>186.001</v>
      </c>
      <c r="G11"/>
      <c r="H11" s="40"/>
      <c r="I11" s="40"/>
      <c r="J11" s="40"/>
      <c r="K11" s="40"/>
      <c r="L11" s="40"/>
      <c r="M11" s="40"/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1" t="s">
        <v>389</v>
      </c>
      <c r="B12" s="112"/>
      <c r="C12" s="113"/>
      <c r="D12" s="95">
        <v>94.001999999999995</v>
      </c>
      <c r="E12" s="95">
        <v>94.001000000000005</v>
      </c>
      <c r="F12" s="114">
        <f>SUM(D12:E12)</f>
        <v>188.00299999999999</v>
      </c>
      <c r="G12"/>
      <c r="H12" s="40"/>
      <c r="I12" s="40"/>
      <c r="J12" s="40"/>
      <c r="K12" s="40"/>
      <c r="L12" s="40"/>
      <c r="M12" s="40"/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441</v>
      </c>
      <c r="B14" s="62"/>
      <c r="C14" s="63">
        <v>551</v>
      </c>
      <c r="D14" s="62"/>
      <c r="E14" s="14" t="s">
        <v>12</v>
      </c>
      <c r="F14" s="101">
        <f>SUM(F15:F17)</f>
        <v>541.00199999999995</v>
      </c>
      <c r="G14" s="65" t="s">
        <v>204</v>
      </c>
      <c r="H14" s="40" t="s">
        <v>442</v>
      </c>
      <c r="I14" s="40"/>
      <c r="J14" s="79">
        <v>555</v>
      </c>
      <c r="K14" s="40"/>
      <c r="L14" s="40"/>
      <c r="M14" s="40">
        <v>555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02" t="s">
        <v>403</v>
      </c>
      <c r="B15" s="103"/>
      <c r="C15" s="104"/>
      <c r="D15" s="91">
        <v>91</v>
      </c>
      <c r="E15" s="91">
        <v>86.001000000000005</v>
      </c>
      <c r="F15" s="105">
        <f>SUM(D15:E15)</f>
        <v>177.001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06" t="s">
        <v>414</v>
      </c>
      <c r="B16" s="107"/>
      <c r="C16" s="108"/>
      <c r="D16" s="109">
        <v>90</v>
      </c>
      <c r="E16" s="109">
        <v>89</v>
      </c>
      <c r="F16" s="110">
        <f>SUM(D16:E16)</f>
        <v>179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1" t="s">
        <v>401</v>
      </c>
      <c r="B17" s="112"/>
      <c r="C17" s="113"/>
      <c r="D17" s="95">
        <v>93</v>
      </c>
      <c r="E17" s="95">
        <v>92.001000000000005</v>
      </c>
      <c r="F17" s="114">
        <f>SUM(D17:E17)</f>
        <v>185.001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E19" s="18"/>
      <c r="H19" s="72" t="s">
        <v>47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0" t="s">
        <v>443</v>
      </c>
      <c r="E20" s="18"/>
      <c r="H20" s="80" t="s">
        <v>437</v>
      </c>
      <c r="I20" s="81">
        <v>10</v>
      </c>
      <c r="J20" s="81">
        <v>10</v>
      </c>
      <c r="K20" s="81"/>
      <c r="L20" s="81"/>
      <c r="M20" s="121">
        <v>5832.098</v>
      </c>
      <c r="N20" s="82">
        <v>20</v>
      </c>
      <c r="O20" s="40"/>
      <c r="P20" s="40"/>
    </row>
    <row r="21" spans="1:20" ht="15.75" customHeight="1" x14ac:dyDescent="0.3">
      <c r="B21" s="83" t="s">
        <v>444</v>
      </c>
      <c r="E21" s="18"/>
      <c r="H21" s="84" t="s">
        <v>439</v>
      </c>
      <c r="I21" s="47">
        <v>10</v>
      </c>
      <c r="J21" s="47">
        <v>7</v>
      </c>
      <c r="K21" s="47"/>
      <c r="L21" s="47">
        <v>3</v>
      </c>
      <c r="M21" s="122">
        <v>5654.0490000000009</v>
      </c>
      <c r="N21" s="48">
        <v>14</v>
      </c>
      <c r="O21" s="40"/>
      <c r="P21" s="40"/>
    </row>
    <row r="22" spans="1:20" ht="15.75" customHeight="1" x14ac:dyDescent="0.3">
      <c r="B22" s="10" t="s">
        <v>219</v>
      </c>
      <c r="E22" s="18"/>
      <c r="H22" s="84" t="s">
        <v>438</v>
      </c>
      <c r="I22" s="47">
        <v>10</v>
      </c>
      <c r="J22" s="47">
        <v>6</v>
      </c>
      <c r="K22" s="47"/>
      <c r="L22" s="47">
        <v>4</v>
      </c>
      <c r="M22" s="122">
        <v>5705.054000000001</v>
      </c>
      <c r="N22" s="48">
        <v>12</v>
      </c>
      <c r="O22" s="40"/>
      <c r="P22" s="40"/>
    </row>
    <row r="23" spans="1:20" ht="15.75" customHeight="1" x14ac:dyDescent="0.3">
      <c r="H23" s="84" t="s">
        <v>441</v>
      </c>
      <c r="I23" s="47">
        <v>10</v>
      </c>
      <c r="J23" s="47">
        <v>4</v>
      </c>
      <c r="K23" s="47"/>
      <c r="L23" s="47">
        <v>6</v>
      </c>
      <c r="M23" s="122">
        <v>5565.0370000000003</v>
      </c>
      <c r="N23" s="48">
        <v>8</v>
      </c>
      <c r="O23" s="40"/>
      <c r="P23" s="40"/>
    </row>
    <row r="24" spans="1:20" ht="15.75" customHeight="1" x14ac:dyDescent="0.3">
      <c r="H24" s="84" t="s">
        <v>442</v>
      </c>
      <c r="I24" s="47">
        <v>10</v>
      </c>
      <c r="J24" s="47">
        <v>3</v>
      </c>
      <c r="K24" s="47"/>
      <c r="L24" s="47">
        <v>7</v>
      </c>
      <c r="M24" s="122">
        <v>5550</v>
      </c>
      <c r="N24" s="48">
        <v>6</v>
      </c>
      <c r="O24" s="40"/>
      <c r="P24" s="40"/>
    </row>
    <row r="25" spans="1:20" ht="15.75" customHeight="1" x14ac:dyDescent="0.3">
      <c r="H25" s="85" t="s">
        <v>440</v>
      </c>
      <c r="I25" s="51"/>
      <c r="J25" s="51"/>
      <c r="K25" s="51"/>
      <c r="L25" s="51"/>
      <c r="M25" s="123"/>
      <c r="N25" s="52"/>
      <c r="O25" s="40"/>
      <c r="P25" s="40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5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7:25" customFormat="1" ht="15.75" customHeight="1" x14ac:dyDescent="0.3">
      <c r="G33" s="65"/>
      <c r="Q33" s="40"/>
      <c r="R33" s="40"/>
      <c r="S33" s="40"/>
      <c r="T33" s="40"/>
      <c r="U33" s="18"/>
      <c r="V33" s="18"/>
      <c r="W33" s="18"/>
      <c r="X33" s="18"/>
      <c r="Y33" s="18"/>
    </row>
    <row r="34" spans="7:25" customFormat="1" ht="15.75" customHeight="1" x14ac:dyDescent="0.3">
      <c r="G34" s="65"/>
      <c r="Q34" s="40"/>
      <c r="R34" s="40"/>
      <c r="S34" s="40"/>
      <c r="T34" s="40"/>
      <c r="U34" s="18"/>
      <c r="V34" s="18"/>
      <c r="W34" s="18"/>
      <c r="X34" s="18"/>
      <c r="Y34" s="18"/>
    </row>
    <row r="35" spans="7:25" customFormat="1" ht="15.75" customHeight="1" x14ac:dyDescent="0.3">
      <c r="G35" s="65"/>
      <c r="Q35" s="40"/>
      <c r="R35" s="40"/>
      <c r="S35" s="40"/>
      <c r="T35" s="40"/>
      <c r="U35" s="18"/>
      <c r="V35" s="18"/>
      <c r="W35" s="18"/>
      <c r="X35" s="18"/>
      <c r="Y35" s="18"/>
    </row>
    <row r="36" spans="7:25" customFormat="1" ht="15.75" customHeight="1" x14ac:dyDescent="0.3">
      <c r="G36" s="65"/>
      <c r="Q36" s="40"/>
      <c r="R36" s="40"/>
      <c r="S36" s="40"/>
      <c r="T36" s="40"/>
      <c r="U36" s="18"/>
      <c r="V36" s="18"/>
      <c r="W36" s="18"/>
      <c r="X36" s="18"/>
      <c r="Y36" s="18"/>
    </row>
    <row r="37" spans="7:25" customFormat="1" ht="15.75" customHeight="1" x14ac:dyDescent="0.3">
      <c r="G37" s="65"/>
      <c r="Q37" s="40"/>
      <c r="R37" s="40"/>
      <c r="S37" s="40"/>
      <c r="T37" s="40"/>
      <c r="U37" s="18"/>
      <c r="V37" s="18"/>
      <c r="W37" s="18"/>
      <c r="X37" s="18"/>
      <c r="Y37" s="18"/>
    </row>
    <row r="38" spans="7:25" customFormat="1" ht="15.75" customHeight="1" x14ac:dyDescent="0.3">
      <c r="G38" s="65"/>
      <c r="Q38" s="40"/>
      <c r="R38" s="40"/>
      <c r="S38" s="40"/>
      <c r="T38" s="40"/>
      <c r="U38" s="18"/>
      <c r="V38" s="18"/>
      <c r="W38" s="18"/>
      <c r="X38" s="18"/>
      <c r="Y38" s="18"/>
    </row>
    <row r="39" spans="7:25" customFormat="1" ht="15.75" customHeight="1" x14ac:dyDescent="0.3">
      <c r="G39" s="65"/>
      <c r="Q39" s="40"/>
      <c r="R39" s="40"/>
      <c r="S39" s="40"/>
      <c r="T39" s="40"/>
      <c r="U39" s="18"/>
      <c r="V39" s="18"/>
      <c r="W39" s="18"/>
      <c r="X39" s="18"/>
      <c r="Y39" s="18"/>
    </row>
    <row r="40" spans="7:25" customFormat="1" ht="15.75" customHeight="1" x14ac:dyDescent="0.3">
      <c r="G40" s="65"/>
      <c r="Q40" s="40"/>
      <c r="R40" s="40"/>
      <c r="S40" s="40"/>
      <c r="T40" s="40"/>
      <c r="U40" s="18"/>
      <c r="V40" s="18"/>
      <c r="W40" s="18"/>
      <c r="X40" s="18"/>
      <c r="Y40" s="18"/>
    </row>
    <row r="41" spans="7:25" customFormat="1" ht="15.75" customHeight="1" x14ac:dyDescent="0.3">
      <c r="G41" s="65"/>
      <c r="Q41" s="40"/>
      <c r="R41" s="40"/>
      <c r="S41" s="40"/>
      <c r="T41" s="40"/>
      <c r="U41" s="18"/>
      <c r="V41" s="18"/>
      <c r="W41" s="18"/>
      <c r="X41" s="18"/>
      <c r="Y41" s="18"/>
    </row>
    <row r="42" spans="7:25" customFormat="1" ht="15.75" customHeight="1" x14ac:dyDescent="0.3">
      <c r="G42" s="65"/>
      <c r="Q42" s="40"/>
      <c r="R42" s="40"/>
      <c r="S42" s="40"/>
      <c r="T42" s="40"/>
      <c r="U42" s="18"/>
      <c r="V42" s="18"/>
      <c r="W42" s="18"/>
      <c r="X42" s="18"/>
      <c r="Y42" s="18"/>
    </row>
    <row r="43" spans="7:25" customFormat="1" ht="15.75" customHeight="1" x14ac:dyDescent="0.3">
      <c r="G43" s="65"/>
      <c r="Q43" s="40"/>
      <c r="R43" s="40"/>
      <c r="S43" s="40"/>
      <c r="T43" s="40"/>
      <c r="U43" s="18"/>
      <c r="V43" s="18"/>
      <c r="W43" s="18"/>
      <c r="X43" s="18"/>
      <c r="Y43" s="18"/>
    </row>
    <row r="44" spans="7:25" customFormat="1" ht="15.75" customHeight="1" x14ac:dyDescent="0.3">
      <c r="G44" s="65"/>
      <c r="Q44" s="40"/>
      <c r="R44" s="40"/>
      <c r="S44" s="40"/>
      <c r="T44" s="40"/>
      <c r="U44" s="18"/>
      <c r="V44" s="18"/>
      <c r="W44" s="18"/>
      <c r="X44" s="18"/>
      <c r="Y44" s="18"/>
    </row>
    <row r="45" spans="7:25" customFormat="1" ht="15.75" customHeight="1" x14ac:dyDescent="0.3">
      <c r="G45" s="65"/>
      <c r="Q45" s="18"/>
      <c r="R45" s="18"/>
      <c r="S45" s="18"/>
      <c r="T45" s="18"/>
      <c r="U45" s="18"/>
      <c r="V45" s="18"/>
      <c r="W45" s="18"/>
      <c r="X45" s="18"/>
      <c r="Y45" s="18"/>
    </row>
    <row r="46" spans="7:25" customFormat="1" ht="15.75" customHeight="1" x14ac:dyDescent="0.3">
      <c r="G46" s="65"/>
      <c r="Q46" s="18"/>
      <c r="R46" s="18"/>
      <c r="S46" s="18"/>
      <c r="T46" s="18"/>
      <c r="U46" s="18"/>
      <c r="V46" s="18"/>
      <c r="W46" s="18"/>
      <c r="X46" s="18"/>
      <c r="Y46" s="18"/>
    </row>
    <row r="47" spans="7:25" customFormat="1" ht="15.75" customHeight="1" x14ac:dyDescent="0.3">
      <c r="G47" s="65"/>
      <c r="Q47" s="18"/>
      <c r="R47" s="18"/>
      <c r="S47" s="18"/>
      <c r="T47" s="18"/>
      <c r="U47" s="18"/>
      <c r="V47" s="18"/>
      <c r="W47" s="18"/>
      <c r="X47" s="18"/>
      <c r="Y47" s="18"/>
    </row>
    <row r="48" spans="7:25" customFormat="1" ht="15.75" customHeight="1" x14ac:dyDescent="0.3">
      <c r="G48" s="65"/>
      <c r="Q48" s="18"/>
      <c r="R48" s="18"/>
      <c r="S48" s="18"/>
      <c r="T48" s="18"/>
      <c r="U48" s="18"/>
      <c r="V48" s="18"/>
      <c r="W48" s="18"/>
      <c r="X48" s="18"/>
      <c r="Y48" s="1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366</v>
      </c>
      <c r="E55" s="18"/>
      <c r="I55" s="70"/>
      <c r="J55" s="70"/>
      <c r="K55" s="70"/>
      <c r="L55" s="70"/>
      <c r="M55" s="70"/>
      <c r="N55" s="70"/>
    </row>
    <row r="56" spans="1:16" ht="15.75" customHeight="1" x14ac:dyDescent="0.3">
      <c r="E56" s="18"/>
      <c r="I56" s="70"/>
      <c r="J56" s="70"/>
      <c r="K56" s="70"/>
      <c r="L56" s="70"/>
      <c r="M56" s="70"/>
      <c r="N56" s="70"/>
    </row>
    <row r="57" spans="1:16" ht="15.75" customHeight="1" x14ac:dyDescent="0.3">
      <c r="A57" s="18" t="s">
        <v>367</v>
      </c>
      <c r="E57" s="86" t="s">
        <v>89</v>
      </c>
      <c r="G57" s="18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18" t="s">
        <v>90</v>
      </c>
      <c r="E58" s="18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DA484B39-835E-4433-A2DA-E5F3465492D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C2AF-88CC-44C7-99E1-D634D41C8004}">
  <sheetPr>
    <tabColor rgb="FFC00000"/>
    <pageSetUpPr fitToPage="1"/>
  </sheetPr>
  <dimension ref="A1:Y71"/>
  <sheetViews>
    <sheetView showGridLines="0" topLeftCell="A25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445</v>
      </c>
      <c r="C1" s="2"/>
      <c r="D1" s="3"/>
      <c r="E1" s="3"/>
      <c r="F1" s="3"/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53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446</v>
      </c>
      <c r="D3" s="10"/>
      <c r="E3" s="10" t="s">
        <v>447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3</v>
      </c>
      <c r="B5" s="20" t="s">
        <v>318</v>
      </c>
      <c r="C5" s="20" t="s">
        <v>283</v>
      </c>
      <c r="D5" s="91">
        <v>100.003</v>
      </c>
      <c r="E5" s="91">
        <v>100</v>
      </c>
      <c r="F5" s="92">
        <f t="shared" ref="F5:F14" si="0">SUM(D5:E5)</f>
        <v>200.00299999999999</v>
      </c>
      <c r="G5" s="21">
        <v>6</v>
      </c>
      <c r="H5" s="92">
        <v>1997.039</v>
      </c>
      <c r="I5" s="22">
        <v>84</v>
      </c>
      <c r="K5" s="18"/>
    </row>
    <row r="6" spans="1:25" ht="15.75" customHeight="1" x14ac:dyDescent="0.3">
      <c r="A6" s="23">
        <v>2</v>
      </c>
      <c r="B6" s="24" t="s">
        <v>358</v>
      </c>
      <c r="C6" s="24" t="s">
        <v>56</v>
      </c>
      <c r="D6" s="93">
        <v>100.004</v>
      </c>
      <c r="E6" s="93">
        <v>100.002</v>
      </c>
      <c r="F6" s="94">
        <f t="shared" si="0"/>
        <v>200.006</v>
      </c>
      <c r="G6" s="26">
        <v>9</v>
      </c>
      <c r="H6" s="125">
        <v>1994.048</v>
      </c>
      <c r="I6" s="29">
        <v>84</v>
      </c>
      <c r="K6" s="18"/>
    </row>
    <row r="7" spans="1:25" ht="15.75" customHeight="1" x14ac:dyDescent="0.3">
      <c r="A7" s="23">
        <v>6</v>
      </c>
      <c r="B7" s="24" t="s">
        <v>331</v>
      </c>
      <c r="C7" s="24" t="s">
        <v>56</v>
      </c>
      <c r="D7" s="93">
        <v>100.004</v>
      </c>
      <c r="E7" s="93">
        <v>100.002</v>
      </c>
      <c r="F7" s="94">
        <f t="shared" si="0"/>
        <v>200.006</v>
      </c>
      <c r="G7" s="26">
        <v>9</v>
      </c>
      <c r="H7" s="94">
        <v>1992.0470000000003</v>
      </c>
      <c r="I7" s="27">
        <v>80</v>
      </c>
      <c r="J7" s="87"/>
      <c r="K7" s="18"/>
    </row>
    <row r="8" spans="1:25" ht="15.75" customHeight="1" x14ac:dyDescent="0.3">
      <c r="A8" s="23">
        <v>4</v>
      </c>
      <c r="B8" s="24" t="s">
        <v>398</v>
      </c>
      <c r="C8" s="24" t="s">
        <v>372</v>
      </c>
      <c r="D8" s="93">
        <v>100.003</v>
      </c>
      <c r="E8" s="93">
        <v>99.001999999999995</v>
      </c>
      <c r="F8" s="94">
        <f t="shared" si="0"/>
        <v>199.005</v>
      </c>
      <c r="G8" s="26">
        <v>4</v>
      </c>
      <c r="H8" s="94">
        <v>1990.0459999999998</v>
      </c>
      <c r="I8" s="27">
        <v>71</v>
      </c>
    </row>
    <row r="9" spans="1:25" ht="15.75" customHeight="1" x14ac:dyDescent="0.3">
      <c r="A9" s="23">
        <v>5</v>
      </c>
      <c r="B9" s="24" t="s">
        <v>448</v>
      </c>
      <c r="C9" s="24" t="s">
        <v>449</v>
      </c>
      <c r="D9" s="93">
        <v>100.003</v>
      </c>
      <c r="E9" s="93">
        <v>100.001</v>
      </c>
      <c r="F9" s="94">
        <f t="shared" si="0"/>
        <v>200.00400000000002</v>
      </c>
      <c r="G9" s="26">
        <v>7</v>
      </c>
      <c r="H9" s="94">
        <v>1982.0349999999999</v>
      </c>
      <c r="I9" s="27">
        <v>56</v>
      </c>
    </row>
    <row r="10" spans="1:25" x14ac:dyDescent="0.3">
      <c r="A10" s="23">
        <v>8</v>
      </c>
      <c r="B10" s="24" t="s">
        <v>396</v>
      </c>
      <c r="C10" s="24" t="s">
        <v>119</v>
      </c>
      <c r="D10" s="93">
        <v>100.004</v>
      </c>
      <c r="E10" s="93">
        <v>100.004</v>
      </c>
      <c r="F10" s="94">
        <f t="shared" si="0"/>
        <v>200.00800000000001</v>
      </c>
      <c r="G10" s="26">
        <v>10</v>
      </c>
      <c r="H10" s="94">
        <v>1975.0350000000001</v>
      </c>
      <c r="I10" s="27">
        <v>48</v>
      </c>
    </row>
    <row r="11" spans="1:25" x14ac:dyDescent="0.3">
      <c r="A11" s="23">
        <v>7</v>
      </c>
      <c r="B11" s="24" t="s">
        <v>450</v>
      </c>
      <c r="C11" s="24" t="s">
        <v>372</v>
      </c>
      <c r="D11" s="93">
        <v>100.002</v>
      </c>
      <c r="E11" s="93">
        <v>100</v>
      </c>
      <c r="F11" s="94">
        <f t="shared" si="0"/>
        <v>200.00200000000001</v>
      </c>
      <c r="G11" s="26">
        <v>5</v>
      </c>
      <c r="H11" s="94">
        <v>1979.0329999999999</v>
      </c>
      <c r="I11" s="27">
        <v>47</v>
      </c>
    </row>
    <row r="12" spans="1:25" x14ac:dyDescent="0.3">
      <c r="A12" s="23">
        <v>9</v>
      </c>
      <c r="B12" s="24" t="s">
        <v>307</v>
      </c>
      <c r="C12" s="24" t="s">
        <v>305</v>
      </c>
      <c r="D12" s="93">
        <v>100.003</v>
      </c>
      <c r="E12" s="93">
        <v>99</v>
      </c>
      <c r="F12" s="94">
        <f t="shared" si="0"/>
        <v>199.00299999999999</v>
      </c>
      <c r="G12" s="26">
        <v>3</v>
      </c>
      <c r="H12" s="94">
        <v>1978.03</v>
      </c>
      <c r="I12" s="27">
        <v>44</v>
      </c>
    </row>
    <row r="13" spans="1:25" x14ac:dyDescent="0.3">
      <c r="A13" s="23">
        <v>10</v>
      </c>
      <c r="B13" s="24" t="s">
        <v>306</v>
      </c>
      <c r="C13" s="24" t="s">
        <v>305</v>
      </c>
      <c r="D13" s="93">
        <v>99.001000000000005</v>
      </c>
      <c r="E13" s="93">
        <v>98.001999999999995</v>
      </c>
      <c r="F13" s="94">
        <f t="shared" si="0"/>
        <v>197.00299999999999</v>
      </c>
      <c r="G13" s="26">
        <v>1</v>
      </c>
      <c r="H13" s="94">
        <v>1971.0209999999997</v>
      </c>
      <c r="I13" s="27">
        <v>34</v>
      </c>
    </row>
    <row r="14" spans="1:25" x14ac:dyDescent="0.3">
      <c r="A14" s="30">
        <v>1</v>
      </c>
      <c r="B14" s="31" t="s">
        <v>311</v>
      </c>
      <c r="C14" s="31" t="s">
        <v>305</v>
      </c>
      <c r="D14" s="95">
        <v>100.002</v>
      </c>
      <c r="E14" s="95">
        <v>98</v>
      </c>
      <c r="F14" s="96">
        <f t="shared" si="0"/>
        <v>198.00200000000001</v>
      </c>
      <c r="G14" s="33">
        <v>2</v>
      </c>
      <c r="H14" s="96">
        <v>1944.0219999999999</v>
      </c>
      <c r="I14" s="57">
        <v>14</v>
      </c>
    </row>
    <row r="16" spans="1:25" x14ac:dyDescent="0.3">
      <c r="A16" s="8"/>
      <c r="B16" s="9" t="s">
        <v>29</v>
      </c>
      <c r="C16" s="10" t="s">
        <v>451</v>
      </c>
      <c r="D16" s="10"/>
      <c r="E16" s="10" t="s">
        <v>452</v>
      </c>
      <c r="F16" s="9"/>
      <c r="G16" s="9"/>
      <c r="H16" s="9"/>
      <c r="I16" s="9"/>
    </row>
    <row r="17" spans="1:9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x14ac:dyDescent="0.3">
      <c r="A18" s="19">
        <v>1</v>
      </c>
      <c r="B18" s="20" t="s">
        <v>453</v>
      </c>
      <c r="C18" s="20" t="s">
        <v>283</v>
      </c>
      <c r="D18" s="91">
        <v>100</v>
      </c>
      <c r="E18" s="91">
        <v>99.003</v>
      </c>
      <c r="F18" s="92">
        <f t="shared" ref="F18:F27" si="1">SUM(D18:E18)</f>
        <v>199.00299999999999</v>
      </c>
      <c r="G18" s="21">
        <v>10</v>
      </c>
      <c r="H18" s="92">
        <v>1979.0339999999999</v>
      </c>
      <c r="I18" s="36">
        <v>86</v>
      </c>
    </row>
    <row r="19" spans="1:9" x14ac:dyDescent="0.3">
      <c r="A19" s="23">
        <v>10</v>
      </c>
      <c r="B19" s="24" t="s">
        <v>454</v>
      </c>
      <c r="C19" s="24" t="s">
        <v>339</v>
      </c>
      <c r="D19" s="93">
        <v>100.003</v>
      </c>
      <c r="E19" s="93">
        <v>98.001999999999995</v>
      </c>
      <c r="F19" s="94">
        <f t="shared" si="1"/>
        <v>198.005</v>
      </c>
      <c r="G19" s="26">
        <v>9</v>
      </c>
      <c r="H19" s="94">
        <v>1971.0450000000001</v>
      </c>
      <c r="I19" s="27">
        <v>75</v>
      </c>
    </row>
    <row r="20" spans="1:9" x14ac:dyDescent="0.3">
      <c r="A20" s="23">
        <v>4</v>
      </c>
      <c r="B20" s="24" t="s">
        <v>408</v>
      </c>
      <c r="C20" s="24" t="s">
        <v>372</v>
      </c>
      <c r="D20" s="93">
        <v>99.003</v>
      </c>
      <c r="E20" s="93">
        <v>99.001999999999995</v>
      </c>
      <c r="F20" s="94">
        <f t="shared" si="1"/>
        <v>198.005</v>
      </c>
      <c r="G20" s="26">
        <v>9</v>
      </c>
      <c r="H20" s="94">
        <v>1968.0309999999999</v>
      </c>
      <c r="I20" s="27">
        <v>66</v>
      </c>
    </row>
    <row r="21" spans="1:9" x14ac:dyDescent="0.3">
      <c r="A21" s="23">
        <v>3</v>
      </c>
      <c r="B21" s="24" t="s">
        <v>319</v>
      </c>
      <c r="C21" s="24" t="s">
        <v>122</v>
      </c>
      <c r="D21" s="93">
        <v>99.001000000000005</v>
      </c>
      <c r="E21" s="93">
        <v>99</v>
      </c>
      <c r="F21" s="94">
        <f t="shared" si="1"/>
        <v>198.001</v>
      </c>
      <c r="G21" s="26">
        <v>4</v>
      </c>
      <c r="H21" s="94">
        <v>1968.0239999999997</v>
      </c>
      <c r="I21" s="27">
        <v>61</v>
      </c>
    </row>
    <row r="22" spans="1:9" x14ac:dyDescent="0.3">
      <c r="A22" s="23">
        <v>5</v>
      </c>
      <c r="B22" s="24" t="s">
        <v>323</v>
      </c>
      <c r="C22" s="24" t="s">
        <v>322</v>
      </c>
      <c r="D22" s="93">
        <v>97</v>
      </c>
      <c r="E22" s="93">
        <v>97</v>
      </c>
      <c r="F22" s="94">
        <f t="shared" si="1"/>
        <v>194</v>
      </c>
      <c r="G22" s="26">
        <v>1</v>
      </c>
      <c r="H22" s="94">
        <v>1964.0299999999997</v>
      </c>
      <c r="I22" s="27">
        <v>60</v>
      </c>
    </row>
    <row r="23" spans="1:9" x14ac:dyDescent="0.3">
      <c r="A23" s="23">
        <v>6</v>
      </c>
      <c r="B23" s="24" t="s">
        <v>324</v>
      </c>
      <c r="C23" s="24" t="s">
        <v>322</v>
      </c>
      <c r="D23" s="93">
        <v>100.002</v>
      </c>
      <c r="E23" s="93">
        <v>98.001000000000005</v>
      </c>
      <c r="F23" s="94">
        <f t="shared" si="1"/>
        <v>198.00299999999999</v>
      </c>
      <c r="G23" s="26">
        <v>7</v>
      </c>
      <c r="H23" s="94">
        <v>1959.0329999999999</v>
      </c>
      <c r="I23" s="27">
        <v>60</v>
      </c>
    </row>
    <row r="24" spans="1:9" x14ac:dyDescent="0.3">
      <c r="A24" s="23">
        <v>7</v>
      </c>
      <c r="B24" s="24" t="s">
        <v>455</v>
      </c>
      <c r="C24" s="24" t="s">
        <v>119</v>
      </c>
      <c r="D24" s="93">
        <v>97.001000000000005</v>
      </c>
      <c r="E24" s="93">
        <v>97</v>
      </c>
      <c r="F24" s="94">
        <f t="shared" si="1"/>
        <v>194.001</v>
      </c>
      <c r="G24" s="26">
        <v>2</v>
      </c>
      <c r="H24" s="94">
        <v>1957.0289999999998</v>
      </c>
      <c r="I24" s="27">
        <v>50</v>
      </c>
    </row>
    <row r="25" spans="1:9" x14ac:dyDescent="0.3">
      <c r="A25" s="23">
        <v>2</v>
      </c>
      <c r="B25" s="24" t="s">
        <v>26</v>
      </c>
      <c r="C25" s="24" t="s">
        <v>27</v>
      </c>
      <c r="D25" s="93">
        <v>100.001</v>
      </c>
      <c r="E25" s="93">
        <v>98.001000000000005</v>
      </c>
      <c r="F25" s="94">
        <f t="shared" si="1"/>
        <v>198.00200000000001</v>
      </c>
      <c r="G25" s="26">
        <v>6</v>
      </c>
      <c r="H25" s="94">
        <v>1765.0209999999997</v>
      </c>
      <c r="I25" s="27">
        <v>42</v>
      </c>
    </row>
    <row r="26" spans="1:9" x14ac:dyDescent="0.3">
      <c r="A26" s="23">
        <v>9</v>
      </c>
      <c r="B26" s="24" t="s">
        <v>456</v>
      </c>
      <c r="C26" s="24" t="s">
        <v>372</v>
      </c>
      <c r="D26" s="93">
        <v>100.001</v>
      </c>
      <c r="E26" s="93">
        <v>98.001000000000005</v>
      </c>
      <c r="F26" s="94">
        <f t="shared" si="1"/>
        <v>198.00200000000001</v>
      </c>
      <c r="G26" s="26">
        <v>6</v>
      </c>
      <c r="H26" s="94">
        <v>1946.018</v>
      </c>
      <c r="I26" s="27">
        <v>37</v>
      </c>
    </row>
    <row r="27" spans="1:9" x14ac:dyDescent="0.3">
      <c r="A27" s="30">
        <v>8</v>
      </c>
      <c r="B27" s="31" t="s">
        <v>314</v>
      </c>
      <c r="C27" s="31" t="s">
        <v>56</v>
      </c>
      <c r="D27" s="95">
        <v>99.001000000000005</v>
      </c>
      <c r="E27" s="95">
        <v>97.001000000000005</v>
      </c>
      <c r="F27" s="96">
        <f t="shared" si="1"/>
        <v>196.00200000000001</v>
      </c>
      <c r="G27" s="33">
        <v>3</v>
      </c>
      <c r="H27" s="96">
        <v>1927.0229999999997</v>
      </c>
      <c r="I27" s="34">
        <v>25</v>
      </c>
    </row>
    <row r="29" spans="1:9" x14ac:dyDescent="0.3">
      <c r="A29" s="8"/>
      <c r="B29" s="9" t="s">
        <v>47</v>
      </c>
      <c r="C29" s="10" t="s">
        <v>457</v>
      </c>
      <c r="D29" s="10"/>
      <c r="E29" s="10" t="s">
        <v>458</v>
      </c>
      <c r="F29" s="9"/>
      <c r="G29" s="9"/>
      <c r="H29" s="9"/>
      <c r="I29" s="9"/>
    </row>
    <row r="30" spans="1:9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x14ac:dyDescent="0.3">
      <c r="A31" s="19">
        <v>6</v>
      </c>
      <c r="B31" s="20" t="s">
        <v>345</v>
      </c>
      <c r="C31" s="20" t="s">
        <v>305</v>
      </c>
      <c r="D31" s="91">
        <v>100.001</v>
      </c>
      <c r="E31" s="91">
        <v>98.001000000000005</v>
      </c>
      <c r="F31" s="92">
        <f t="shared" ref="F31:F40" si="2">SUM(D31:E31)</f>
        <v>198.00200000000001</v>
      </c>
      <c r="G31" s="21">
        <v>7</v>
      </c>
      <c r="H31" s="92">
        <v>1988.0300000000002</v>
      </c>
      <c r="I31" s="22">
        <v>84</v>
      </c>
    </row>
    <row r="32" spans="1:9" x14ac:dyDescent="0.3">
      <c r="A32" s="23">
        <v>2</v>
      </c>
      <c r="B32" s="24" t="s">
        <v>459</v>
      </c>
      <c r="C32" s="24" t="s">
        <v>372</v>
      </c>
      <c r="D32" s="93">
        <v>99.003</v>
      </c>
      <c r="E32" s="93">
        <v>99.001999999999995</v>
      </c>
      <c r="F32" s="94">
        <f t="shared" si="2"/>
        <v>198.005</v>
      </c>
      <c r="G32" s="26">
        <v>9</v>
      </c>
      <c r="H32" s="94">
        <v>1982.0339999999997</v>
      </c>
      <c r="I32" s="27">
        <v>79</v>
      </c>
    </row>
    <row r="33" spans="1:9" x14ac:dyDescent="0.3">
      <c r="A33" s="23">
        <v>1</v>
      </c>
      <c r="B33" s="24" t="s">
        <v>371</v>
      </c>
      <c r="C33" s="24" t="s">
        <v>372</v>
      </c>
      <c r="D33" s="93">
        <v>99.003</v>
      </c>
      <c r="E33" s="93">
        <v>99.001999999999995</v>
      </c>
      <c r="F33" s="94">
        <f t="shared" si="2"/>
        <v>198.005</v>
      </c>
      <c r="G33" s="26">
        <v>9</v>
      </c>
      <c r="H33" s="94">
        <v>1981.0419999999999</v>
      </c>
      <c r="I33" s="29">
        <v>73</v>
      </c>
    </row>
    <row r="34" spans="1:9" x14ac:dyDescent="0.3">
      <c r="A34" s="23">
        <v>10</v>
      </c>
      <c r="B34" s="24" t="s">
        <v>310</v>
      </c>
      <c r="C34" s="24" t="s">
        <v>305</v>
      </c>
      <c r="D34" s="93">
        <v>98.001000000000005</v>
      </c>
      <c r="E34" s="93">
        <v>97</v>
      </c>
      <c r="F34" s="94">
        <f t="shared" si="2"/>
        <v>195.001</v>
      </c>
      <c r="G34" s="26">
        <v>5</v>
      </c>
      <c r="H34" s="94">
        <v>1974.0159999999998</v>
      </c>
      <c r="I34" s="27">
        <v>66</v>
      </c>
    </row>
    <row r="35" spans="1:9" x14ac:dyDescent="0.3">
      <c r="A35" s="23">
        <v>4</v>
      </c>
      <c r="B35" s="24" t="s">
        <v>332</v>
      </c>
      <c r="C35" s="24" t="s">
        <v>333</v>
      </c>
      <c r="D35" s="93">
        <v>97.001000000000005</v>
      </c>
      <c r="E35" s="93">
        <v>97.001000000000005</v>
      </c>
      <c r="F35" s="94">
        <f t="shared" si="2"/>
        <v>194.00200000000001</v>
      </c>
      <c r="G35" s="26">
        <v>3</v>
      </c>
      <c r="H35" s="94">
        <v>1965.0339999999994</v>
      </c>
      <c r="I35" s="27">
        <v>54</v>
      </c>
    </row>
    <row r="36" spans="1:9" x14ac:dyDescent="0.3">
      <c r="A36" s="23">
        <v>3</v>
      </c>
      <c r="B36" s="24" t="s">
        <v>312</v>
      </c>
      <c r="C36" s="24" t="s">
        <v>309</v>
      </c>
      <c r="D36" s="93">
        <v>100.002</v>
      </c>
      <c r="E36" s="93">
        <v>99</v>
      </c>
      <c r="F36" s="94">
        <f t="shared" si="2"/>
        <v>199.00200000000001</v>
      </c>
      <c r="G36" s="26">
        <v>10</v>
      </c>
      <c r="H36" s="94">
        <v>1963.02</v>
      </c>
      <c r="I36" s="27">
        <v>54</v>
      </c>
    </row>
    <row r="37" spans="1:9" x14ac:dyDescent="0.3">
      <c r="A37" s="23">
        <v>5</v>
      </c>
      <c r="B37" s="24" t="s">
        <v>321</v>
      </c>
      <c r="C37" s="24" t="s">
        <v>322</v>
      </c>
      <c r="D37" s="93">
        <v>96.001000000000005</v>
      </c>
      <c r="E37" s="93">
        <v>97.001000000000005</v>
      </c>
      <c r="F37" s="94">
        <f t="shared" si="2"/>
        <v>193.00200000000001</v>
      </c>
      <c r="G37" s="26">
        <v>1</v>
      </c>
      <c r="H37" s="94">
        <v>1961.0219999999997</v>
      </c>
      <c r="I37" s="27">
        <v>44</v>
      </c>
    </row>
    <row r="38" spans="1:9" x14ac:dyDescent="0.3">
      <c r="A38" s="23">
        <v>7</v>
      </c>
      <c r="B38" s="24" t="s">
        <v>460</v>
      </c>
      <c r="C38" s="24" t="s">
        <v>339</v>
      </c>
      <c r="D38" s="93">
        <v>98.001000000000005</v>
      </c>
      <c r="E38" s="93">
        <v>97</v>
      </c>
      <c r="F38" s="94">
        <f t="shared" si="2"/>
        <v>195.001</v>
      </c>
      <c r="G38" s="26">
        <v>5</v>
      </c>
      <c r="H38" s="94">
        <v>1953.0259999999998</v>
      </c>
      <c r="I38" s="27">
        <v>44</v>
      </c>
    </row>
    <row r="39" spans="1:9" x14ac:dyDescent="0.3">
      <c r="A39" s="23">
        <v>8</v>
      </c>
      <c r="B39" s="24" t="s">
        <v>328</v>
      </c>
      <c r="C39" s="24" t="s">
        <v>322</v>
      </c>
      <c r="D39" s="93">
        <v>98.003</v>
      </c>
      <c r="E39" s="93">
        <v>98.003</v>
      </c>
      <c r="F39" s="94">
        <f t="shared" si="2"/>
        <v>196.006</v>
      </c>
      <c r="G39" s="26">
        <v>6</v>
      </c>
      <c r="H39" s="94">
        <v>1950.021</v>
      </c>
      <c r="I39" s="27">
        <v>40</v>
      </c>
    </row>
    <row r="40" spans="1:9" x14ac:dyDescent="0.3">
      <c r="A40" s="30">
        <v>9</v>
      </c>
      <c r="B40" s="31" t="s">
        <v>362</v>
      </c>
      <c r="C40" s="31" t="s">
        <v>43</v>
      </c>
      <c r="D40" s="95">
        <v>98.001000000000005</v>
      </c>
      <c r="E40" s="95">
        <v>96</v>
      </c>
      <c r="F40" s="96">
        <f t="shared" si="2"/>
        <v>194.001</v>
      </c>
      <c r="G40" s="33">
        <v>2</v>
      </c>
      <c r="H40" s="96">
        <v>1917.021</v>
      </c>
      <c r="I40" s="34">
        <v>18</v>
      </c>
    </row>
    <row r="42" spans="1:9" x14ac:dyDescent="0.3">
      <c r="A42" s="8"/>
      <c r="B42" s="9" t="s">
        <v>63</v>
      </c>
      <c r="C42" s="10" t="s">
        <v>461</v>
      </c>
      <c r="D42" s="10"/>
      <c r="E42" s="10" t="s">
        <v>462</v>
      </c>
      <c r="F42" s="9"/>
      <c r="G42" s="9"/>
      <c r="H42" s="9"/>
      <c r="I42" s="9"/>
    </row>
    <row r="43" spans="1:9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x14ac:dyDescent="0.3">
      <c r="A44" s="19">
        <v>3</v>
      </c>
      <c r="B44" s="20" t="s">
        <v>282</v>
      </c>
      <c r="C44" s="20" t="s">
        <v>283</v>
      </c>
      <c r="D44" s="91">
        <v>98.003</v>
      </c>
      <c r="E44" s="91">
        <v>97.001999999999995</v>
      </c>
      <c r="F44" s="92">
        <f t="shared" ref="F44:F53" si="3">SUM(D44:E44)</f>
        <v>195.005</v>
      </c>
      <c r="G44" s="21">
        <v>8</v>
      </c>
      <c r="H44" s="92">
        <v>1987.0419999999999</v>
      </c>
      <c r="I44" s="22">
        <v>88</v>
      </c>
    </row>
    <row r="45" spans="1:9" x14ac:dyDescent="0.3">
      <c r="A45" s="23">
        <v>9</v>
      </c>
      <c r="B45" s="24" t="s">
        <v>304</v>
      </c>
      <c r="C45" s="24" t="s">
        <v>305</v>
      </c>
      <c r="D45" s="93">
        <v>100.001</v>
      </c>
      <c r="E45" s="93">
        <v>98.001999999999995</v>
      </c>
      <c r="F45" s="94">
        <f t="shared" si="3"/>
        <v>198.00299999999999</v>
      </c>
      <c r="G45" s="26">
        <v>10</v>
      </c>
      <c r="H45" s="94">
        <v>1983.0359999999998</v>
      </c>
      <c r="I45" s="27">
        <v>81</v>
      </c>
    </row>
    <row r="46" spans="1:9" x14ac:dyDescent="0.3">
      <c r="A46" s="23">
        <v>10</v>
      </c>
      <c r="B46" s="24" t="s">
        <v>463</v>
      </c>
      <c r="C46" s="24" t="s">
        <v>122</v>
      </c>
      <c r="D46" s="93">
        <v>98.001999999999995</v>
      </c>
      <c r="E46" s="93">
        <v>97.001999999999995</v>
      </c>
      <c r="F46" s="94">
        <f t="shared" si="3"/>
        <v>195.00399999999999</v>
      </c>
      <c r="G46" s="26">
        <v>7</v>
      </c>
      <c r="H46" s="94">
        <v>1981.0299999999997</v>
      </c>
      <c r="I46" s="27">
        <v>81</v>
      </c>
    </row>
    <row r="47" spans="1:9" x14ac:dyDescent="0.3">
      <c r="A47" s="23">
        <v>1</v>
      </c>
      <c r="B47" s="24" t="s">
        <v>320</v>
      </c>
      <c r="C47" s="24" t="s">
        <v>259</v>
      </c>
      <c r="D47" s="93">
        <v>99.001000000000005</v>
      </c>
      <c r="E47" s="93">
        <v>97.001000000000005</v>
      </c>
      <c r="F47" s="94">
        <f t="shared" si="3"/>
        <v>196.00200000000001</v>
      </c>
      <c r="G47" s="26">
        <v>9</v>
      </c>
      <c r="H47" s="94">
        <v>1953.0209999999997</v>
      </c>
      <c r="I47" s="29">
        <v>57</v>
      </c>
    </row>
    <row r="48" spans="1:9" x14ac:dyDescent="0.3">
      <c r="A48" s="23">
        <v>7</v>
      </c>
      <c r="B48" s="24" t="s">
        <v>464</v>
      </c>
      <c r="C48" s="24" t="s">
        <v>259</v>
      </c>
      <c r="D48" s="93">
        <v>99.001000000000005</v>
      </c>
      <c r="E48" s="93">
        <v>96.001999999999995</v>
      </c>
      <c r="F48" s="94">
        <f t="shared" si="3"/>
        <v>195.00299999999999</v>
      </c>
      <c r="G48" s="26">
        <v>6</v>
      </c>
      <c r="H48" s="94">
        <v>1929.0229999999999</v>
      </c>
      <c r="I48" s="27">
        <v>56</v>
      </c>
    </row>
    <row r="49" spans="1:9" x14ac:dyDescent="0.3">
      <c r="A49" s="23">
        <v>5</v>
      </c>
      <c r="B49" s="24" t="s">
        <v>465</v>
      </c>
      <c r="C49" s="24" t="s">
        <v>466</v>
      </c>
      <c r="D49" s="93">
        <v>98.001000000000005</v>
      </c>
      <c r="E49" s="93">
        <v>96.001000000000005</v>
      </c>
      <c r="F49" s="94">
        <f t="shared" si="3"/>
        <v>194.00200000000001</v>
      </c>
      <c r="G49" s="26">
        <v>4</v>
      </c>
      <c r="H49" s="94">
        <v>1941.0439999999999</v>
      </c>
      <c r="I49" s="27">
        <v>53</v>
      </c>
    </row>
    <row r="50" spans="1:9" x14ac:dyDescent="0.3">
      <c r="A50" s="23">
        <v>8</v>
      </c>
      <c r="B50" s="24" t="s">
        <v>387</v>
      </c>
      <c r="C50" s="24" t="s">
        <v>295</v>
      </c>
      <c r="D50" s="93">
        <v>98.001000000000005</v>
      </c>
      <c r="E50" s="93">
        <v>96</v>
      </c>
      <c r="F50" s="94">
        <f t="shared" si="3"/>
        <v>194.001</v>
      </c>
      <c r="G50" s="26">
        <v>3</v>
      </c>
      <c r="H50" s="94">
        <v>1951.0259999999996</v>
      </c>
      <c r="I50" s="27">
        <v>50</v>
      </c>
    </row>
    <row r="51" spans="1:9" x14ac:dyDescent="0.3">
      <c r="A51" s="23">
        <v>2</v>
      </c>
      <c r="B51" s="24" t="s">
        <v>399</v>
      </c>
      <c r="C51" s="24" t="s">
        <v>119</v>
      </c>
      <c r="D51" s="93">
        <v>97.001000000000005</v>
      </c>
      <c r="E51" s="93">
        <v>95</v>
      </c>
      <c r="F51" s="94">
        <f t="shared" si="3"/>
        <v>192.001</v>
      </c>
      <c r="G51" s="26">
        <v>2</v>
      </c>
      <c r="H51" s="94">
        <v>1945.0159999999998</v>
      </c>
      <c r="I51" s="27">
        <v>47</v>
      </c>
    </row>
    <row r="52" spans="1:9" x14ac:dyDescent="0.3">
      <c r="A52" s="23">
        <v>4</v>
      </c>
      <c r="B52" s="24" t="s">
        <v>336</v>
      </c>
      <c r="C52" s="24" t="s">
        <v>283</v>
      </c>
      <c r="D52" s="93">
        <v>99.003</v>
      </c>
      <c r="E52" s="93">
        <v>95.001000000000005</v>
      </c>
      <c r="F52" s="94">
        <f t="shared" si="3"/>
        <v>194.00400000000002</v>
      </c>
      <c r="G52" s="26">
        <v>5</v>
      </c>
      <c r="H52" s="94">
        <v>1938.0259999999998</v>
      </c>
      <c r="I52" s="27">
        <v>36</v>
      </c>
    </row>
    <row r="53" spans="1:9" x14ac:dyDescent="0.3">
      <c r="A53" s="30">
        <v>6</v>
      </c>
      <c r="B53" s="31" t="s">
        <v>337</v>
      </c>
      <c r="C53" s="31" t="s">
        <v>56</v>
      </c>
      <c r="D53" s="95" t="s">
        <v>127</v>
      </c>
      <c r="E53" s="95"/>
      <c r="F53" s="96">
        <f t="shared" si="3"/>
        <v>0</v>
      </c>
      <c r="G53" s="33">
        <v>0</v>
      </c>
      <c r="H53" s="96">
        <v>0</v>
      </c>
      <c r="I53" s="34">
        <v>0</v>
      </c>
    </row>
    <row r="55" spans="1:9" x14ac:dyDescent="0.3">
      <c r="A55" s="8"/>
      <c r="B55" s="9" t="s">
        <v>76</v>
      </c>
      <c r="C55" s="10" t="s">
        <v>467</v>
      </c>
      <c r="D55" s="10"/>
      <c r="E55" s="10" t="s">
        <v>468</v>
      </c>
      <c r="F55" s="9"/>
      <c r="G55" s="9"/>
      <c r="H55" s="9"/>
      <c r="I55" s="9"/>
    </row>
    <row r="56" spans="1:9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x14ac:dyDescent="0.3">
      <c r="A57" s="19">
        <v>5</v>
      </c>
      <c r="B57" s="20" t="s">
        <v>469</v>
      </c>
      <c r="C57" s="20" t="s">
        <v>259</v>
      </c>
      <c r="D57" s="91">
        <v>100.001</v>
      </c>
      <c r="E57" s="91">
        <v>100.001</v>
      </c>
      <c r="F57" s="92">
        <f t="shared" ref="F57:F66" si="4">SUM(D57:E57)</f>
        <v>200.00200000000001</v>
      </c>
      <c r="G57" s="21">
        <v>10</v>
      </c>
      <c r="H57" s="92">
        <v>1970.0259999999998</v>
      </c>
      <c r="I57" s="22">
        <v>89</v>
      </c>
    </row>
    <row r="58" spans="1:9" x14ac:dyDescent="0.3">
      <c r="A58" s="23">
        <v>6</v>
      </c>
      <c r="B58" s="24" t="s">
        <v>470</v>
      </c>
      <c r="C58" s="24" t="s">
        <v>259</v>
      </c>
      <c r="D58" s="93">
        <v>98.001999999999995</v>
      </c>
      <c r="E58" s="93">
        <v>98.001999999999995</v>
      </c>
      <c r="F58" s="94">
        <f t="shared" si="4"/>
        <v>196.00399999999999</v>
      </c>
      <c r="G58" s="26">
        <v>9</v>
      </c>
      <c r="H58" s="94">
        <v>1961.0309999999999</v>
      </c>
      <c r="I58" s="27">
        <v>78</v>
      </c>
    </row>
    <row r="59" spans="1:9" x14ac:dyDescent="0.3">
      <c r="A59" s="23">
        <v>9</v>
      </c>
      <c r="B59" s="24" t="s">
        <v>409</v>
      </c>
      <c r="C59" s="24" t="s">
        <v>372</v>
      </c>
      <c r="D59" s="93">
        <v>99</v>
      </c>
      <c r="E59" s="93">
        <v>96</v>
      </c>
      <c r="F59" s="94">
        <f t="shared" si="4"/>
        <v>195</v>
      </c>
      <c r="G59" s="26">
        <v>4</v>
      </c>
      <c r="H59" s="94">
        <v>1957.0189999999998</v>
      </c>
      <c r="I59" s="27">
        <v>70</v>
      </c>
    </row>
    <row r="60" spans="1:9" x14ac:dyDescent="0.3">
      <c r="A60" s="23">
        <v>7</v>
      </c>
      <c r="B60" s="24" t="s">
        <v>335</v>
      </c>
      <c r="C60" s="24" t="s">
        <v>107</v>
      </c>
      <c r="D60" s="93">
        <v>97</v>
      </c>
      <c r="E60" s="93">
        <v>96</v>
      </c>
      <c r="F60" s="94">
        <f t="shared" si="4"/>
        <v>193</v>
      </c>
      <c r="G60" s="26">
        <v>3</v>
      </c>
      <c r="H60" s="94">
        <v>1945.0189999999998</v>
      </c>
      <c r="I60" s="27">
        <v>56</v>
      </c>
    </row>
    <row r="61" spans="1:9" x14ac:dyDescent="0.3">
      <c r="A61" s="23">
        <v>10</v>
      </c>
      <c r="B61" s="24" t="s">
        <v>471</v>
      </c>
      <c r="C61" s="24" t="s">
        <v>372</v>
      </c>
      <c r="D61" s="93">
        <v>99.001000000000005</v>
      </c>
      <c r="E61" s="93">
        <v>97.001000000000005</v>
      </c>
      <c r="F61" s="94">
        <f t="shared" si="4"/>
        <v>196.00200000000001</v>
      </c>
      <c r="G61" s="26">
        <v>8</v>
      </c>
      <c r="H61" s="94">
        <v>1941.0239999999997</v>
      </c>
      <c r="I61" s="27">
        <v>56</v>
      </c>
    </row>
    <row r="62" spans="1:9" x14ac:dyDescent="0.3">
      <c r="A62" s="23">
        <v>2</v>
      </c>
      <c r="B62" s="24" t="s">
        <v>315</v>
      </c>
      <c r="C62" s="24" t="s">
        <v>309</v>
      </c>
      <c r="D62" s="93">
        <v>96.001000000000005</v>
      </c>
      <c r="E62" s="93">
        <v>91</v>
      </c>
      <c r="F62" s="94">
        <f t="shared" si="4"/>
        <v>187.001</v>
      </c>
      <c r="G62" s="26">
        <v>2</v>
      </c>
      <c r="H62" s="94">
        <v>1927.0259999999998</v>
      </c>
      <c r="I62" s="27">
        <v>51</v>
      </c>
    </row>
    <row r="63" spans="1:9" x14ac:dyDescent="0.3">
      <c r="A63" s="23">
        <v>3</v>
      </c>
      <c r="B63" s="24" t="s">
        <v>376</v>
      </c>
      <c r="C63" s="24" t="s">
        <v>375</v>
      </c>
      <c r="D63" s="93">
        <v>99.001999999999995</v>
      </c>
      <c r="E63" s="93">
        <v>96.001000000000005</v>
      </c>
      <c r="F63" s="94">
        <f t="shared" si="4"/>
        <v>195.00299999999999</v>
      </c>
      <c r="G63" s="26">
        <v>6</v>
      </c>
      <c r="H63" s="94">
        <v>1927.0149999999999</v>
      </c>
      <c r="I63" s="27">
        <v>51</v>
      </c>
    </row>
    <row r="64" spans="1:9" x14ac:dyDescent="0.3">
      <c r="A64" s="23">
        <v>8</v>
      </c>
      <c r="B64" s="24" t="s">
        <v>472</v>
      </c>
      <c r="C64" s="24" t="s">
        <v>473</v>
      </c>
      <c r="D64" s="93">
        <v>100.002</v>
      </c>
      <c r="E64" s="93">
        <v>96</v>
      </c>
      <c r="F64" s="94">
        <f t="shared" si="4"/>
        <v>196.00200000000001</v>
      </c>
      <c r="G64" s="26">
        <v>8</v>
      </c>
      <c r="H64" s="94">
        <v>1745.018</v>
      </c>
      <c r="I64" s="27">
        <v>51</v>
      </c>
    </row>
    <row r="65" spans="1:9" x14ac:dyDescent="0.3">
      <c r="A65" s="23">
        <v>1</v>
      </c>
      <c r="B65" s="24" t="s">
        <v>352</v>
      </c>
      <c r="C65" s="24" t="s">
        <v>107</v>
      </c>
      <c r="D65" s="93">
        <v>93.001999999999995</v>
      </c>
      <c r="E65" s="93">
        <v>93</v>
      </c>
      <c r="F65" s="94">
        <f t="shared" si="4"/>
        <v>186.00200000000001</v>
      </c>
      <c r="G65" s="26">
        <v>1</v>
      </c>
      <c r="H65" s="94">
        <v>1887.0159999999998</v>
      </c>
      <c r="I65" s="29">
        <v>28</v>
      </c>
    </row>
    <row r="66" spans="1:9" x14ac:dyDescent="0.3">
      <c r="A66" s="30">
        <v>4</v>
      </c>
      <c r="B66" s="31" t="s">
        <v>474</v>
      </c>
      <c r="C66" s="31" t="s">
        <v>466</v>
      </c>
      <c r="D66" s="95">
        <v>98.001000000000005</v>
      </c>
      <c r="E66" s="95">
        <v>97.001000000000005</v>
      </c>
      <c r="F66" s="96">
        <f t="shared" si="4"/>
        <v>195.00200000000001</v>
      </c>
      <c r="G66" s="33">
        <v>5</v>
      </c>
      <c r="H66" s="96">
        <v>1881.0219999999999</v>
      </c>
      <c r="I66" s="34">
        <v>23</v>
      </c>
    </row>
    <row r="68" spans="1:9" x14ac:dyDescent="0.3">
      <c r="B68" s="18" t="s">
        <v>366</v>
      </c>
    </row>
    <row r="70" spans="1:9" x14ac:dyDescent="0.3">
      <c r="B70" s="18" t="s">
        <v>367</v>
      </c>
      <c r="E70" s="37" t="s">
        <v>89</v>
      </c>
    </row>
    <row r="71" spans="1:9" x14ac:dyDescent="0.3">
      <c r="B71" s="18" t="s">
        <v>90</v>
      </c>
    </row>
  </sheetData>
  <mergeCells count="1">
    <mergeCell ref="D2:I2"/>
  </mergeCells>
  <hyperlinks>
    <hyperlink ref="B2" location="'Index'!A3" tooltip="Go to the Index sheet" display="á" xr:uid="{6F4DD5BE-4F66-4315-9046-D6053273BA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3309-7A8A-4E15-A031-9A871E20BFD1}">
  <sheetPr>
    <tabColor rgb="FFC00000"/>
    <pageSetUpPr fitToPage="1"/>
  </sheetPr>
  <dimension ref="A1:Y76"/>
  <sheetViews>
    <sheetView showGridLines="0" topLeftCell="A24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445</v>
      </c>
      <c r="C1" s="2"/>
      <c r="D1" s="3"/>
      <c r="E1" s="3"/>
      <c r="F1" s="3"/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158</v>
      </c>
      <c r="C3" s="10" t="s">
        <v>475</v>
      </c>
      <c r="D3" s="10"/>
      <c r="E3" s="10" t="s">
        <v>476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8</v>
      </c>
      <c r="B5" s="42" t="s">
        <v>383</v>
      </c>
      <c r="C5" s="42" t="s">
        <v>384</v>
      </c>
      <c r="D5" s="91">
        <v>100.00700000000001</v>
      </c>
      <c r="E5" s="91">
        <v>98.001000000000005</v>
      </c>
      <c r="F5" s="92">
        <f t="shared" ref="F5:F14" si="0">SUM(D5:E5)</f>
        <v>198.00800000000001</v>
      </c>
      <c r="G5" s="21">
        <v>10</v>
      </c>
      <c r="H5" s="98">
        <v>1986.0429999999999</v>
      </c>
      <c r="I5" s="44">
        <v>91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6</v>
      </c>
      <c r="B6" s="46" t="s">
        <v>477</v>
      </c>
      <c r="C6" s="46" t="s">
        <v>283</v>
      </c>
      <c r="D6" s="93">
        <v>99.001000000000005</v>
      </c>
      <c r="E6" s="93">
        <v>95.001999999999995</v>
      </c>
      <c r="F6" s="94">
        <f t="shared" si="0"/>
        <v>194.00299999999999</v>
      </c>
      <c r="G6" s="26">
        <v>6</v>
      </c>
      <c r="H6" s="99">
        <v>1962.0269999999998</v>
      </c>
      <c r="I6" s="48">
        <v>75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5</v>
      </c>
      <c r="B7" s="46" t="s">
        <v>478</v>
      </c>
      <c r="C7" s="46" t="s">
        <v>473</v>
      </c>
      <c r="D7" s="93">
        <v>99</v>
      </c>
      <c r="E7" s="93">
        <v>98.001000000000005</v>
      </c>
      <c r="F7" s="94">
        <f t="shared" si="0"/>
        <v>197.001</v>
      </c>
      <c r="G7" s="26">
        <v>9</v>
      </c>
      <c r="H7" s="99">
        <v>1963.0219999999999</v>
      </c>
      <c r="I7" s="48">
        <v>70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7</v>
      </c>
      <c r="B8" s="46" t="s">
        <v>340</v>
      </c>
      <c r="C8" s="46" t="s">
        <v>322</v>
      </c>
      <c r="D8" s="93">
        <v>98.001999999999995</v>
      </c>
      <c r="E8" s="93">
        <v>96</v>
      </c>
      <c r="F8" s="94">
        <f t="shared" si="0"/>
        <v>194.00200000000001</v>
      </c>
      <c r="G8" s="26">
        <v>5</v>
      </c>
      <c r="H8" s="99">
        <v>1956.0229999999995</v>
      </c>
      <c r="I8" s="48">
        <v>67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9</v>
      </c>
      <c r="B9" s="46" t="s">
        <v>325</v>
      </c>
      <c r="C9" s="46" t="s">
        <v>309</v>
      </c>
      <c r="D9" s="93">
        <v>99</v>
      </c>
      <c r="E9" s="93">
        <v>98</v>
      </c>
      <c r="F9" s="94">
        <f t="shared" si="0"/>
        <v>197</v>
      </c>
      <c r="G9" s="26">
        <v>8</v>
      </c>
      <c r="H9" s="99">
        <v>1954.0149999999999</v>
      </c>
      <c r="I9" s="48">
        <v>61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4</v>
      </c>
      <c r="B10" s="46" t="s">
        <v>370</v>
      </c>
      <c r="C10" s="46" t="s">
        <v>333</v>
      </c>
      <c r="D10" s="93">
        <v>98</v>
      </c>
      <c r="E10" s="93">
        <v>92</v>
      </c>
      <c r="F10" s="94">
        <f t="shared" si="0"/>
        <v>190</v>
      </c>
      <c r="G10" s="26">
        <v>2</v>
      </c>
      <c r="H10" s="99">
        <v>1942.021</v>
      </c>
      <c r="I10" s="48">
        <v>53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3">
        <v>3</v>
      </c>
      <c r="B11" s="46" t="s">
        <v>350</v>
      </c>
      <c r="C11" s="46" t="s">
        <v>305</v>
      </c>
      <c r="D11" s="93">
        <v>97.001000000000005</v>
      </c>
      <c r="E11" s="93">
        <v>97</v>
      </c>
      <c r="F11" s="94">
        <f t="shared" si="0"/>
        <v>194.001</v>
      </c>
      <c r="G11" s="26">
        <v>4</v>
      </c>
      <c r="H11" s="99">
        <v>1926.0129999999997</v>
      </c>
      <c r="I11" s="48">
        <v>41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5">
        <v>10</v>
      </c>
      <c r="B12" s="46" t="s">
        <v>360</v>
      </c>
      <c r="C12" s="46" t="s">
        <v>122</v>
      </c>
      <c r="D12" s="93">
        <v>98.001000000000005</v>
      </c>
      <c r="E12" s="93">
        <v>98.001000000000005</v>
      </c>
      <c r="F12" s="94">
        <f t="shared" si="0"/>
        <v>196.00200000000001</v>
      </c>
      <c r="G12" s="26">
        <v>7</v>
      </c>
      <c r="H12" s="99">
        <v>1917.0139999999997</v>
      </c>
      <c r="I12" s="48">
        <v>37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23">
        <v>1</v>
      </c>
      <c r="B13" s="24" t="s">
        <v>313</v>
      </c>
      <c r="C13" s="24" t="s">
        <v>309</v>
      </c>
      <c r="D13" s="93">
        <v>97.001000000000005</v>
      </c>
      <c r="E13" s="93">
        <v>94</v>
      </c>
      <c r="F13" s="94">
        <f t="shared" si="0"/>
        <v>191.001</v>
      </c>
      <c r="G13" s="26">
        <v>3</v>
      </c>
      <c r="H13" s="94">
        <v>1906.018</v>
      </c>
      <c r="I13" s="29">
        <v>37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9">
        <v>2</v>
      </c>
      <c r="B14" s="50" t="s">
        <v>479</v>
      </c>
      <c r="C14" s="50" t="s">
        <v>53</v>
      </c>
      <c r="D14" s="95" t="s">
        <v>46</v>
      </c>
      <c r="E14" s="95"/>
      <c r="F14" s="96">
        <f t="shared" si="0"/>
        <v>0</v>
      </c>
      <c r="G14" s="33">
        <v>0</v>
      </c>
      <c r="H14" s="100">
        <v>1712.0159999999998</v>
      </c>
      <c r="I14" s="52">
        <v>24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8"/>
      <c r="B16" s="9" t="s">
        <v>179</v>
      </c>
      <c r="C16" s="10" t="s">
        <v>480</v>
      </c>
      <c r="D16" s="10"/>
      <c r="E16" s="10" t="s">
        <v>344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19">
        <v>1</v>
      </c>
      <c r="B18" s="20" t="s">
        <v>347</v>
      </c>
      <c r="C18" s="20" t="s">
        <v>56</v>
      </c>
      <c r="D18" s="91">
        <v>99.001000000000005</v>
      </c>
      <c r="E18" s="91">
        <v>98</v>
      </c>
      <c r="F18" s="92">
        <f t="shared" ref="F18:F27" si="1">SUM(D18:E18)</f>
        <v>197.001</v>
      </c>
      <c r="G18" s="21">
        <v>9</v>
      </c>
      <c r="H18" s="92">
        <v>1956.0279999999996</v>
      </c>
      <c r="I18" s="36">
        <v>87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">
        <v>10</v>
      </c>
      <c r="B19" s="46" t="s">
        <v>481</v>
      </c>
      <c r="C19" s="46" t="s">
        <v>309</v>
      </c>
      <c r="D19" s="93">
        <v>100.002</v>
      </c>
      <c r="E19" s="93">
        <v>99.001000000000005</v>
      </c>
      <c r="F19" s="94">
        <f t="shared" si="1"/>
        <v>199.00299999999999</v>
      </c>
      <c r="G19" s="26">
        <v>10</v>
      </c>
      <c r="H19" s="99">
        <v>1943.0179999999998</v>
      </c>
      <c r="I19" s="48">
        <v>74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3">
        <v>3</v>
      </c>
      <c r="B20" s="46" t="s">
        <v>482</v>
      </c>
      <c r="C20" s="46" t="s">
        <v>295</v>
      </c>
      <c r="D20" s="93">
        <v>98.001000000000005</v>
      </c>
      <c r="E20" s="93">
        <v>95.001000000000005</v>
      </c>
      <c r="F20" s="94">
        <f t="shared" si="1"/>
        <v>193.00200000000001</v>
      </c>
      <c r="G20" s="26">
        <v>4</v>
      </c>
      <c r="H20" s="99">
        <v>1937.0269999999996</v>
      </c>
      <c r="I20" s="48">
        <v>71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5">
        <v>8</v>
      </c>
      <c r="B21" s="46" t="s">
        <v>483</v>
      </c>
      <c r="C21" s="46" t="s">
        <v>53</v>
      </c>
      <c r="D21" s="93">
        <v>97.001000000000005</v>
      </c>
      <c r="E21" s="93">
        <v>97</v>
      </c>
      <c r="F21" s="94">
        <f t="shared" si="1"/>
        <v>194.001</v>
      </c>
      <c r="G21" s="26">
        <v>6</v>
      </c>
      <c r="H21" s="99">
        <v>1931.0139999999999</v>
      </c>
      <c r="I21" s="48">
        <v>65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5">
        <v>6</v>
      </c>
      <c r="B22" s="46" t="s">
        <v>351</v>
      </c>
      <c r="C22" s="46" t="s">
        <v>56</v>
      </c>
      <c r="D22" s="93">
        <v>99</v>
      </c>
      <c r="E22" s="93">
        <v>96.001999999999995</v>
      </c>
      <c r="F22" s="94">
        <f t="shared" si="1"/>
        <v>195.00200000000001</v>
      </c>
      <c r="G22" s="26">
        <v>8</v>
      </c>
      <c r="H22" s="99">
        <v>1915.0189999999998</v>
      </c>
      <c r="I22" s="48">
        <v>61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3">
        <v>7</v>
      </c>
      <c r="B23" s="46" t="s">
        <v>484</v>
      </c>
      <c r="C23" s="46" t="s">
        <v>473</v>
      </c>
      <c r="D23" s="93">
        <v>98.001999999999995</v>
      </c>
      <c r="E23" s="93">
        <v>96</v>
      </c>
      <c r="F23" s="94">
        <f t="shared" si="1"/>
        <v>194.00200000000001</v>
      </c>
      <c r="G23" s="26">
        <v>7</v>
      </c>
      <c r="H23" s="99">
        <v>1724.0149999999999</v>
      </c>
      <c r="I23" s="48">
        <v>52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5">
        <v>4</v>
      </c>
      <c r="B24" s="46" t="s">
        <v>485</v>
      </c>
      <c r="C24" s="46" t="s">
        <v>122</v>
      </c>
      <c r="D24" s="93">
        <v>94</v>
      </c>
      <c r="E24" s="93">
        <v>99.003</v>
      </c>
      <c r="F24" s="94">
        <f t="shared" si="1"/>
        <v>193.00299999999999</v>
      </c>
      <c r="G24" s="26">
        <v>5</v>
      </c>
      <c r="H24" s="99">
        <v>1910.0129999999999</v>
      </c>
      <c r="I24" s="48">
        <v>50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23">
        <v>5</v>
      </c>
      <c r="B25" s="46" t="s">
        <v>486</v>
      </c>
      <c r="C25" s="46" t="s">
        <v>339</v>
      </c>
      <c r="D25" s="93">
        <v>96.001999999999995</v>
      </c>
      <c r="E25" s="93">
        <v>90.001000000000005</v>
      </c>
      <c r="F25" s="94">
        <f t="shared" si="1"/>
        <v>186.00299999999999</v>
      </c>
      <c r="G25" s="26">
        <v>3</v>
      </c>
      <c r="H25" s="99">
        <v>1894.0149999999999</v>
      </c>
      <c r="I25" s="48">
        <v>42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23">
        <v>9</v>
      </c>
      <c r="B26" s="46" t="s">
        <v>487</v>
      </c>
      <c r="C26" s="46" t="s">
        <v>488</v>
      </c>
      <c r="D26" s="93">
        <v>94</v>
      </c>
      <c r="E26" s="93">
        <v>88</v>
      </c>
      <c r="F26" s="94">
        <f t="shared" si="1"/>
        <v>182</v>
      </c>
      <c r="G26" s="26">
        <v>2</v>
      </c>
      <c r="H26" s="99">
        <v>1888.0039999999999</v>
      </c>
      <c r="I26" s="48">
        <v>41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9">
        <v>2</v>
      </c>
      <c r="B27" s="50" t="s">
        <v>364</v>
      </c>
      <c r="C27" s="50" t="s">
        <v>259</v>
      </c>
      <c r="D27" s="95" t="s">
        <v>127</v>
      </c>
      <c r="E27" s="95"/>
      <c r="F27" s="96">
        <f t="shared" si="1"/>
        <v>0</v>
      </c>
      <c r="G27" s="33">
        <v>0</v>
      </c>
      <c r="H27" s="100">
        <v>0</v>
      </c>
      <c r="I27" s="52">
        <v>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8"/>
      <c r="B29" s="9" t="s">
        <v>393</v>
      </c>
      <c r="C29" s="10" t="s">
        <v>489</v>
      </c>
      <c r="D29" s="10"/>
      <c r="E29" s="10" t="s">
        <v>490</v>
      </c>
      <c r="F29" s="9"/>
      <c r="G29" s="9"/>
      <c r="H29" s="9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19">
        <v>3</v>
      </c>
      <c r="B31" s="42" t="s">
        <v>385</v>
      </c>
      <c r="C31" s="42" t="s">
        <v>375</v>
      </c>
      <c r="D31" s="91">
        <v>98.001000000000005</v>
      </c>
      <c r="E31" s="91">
        <v>97</v>
      </c>
      <c r="F31" s="92">
        <f t="shared" ref="F31:F40" si="2">SUM(D31:E31)</f>
        <v>195.001</v>
      </c>
      <c r="G31" s="21">
        <v>9</v>
      </c>
      <c r="H31" s="98">
        <v>1961.0259999999996</v>
      </c>
      <c r="I31" s="44">
        <v>92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5">
        <v>6</v>
      </c>
      <c r="B32" s="46" t="s">
        <v>491</v>
      </c>
      <c r="C32" s="46" t="s">
        <v>466</v>
      </c>
      <c r="D32" s="93">
        <v>97.001000000000005</v>
      </c>
      <c r="E32" s="93">
        <v>95.001000000000005</v>
      </c>
      <c r="F32" s="94">
        <f t="shared" si="2"/>
        <v>192.00200000000001</v>
      </c>
      <c r="G32" s="26">
        <v>8</v>
      </c>
      <c r="H32" s="99">
        <v>1942.0419999999999</v>
      </c>
      <c r="I32" s="48">
        <v>80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23">
        <v>7</v>
      </c>
      <c r="B33" s="46" t="s">
        <v>492</v>
      </c>
      <c r="C33" s="46" t="s">
        <v>53</v>
      </c>
      <c r="D33" s="93">
        <v>96</v>
      </c>
      <c r="E33" s="93">
        <v>93</v>
      </c>
      <c r="F33" s="94">
        <f t="shared" si="2"/>
        <v>189</v>
      </c>
      <c r="G33" s="26">
        <v>6</v>
      </c>
      <c r="H33" s="99">
        <v>1923.0199999999998</v>
      </c>
      <c r="I33" s="48">
        <v>68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5">
        <v>8</v>
      </c>
      <c r="B34" s="46" t="s">
        <v>493</v>
      </c>
      <c r="C34" s="46" t="s">
        <v>494</v>
      </c>
      <c r="D34" s="93">
        <v>99.001000000000005</v>
      </c>
      <c r="E34" s="93">
        <v>97.001000000000005</v>
      </c>
      <c r="F34" s="94">
        <f t="shared" si="2"/>
        <v>196.00200000000001</v>
      </c>
      <c r="G34" s="26">
        <v>10</v>
      </c>
      <c r="H34" s="99">
        <v>1931.0119999999997</v>
      </c>
      <c r="I34" s="48">
        <v>64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5">
        <v>10</v>
      </c>
      <c r="B35" s="46" t="s">
        <v>374</v>
      </c>
      <c r="C35" s="46" t="s">
        <v>375</v>
      </c>
      <c r="D35" s="93">
        <v>0</v>
      </c>
      <c r="E35" s="93">
        <v>0</v>
      </c>
      <c r="F35" s="94">
        <f t="shared" si="2"/>
        <v>0</v>
      </c>
      <c r="G35" s="26">
        <v>0</v>
      </c>
      <c r="H35" s="99">
        <v>1736.0209999999997</v>
      </c>
      <c r="I35" s="48">
        <v>57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23">
        <v>1</v>
      </c>
      <c r="B36" s="24" t="s">
        <v>495</v>
      </c>
      <c r="C36" s="24" t="s">
        <v>53</v>
      </c>
      <c r="D36" s="93">
        <v>94.001000000000005</v>
      </c>
      <c r="E36" s="93">
        <v>92.001000000000005</v>
      </c>
      <c r="F36" s="94">
        <f t="shared" si="2"/>
        <v>186.00200000000001</v>
      </c>
      <c r="G36" s="26">
        <v>5</v>
      </c>
      <c r="H36" s="94">
        <v>1897.0219999999997</v>
      </c>
      <c r="I36" s="29">
        <v>50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5">
        <v>2</v>
      </c>
      <c r="B37" s="46" t="s">
        <v>496</v>
      </c>
      <c r="C37" s="46" t="s">
        <v>488</v>
      </c>
      <c r="D37" s="93">
        <v>92</v>
      </c>
      <c r="E37" s="93">
        <v>91</v>
      </c>
      <c r="F37" s="94">
        <f t="shared" si="2"/>
        <v>183</v>
      </c>
      <c r="G37" s="26">
        <v>3</v>
      </c>
      <c r="H37" s="99">
        <v>1896.01</v>
      </c>
      <c r="I37" s="48">
        <v>44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23">
        <v>5</v>
      </c>
      <c r="B38" s="46" t="s">
        <v>497</v>
      </c>
      <c r="C38" s="46" t="s">
        <v>122</v>
      </c>
      <c r="D38" s="93">
        <v>96.001999999999995</v>
      </c>
      <c r="E38" s="93">
        <v>96</v>
      </c>
      <c r="F38" s="94">
        <f t="shared" si="2"/>
        <v>192.00200000000001</v>
      </c>
      <c r="G38" s="26">
        <v>8</v>
      </c>
      <c r="H38" s="99">
        <v>1883.0129999999997</v>
      </c>
      <c r="I38" s="48">
        <v>38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5">
        <v>4</v>
      </c>
      <c r="B39" s="46" t="s">
        <v>498</v>
      </c>
      <c r="C39" s="46" t="s">
        <v>473</v>
      </c>
      <c r="D39" s="93">
        <v>93.001000000000005</v>
      </c>
      <c r="E39" s="93">
        <v>91.001000000000005</v>
      </c>
      <c r="F39" s="94">
        <f t="shared" si="2"/>
        <v>184.00200000000001</v>
      </c>
      <c r="G39" s="26">
        <v>4</v>
      </c>
      <c r="H39" s="99">
        <v>1701.0139999999999</v>
      </c>
      <c r="I39" s="48">
        <v>35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30">
        <v>9</v>
      </c>
      <c r="B40" s="50" t="s">
        <v>363</v>
      </c>
      <c r="C40" s="50" t="s">
        <v>309</v>
      </c>
      <c r="D40" s="95" t="s">
        <v>46</v>
      </c>
      <c r="E40" s="95"/>
      <c r="F40" s="96">
        <f t="shared" si="2"/>
        <v>0</v>
      </c>
      <c r="G40" s="33">
        <v>0</v>
      </c>
      <c r="H40" s="100">
        <v>1487.0079999999998</v>
      </c>
      <c r="I40" s="52">
        <v>22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8"/>
      <c r="B42" s="9" t="s">
        <v>405</v>
      </c>
      <c r="C42" s="10" t="s">
        <v>499</v>
      </c>
      <c r="D42" s="10"/>
      <c r="E42" s="10" t="s">
        <v>99</v>
      </c>
      <c r="F42" s="9"/>
      <c r="G42" s="9"/>
      <c r="H42" s="9"/>
      <c r="I42" s="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1">
        <v>6</v>
      </c>
      <c r="B44" s="42" t="s">
        <v>397</v>
      </c>
      <c r="C44" s="42" t="s">
        <v>333</v>
      </c>
      <c r="D44" s="91">
        <v>97.001000000000005</v>
      </c>
      <c r="E44" s="91">
        <v>97</v>
      </c>
      <c r="F44" s="92">
        <f t="shared" ref="F44:F53" si="3">SUM(D44:E44)</f>
        <v>194.001</v>
      </c>
      <c r="G44" s="21">
        <v>9</v>
      </c>
      <c r="H44" s="98">
        <v>1924.019</v>
      </c>
      <c r="I44" s="44">
        <v>75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23">
        <v>7</v>
      </c>
      <c r="B45" s="46" t="s">
        <v>500</v>
      </c>
      <c r="C45" s="46" t="s">
        <v>494</v>
      </c>
      <c r="D45" s="93">
        <v>98.001999999999995</v>
      </c>
      <c r="E45" s="93">
        <v>96</v>
      </c>
      <c r="F45" s="94">
        <f t="shared" si="3"/>
        <v>194.00200000000001</v>
      </c>
      <c r="G45" s="26">
        <v>10</v>
      </c>
      <c r="H45" s="99">
        <v>1916.01</v>
      </c>
      <c r="I45" s="48">
        <v>73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23">
        <v>5</v>
      </c>
      <c r="B46" s="46" t="s">
        <v>400</v>
      </c>
      <c r="C46" s="46" t="s">
        <v>305</v>
      </c>
      <c r="D46" s="93">
        <v>96</v>
      </c>
      <c r="E46" s="93">
        <v>92</v>
      </c>
      <c r="F46" s="94">
        <f t="shared" si="3"/>
        <v>188</v>
      </c>
      <c r="G46" s="26">
        <v>6</v>
      </c>
      <c r="H46" s="99">
        <v>1906.0089999999998</v>
      </c>
      <c r="I46" s="48">
        <v>70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23">
        <v>1</v>
      </c>
      <c r="B47" s="24" t="s">
        <v>341</v>
      </c>
      <c r="C47" s="24" t="s">
        <v>309</v>
      </c>
      <c r="D47" s="93">
        <v>98</v>
      </c>
      <c r="E47" s="93">
        <v>94</v>
      </c>
      <c r="F47" s="94">
        <f t="shared" si="3"/>
        <v>192</v>
      </c>
      <c r="G47" s="26">
        <v>7</v>
      </c>
      <c r="H47" s="94">
        <v>1906.0089999999998</v>
      </c>
      <c r="I47" s="29">
        <v>63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23">
        <v>3</v>
      </c>
      <c r="B48" s="46" t="s">
        <v>402</v>
      </c>
      <c r="C48" s="46" t="s">
        <v>305</v>
      </c>
      <c r="D48" s="93">
        <v>95</v>
      </c>
      <c r="E48" s="93">
        <v>90</v>
      </c>
      <c r="F48" s="94">
        <f t="shared" si="3"/>
        <v>185</v>
      </c>
      <c r="G48" s="26">
        <v>3</v>
      </c>
      <c r="H48" s="99">
        <v>1879.0159999999998</v>
      </c>
      <c r="I48" s="48">
        <v>53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5">
        <v>8</v>
      </c>
      <c r="B49" s="46" t="s">
        <v>501</v>
      </c>
      <c r="C49" s="46" t="s">
        <v>494</v>
      </c>
      <c r="D49" s="93">
        <v>97.001000000000005</v>
      </c>
      <c r="E49" s="93">
        <v>96.001000000000005</v>
      </c>
      <c r="F49" s="94">
        <f t="shared" si="3"/>
        <v>193.00200000000001</v>
      </c>
      <c r="G49" s="26">
        <v>8</v>
      </c>
      <c r="H49" s="99">
        <v>1885.0099999999998</v>
      </c>
      <c r="I49" s="48">
        <v>52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23">
        <v>9</v>
      </c>
      <c r="B50" s="46" t="s">
        <v>342</v>
      </c>
      <c r="C50" s="46" t="s">
        <v>309</v>
      </c>
      <c r="D50" s="93">
        <v>93</v>
      </c>
      <c r="E50" s="93">
        <v>92</v>
      </c>
      <c r="F50" s="94">
        <f t="shared" si="3"/>
        <v>185</v>
      </c>
      <c r="G50" s="26">
        <v>3</v>
      </c>
      <c r="H50" s="99">
        <v>1880.0119999999999</v>
      </c>
      <c r="I50" s="48">
        <v>47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5">
        <v>4</v>
      </c>
      <c r="B51" s="46" t="s">
        <v>412</v>
      </c>
      <c r="C51" s="46" t="s">
        <v>107</v>
      </c>
      <c r="D51" s="93">
        <v>94</v>
      </c>
      <c r="E51" s="93">
        <v>92</v>
      </c>
      <c r="F51" s="94">
        <f t="shared" si="3"/>
        <v>186</v>
      </c>
      <c r="G51" s="26">
        <v>4</v>
      </c>
      <c r="H51" s="99">
        <v>1882.0109999999997</v>
      </c>
      <c r="I51" s="48">
        <v>46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5">
        <v>2</v>
      </c>
      <c r="B52" s="46" t="s">
        <v>502</v>
      </c>
      <c r="C52" s="46" t="s">
        <v>309</v>
      </c>
      <c r="D52" s="93">
        <v>96</v>
      </c>
      <c r="E52" s="93">
        <v>91</v>
      </c>
      <c r="F52" s="94">
        <f t="shared" si="3"/>
        <v>187</v>
      </c>
      <c r="G52" s="26">
        <v>5</v>
      </c>
      <c r="H52" s="99">
        <v>1869.0089999999998</v>
      </c>
      <c r="I52" s="48">
        <v>42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9">
        <v>10</v>
      </c>
      <c r="B53" s="50" t="s">
        <v>353</v>
      </c>
      <c r="C53" s="50" t="s">
        <v>333</v>
      </c>
      <c r="D53" s="95" t="s">
        <v>127</v>
      </c>
      <c r="E53" s="95"/>
      <c r="F53" s="96">
        <f t="shared" si="3"/>
        <v>0</v>
      </c>
      <c r="G53" s="33">
        <v>0</v>
      </c>
      <c r="H53" s="100">
        <v>766.00800000000004</v>
      </c>
      <c r="I53" s="52">
        <v>30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8"/>
      <c r="B55" s="9" t="s">
        <v>503</v>
      </c>
      <c r="C55" s="10" t="s">
        <v>504</v>
      </c>
      <c r="D55" s="10"/>
      <c r="E55" s="10" t="s">
        <v>505</v>
      </c>
      <c r="F55" s="9"/>
      <c r="G55" s="9"/>
      <c r="H55" s="9"/>
      <c r="I55" s="9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19">
        <v>1</v>
      </c>
      <c r="B57" s="20" t="s">
        <v>413</v>
      </c>
      <c r="C57" s="20" t="s">
        <v>107</v>
      </c>
      <c r="D57" s="91">
        <v>96.001000000000005</v>
      </c>
      <c r="E57" s="91">
        <v>96</v>
      </c>
      <c r="F57" s="92">
        <f t="shared" ref="F57:F66" si="4">SUM(D57:E57)</f>
        <v>192.001</v>
      </c>
      <c r="G57" s="21">
        <v>7</v>
      </c>
      <c r="H57" s="92">
        <v>1921.0239999999999</v>
      </c>
      <c r="I57" s="36">
        <v>85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23">
        <v>3</v>
      </c>
      <c r="B58" s="46" t="s">
        <v>506</v>
      </c>
      <c r="C58" s="46" t="s">
        <v>122</v>
      </c>
      <c r="D58" s="93">
        <v>100.001</v>
      </c>
      <c r="E58" s="93">
        <v>96</v>
      </c>
      <c r="F58" s="94">
        <f t="shared" si="4"/>
        <v>196.001</v>
      </c>
      <c r="G58" s="26">
        <v>10</v>
      </c>
      <c r="H58" s="99">
        <v>1920.0139999999999</v>
      </c>
      <c r="I58" s="48">
        <v>82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23">
        <v>5</v>
      </c>
      <c r="B59" s="46" t="s">
        <v>507</v>
      </c>
      <c r="C59" s="46" t="s">
        <v>295</v>
      </c>
      <c r="D59" s="93">
        <v>98</v>
      </c>
      <c r="E59" s="93">
        <v>96.001000000000005</v>
      </c>
      <c r="F59" s="94">
        <f t="shared" si="4"/>
        <v>194.001</v>
      </c>
      <c r="G59" s="26">
        <v>8</v>
      </c>
      <c r="H59" s="99">
        <v>1913.0139999999997</v>
      </c>
      <c r="I59" s="48">
        <v>76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23">
        <v>9</v>
      </c>
      <c r="B60" s="46" t="s">
        <v>121</v>
      </c>
      <c r="C60" s="46" t="s">
        <v>122</v>
      </c>
      <c r="D60" s="93">
        <v>99.001000000000005</v>
      </c>
      <c r="E60" s="93">
        <v>96.001999999999995</v>
      </c>
      <c r="F60" s="94">
        <f t="shared" si="4"/>
        <v>195.00299999999999</v>
      </c>
      <c r="G60" s="26">
        <v>9</v>
      </c>
      <c r="H60" s="99">
        <v>1900.0149999999999</v>
      </c>
      <c r="I60" s="48">
        <v>70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5">
        <v>8</v>
      </c>
      <c r="B61" s="46" t="s">
        <v>410</v>
      </c>
      <c r="C61" s="46" t="s">
        <v>305</v>
      </c>
      <c r="D61" s="93">
        <v>94.001000000000005</v>
      </c>
      <c r="E61" s="93">
        <v>94</v>
      </c>
      <c r="F61" s="94">
        <f t="shared" si="4"/>
        <v>188.001</v>
      </c>
      <c r="G61" s="26">
        <v>4</v>
      </c>
      <c r="H61" s="99">
        <v>1894.0149999999996</v>
      </c>
      <c r="I61" s="48">
        <v>64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5">
        <v>10</v>
      </c>
      <c r="B62" s="46" t="s">
        <v>508</v>
      </c>
      <c r="C62" s="46" t="s">
        <v>122</v>
      </c>
      <c r="D62" s="93">
        <v>95</v>
      </c>
      <c r="E62" s="93">
        <v>94.001999999999995</v>
      </c>
      <c r="F62" s="94">
        <f t="shared" si="4"/>
        <v>189.00200000000001</v>
      </c>
      <c r="G62" s="26">
        <v>6</v>
      </c>
      <c r="H62" s="99">
        <v>1860.0089999999998</v>
      </c>
      <c r="I62" s="48">
        <v>51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5">
        <v>4</v>
      </c>
      <c r="B63" s="46" t="s">
        <v>509</v>
      </c>
      <c r="C63" s="46" t="s">
        <v>27</v>
      </c>
      <c r="D63" s="93">
        <v>93.003</v>
      </c>
      <c r="E63" s="93">
        <v>93</v>
      </c>
      <c r="F63" s="94">
        <f t="shared" si="4"/>
        <v>186.00299999999999</v>
      </c>
      <c r="G63" s="26">
        <v>3</v>
      </c>
      <c r="H63" s="99">
        <v>1866.0159999999998</v>
      </c>
      <c r="I63" s="48">
        <v>45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23">
        <v>7</v>
      </c>
      <c r="B64" s="46" t="s">
        <v>510</v>
      </c>
      <c r="C64" s="46" t="s">
        <v>122</v>
      </c>
      <c r="D64" s="93">
        <v>85</v>
      </c>
      <c r="E64" s="93">
        <v>83</v>
      </c>
      <c r="F64" s="94">
        <f t="shared" si="4"/>
        <v>168</v>
      </c>
      <c r="G64" s="26">
        <v>2</v>
      </c>
      <c r="H64" s="99">
        <v>1816.0059999999999</v>
      </c>
      <c r="I64" s="48">
        <v>35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5">
        <v>2</v>
      </c>
      <c r="B65" s="46" t="s">
        <v>511</v>
      </c>
      <c r="C65" s="46" t="s">
        <v>309</v>
      </c>
      <c r="D65" s="93">
        <v>95.001000000000005</v>
      </c>
      <c r="E65" s="93">
        <v>93.001000000000005</v>
      </c>
      <c r="F65" s="94">
        <f t="shared" si="4"/>
        <v>188.00200000000001</v>
      </c>
      <c r="G65" s="26">
        <v>5</v>
      </c>
      <c r="H65" s="99">
        <v>1812.0059999999999</v>
      </c>
      <c r="I65" s="48">
        <v>28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9">
        <v>6</v>
      </c>
      <c r="B66" s="50" t="s">
        <v>415</v>
      </c>
      <c r="C66" s="50" t="s">
        <v>295</v>
      </c>
      <c r="D66" s="95" t="s">
        <v>46</v>
      </c>
      <c r="E66" s="95"/>
      <c r="F66" s="96">
        <f t="shared" si="4"/>
        <v>0</v>
      </c>
      <c r="G66" s="33">
        <v>0</v>
      </c>
      <c r="H66" s="100">
        <v>378.00400000000002</v>
      </c>
      <c r="I66" s="52">
        <v>13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 t="s">
        <v>366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18" t="s">
        <v>367</v>
      </c>
      <c r="E70" s="37" t="s">
        <v>89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18" t="s">
        <v>90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D2:I2"/>
  </mergeCells>
  <hyperlinks>
    <hyperlink ref="B2" location="'Index'!A3" tooltip="Go to the Index sheet" display="á" xr:uid="{7280DB4D-F45B-429F-B24D-4930059C78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73EA-6668-4153-B21C-6CDD17DD4122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445</v>
      </c>
      <c r="C1" s="2"/>
      <c r="D1" s="3"/>
      <c r="E1" s="3"/>
      <c r="F1" s="3"/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512</v>
      </c>
      <c r="C3" s="10" t="s">
        <v>513</v>
      </c>
      <c r="D3" s="10"/>
      <c r="E3" s="10" t="s">
        <v>514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7</v>
      </c>
      <c r="B5" s="42" t="s">
        <v>515</v>
      </c>
      <c r="C5" s="42" t="s">
        <v>122</v>
      </c>
      <c r="D5" s="91">
        <v>94</v>
      </c>
      <c r="E5" s="91">
        <v>91</v>
      </c>
      <c r="F5" s="92">
        <f t="shared" ref="F5:F13" si="0">SUM(D5:E5)</f>
        <v>185</v>
      </c>
      <c r="G5" s="21">
        <v>6</v>
      </c>
      <c r="H5" s="98">
        <v>1897.0069999999998</v>
      </c>
      <c r="I5" s="44">
        <v>78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3</v>
      </c>
      <c r="B6" s="46" t="s">
        <v>516</v>
      </c>
      <c r="C6" s="46" t="s">
        <v>176</v>
      </c>
      <c r="D6" s="93">
        <v>97.001000000000005</v>
      </c>
      <c r="E6" s="93">
        <v>96</v>
      </c>
      <c r="F6" s="94">
        <f t="shared" si="0"/>
        <v>193.001</v>
      </c>
      <c r="G6" s="26">
        <v>9</v>
      </c>
      <c r="H6" s="99">
        <v>1896.0099999999998</v>
      </c>
      <c r="I6" s="48">
        <v>76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5</v>
      </c>
      <c r="B7" s="46" t="s">
        <v>517</v>
      </c>
      <c r="C7" s="46" t="s">
        <v>122</v>
      </c>
      <c r="D7" s="93">
        <v>96</v>
      </c>
      <c r="E7" s="93">
        <v>95</v>
      </c>
      <c r="F7" s="94">
        <f t="shared" si="0"/>
        <v>191</v>
      </c>
      <c r="G7" s="26">
        <v>8</v>
      </c>
      <c r="H7" s="99">
        <v>1873.0070000000001</v>
      </c>
      <c r="I7" s="48">
        <v>67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1</v>
      </c>
      <c r="B8" s="24" t="s">
        <v>518</v>
      </c>
      <c r="C8" s="24" t="s">
        <v>27</v>
      </c>
      <c r="D8" s="93">
        <v>0</v>
      </c>
      <c r="E8" s="93">
        <v>0</v>
      </c>
      <c r="F8" s="94">
        <f t="shared" si="0"/>
        <v>0</v>
      </c>
      <c r="G8" s="26">
        <v>0</v>
      </c>
      <c r="H8" s="94">
        <v>1495.0059999999999</v>
      </c>
      <c r="I8" s="29">
        <v>51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519</v>
      </c>
      <c r="C9" s="46" t="s">
        <v>122</v>
      </c>
      <c r="D9" s="93">
        <v>95</v>
      </c>
      <c r="E9" s="93">
        <v>92.001000000000005</v>
      </c>
      <c r="F9" s="94">
        <f t="shared" si="0"/>
        <v>187.001</v>
      </c>
      <c r="G9" s="26">
        <v>7</v>
      </c>
      <c r="H9" s="99">
        <v>1839.008</v>
      </c>
      <c r="I9" s="48">
        <v>48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8</v>
      </c>
      <c r="B10" s="46" t="s">
        <v>520</v>
      </c>
      <c r="C10" s="46" t="s">
        <v>122</v>
      </c>
      <c r="D10" s="93">
        <v>90</v>
      </c>
      <c r="E10" s="93">
        <v>89</v>
      </c>
      <c r="F10" s="94">
        <f t="shared" si="0"/>
        <v>179</v>
      </c>
      <c r="G10" s="26">
        <v>4</v>
      </c>
      <c r="H10" s="99">
        <v>1808.002</v>
      </c>
      <c r="I10" s="48">
        <v>40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5">
        <v>4</v>
      </c>
      <c r="B11" s="46" t="s">
        <v>521</v>
      </c>
      <c r="C11" s="46" t="s">
        <v>375</v>
      </c>
      <c r="D11" s="93">
        <v>90.001000000000005</v>
      </c>
      <c r="E11" s="93">
        <v>89</v>
      </c>
      <c r="F11" s="94">
        <f t="shared" si="0"/>
        <v>179.001</v>
      </c>
      <c r="G11" s="26">
        <v>5</v>
      </c>
      <c r="H11" s="99">
        <v>1795.009</v>
      </c>
      <c r="I11" s="48">
        <v>40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5">
        <v>2</v>
      </c>
      <c r="B12" s="46" t="s">
        <v>522</v>
      </c>
      <c r="C12" s="46" t="s">
        <v>333</v>
      </c>
      <c r="D12" s="93">
        <v>0</v>
      </c>
      <c r="E12" s="93">
        <v>0</v>
      </c>
      <c r="F12" s="94">
        <f t="shared" si="0"/>
        <v>0</v>
      </c>
      <c r="G12" s="26">
        <v>0</v>
      </c>
      <c r="H12" s="99">
        <v>1285.0039999999999</v>
      </c>
      <c r="I12" s="48">
        <v>28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0">
        <v>9</v>
      </c>
      <c r="B13" s="50" t="s">
        <v>523</v>
      </c>
      <c r="C13" s="50" t="s">
        <v>122</v>
      </c>
      <c r="D13" s="95">
        <v>93</v>
      </c>
      <c r="E13" s="95">
        <v>85</v>
      </c>
      <c r="F13" s="96">
        <f t="shared" si="0"/>
        <v>178</v>
      </c>
      <c r="G13" s="33">
        <v>3</v>
      </c>
      <c r="H13" s="100">
        <v>1737.002</v>
      </c>
      <c r="I13" s="52">
        <v>20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8"/>
      <c r="B15" s="9" t="s">
        <v>524</v>
      </c>
      <c r="C15" s="10" t="s">
        <v>525</v>
      </c>
      <c r="D15" s="10"/>
      <c r="E15" s="10" t="s">
        <v>526</v>
      </c>
      <c r="F15" s="9"/>
      <c r="G15" s="9"/>
      <c r="H15" s="9"/>
      <c r="I15" s="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1">
        <v>2</v>
      </c>
      <c r="B16" s="12" t="s">
        <v>7</v>
      </c>
      <c r="C16" s="13" t="s">
        <v>8</v>
      </c>
      <c r="D16" s="62"/>
      <c r="E16" s="89"/>
      <c r="F16" s="16" t="s">
        <v>9</v>
      </c>
      <c r="G16" s="16" t="s">
        <v>10</v>
      </c>
      <c r="H16" s="16" t="s">
        <v>11</v>
      </c>
      <c r="I16" s="17" t="s">
        <v>12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9">
        <v>1</v>
      </c>
      <c r="B17" s="20" t="s">
        <v>527</v>
      </c>
      <c r="C17" s="20" t="s">
        <v>295</v>
      </c>
      <c r="D17" s="91">
        <v>97.001000000000005</v>
      </c>
      <c r="E17" s="91">
        <v>97</v>
      </c>
      <c r="F17" s="92">
        <f t="shared" ref="F17:F25" si="1">SUM(D17:E17)</f>
        <v>194.001</v>
      </c>
      <c r="G17" s="21">
        <v>9</v>
      </c>
      <c r="H17" s="92">
        <v>1870.0079999999998</v>
      </c>
      <c r="I17" s="36">
        <v>83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5">
        <v>6</v>
      </c>
      <c r="B18" s="46" t="s">
        <v>528</v>
      </c>
      <c r="C18" s="46" t="s">
        <v>122</v>
      </c>
      <c r="D18" s="93">
        <v>99.001999999999995</v>
      </c>
      <c r="E18" s="93">
        <v>92.001000000000005</v>
      </c>
      <c r="F18" s="94">
        <f t="shared" si="1"/>
        <v>191.00299999999999</v>
      </c>
      <c r="G18" s="26">
        <v>8</v>
      </c>
      <c r="H18" s="99">
        <v>1839.0079999999998</v>
      </c>
      <c r="I18" s="48">
        <v>78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">
        <v>2</v>
      </c>
      <c r="B19" s="46" t="s">
        <v>529</v>
      </c>
      <c r="C19" s="46" t="s">
        <v>122</v>
      </c>
      <c r="D19" s="93">
        <v>96.001000000000005</v>
      </c>
      <c r="E19" s="93">
        <v>91</v>
      </c>
      <c r="F19" s="94">
        <f t="shared" si="1"/>
        <v>187.001</v>
      </c>
      <c r="G19" s="26">
        <v>7</v>
      </c>
      <c r="H19" s="99">
        <v>1861.0070000000001</v>
      </c>
      <c r="I19" s="48">
        <v>77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3">
        <v>3</v>
      </c>
      <c r="B20" s="46" t="s">
        <v>530</v>
      </c>
      <c r="C20" s="46" t="s">
        <v>122</v>
      </c>
      <c r="D20" s="93" t="s">
        <v>46</v>
      </c>
      <c r="E20" s="93"/>
      <c r="F20" s="94">
        <f t="shared" si="1"/>
        <v>0</v>
      </c>
      <c r="G20" s="26">
        <v>0</v>
      </c>
      <c r="H20" s="99">
        <v>1420.011</v>
      </c>
      <c r="I20" s="48">
        <v>47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5">
        <v>8</v>
      </c>
      <c r="B21" s="46" t="s">
        <v>531</v>
      </c>
      <c r="C21" s="46" t="s">
        <v>122</v>
      </c>
      <c r="D21" s="93">
        <v>89.001000000000005</v>
      </c>
      <c r="E21" s="93">
        <v>89</v>
      </c>
      <c r="F21" s="94">
        <f t="shared" si="1"/>
        <v>178.001</v>
      </c>
      <c r="G21" s="26">
        <v>6</v>
      </c>
      <c r="H21" s="99">
        <v>1453.0039999999999</v>
      </c>
      <c r="I21" s="48">
        <v>45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3">
        <v>9</v>
      </c>
      <c r="B22" s="46" t="s">
        <v>532</v>
      </c>
      <c r="C22" s="46" t="s">
        <v>333</v>
      </c>
      <c r="D22" s="93">
        <v>0</v>
      </c>
      <c r="E22" s="93">
        <v>0</v>
      </c>
      <c r="F22" s="94">
        <f t="shared" si="1"/>
        <v>0</v>
      </c>
      <c r="G22" s="26">
        <v>0</v>
      </c>
      <c r="H22" s="99">
        <v>966.00099999999998</v>
      </c>
      <c r="I22" s="48">
        <v>27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3">
        <v>7</v>
      </c>
      <c r="B23" s="46" t="s">
        <v>151</v>
      </c>
      <c r="C23" s="46" t="s">
        <v>122</v>
      </c>
      <c r="D23" s="93" t="s">
        <v>46</v>
      </c>
      <c r="E23" s="93"/>
      <c r="F23" s="94">
        <f t="shared" si="1"/>
        <v>0</v>
      </c>
      <c r="G23" s="26">
        <v>0</v>
      </c>
      <c r="H23" s="99">
        <v>478</v>
      </c>
      <c r="I23" s="48">
        <v>11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5">
        <v>4</v>
      </c>
      <c r="B24" s="46" t="s">
        <v>533</v>
      </c>
      <c r="C24" s="46" t="s">
        <v>122</v>
      </c>
      <c r="D24" s="93" t="s">
        <v>46</v>
      </c>
      <c r="E24" s="93"/>
      <c r="F24" s="94">
        <f t="shared" si="1"/>
        <v>0</v>
      </c>
      <c r="G24" s="26">
        <v>0</v>
      </c>
      <c r="H24" s="99">
        <v>279</v>
      </c>
      <c r="I24" s="48">
        <v>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30">
        <v>5</v>
      </c>
      <c r="B25" s="50" t="s">
        <v>534</v>
      </c>
      <c r="C25" s="50" t="s">
        <v>122</v>
      </c>
      <c r="D25" s="95" t="s">
        <v>46</v>
      </c>
      <c r="E25" s="95"/>
      <c r="F25" s="96">
        <f t="shared" si="1"/>
        <v>0</v>
      </c>
      <c r="G25" s="33">
        <v>0</v>
      </c>
      <c r="H25" s="100">
        <v>246</v>
      </c>
      <c r="I25" s="52">
        <v>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 t="s">
        <v>366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18" t="s">
        <v>367</v>
      </c>
      <c r="E29" s="37" t="s">
        <v>89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18" t="s">
        <v>90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D2:I2"/>
  </mergeCells>
  <hyperlinks>
    <hyperlink ref="B2" location="'Index'!A3" tooltip="Go to the Index sheet" display="á" xr:uid="{6A4625D7-CF66-4E62-96A8-74F38A2A20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71C47-8370-4C05-9060-D1660F26CFDE}">
  <sheetPr>
    <tabColor rgb="FFC00000"/>
    <pageSetUpPr fitToPage="1"/>
  </sheetPr>
  <dimension ref="A1:Y76"/>
  <sheetViews>
    <sheetView showGridLines="0" topLeftCell="A5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8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445</v>
      </c>
      <c r="C1" s="2"/>
      <c r="D1" s="3"/>
      <c r="E1" s="3"/>
      <c r="F1" s="3" t="s">
        <v>91</v>
      </c>
      <c r="G1" s="3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8"/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451</v>
      </c>
      <c r="D3" s="10"/>
      <c r="E3" s="10" t="s">
        <v>535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318</v>
      </c>
      <c r="C5" s="42" t="s">
        <v>283</v>
      </c>
      <c r="D5" s="98">
        <v>100.003</v>
      </c>
      <c r="E5" s="98">
        <v>100</v>
      </c>
      <c r="F5" s="92">
        <v>200.00299999999999</v>
      </c>
      <c r="G5" s="21">
        <v>7</v>
      </c>
      <c r="H5" s="98">
        <v>1997.039</v>
      </c>
      <c r="I5" s="44">
        <v>76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8</v>
      </c>
      <c r="B6" s="46" t="s">
        <v>448</v>
      </c>
      <c r="C6" s="46" t="s">
        <v>449</v>
      </c>
      <c r="D6" s="99">
        <v>100.003</v>
      </c>
      <c r="E6" s="99">
        <v>100.001</v>
      </c>
      <c r="F6" s="94">
        <v>200.00400000000002</v>
      </c>
      <c r="G6" s="25">
        <v>8</v>
      </c>
      <c r="H6" s="99">
        <v>1982.0349999999999</v>
      </c>
      <c r="I6" s="48">
        <v>60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2</v>
      </c>
      <c r="B7" s="46" t="s">
        <v>453</v>
      </c>
      <c r="C7" s="46" t="s">
        <v>283</v>
      </c>
      <c r="D7" s="99">
        <v>100</v>
      </c>
      <c r="E7" s="99">
        <v>99.003</v>
      </c>
      <c r="F7" s="94">
        <v>199.00299999999999</v>
      </c>
      <c r="G7" s="25">
        <v>6</v>
      </c>
      <c r="H7" s="99">
        <v>1979.0339999999999</v>
      </c>
      <c r="I7" s="48">
        <v>56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7</v>
      </c>
      <c r="B8" s="46" t="s">
        <v>454</v>
      </c>
      <c r="C8" s="46" t="s">
        <v>339</v>
      </c>
      <c r="D8" s="99">
        <v>100.003</v>
      </c>
      <c r="E8" s="99">
        <v>98.001999999999995</v>
      </c>
      <c r="F8" s="94">
        <v>198.005</v>
      </c>
      <c r="G8" s="25">
        <v>5</v>
      </c>
      <c r="H8" s="99">
        <v>1971.0450000000001</v>
      </c>
      <c r="I8" s="48">
        <v>51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3</v>
      </c>
      <c r="B9" s="46" t="s">
        <v>332</v>
      </c>
      <c r="C9" s="46" t="s">
        <v>333</v>
      </c>
      <c r="D9" s="99">
        <v>97.001000000000005</v>
      </c>
      <c r="E9" s="99">
        <v>97.001000000000005</v>
      </c>
      <c r="F9" s="94">
        <v>194.00200000000001</v>
      </c>
      <c r="G9" s="25">
        <v>2</v>
      </c>
      <c r="H9" s="99">
        <v>1965.0339999999994</v>
      </c>
      <c r="I9" s="48">
        <v>42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4</v>
      </c>
      <c r="B10" s="46" t="s">
        <v>460</v>
      </c>
      <c r="C10" s="46" t="s">
        <v>339</v>
      </c>
      <c r="D10" s="99">
        <v>98.001000000000005</v>
      </c>
      <c r="E10" s="99">
        <v>97</v>
      </c>
      <c r="F10" s="94">
        <v>195.001</v>
      </c>
      <c r="G10" s="25">
        <v>3</v>
      </c>
      <c r="H10" s="99">
        <v>1953.0259999999998</v>
      </c>
      <c r="I10" s="48">
        <v>37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3">
        <v>1</v>
      </c>
      <c r="B11" s="24" t="s">
        <v>311</v>
      </c>
      <c r="C11" s="24" t="s">
        <v>305</v>
      </c>
      <c r="D11" s="94">
        <v>100.002</v>
      </c>
      <c r="E11" s="94">
        <v>98</v>
      </c>
      <c r="F11" s="94">
        <v>198.00200000000001</v>
      </c>
      <c r="G11" s="25">
        <v>4</v>
      </c>
      <c r="H11" s="94">
        <v>1944.0219999999999</v>
      </c>
      <c r="I11" s="29">
        <v>25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30">
        <v>5</v>
      </c>
      <c r="B12" s="50" t="s">
        <v>362</v>
      </c>
      <c r="C12" s="50" t="s">
        <v>43</v>
      </c>
      <c r="D12" s="100">
        <v>98.001000000000005</v>
      </c>
      <c r="E12" s="100">
        <v>96</v>
      </c>
      <c r="F12" s="96">
        <v>194.001</v>
      </c>
      <c r="G12" s="32">
        <v>1</v>
      </c>
      <c r="H12" s="100">
        <v>1917.021</v>
      </c>
      <c r="I12" s="52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8"/>
      <c r="B14" s="9" t="s">
        <v>29</v>
      </c>
      <c r="C14" s="10" t="s">
        <v>536</v>
      </c>
      <c r="D14" s="10"/>
      <c r="E14" s="10" t="s">
        <v>537</v>
      </c>
      <c r="F14" s="9"/>
      <c r="G14" s="9"/>
      <c r="H14" s="9"/>
      <c r="I14" s="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1">
        <v>2</v>
      </c>
      <c r="B15" s="12" t="s">
        <v>7</v>
      </c>
      <c r="C15" s="13" t="s">
        <v>8</v>
      </c>
      <c r="D15" s="62"/>
      <c r="E15" s="89"/>
      <c r="F15" s="16" t="s">
        <v>9</v>
      </c>
      <c r="G15" s="16" t="s">
        <v>10</v>
      </c>
      <c r="H15" s="16" t="s">
        <v>11</v>
      </c>
      <c r="I15" s="17" t="s">
        <v>12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9">
        <v>7</v>
      </c>
      <c r="B16" s="42" t="s">
        <v>383</v>
      </c>
      <c r="C16" s="42" t="s">
        <v>384</v>
      </c>
      <c r="D16" s="98">
        <v>100.00700000000001</v>
      </c>
      <c r="E16" s="98">
        <v>98.001000000000005</v>
      </c>
      <c r="F16" s="92">
        <v>198.00800000000001</v>
      </c>
      <c r="G16" s="21">
        <v>8</v>
      </c>
      <c r="H16" s="98">
        <v>1986.0429999999999</v>
      </c>
      <c r="I16" s="44">
        <v>76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5">
        <v>4</v>
      </c>
      <c r="B17" s="46" t="s">
        <v>477</v>
      </c>
      <c r="C17" s="46" t="s">
        <v>283</v>
      </c>
      <c r="D17" s="99">
        <v>99.001000000000005</v>
      </c>
      <c r="E17" s="99">
        <v>95.001999999999995</v>
      </c>
      <c r="F17" s="94">
        <v>194.00299999999999</v>
      </c>
      <c r="G17" s="25">
        <v>4</v>
      </c>
      <c r="H17" s="99">
        <v>1962.0269999999998</v>
      </c>
      <c r="I17" s="48">
        <v>63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5">
        <v>8</v>
      </c>
      <c r="B18" s="46" t="s">
        <v>325</v>
      </c>
      <c r="C18" s="46" t="s">
        <v>309</v>
      </c>
      <c r="D18" s="99">
        <v>99</v>
      </c>
      <c r="E18" s="99">
        <v>98</v>
      </c>
      <c r="F18" s="94">
        <v>197</v>
      </c>
      <c r="G18" s="25">
        <v>7</v>
      </c>
      <c r="H18" s="99">
        <v>1954.0149999999999</v>
      </c>
      <c r="I18" s="48">
        <v>54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">
        <v>6</v>
      </c>
      <c r="B19" s="46" t="s">
        <v>465</v>
      </c>
      <c r="C19" s="46" t="s">
        <v>466</v>
      </c>
      <c r="D19" s="99">
        <v>98.001000000000005</v>
      </c>
      <c r="E19" s="99">
        <v>96.001000000000005</v>
      </c>
      <c r="F19" s="94">
        <v>194.00200000000001</v>
      </c>
      <c r="G19" s="25">
        <v>3</v>
      </c>
      <c r="H19" s="99">
        <v>1941.0439999999999</v>
      </c>
      <c r="I19" s="48">
        <v>45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3">
        <v>5</v>
      </c>
      <c r="B20" s="46" t="s">
        <v>491</v>
      </c>
      <c r="C20" s="46" t="s">
        <v>466</v>
      </c>
      <c r="D20" s="99">
        <v>97.001000000000005</v>
      </c>
      <c r="E20" s="99">
        <v>95.001000000000005</v>
      </c>
      <c r="F20" s="94">
        <v>192.00200000000001</v>
      </c>
      <c r="G20" s="25">
        <v>2</v>
      </c>
      <c r="H20" s="99">
        <v>1942.0419999999999</v>
      </c>
      <c r="I20" s="48">
        <v>44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5">
        <v>2</v>
      </c>
      <c r="B21" s="46" t="s">
        <v>336</v>
      </c>
      <c r="C21" s="46" t="s">
        <v>283</v>
      </c>
      <c r="D21" s="99">
        <v>99.003</v>
      </c>
      <c r="E21" s="99">
        <v>95.001000000000005</v>
      </c>
      <c r="F21" s="94">
        <v>194.00400000000002</v>
      </c>
      <c r="G21" s="25">
        <v>5</v>
      </c>
      <c r="H21" s="99">
        <v>1938.0259999999998</v>
      </c>
      <c r="I21" s="48">
        <v>39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3">
        <v>3</v>
      </c>
      <c r="B22" s="46" t="s">
        <v>486</v>
      </c>
      <c r="C22" s="46" t="s">
        <v>339</v>
      </c>
      <c r="D22" s="99">
        <v>96.001999999999995</v>
      </c>
      <c r="E22" s="99">
        <v>90.001000000000005</v>
      </c>
      <c r="F22" s="94">
        <v>186.00299999999999</v>
      </c>
      <c r="G22" s="25">
        <v>1</v>
      </c>
      <c r="H22" s="99">
        <v>1894.0149999999999</v>
      </c>
      <c r="I22" s="48">
        <v>22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30">
        <v>1</v>
      </c>
      <c r="B23" s="31" t="s">
        <v>474</v>
      </c>
      <c r="C23" s="31" t="s">
        <v>466</v>
      </c>
      <c r="D23" s="96">
        <v>98.001000000000005</v>
      </c>
      <c r="E23" s="96">
        <v>97.001000000000005</v>
      </c>
      <c r="F23" s="96">
        <v>195.00200000000001</v>
      </c>
      <c r="G23" s="32">
        <v>6</v>
      </c>
      <c r="H23" s="96">
        <v>1881.0219999999999</v>
      </c>
      <c r="I23" s="57">
        <v>21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8"/>
      <c r="B25" s="9" t="s">
        <v>47</v>
      </c>
      <c r="C25" s="10" t="s">
        <v>538</v>
      </c>
      <c r="D25" s="10"/>
      <c r="E25" s="10" t="s">
        <v>539</v>
      </c>
      <c r="F25" s="9"/>
      <c r="G25" s="9"/>
      <c r="H25" s="9"/>
      <c r="I25" s="9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11">
        <v>2</v>
      </c>
      <c r="B26" s="12" t="s">
        <v>7</v>
      </c>
      <c r="C26" s="13" t="s">
        <v>8</v>
      </c>
      <c r="D26" s="62"/>
      <c r="E26" s="89"/>
      <c r="F26" s="16" t="s">
        <v>9</v>
      </c>
      <c r="G26" s="16" t="s">
        <v>10</v>
      </c>
      <c r="H26" s="16" t="s">
        <v>11</v>
      </c>
      <c r="I26" s="17" t="s">
        <v>12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1">
        <v>4</v>
      </c>
      <c r="B27" s="42" t="s">
        <v>410</v>
      </c>
      <c r="C27" s="42" t="s">
        <v>305</v>
      </c>
      <c r="D27" s="98">
        <v>94.001000000000005</v>
      </c>
      <c r="E27" s="98">
        <v>94</v>
      </c>
      <c r="F27" s="92">
        <v>188.001</v>
      </c>
      <c r="G27" s="21">
        <v>6</v>
      </c>
      <c r="H27" s="98">
        <v>1894.0149999999996</v>
      </c>
      <c r="I27" s="44">
        <v>59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23">
        <v>3</v>
      </c>
      <c r="B28" s="46" t="s">
        <v>402</v>
      </c>
      <c r="C28" s="46" t="s">
        <v>305</v>
      </c>
      <c r="D28" s="99">
        <v>95</v>
      </c>
      <c r="E28" s="99">
        <v>90</v>
      </c>
      <c r="F28" s="94">
        <v>185</v>
      </c>
      <c r="G28" s="25">
        <v>5</v>
      </c>
      <c r="H28" s="99">
        <v>1879.0159999999998</v>
      </c>
      <c r="I28" s="48">
        <v>56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23">
        <v>5</v>
      </c>
      <c r="B29" s="46" t="s">
        <v>342</v>
      </c>
      <c r="C29" s="46" t="s">
        <v>309</v>
      </c>
      <c r="D29" s="99">
        <v>93</v>
      </c>
      <c r="E29" s="99">
        <v>92</v>
      </c>
      <c r="F29" s="94">
        <v>185</v>
      </c>
      <c r="G29" s="25">
        <v>5</v>
      </c>
      <c r="H29" s="99">
        <v>1880.0119999999999</v>
      </c>
      <c r="I29" s="48">
        <v>54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5">
        <v>2</v>
      </c>
      <c r="B30" s="46" t="s">
        <v>511</v>
      </c>
      <c r="C30" s="46" t="s">
        <v>309</v>
      </c>
      <c r="D30" s="99">
        <v>95.001000000000005</v>
      </c>
      <c r="E30" s="99">
        <v>93.001000000000005</v>
      </c>
      <c r="F30" s="94">
        <v>188.00200000000001</v>
      </c>
      <c r="G30" s="25">
        <v>7</v>
      </c>
      <c r="H30" s="99">
        <v>1812.0059999999999</v>
      </c>
      <c r="I30" s="48">
        <v>35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23">
        <v>1</v>
      </c>
      <c r="B31" s="24" t="s">
        <v>522</v>
      </c>
      <c r="C31" s="24" t="s">
        <v>333</v>
      </c>
      <c r="D31" s="94">
        <v>0</v>
      </c>
      <c r="E31" s="94">
        <v>0</v>
      </c>
      <c r="F31" s="94">
        <v>0</v>
      </c>
      <c r="G31" s="25">
        <v>0</v>
      </c>
      <c r="H31" s="94">
        <v>1285.0039999999999</v>
      </c>
      <c r="I31" s="29">
        <v>25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5">
        <v>6</v>
      </c>
      <c r="B32" s="46" t="s">
        <v>353</v>
      </c>
      <c r="C32" s="46" t="s">
        <v>333</v>
      </c>
      <c r="D32" s="99" t="s">
        <v>127</v>
      </c>
      <c r="E32" s="99" t="s">
        <v>94</v>
      </c>
      <c r="F32" s="94">
        <v>0</v>
      </c>
      <c r="G32" s="25">
        <v>0</v>
      </c>
      <c r="H32" s="99">
        <v>766.00800000000004</v>
      </c>
      <c r="I32" s="48">
        <v>25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30">
        <v>7</v>
      </c>
      <c r="B33" s="50" t="s">
        <v>532</v>
      </c>
      <c r="C33" s="50" t="s">
        <v>333</v>
      </c>
      <c r="D33" s="100">
        <v>0</v>
      </c>
      <c r="E33" s="100">
        <v>0</v>
      </c>
      <c r="F33" s="96">
        <v>0</v>
      </c>
      <c r="G33" s="32">
        <v>0</v>
      </c>
      <c r="H33" s="100">
        <v>966.00099999999998</v>
      </c>
      <c r="I33" s="52">
        <v>11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 t="s">
        <v>366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18" t="s">
        <v>95</v>
      </c>
      <c r="E37" s="37" t="s">
        <v>89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8" t="s">
        <v>90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DD54C43B-7E14-4F20-ACE2-761CE34A7A1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42CF-8E5D-4C0E-9CB1-6F72FF6B083F}">
  <sheetPr>
    <tabColor rgb="FFC00000"/>
    <pageSetUpPr fitToPage="1"/>
  </sheetPr>
  <dimension ref="A1:Y111"/>
  <sheetViews>
    <sheetView showGridLines="0" topLeftCell="A21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540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430</v>
      </c>
      <c r="B4" s="62"/>
      <c r="C4" s="63">
        <v>585</v>
      </c>
      <c r="D4" s="62"/>
      <c r="E4" s="14" t="s">
        <v>12</v>
      </c>
      <c r="F4" s="101">
        <f>SUM(F5:F7)</f>
        <v>587.00900000000001</v>
      </c>
      <c r="G4" s="65" t="s">
        <v>204</v>
      </c>
      <c r="H4" s="61" t="s">
        <v>541</v>
      </c>
      <c r="I4" s="62"/>
      <c r="J4" s="63">
        <v>591</v>
      </c>
      <c r="K4" s="62"/>
      <c r="L4" s="14" t="s">
        <v>12</v>
      </c>
      <c r="M4" s="101">
        <f>SUM(M5:M7)</f>
        <v>593.01</v>
      </c>
      <c r="N4"/>
    </row>
    <row r="5" spans="1:25" ht="15.75" customHeight="1" x14ac:dyDescent="0.3">
      <c r="A5" s="102" t="s">
        <v>320</v>
      </c>
      <c r="B5" s="103"/>
      <c r="C5" s="104"/>
      <c r="D5" s="91">
        <v>99.001000000000005</v>
      </c>
      <c r="E5" s="91">
        <v>97.001000000000005</v>
      </c>
      <c r="F5" s="105">
        <f>SUM(D5:E5)</f>
        <v>196.00200000000001</v>
      </c>
      <c r="G5"/>
      <c r="H5" s="102" t="s">
        <v>453</v>
      </c>
      <c r="I5" s="103"/>
      <c r="J5" s="104"/>
      <c r="K5" s="91">
        <v>100</v>
      </c>
      <c r="L5" s="91">
        <v>99.003</v>
      </c>
      <c r="M5" s="105">
        <f>SUM(K5:L5)</f>
        <v>199.00299999999999</v>
      </c>
      <c r="N5"/>
    </row>
    <row r="6" spans="1:25" ht="15.75" customHeight="1" x14ac:dyDescent="0.3">
      <c r="A6" s="106" t="s">
        <v>470</v>
      </c>
      <c r="B6" s="107"/>
      <c r="C6" s="108"/>
      <c r="D6" s="109">
        <v>98.001999999999995</v>
      </c>
      <c r="E6" s="109">
        <v>98.001999999999995</v>
      </c>
      <c r="F6" s="110">
        <f>SUM(D6:E6)</f>
        <v>196.00399999999999</v>
      </c>
      <c r="G6"/>
      <c r="H6" s="106" t="s">
        <v>336</v>
      </c>
      <c r="I6" s="107"/>
      <c r="J6" s="108"/>
      <c r="K6" s="109">
        <v>99.003</v>
      </c>
      <c r="L6" s="109">
        <v>95.001000000000005</v>
      </c>
      <c r="M6" s="110">
        <f>SUM(K6:L6)</f>
        <v>194.00400000000002</v>
      </c>
      <c r="N6"/>
    </row>
    <row r="7" spans="1:25" ht="15.75" customHeight="1" x14ac:dyDescent="0.3">
      <c r="A7" s="111" t="s">
        <v>464</v>
      </c>
      <c r="B7" s="112"/>
      <c r="C7" s="113"/>
      <c r="D7" s="95">
        <v>99.001000000000005</v>
      </c>
      <c r="E7" s="95">
        <v>96.001999999999995</v>
      </c>
      <c r="F7" s="114">
        <f>SUM(D7:E7)</f>
        <v>195.00299999999999</v>
      </c>
      <c r="G7"/>
      <c r="H7" s="111" t="s">
        <v>318</v>
      </c>
      <c r="I7" s="112"/>
      <c r="J7" s="113"/>
      <c r="K7" s="95">
        <v>100.003</v>
      </c>
      <c r="L7" s="95">
        <v>100</v>
      </c>
      <c r="M7" s="114">
        <f>SUM(K7:L7)</f>
        <v>200.00299999999999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61" t="s">
        <v>542</v>
      </c>
      <c r="B9" s="62"/>
      <c r="C9" s="63">
        <v>591</v>
      </c>
      <c r="D9" s="62"/>
      <c r="E9" s="14" t="s">
        <v>12</v>
      </c>
      <c r="F9" s="101">
        <f>SUM(F10:F12)</f>
        <v>585.005</v>
      </c>
      <c r="G9" s="65" t="s">
        <v>204</v>
      </c>
      <c r="H9" s="61" t="s">
        <v>543</v>
      </c>
      <c r="I9" s="62"/>
      <c r="J9" s="63">
        <v>587</v>
      </c>
      <c r="K9" s="62"/>
      <c r="L9" s="14" t="s">
        <v>12</v>
      </c>
      <c r="M9" s="101">
        <f>SUM(M10:M12)</f>
        <v>591.00600000000009</v>
      </c>
      <c r="N9"/>
    </row>
    <row r="10" spans="1:25" ht="15.75" customHeight="1" x14ac:dyDescent="0.3">
      <c r="A10" s="102" t="s">
        <v>321</v>
      </c>
      <c r="B10" s="103"/>
      <c r="C10" s="104"/>
      <c r="D10" s="91">
        <v>96.001000000000005</v>
      </c>
      <c r="E10" s="91">
        <v>97.001000000000005</v>
      </c>
      <c r="F10" s="105">
        <f>SUM(D10:E10)</f>
        <v>193.00200000000001</v>
      </c>
      <c r="G10"/>
      <c r="H10" s="102" t="s">
        <v>345</v>
      </c>
      <c r="I10" s="103"/>
      <c r="J10" s="104"/>
      <c r="K10" s="91">
        <v>100.001</v>
      </c>
      <c r="L10" s="91">
        <v>98.001000000000005</v>
      </c>
      <c r="M10" s="105">
        <f>SUM(K10:L10)</f>
        <v>198.00200000000001</v>
      </c>
      <c r="N10"/>
    </row>
    <row r="11" spans="1:25" ht="15.75" customHeight="1" x14ac:dyDescent="0.3">
      <c r="A11" s="106" t="s">
        <v>323</v>
      </c>
      <c r="B11" s="107"/>
      <c r="C11" s="108"/>
      <c r="D11" s="109">
        <v>97</v>
      </c>
      <c r="E11" s="109">
        <v>97</v>
      </c>
      <c r="F11" s="110">
        <f>SUM(D11:E11)</f>
        <v>194</v>
      </c>
      <c r="G11"/>
      <c r="H11" s="106" t="s">
        <v>310</v>
      </c>
      <c r="I11" s="107"/>
      <c r="J11" s="108"/>
      <c r="K11" s="109">
        <v>98.001000000000005</v>
      </c>
      <c r="L11" s="109">
        <v>97</v>
      </c>
      <c r="M11" s="110">
        <f>SUM(K11:L11)</f>
        <v>195.001</v>
      </c>
      <c r="N11"/>
    </row>
    <row r="12" spans="1:25" ht="15.75" customHeight="1" x14ac:dyDescent="0.3">
      <c r="A12" s="111" t="s">
        <v>324</v>
      </c>
      <c r="B12" s="112"/>
      <c r="C12" s="113"/>
      <c r="D12" s="95">
        <v>100.002</v>
      </c>
      <c r="E12" s="95">
        <v>98.001000000000005</v>
      </c>
      <c r="F12" s="114">
        <f>SUM(D12:E12)</f>
        <v>198.00299999999999</v>
      </c>
      <c r="G12"/>
      <c r="H12" s="111" t="s">
        <v>304</v>
      </c>
      <c r="I12" s="112"/>
      <c r="J12" s="113"/>
      <c r="K12" s="95">
        <v>100.001</v>
      </c>
      <c r="L12" s="95">
        <v>98.001999999999995</v>
      </c>
      <c r="M12" s="114">
        <f>SUM(K12:L12)</f>
        <v>198.00299999999999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544</v>
      </c>
      <c r="B14" s="62"/>
      <c r="C14" s="63">
        <v>596</v>
      </c>
      <c r="D14" s="62"/>
      <c r="E14" s="14" t="s">
        <v>12</v>
      </c>
      <c r="F14" s="101">
        <f>SUM(F15:F17)</f>
        <v>594.00800000000004</v>
      </c>
      <c r="G14" s="65" t="s">
        <v>204</v>
      </c>
      <c r="H14" s="70" t="s">
        <v>545</v>
      </c>
      <c r="I14" s="70"/>
      <c r="J14" s="126">
        <v>590</v>
      </c>
      <c r="K14" s="70"/>
      <c r="L14" s="70"/>
      <c r="M14" s="18">
        <v>590</v>
      </c>
      <c r="N14"/>
    </row>
    <row r="15" spans="1:25" ht="15.75" customHeight="1" x14ac:dyDescent="0.3">
      <c r="A15" s="102" t="s">
        <v>311</v>
      </c>
      <c r="B15" s="103"/>
      <c r="C15" s="104"/>
      <c r="D15" s="91">
        <v>100.002</v>
      </c>
      <c r="E15" s="91">
        <v>98</v>
      </c>
      <c r="F15" s="105">
        <f>SUM(D15:E15)</f>
        <v>198.00200000000001</v>
      </c>
      <c r="G15"/>
      <c r="H15" s="70"/>
      <c r="I15" s="70"/>
      <c r="J15" s="70"/>
      <c r="K15" s="70"/>
      <c r="L15" s="70"/>
      <c r="M15" s="70"/>
      <c r="N15"/>
    </row>
    <row r="16" spans="1:25" ht="15.75" customHeight="1" x14ac:dyDescent="0.3">
      <c r="A16" s="106" t="s">
        <v>307</v>
      </c>
      <c r="B16" s="107"/>
      <c r="C16" s="108"/>
      <c r="D16" s="109">
        <v>100.003</v>
      </c>
      <c r="E16" s="109">
        <v>99</v>
      </c>
      <c r="F16" s="110">
        <f>SUM(D16:E16)</f>
        <v>199.00299999999999</v>
      </c>
      <c r="G16"/>
      <c r="H16" s="70"/>
      <c r="I16" s="70"/>
      <c r="J16" s="70"/>
      <c r="K16" s="70"/>
      <c r="L16" s="70"/>
      <c r="M16" s="70"/>
      <c r="N16"/>
    </row>
    <row r="17" spans="1:20" ht="15.75" customHeight="1" x14ac:dyDescent="0.3">
      <c r="A17" s="111" t="s">
        <v>306</v>
      </c>
      <c r="B17" s="112"/>
      <c r="C17" s="113"/>
      <c r="D17" s="95">
        <v>99.001000000000005</v>
      </c>
      <c r="E17" s="95">
        <v>98.001999999999995</v>
      </c>
      <c r="F17" s="114">
        <f>SUM(D17:E17)</f>
        <v>197.00299999999999</v>
      </c>
      <c r="G17"/>
      <c r="H17" s="70"/>
      <c r="I17" s="70"/>
      <c r="J17" s="70"/>
      <c r="K17" s="70"/>
      <c r="L17" s="70"/>
      <c r="M17" s="70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546</v>
      </c>
      <c r="E20" s="18"/>
      <c r="H20" s="66" t="s">
        <v>543</v>
      </c>
      <c r="I20" s="26">
        <v>10</v>
      </c>
      <c r="J20" s="26">
        <v>10</v>
      </c>
      <c r="K20" s="26"/>
      <c r="L20" s="26"/>
      <c r="M20" s="127">
        <v>5945.0830000000014</v>
      </c>
      <c r="N20" s="67">
        <v>20</v>
      </c>
    </row>
    <row r="21" spans="1:20" ht="15.75" customHeight="1" x14ac:dyDescent="0.3">
      <c r="B21" s="73" t="s">
        <v>547</v>
      </c>
      <c r="E21" s="18"/>
      <c r="H21" s="74" t="s">
        <v>544</v>
      </c>
      <c r="I21" s="25">
        <v>10</v>
      </c>
      <c r="J21" s="25">
        <v>5</v>
      </c>
      <c r="K21" s="25">
        <v>1</v>
      </c>
      <c r="L21" s="25">
        <v>4</v>
      </c>
      <c r="M21" s="119">
        <v>5893.0729999999994</v>
      </c>
      <c r="N21" s="27">
        <v>11</v>
      </c>
    </row>
    <row r="22" spans="1:20" ht="15.75" customHeight="1" x14ac:dyDescent="0.3">
      <c r="B22" s="10" t="s">
        <v>219</v>
      </c>
      <c r="E22" s="18"/>
      <c r="H22" s="118" t="s">
        <v>541</v>
      </c>
      <c r="I22" s="25">
        <v>10</v>
      </c>
      <c r="J22" s="25">
        <v>5</v>
      </c>
      <c r="K22" s="25"/>
      <c r="L22" s="25">
        <v>5</v>
      </c>
      <c r="M22" s="119">
        <v>5915.0990000000011</v>
      </c>
      <c r="N22" s="27">
        <v>10</v>
      </c>
    </row>
    <row r="23" spans="1:20" ht="15.75" customHeight="1" x14ac:dyDescent="0.3">
      <c r="H23" s="68" t="s">
        <v>545</v>
      </c>
      <c r="I23" s="25">
        <v>10</v>
      </c>
      <c r="J23" s="25">
        <v>4</v>
      </c>
      <c r="K23" s="25">
        <v>2</v>
      </c>
      <c r="L23" s="25">
        <v>4</v>
      </c>
      <c r="M23" s="119">
        <v>5900</v>
      </c>
      <c r="N23" s="27">
        <v>10</v>
      </c>
    </row>
    <row r="24" spans="1:20" ht="15.75" customHeight="1" x14ac:dyDescent="0.3">
      <c r="H24" s="118" t="s">
        <v>542</v>
      </c>
      <c r="I24" s="25">
        <v>10</v>
      </c>
      <c r="J24" s="25">
        <v>2</v>
      </c>
      <c r="K24" s="25">
        <v>1</v>
      </c>
      <c r="L24" s="25">
        <v>7</v>
      </c>
      <c r="M24" s="119">
        <v>5884.085</v>
      </c>
      <c r="N24" s="27">
        <v>5</v>
      </c>
    </row>
    <row r="25" spans="1:20" ht="15.75" customHeight="1" x14ac:dyDescent="0.3">
      <c r="H25" s="69" t="s">
        <v>430</v>
      </c>
      <c r="I25" s="56">
        <v>10</v>
      </c>
      <c r="J25" s="56">
        <v>2</v>
      </c>
      <c r="K25" s="56"/>
      <c r="L25" s="56">
        <v>8</v>
      </c>
      <c r="M25" s="128">
        <v>5843.0749999999998</v>
      </c>
      <c r="N25" s="57">
        <v>4</v>
      </c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548</v>
      </c>
      <c r="B30" s="62"/>
      <c r="C30" s="63">
        <v>579</v>
      </c>
      <c r="D30" s="62"/>
      <c r="E30" s="14" t="s">
        <v>12</v>
      </c>
      <c r="F30" s="101">
        <f>SUM(F31:F33)</f>
        <v>384.00200000000001</v>
      </c>
      <c r="G30" s="65" t="s">
        <v>204</v>
      </c>
      <c r="H30" s="61" t="s">
        <v>549</v>
      </c>
      <c r="I30" s="62"/>
      <c r="J30" s="63">
        <v>576</v>
      </c>
      <c r="K30" s="62"/>
      <c r="L30" s="14" t="s">
        <v>12</v>
      </c>
      <c r="M30" s="101">
        <f>SUM(M31:M33)</f>
        <v>390.00400000000002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02" t="s">
        <v>332</v>
      </c>
      <c r="B31" s="103"/>
      <c r="C31" s="104"/>
      <c r="D31" s="91">
        <v>97.001000000000005</v>
      </c>
      <c r="E31" s="91">
        <v>97.001000000000005</v>
      </c>
      <c r="F31" s="105">
        <f>SUM(D31:E31)</f>
        <v>194.00200000000001</v>
      </c>
      <c r="G31"/>
      <c r="H31" s="102" t="s">
        <v>376</v>
      </c>
      <c r="I31" s="103"/>
      <c r="J31" s="104"/>
      <c r="K31" s="91">
        <v>99.001999999999995</v>
      </c>
      <c r="L31" s="91">
        <v>96.001000000000005</v>
      </c>
      <c r="M31" s="105">
        <f>SUM(K31:L31)</f>
        <v>195.00299999999999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370</v>
      </c>
      <c r="B32" s="107"/>
      <c r="C32" s="108"/>
      <c r="D32" s="109">
        <v>98</v>
      </c>
      <c r="E32" s="109">
        <v>92</v>
      </c>
      <c r="F32" s="110">
        <f>SUM(D32:E32)</f>
        <v>190</v>
      </c>
      <c r="G32"/>
      <c r="H32" s="106" t="s">
        <v>385</v>
      </c>
      <c r="I32" s="107"/>
      <c r="J32" s="108"/>
      <c r="K32" s="109">
        <v>98.001000000000005</v>
      </c>
      <c r="L32" s="109">
        <v>97</v>
      </c>
      <c r="M32" s="110">
        <f>SUM(K32:L32)</f>
        <v>195.001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353</v>
      </c>
      <c r="B33" s="112"/>
      <c r="C33" s="113"/>
      <c r="D33" s="95" t="s">
        <v>127</v>
      </c>
      <c r="E33" s="95"/>
      <c r="F33" s="114">
        <f>SUM(D33:E33)</f>
        <v>0</v>
      </c>
      <c r="G33"/>
      <c r="H33" s="111" t="s">
        <v>374</v>
      </c>
      <c r="I33" s="112"/>
      <c r="J33" s="113"/>
      <c r="K33" s="95">
        <v>0</v>
      </c>
      <c r="L33" s="95">
        <v>0</v>
      </c>
      <c r="M33" s="114">
        <f>SUM(K33:L33)</f>
        <v>0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550</v>
      </c>
      <c r="B35" s="62"/>
      <c r="C35" s="63">
        <v>583</v>
      </c>
      <c r="D35" s="62"/>
      <c r="E35" s="14" t="s">
        <v>12</v>
      </c>
      <c r="F35" s="101">
        <f>SUM(F36:F38)</f>
        <v>581.00600000000009</v>
      </c>
      <c r="G35" s="65" t="s">
        <v>204</v>
      </c>
      <c r="H35" s="61" t="s">
        <v>551</v>
      </c>
      <c r="I35" s="62"/>
      <c r="J35" s="63">
        <v>572</v>
      </c>
      <c r="K35" s="62"/>
      <c r="L35" s="14" t="s">
        <v>12</v>
      </c>
      <c r="M35" s="101">
        <f>SUM(M36:M38)</f>
        <v>567.00099999999998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02" t="s">
        <v>319</v>
      </c>
      <c r="B36" s="103"/>
      <c r="C36" s="104"/>
      <c r="D36" s="91">
        <v>99.001000000000005</v>
      </c>
      <c r="E36" s="91">
        <v>99</v>
      </c>
      <c r="F36" s="105">
        <f>SUM(D36:E36)</f>
        <v>198.001</v>
      </c>
      <c r="G36"/>
      <c r="H36" s="102" t="s">
        <v>350</v>
      </c>
      <c r="I36" s="103"/>
      <c r="J36" s="104"/>
      <c r="K36" s="91">
        <v>97.001000000000005</v>
      </c>
      <c r="L36" s="91">
        <v>97</v>
      </c>
      <c r="M36" s="105">
        <f>SUM(K36:L36)</f>
        <v>194.001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485</v>
      </c>
      <c r="B37" s="107"/>
      <c r="C37" s="108"/>
      <c r="D37" s="109">
        <v>94</v>
      </c>
      <c r="E37" s="109">
        <v>93.003</v>
      </c>
      <c r="F37" s="110">
        <f>SUM(D37:E37)</f>
        <v>187.00299999999999</v>
      </c>
      <c r="G37"/>
      <c r="H37" s="106" t="s">
        <v>402</v>
      </c>
      <c r="I37" s="107"/>
      <c r="J37" s="108"/>
      <c r="K37" s="109">
        <v>95</v>
      </c>
      <c r="L37" s="109">
        <v>90</v>
      </c>
      <c r="M37" s="110">
        <f>SUM(K37:L37)</f>
        <v>185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360</v>
      </c>
      <c r="B38" s="112"/>
      <c r="C38" s="113"/>
      <c r="D38" s="95">
        <v>98.001000000000005</v>
      </c>
      <c r="E38" s="95">
        <v>98.001000000000005</v>
      </c>
      <c r="F38" s="114">
        <f>SUM(D38:E38)</f>
        <v>196.00200000000001</v>
      </c>
      <c r="G38"/>
      <c r="H38" s="111" t="s">
        <v>400</v>
      </c>
      <c r="I38" s="112"/>
      <c r="J38" s="113"/>
      <c r="K38" s="95">
        <v>96</v>
      </c>
      <c r="L38" s="95">
        <v>92</v>
      </c>
      <c r="M38" s="114">
        <f>SUM(K38:L38)</f>
        <v>188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552</v>
      </c>
      <c r="B40" s="62"/>
      <c r="C40" s="63">
        <v>580</v>
      </c>
      <c r="D40" s="62"/>
      <c r="E40" s="14" t="s">
        <v>12</v>
      </c>
      <c r="F40" s="101">
        <f>SUM(F41:F43)</f>
        <v>581.00600000000009</v>
      </c>
      <c r="G40" s="65" t="s">
        <v>204</v>
      </c>
      <c r="H40" s="40" t="s">
        <v>553</v>
      </c>
      <c r="I40" s="40"/>
      <c r="J40" s="79">
        <v>578</v>
      </c>
      <c r="K40" s="40"/>
      <c r="L40" s="40"/>
      <c r="M40" s="40">
        <v>578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02" t="s">
        <v>474</v>
      </c>
      <c r="B41" s="103"/>
      <c r="C41" s="104"/>
      <c r="D41" s="91">
        <v>98.001000000000005</v>
      </c>
      <c r="E41" s="91">
        <v>97.001000000000005</v>
      </c>
      <c r="F41" s="105">
        <f>SUM(D41:E41)</f>
        <v>195.00200000000001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491</v>
      </c>
      <c r="B42" s="107"/>
      <c r="C42" s="108"/>
      <c r="D42" s="109">
        <v>97.001000000000005</v>
      </c>
      <c r="E42" s="109">
        <v>95.001000000000005</v>
      </c>
      <c r="F42" s="110">
        <f>SUM(D42:E42)</f>
        <v>192.00200000000001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465</v>
      </c>
      <c r="B43" s="112"/>
      <c r="C43" s="113"/>
      <c r="D43" s="95">
        <v>98.001000000000005</v>
      </c>
      <c r="E43" s="95">
        <v>96.001000000000005</v>
      </c>
      <c r="F43" s="114">
        <f>SUM(D43:E43)</f>
        <v>194.00200000000001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8"/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554</v>
      </c>
      <c r="E46" s="18"/>
      <c r="H46" s="80" t="s">
        <v>549</v>
      </c>
      <c r="I46" s="81">
        <v>10</v>
      </c>
      <c r="J46" s="81">
        <v>7</v>
      </c>
      <c r="K46" s="81"/>
      <c r="L46" s="81">
        <v>3</v>
      </c>
      <c r="M46" s="121">
        <v>5624.0619999999999</v>
      </c>
      <c r="N46" s="82">
        <v>14</v>
      </c>
      <c r="O46" s="40"/>
      <c r="P46" s="40"/>
    </row>
    <row r="47" spans="1:20" ht="15.75" customHeight="1" x14ac:dyDescent="0.3">
      <c r="B47" s="83" t="s">
        <v>555</v>
      </c>
      <c r="E47" s="18"/>
      <c r="H47" s="84" t="s">
        <v>553</v>
      </c>
      <c r="I47" s="47">
        <v>10</v>
      </c>
      <c r="J47" s="47">
        <v>6</v>
      </c>
      <c r="K47" s="47">
        <v>1</v>
      </c>
      <c r="L47" s="47">
        <v>3</v>
      </c>
      <c r="M47" s="122">
        <v>5780</v>
      </c>
      <c r="N47" s="48">
        <v>13</v>
      </c>
      <c r="O47" s="40"/>
      <c r="P47" s="40"/>
    </row>
    <row r="48" spans="1:20" ht="15.75" customHeight="1" x14ac:dyDescent="0.3">
      <c r="B48" s="10" t="s">
        <v>219</v>
      </c>
      <c r="E48" s="18"/>
      <c r="H48" s="84" t="s">
        <v>552</v>
      </c>
      <c r="I48" s="47">
        <v>10</v>
      </c>
      <c r="J48" s="47">
        <v>6</v>
      </c>
      <c r="K48" s="47"/>
      <c r="L48" s="47">
        <v>4</v>
      </c>
      <c r="M48" s="122">
        <v>5764.1080000000011</v>
      </c>
      <c r="N48" s="48">
        <v>12</v>
      </c>
      <c r="O48" s="40"/>
      <c r="P48" s="40"/>
    </row>
    <row r="49" spans="1:16" ht="15.75" customHeight="1" x14ac:dyDescent="0.3">
      <c r="H49" s="84" t="s">
        <v>550</v>
      </c>
      <c r="I49" s="47">
        <v>10</v>
      </c>
      <c r="J49" s="47">
        <v>5</v>
      </c>
      <c r="K49" s="47">
        <v>1</v>
      </c>
      <c r="L49" s="47">
        <v>4</v>
      </c>
      <c r="M49" s="122">
        <v>5789.0510000000004</v>
      </c>
      <c r="N49" s="48">
        <v>11</v>
      </c>
      <c r="O49" s="40"/>
      <c r="P49" s="40"/>
    </row>
    <row r="50" spans="1:16" ht="15.75" customHeight="1" x14ac:dyDescent="0.3">
      <c r="H50" s="84" t="s">
        <v>548</v>
      </c>
      <c r="I50" s="47">
        <v>10</v>
      </c>
      <c r="J50" s="47">
        <v>3</v>
      </c>
      <c r="K50" s="47"/>
      <c r="L50" s="47">
        <v>7</v>
      </c>
      <c r="M50" s="122">
        <v>4673.0630000000001</v>
      </c>
      <c r="N50" s="48">
        <v>6</v>
      </c>
      <c r="O50" s="40"/>
      <c r="P50" s="40"/>
    </row>
    <row r="51" spans="1:16" ht="15.75" customHeight="1" x14ac:dyDescent="0.3">
      <c r="H51" s="85" t="s">
        <v>551</v>
      </c>
      <c r="I51" s="51">
        <v>10</v>
      </c>
      <c r="J51" s="51">
        <v>2</v>
      </c>
      <c r="K51" s="51"/>
      <c r="L51" s="51">
        <v>8</v>
      </c>
      <c r="M51" s="123">
        <v>5711.0379999999996</v>
      </c>
      <c r="N51" s="52">
        <v>4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24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367</v>
      </c>
      <c r="E55" s="86" t="s">
        <v>89</v>
      </c>
      <c r="G55" s="18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8" t="s">
        <v>90</v>
      </c>
      <c r="E56" s="18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24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24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8D586B56-639C-4119-81B2-97E4EC2AB13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2AEBB-A4CC-435B-AE6A-7ABD2B551C5C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540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556</v>
      </c>
      <c r="B4" s="62"/>
      <c r="C4" s="63">
        <v>568</v>
      </c>
      <c r="D4" s="62"/>
      <c r="E4" s="14" t="s">
        <v>12</v>
      </c>
      <c r="F4" s="101">
        <f>SUM(F5:F7)</f>
        <v>583.00600000000009</v>
      </c>
      <c r="G4" s="65" t="s">
        <v>204</v>
      </c>
      <c r="H4" s="61" t="s">
        <v>557</v>
      </c>
      <c r="I4" s="62"/>
      <c r="J4" s="63">
        <v>564</v>
      </c>
      <c r="K4" s="62"/>
      <c r="L4" s="14" t="s">
        <v>12</v>
      </c>
      <c r="M4" s="101">
        <f>SUM(M5:M7)</f>
        <v>577.00500000000011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02" t="s">
        <v>500</v>
      </c>
      <c r="B5" s="103"/>
      <c r="C5" s="104"/>
      <c r="D5" s="91">
        <v>98.001999999999995</v>
      </c>
      <c r="E5" s="91">
        <v>96</v>
      </c>
      <c r="F5" s="105">
        <f>SUM(D5:E5)</f>
        <v>194.00200000000001</v>
      </c>
      <c r="G5"/>
      <c r="H5" s="102" t="s">
        <v>506</v>
      </c>
      <c r="I5" s="103"/>
      <c r="J5" s="104"/>
      <c r="K5" s="91">
        <v>100.001</v>
      </c>
      <c r="L5" s="91">
        <v>96</v>
      </c>
      <c r="M5" s="105">
        <f>SUM(K5:L5)</f>
        <v>196.001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06" t="s">
        <v>501</v>
      </c>
      <c r="B6" s="107"/>
      <c r="C6" s="108"/>
      <c r="D6" s="109">
        <v>97.001000000000005</v>
      </c>
      <c r="E6" s="109">
        <v>96.001000000000005</v>
      </c>
      <c r="F6" s="110">
        <f>SUM(D6:E6)</f>
        <v>193.00200000000001</v>
      </c>
      <c r="G6"/>
      <c r="H6" s="106" t="s">
        <v>497</v>
      </c>
      <c r="I6" s="107"/>
      <c r="J6" s="108"/>
      <c r="K6" s="109">
        <v>96.001999999999995</v>
      </c>
      <c r="L6" s="109">
        <v>96</v>
      </c>
      <c r="M6" s="110">
        <f>SUM(K6:L6)</f>
        <v>192.00200000000001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1" t="s">
        <v>493</v>
      </c>
      <c r="B7" s="112"/>
      <c r="C7" s="113"/>
      <c r="D7" s="95">
        <v>99.001000000000005</v>
      </c>
      <c r="E7" s="95">
        <v>97.001000000000005</v>
      </c>
      <c r="F7" s="114">
        <f>SUM(D7:E7)</f>
        <v>196.00200000000001</v>
      </c>
      <c r="G7"/>
      <c r="H7" s="111" t="s">
        <v>508</v>
      </c>
      <c r="I7" s="112"/>
      <c r="J7" s="113"/>
      <c r="K7" s="95">
        <v>95</v>
      </c>
      <c r="L7" s="95">
        <v>94.001999999999995</v>
      </c>
      <c r="M7" s="114">
        <f>SUM(K7:L7)</f>
        <v>189.00200000000001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558</v>
      </c>
      <c r="B9" s="62"/>
      <c r="C9" s="63">
        <v>547</v>
      </c>
      <c r="D9" s="62"/>
      <c r="E9" s="14" t="s">
        <v>12</v>
      </c>
      <c r="F9" s="101">
        <f>SUM(F10:F12)</f>
        <v>560.00399999999991</v>
      </c>
      <c r="G9" s="65" t="s">
        <v>204</v>
      </c>
      <c r="H9" s="61" t="s">
        <v>559</v>
      </c>
      <c r="I9" s="62"/>
      <c r="J9" s="63">
        <v>434</v>
      </c>
      <c r="K9" s="62"/>
      <c r="L9" s="14" t="s">
        <v>12</v>
      </c>
      <c r="M9" s="101">
        <f>SUM(M10:M12)</f>
        <v>178.001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02" t="s">
        <v>519</v>
      </c>
      <c r="B10" s="103"/>
      <c r="C10" s="104"/>
      <c r="D10" s="91">
        <v>95</v>
      </c>
      <c r="E10" s="91">
        <v>92.001000000000005</v>
      </c>
      <c r="F10" s="105">
        <f>SUM(D10:E10)</f>
        <v>187.001</v>
      </c>
      <c r="G10"/>
      <c r="H10" s="102" t="s">
        <v>534</v>
      </c>
      <c r="I10" s="103"/>
      <c r="J10" s="104"/>
      <c r="K10" s="91" t="s">
        <v>46</v>
      </c>
      <c r="L10" s="91"/>
      <c r="M10" s="105">
        <f>SUM(K10:L10)</f>
        <v>0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06" t="s">
        <v>523</v>
      </c>
      <c r="B11" s="107"/>
      <c r="C11" s="108"/>
      <c r="D11" s="109">
        <v>93</v>
      </c>
      <c r="E11" s="109">
        <v>85</v>
      </c>
      <c r="F11" s="110">
        <f>SUM(D11:E11)</f>
        <v>178</v>
      </c>
      <c r="G11"/>
      <c r="H11" s="106" t="s">
        <v>151</v>
      </c>
      <c r="I11" s="107"/>
      <c r="J11" s="108"/>
      <c r="K11" s="109" t="s">
        <v>46</v>
      </c>
      <c r="L11" s="109"/>
      <c r="M11" s="110">
        <f>SUM(K11:L11)</f>
        <v>0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1" t="s">
        <v>121</v>
      </c>
      <c r="B12" s="112"/>
      <c r="C12" s="113"/>
      <c r="D12" s="95">
        <v>99.001000000000005</v>
      </c>
      <c r="E12" s="95">
        <v>96.001999999999995</v>
      </c>
      <c r="F12" s="114">
        <f>SUM(D12:E12)</f>
        <v>195.00299999999999</v>
      </c>
      <c r="G12"/>
      <c r="H12" s="111" t="s">
        <v>531</v>
      </c>
      <c r="I12" s="112"/>
      <c r="J12" s="113"/>
      <c r="K12" s="95">
        <v>89.001000000000005</v>
      </c>
      <c r="L12" s="95">
        <v>89</v>
      </c>
      <c r="M12" s="114">
        <f>SUM(K12:L12)</f>
        <v>178.001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560</v>
      </c>
      <c r="B14" s="62"/>
      <c r="C14" s="63">
        <v>474</v>
      </c>
      <c r="D14" s="62"/>
      <c r="E14" s="14" t="s">
        <v>12</v>
      </c>
      <c r="F14" s="101">
        <f>SUM(F15:F17)</f>
        <v>187.001</v>
      </c>
      <c r="G14" s="65" t="s">
        <v>204</v>
      </c>
      <c r="H14" s="40" t="s">
        <v>561</v>
      </c>
      <c r="I14" s="40"/>
      <c r="J14" s="79">
        <v>436</v>
      </c>
      <c r="K14" s="40"/>
      <c r="L14" s="40"/>
      <c r="M14" s="40">
        <v>436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02" t="s">
        <v>529</v>
      </c>
      <c r="B15" s="103"/>
      <c r="C15" s="104"/>
      <c r="D15" s="91">
        <v>96.001000000000005</v>
      </c>
      <c r="E15" s="91">
        <v>91</v>
      </c>
      <c r="F15" s="105">
        <f>SUM(D15:E15)</f>
        <v>187.001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06" t="s">
        <v>530</v>
      </c>
      <c r="B16" s="107"/>
      <c r="C16" s="108"/>
      <c r="D16" s="109" t="s">
        <v>46</v>
      </c>
      <c r="E16" s="109"/>
      <c r="F16" s="110">
        <f>SUM(D16:E16)</f>
        <v>0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1" t="s">
        <v>533</v>
      </c>
      <c r="B17" s="112"/>
      <c r="C17" s="113"/>
      <c r="D17" s="95" t="s">
        <v>46</v>
      </c>
      <c r="E17" s="95"/>
      <c r="F17" s="114">
        <f>SUM(D17:E17)</f>
        <v>0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E19" s="18"/>
      <c r="H19" s="72" t="s">
        <v>47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0" t="s">
        <v>562</v>
      </c>
      <c r="E20" s="18"/>
      <c r="H20" s="80" t="s">
        <v>556</v>
      </c>
      <c r="I20" s="81">
        <v>10</v>
      </c>
      <c r="J20" s="81">
        <v>9</v>
      </c>
      <c r="K20" s="81"/>
      <c r="L20" s="81">
        <v>1</v>
      </c>
      <c r="M20" s="121">
        <v>5732.0320000000002</v>
      </c>
      <c r="N20" s="82">
        <v>18</v>
      </c>
      <c r="O20" s="40"/>
      <c r="P20" s="40"/>
    </row>
    <row r="21" spans="1:20" ht="15.75" customHeight="1" x14ac:dyDescent="0.3">
      <c r="B21" s="83" t="s">
        <v>563</v>
      </c>
      <c r="E21" s="18"/>
      <c r="H21" s="84" t="s">
        <v>557</v>
      </c>
      <c r="I21" s="47">
        <v>10</v>
      </c>
      <c r="J21" s="47">
        <v>9</v>
      </c>
      <c r="K21" s="47"/>
      <c r="L21" s="47">
        <v>1</v>
      </c>
      <c r="M21" s="122">
        <v>5663.0359999999991</v>
      </c>
      <c r="N21" s="48">
        <v>18</v>
      </c>
      <c r="O21" s="40"/>
      <c r="P21" s="40"/>
    </row>
    <row r="22" spans="1:20" ht="15.75" customHeight="1" x14ac:dyDescent="0.3">
      <c r="B22" s="10" t="s">
        <v>219</v>
      </c>
      <c r="E22" s="18"/>
      <c r="H22" s="84" t="s">
        <v>558</v>
      </c>
      <c r="I22" s="47">
        <v>10</v>
      </c>
      <c r="J22" s="47">
        <v>6</v>
      </c>
      <c r="K22" s="47"/>
      <c r="L22" s="47">
        <v>4</v>
      </c>
      <c r="M22" s="122">
        <v>5476.0249999999996</v>
      </c>
      <c r="N22" s="48">
        <v>12</v>
      </c>
      <c r="O22" s="40"/>
      <c r="P22" s="40"/>
    </row>
    <row r="23" spans="1:20" ht="15.75" customHeight="1" x14ac:dyDescent="0.3">
      <c r="H23" s="84" t="s">
        <v>561</v>
      </c>
      <c r="I23" s="47">
        <v>10</v>
      </c>
      <c r="J23" s="47">
        <v>3</v>
      </c>
      <c r="K23" s="47"/>
      <c r="L23" s="47">
        <v>7</v>
      </c>
      <c r="M23" s="122">
        <v>4360</v>
      </c>
      <c r="N23" s="48">
        <v>6</v>
      </c>
      <c r="O23" s="40"/>
      <c r="P23" s="40"/>
    </row>
    <row r="24" spans="1:20" ht="15.75" customHeight="1" x14ac:dyDescent="0.3">
      <c r="H24" s="84" t="s">
        <v>560</v>
      </c>
      <c r="I24" s="47">
        <v>10</v>
      </c>
      <c r="J24" s="47">
        <v>2</v>
      </c>
      <c r="K24" s="47"/>
      <c r="L24" s="47">
        <v>8</v>
      </c>
      <c r="M24" s="122">
        <v>3560.018</v>
      </c>
      <c r="N24" s="48">
        <v>4</v>
      </c>
      <c r="O24" s="40"/>
      <c r="P24" s="40"/>
    </row>
    <row r="25" spans="1:20" ht="15.75" customHeight="1" x14ac:dyDescent="0.3">
      <c r="H25" s="85" t="s">
        <v>559</v>
      </c>
      <c r="I25" s="51">
        <v>10</v>
      </c>
      <c r="J25" s="51">
        <v>1</v>
      </c>
      <c r="K25" s="51"/>
      <c r="L25" s="51">
        <v>9</v>
      </c>
      <c r="M25" s="123">
        <v>2177.0039999999999</v>
      </c>
      <c r="N25" s="52">
        <v>2</v>
      </c>
      <c r="O25" s="40"/>
      <c r="P25" s="40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65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7:25" customFormat="1" ht="15.75" customHeight="1" x14ac:dyDescent="0.3">
      <c r="G33" s="65"/>
      <c r="Q33" s="40"/>
      <c r="R33" s="40"/>
      <c r="S33" s="40"/>
      <c r="T33" s="40"/>
      <c r="U33" s="18"/>
      <c r="V33" s="18"/>
      <c r="W33" s="18"/>
      <c r="X33" s="18"/>
      <c r="Y33" s="18"/>
    </row>
    <row r="34" spans="7:25" customFormat="1" ht="15.75" customHeight="1" x14ac:dyDescent="0.3">
      <c r="G34" s="65"/>
      <c r="Q34" s="40"/>
      <c r="R34" s="40"/>
      <c r="S34" s="40"/>
      <c r="T34" s="40"/>
      <c r="U34" s="18"/>
      <c r="V34" s="18"/>
      <c r="W34" s="18"/>
      <c r="X34" s="18"/>
      <c r="Y34" s="18"/>
    </row>
    <row r="35" spans="7:25" customFormat="1" ht="15.75" customHeight="1" x14ac:dyDescent="0.3">
      <c r="G35" s="65"/>
      <c r="Q35" s="40"/>
      <c r="R35" s="40"/>
      <c r="S35" s="40"/>
      <c r="T35" s="40"/>
      <c r="U35" s="18"/>
      <c r="V35" s="18"/>
      <c r="W35" s="18"/>
      <c r="X35" s="18"/>
      <c r="Y35" s="18"/>
    </row>
    <row r="36" spans="7:25" customFormat="1" ht="15.75" customHeight="1" x14ac:dyDescent="0.3">
      <c r="G36" s="65"/>
      <c r="Q36" s="40"/>
      <c r="R36" s="40"/>
      <c r="S36" s="40"/>
      <c r="T36" s="40"/>
      <c r="U36" s="18"/>
      <c r="V36" s="18"/>
      <c r="W36" s="18"/>
      <c r="X36" s="18"/>
      <c r="Y36" s="18"/>
    </row>
    <row r="37" spans="7:25" customFormat="1" ht="15.75" customHeight="1" x14ac:dyDescent="0.3">
      <c r="G37" s="65"/>
      <c r="Q37" s="40"/>
      <c r="R37" s="40"/>
      <c r="S37" s="40"/>
      <c r="T37" s="40"/>
      <c r="U37" s="18"/>
      <c r="V37" s="18"/>
      <c r="W37" s="18"/>
      <c r="X37" s="18"/>
      <c r="Y37" s="18"/>
    </row>
    <row r="38" spans="7:25" customFormat="1" ht="15.75" customHeight="1" x14ac:dyDescent="0.3">
      <c r="G38" s="65"/>
      <c r="Q38" s="40"/>
      <c r="R38" s="40"/>
      <c r="S38" s="40"/>
      <c r="T38" s="40"/>
      <c r="U38" s="18"/>
      <c r="V38" s="18"/>
      <c r="W38" s="18"/>
      <c r="X38" s="18"/>
      <c r="Y38" s="18"/>
    </row>
    <row r="39" spans="7:25" customFormat="1" ht="15.75" customHeight="1" x14ac:dyDescent="0.3">
      <c r="G39" s="65"/>
      <c r="Q39" s="40"/>
      <c r="R39" s="40"/>
      <c r="S39" s="40"/>
      <c r="T39" s="40"/>
      <c r="U39" s="18"/>
      <c r="V39" s="18"/>
      <c r="W39" s="18"/>
      <c r="X39" s="18"/>
      <c r="Y39" s="18"/>
    </row>
    <row r="40" spans="7:25" customFormat="1" ht="15.75" customHeight="1" x14ac:dyDescent="0.3">
      <c r="G40" s="65"/>
      <c r="Q40" s="40"/>
      <c r="R40" s="40"/>
      <c r="S40" s="40"/>
      <c r="T40" s="40"/>
      <c r="U40" s="18"/>
      <c r="V40" s="18"/>
      <c r="W40" s="18"/>
      <c r="X40" s="18"/>
      <c r="Y40" s="18"/>
    </row>
    <row r="41" spans="7:25" customFormat="1" ht="15.75" customHeight="1" x14ac:dyDescent="0.3">
      <c r="G41" s="65"/>
      <c r="Q41" s="40"/>
      <c r="R41" s="40"/>
      <c r="S41" s="40"/>
      <c r="T41" s="40"/>
      <c r="U41" s="18"/>
      <c r="V41" s="18"/>
      <c r="W41" s="18"/>
      <c r="X41" s="18"/>
      <c r="Y41" s="18"/>
    </row>
    <row r="42" spans="7:25" customFormat="1" ht="15.75" customHeight="1" x14ac:dyDescent="0.3">
      <c r="G42" s="65"/>
      <c r="Q42" s="40"/>
      <c r="R42" s="40"/>
      <c r="S42" s="40"/>
      <c r="T42" s="40"/>
      <c r="U42" s="18"/>
      <c r="V42" s="18"/>
      <c r="W42" s="18"/>
      <c r="X42" s="18"/>
      <c r="Y42" s="18"/>
    </row>
    <row r="43" spans="7:25" customFormat="1" ht="15.75" customHeight="1" x14ac:dyDescent="0.3">
      <c r="G43" s="65"/>
      <c r="Q43" s="40"/>
      <c r="R43" s="40"/>
      <c r="S43" s="40"/>
      <c r="T43" s="40"/>
      <c r="U43" s="18"/>
      <c r="V43" s="18"/>
      <c r="W43" s="18"/>
      <c r="X43" s="18"/>
      <c r="Y43" s="18"/>
    </row>
    <row r="44" spans="7:25" customFormat="1" ht="15.75" customHeight="1" x14ac:dyDescent="0.3">
      <c r="G44" s="65"/>
      <c r="Q44" s="40"/>
      <c r="R44" s="40"/>
      <c r="S44" s="40"/>
      <c r="T44" s="40"/>
      <c r="U44" s="18"/>
      <c r="V44" s="18"/>
      <c r="W44" s="18"/>
      <c r="X44" s="18"/>
      <c r="Y44" s="18"/>
    </row>
    <row r="45" spans="7:25" customFormat="1" ht="15.75" customHeight="1" x14ac:dyDescent="0.3">
      <c r="G45" s="65"/>
      <c r="Q45" s="18"/>
      <c r="R45" s="18"/>
      <c r="S45" s="18"/>
      <c r="T45" s="18"/>
      <c r="U45" s="18"/>
      <c r="V45" s="18"/>
      <c r="W45" s="18"/>
      <c r="X45" s="18"/>
      <c r="Y45" s="18"/>
    </row>
    <row r="46" spans="7:25" customFormat="1" ht="15.75" customHeight="1" x14ac:dyDescent="0.3">
      <c r="G46" s="65"/>
      <c r="Q46" s="18"/>
      <c r="R46" s="18"/>
      <c r="S46" s="18"/>
      <c r="T46" s="18"/>
      <c r="U46" s="18"/>
      <c r="V46" s="18"/>
      <c r="W46" s="18"/>
      <c r="X46" s="18"/>
      <c r="Y46" s="18"/>
    </row>
    <row r="47" spans="7:25" customFormat="1" ht="15.75" customHeight="1" x14ac:dyDescent="0.3">
      <c r="G47" s="65"/>
      <c r="Q47" s="18"/>
      <c r="R47" s="18"/>
      <c r="S47" s="18"/>
      <c r="T47" s="18"/>
      <c r="U47" s="18"/>
      <c r="V47" s="18"/>
      <c r="W47" s="18"/>
      <c r="X47" s="18"/>
      <c r="Y47" s="18"/>
    </row>
    <row r="48" spans="7:25" customFormat="1" ht="15.75" customHeight="1" x14ac:dyDescent="0.3">
      <c r="G48" s="65"/>
      <c r="Q48" s="18"/>
      <c r="R48" s="18"/>
      <c r="S48" s="18"/>
      <c r="T48" s="18"/>
      <c r="U48" s="18"/>
      <c r="V48" s="18"/>
      <c r="W48" s="18"/>
      <c r="X48" s="18"/>
      <c r="Y48" s="1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366</v>
      </c>
      <c r="E55" s="18"/>
      <c r="I55" s="70"/>
      <c r="J55" s="70"/>
      <c r="K55" s="70"/>
      <c r="L55" s="70"/>
      <c r="M55" s="70"/>
      <c r="N55" s="70"/>
    </row>
    <row r="56" spans="1:16" ht="15.75" customHeight="1" x14ac:dyDescent="0.3">
      <c r="E56" s="18"/>
      <c r="I56" s="70"/>
      <c r="J56" s="70"/>
      <c r="K56" s="70"/>
      <c r="L56" s="70"/>
      <c r="M56" s="70"/>
      <c r="N56" s="70"/>
    </row>
    <row r="57" spans="1:16" ht="15.75" customHeight="1" x14ac:dyDescent="0.3">
      <c r="A57" s="18" t="s">
        <v>367</v>
      </c>
      <c r="E57" s="86" t="s">
        <v>89</v>
      </c>
      <c r="G57" s="18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18" t="s">
        <v>90</v>
      </c>
      <c r="E58" s="18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4A04ABA3-86FD-4328-9469-7C2DB0BECD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6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18B1-BC07-4F76-99C0-854BF62109C1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1566</v>
      </c>
      <c r="C1" s="2"/>
      <c r="D1" s="3"/>
      <c r="E1" s="3"/>
      <c r="F1" s="3"/>
      <c r="G1" s="3"/>
      <c r="H1" s="3"/>
      <c r="I1" s="4" t="s">
        <v>1567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39"/>
      <c r="D2" s="39"/>
      <c r="E2" s="39"/>
      <c r="F2" s="39"/>
      <c r="G2" s="39"/>
      <c r="H2" s="39"/>
      <c r="I2" s="39"/>
      <c r="J2" s="7" t="s">
        <v>3</v>
      </c>
      <c r="K2" s="7"/>
      <c r="L2" s="7"/>
      <c r="M2" s="7"/>
      <c r="N2" s="7"/>
      <c r="O2" s="7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8"/>
      <c r="B3" s="9" t="s">
        <v>512</v>
      </c>
      <c r="C3" s="10" t="s">
        <v>1632</v>
      </c>
      <c r="D3" s="10"/>
      <c r="E3" s="10" t="s">
        <v>1693</v>
      </c>
      <c r="F3" s="9"/>
      <c r="G3" s="9"/>
      <c r="H3" s="40"/>
      <c r="I3" s="8"/>
      <c r="J3" s="9" t="s">
        <v>524</v>
      </c>
      <c r="K3" s="10" t="s">
        <v>1633</v>
      </c>
      <c r="L3" s="10"/>
      <c r="M3" s="10" t="s">
        <v>1694</v>
      </c>
      <c r="N3" s="9"/>
      <c r="O3" s="9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91">
        <v>1</v>
      </c>
      <c r="B4" s="396" t="s">
        <v>7</v>
      </c>
      <c r="C4" s="396" t="s">
        <v>8</v>
      </c>
      <c r="D4" s="378" t="s">
        <v>9</v>
      </c>
      <c r="E4" s="378" t="s">
        <v>10</v>
      </c>
      <c r="F4" s="378" t="s">
        <v>11</v>
      </c>
      <c r="G4" s="379" t="s">
        <v>12</v>
      </c>
      <c r="H4" s="40"/>
      <c r="I4" s="391">
        <v>1</v>
      </c>
      <c r="J4" s="396" t="s">
        <v>7</v>
      </c>
      <c r="K4" s="396" t="s">
        <v>8</v>
      </c>
      <c r="L4" s="378" t="s">
        <v>9</v>
      </c>
      <c r="M4" s="378" t="s">
        <v>10</v>
      </c>
      <c r="N4" s="378" t="s">
        <v>11</v>
      </c>
      <c r="O4" s="379" t="s">
        <v>12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104</v>
      </c>
      <c r="C5" s="42" t="s">
        <v>105</v>
      </c>
      <c r="D5" s="43">
        <v>165</v>
      </c>
      <c r="E5" s="21">
        <v>7</v>
      </c>
      <c r="F5" s="43">
        <v>1647</v>
      </c>
      <c r="G5" s="44">
        <v>75</v>
      </c>
      <c r="H5" s="40"/>
      <c r="I5" s="19">
        <v>1</v>
      </c>
      <c r="J5" s="407" t="s">
        <v>1634</v>
      </c>
      <c r="K5" s="407" t="s">
        <v>33</v>
      </c>
      <c r="L5" s="43">
        <v>166</v>
      </c>
      <c r="M5" s="21">
        <v>9</v>
      </c>
      <c r="N5" s="35">
        <v>1701</v>
      </c>
      <c r="O5" s="36">
        <v>88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7</v>
      </c>
      <c r="B6" s="46" t="s">
        <v>1640</v>
      </c>
      <c r="C6" s="46" t="s">
        <v>265</v>
      </c>
      <c r="D6" s="47">
        <v>180</v>
      </c>
      <c r="E6" s="26">
        <v>9</v>
      </c>
      <c r="F6" s="47">
        <v>1596</v>
      </c>
      <c r="G6" s="48">
        <v>64</v>
      </c>
      <c r="H6" s="40"/>
      <c r="I6" s="23">
        <v>9</v>
      </c>
      <c r="J6" s="46" t="s">
        <v>1642</v>
      </c>
      <c r="K6" s="46" t="s">
        <v>35</v>
      </c>
      <c r="L6" s="47">
        <v>164</v>
      </c>
      <c r="M6" s="26">
        <v>7</v>
      </c>
      <c r="N6" s="47">
        <v>1611</v>
      </c>
      <c r="O6" s="48">
        <v>72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4</v>
      </c>
      <c r="B7" s="46" t="s">
        <v>1637</v>
      </c>
      <c r="C7" s="46" t="s">
        <v>69</v>
      </c>
      <c r="D7" s="47">
        <v>162</v>
      </c>
      <c r="E7" s="26">
        <v>6</v>
      </c>
      <c r="F7" s="47">
        <v>1579</v>
      </c>
      <c r="G7" s="48">
        <v>59</v>
      </c>
      <c r="H7" s="40"/>
      <c r="I7" s="45">
        <v>6</v>
      </c>
      <c r="J7" s="46" t="s">
        <v>1639</v>
      </c>
      <c r="K7" s="46" t="s">
        <v>589</v>
      </c>
      <c r="L7" s="47">
        <v>150</v>
      </c>
      <c r="M7" s="26">
        <v>3</v>
      </c>
      <c r="N7" s="47">
        <v>1567</v>
      </c>
      <c r="O7" s="48">
        <v>55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3</v>
      </c>
      <c r="B8" s="46" t="s">
        <v>1635</v>
      </c>
      <c r="C8" s="46" t="s">
        <v>69</v>
      </c>
      <c r="D8" s="47">
        <v>172</v>
      </c>
      <c r="E8" s="26">
        <v>8</v>
      </c>
      <c r="F8" s="47">
        <v>1580</v>
      </c>
      <c r="G8" s="48">
        <v>57</v>
      </c>
      <c r="H8" s="40"/>
      <c r="I8" s="45">
        <v>2</v>
      </c>
      <c r="J8" s="46" t="s">
        <v>742</v>
      </c>
      <c r="K8" s="46" t="s">
        <v>589</v>
      </c>
      <c r="L8" s="47">
        <v>155</v>
      </c>
      <c r="M8" s="26">
        <v>6</v>
      </c>
      <c r="N8" s="47">
        <v>1540</v>
      </c>
      <c r="O8" s="48">
        <v>53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9</v>
      </c>
      <c r="B9" s="46" t="s">
        <v>1641</v>
      </c>
      <c r="C9" s="46" t="s">
        <v>628</v>
      </c>
      <c r="D9" s="47">
        <v>160</v>
      </c>
      <c r="E9" s="26">
        <v>5</v>
      </c>
      <c r="F9" s="47">
        <v>1588</v>
      </c>
      <c r="G9" s="48">
        <v>55</v>
      </c>
      <c r="H9" s="40"/>
      <c r="I9" s="45">
        <v>8</v>
      </c>
      <c r="J9" s="46" t="s">
        <v>493</v>
      </c>
      <c r="K9" s="46" t="s">
        <v>494</v>
      </c>
      <c r="L9" s="47">
        <v>166</v>
      </c>
      <c r="M9" s="26">
        <v>9</v>
      </c>
      <c r="N9" s="47">
        <v>1468</v>
      </c>
      <c r="O9" s="48">
        <v>46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5</v>
      </c>
      <c r="B10" s="46" t="s">
        <v>289</v>
      </c>
      <c r="C10" s="46" t="s">
        <v>271</v>
      </c>
      <c r="D10" s="47">
        <v>160</v>
      </c>
      <c r="E10" s="26">
        <v>5</v>
      </c>
      <c r="F10" s="47">
        <v>1426</v>
      </c>
      <c r="G10" s="48">
        <v>53</v>
      </c>
      <c r="H10" s="40"/>
      <c r="I10" s="23">
        <v>5</v>
      </c>
      <c r="J10" s="46" t="s">
        <v>1638</v>
      </c>
      <c r="K10" s="46" t="s">
        <v>37</v>
      </c>
      <c r="L10" s="47">
        <v>152</v>
      </c>
      <c r="M10" s="26">
        <v>5</v>
      </c>
      <c r="N10" s="47">
        <v>1506</v>
      </c>
      <c r="O10" s="48">
        <v>45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1</v>
      </c>
      <c r="B11" s="90" t="s">
        <v>840</v>
      </c>
      <c r="C11" s="90" t="s">
        <v>109</v>
      </c>
      <c r="D11" s="47">
        <v>151</v>
      </c>
      <c r="E11" s="26">
        <v>2</v>
      </c>
      <c r="F11" s="28">
        <v>1529</v>
      </c>
      <c r="G11" s="29">
        <v>41</v>
      </c>
      <c r="H11" s="40"/>
      <c r="I11" s="45">
        <v>4</v>
      </c>
      <c r="J11" s="46" t="s">
        <v>1234</v>
      </c>
      <c r="K11" s="46" t="s">
        <v>574</v>
      </c>
      <c r="L11" s="47">
        <v>81</v>
      </c>
      <c r="M11" s="26">
        <v>1</v>
      </c>
      <c r="N11" s="47">
        <v>1436</v>
      </c>
      <c r="O11" s="48">
        <v>45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8</v>
      </c>
      <c r="B12" s="46" t="s">
        <v>573</v>
      </c>
      <c r="C12" s="46" t="s">
        <v>574</v>
      </c>
      <c r="D12" s="47">
        <v>160</v>
      </c>
      <c r="E12" s="26">
        <v>5</v>
      </c>
      <c r="F12" s="47">
        <v>1510</v>
      </c>
      <c r="G12" s="48">
        <v>41</v>
      </c>
      <c r="H12" s="40"/>
      <c r="I12" s="23">
        <v>3</v>
      </c>
      <c r="J12" s="46" t="s">
        <v>1636</v>
      </c>
      <c r="K12" s="46" t="s">
        <v>265</v>
      </c>
      <c r="L12" s="47">
        <v>151</v>
      </c>
      <c r="M12" s="26">
        <v>4</v>
      </c>
      <c r="N12" s="47">
        <v>1466</v>
      </c>
      <c r="O12" s="48">
        <v>36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9">
        <v>6</v>
      </c>
      <c r="B13" s="408" t="s">
        <v>1127</v>
      </c>
      <c r="C13" s="408" t="s">
        <v>37</v>
      </c>
      <c r="D13" s="404">
        <v>150</v>
      </c>
      <c r="E13" s="405">
        <v>1</v>
      </c>
      <c r="F13" s="51">
        <v>1362</v>
      </c>
      <c r="G13" s="52">
        <v>13</v>
      </c>
      <c r="H13" s="40"/>
      <c r="I13" s="402">
        <v>7</v>
      </c>
      <c r="J13" s="408" t="s">
        <v>617</v>
      </c>
      <c r="K13" s="408" t="s">
        <v>574</v>
      </c>
      <c r="L13" s="404">
        <v>139</v>
      </c>
      <c r="M13" s="405">
        <v>2</v>
      </c>
      <c r="N13" s="51">
        <v>1367</v>
      </c>
      <c r="O13" s="52">
        <v>22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688</v>
      </c>
      <c r="C15" s="10" t="s">
        <v>1643</v>
      </c>
      <c r="D15" s="10"/>
      <c r="E15" s="10" t="s">
        <v>1695</v>
      </c>
      <c r="F15" s="9"/>
      <c r="G15" s="9"/>
      <c r="H15" s="40"/>
      <c r="I15" s="8"/>
      <c r="J15" s="9" t="s">
        <v>699</v>
      </c>
      <c r="K15" s="10" t="s">
        <v>1644</v>
      </c>
      <c r="L15" s="10"/>
      <c r="M15" s="10" t="s">
        <v>1696</v>
      </c>
      <c r="N15" s="9"/>
      <c r="O15" s="9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391">
        <v>1</v>
      </c>
      <c r="B16" s="396" t="s">
        <v>7</v>
      </c>
      <c r="C16" s="396" t="s">
        <v>8</v>
      </c>
      <c r="D16" s="378" t="s">
        <v>9</v>
      </c>
      <c r="E16" s="378" t="s">
        <v>10</v>
      </c>
      <c r="F16" s="378" t="s">
        <v>11</v>
      </c>
      <c r="G16" s="379" t="s">
        <v>12</v>
      </c>
      <c r="H16" s="40"/>
      <c r="I16" s="391">
        <v>1</v>
      </c>
      <c r="J16" s="396" t="s">
        <v>7</v>
      </c>
      <c r="K16" s="396" t="s">
        <v>8</v>
      </c>
      <c r="L16" s="378" t="s">
        <v>9</v>
      </c>
      <c r="M16" s="378" t="s">
        <v>10</v>
      </c>
      <c r="N16" s="378" t="s">
        <v>11</v>
      </c>
      <c r="O16" s="379" t="s">
        <v>12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9">
        <v>9</v>
      </c>
      <c r="B17" s="42" t="s">
        <v>1651</v>
      </c>
      <c r="C17" s="42" t="s">
        <v>69</v>
      </c>
      <c r="D17" s="43">
        <v>162</v>
      </c>
      <c r="E17" s="21">
        <v>9</v>
      </c>
      <c r="F17" s="43">
        <v>1562</v>
      </c>
      <c r="G17" s="44">
        <v>64</v>
      </c>
      <c r="H17" s="40"/>
      <c r="I17" s="19">
        <v>9</v>
      </c>
      <c r="J17" s="42" t="s">
        <v>1652</v>
      </c>
      <c r="K17" s="42" t="s">
        <v>589</v>
      </c>
      <c r="L17" s="43">
        <v>169</v>
      </c>
      <c r="M17" s="21">
        <v>9</v>
      </c>
      <c r="N17" s="43">
        <v>1662</v>
      </c>
      <c r="O17" s="44">
        <v>87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">
        <v>2</v>
      </c>
      <c r="B18" s="46" t="s">
        <v>186</v>
      </c>
      <c r="C18" s="46" t="s">
        <v>187</v>
      </c>
      <c r="D18" s="47">
        <v>134</v>
      </c>
      <c r="E18" s="26">
        <v>1</v>
      </c>
      <c r="F18" s="47">
        <v>1559</v>
      </c>
      <c r="G18" s="48">
        <v>64</v>
      </c>
      <c r="H18" s="40"/>
      <c r="I18" s="23">
        <v>1</v>
      </c>
      <c r="J18" s="90" t="s">
        <v>1645</v>
      </c>
      <c r="K18" s="90" t="s">
        <v>105</v>
      </c>
      <c r="L18" s="47">
        <v>148</v>
      </c>
      <c r="M18" s="26">
        <v>4</v>
      </c>
      <c r="N18" s="28">
        <v>1553</v>
      </c>
      <c r="O18" s="29">
        <v>62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7</v>
      </c>
      <c r="B19" s="46" t="s">
        <v>1648</v>
      </c>
      <c r="C19" s="46" t="s">
        <v>271</v>
      </c>
      <c r="D19" s="47">
        <v>155</v>
      </c>
      <c r="E19" s="26">
        <v>8</v>
      </c>
      <c r="F19" s="47">
        <v>1421</v>
      </c>
      <c r="G19" s="48">
        <v>64</v>
      </c>
      <c r="H19" s="40"/>
      <c r="I19" s="45">
        <v>6</v>
      </c>
      <c r="J19" s="46" t="s">
        <v>139</v>
      </c>
      <c r="K19" s="46" t="s">
        <v>35</v>
      </c>
      <c r="L19" s="47">
        <v>143</v>
      </c>
      <c r="M19" s="26">
        <v>2</v>
      </c>
      <c r="N19" s="47">
        <v>1545</v>
      </c>
      <c r="O19" s="48">
        <v>59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3</v>
      </c>
      <c r="B20" s="46" t="s">
        <v>1304</v>
      </c>
      <c r="C20" s="46" t="s">
        <v>698</v>
      </c>
      <c r="D20" s="47">
        <v>151</v>
      </c>
      <c r="E20" s="26">
        <v>6</v>
      </c>
      <c r="F20" s="47">
        <v>1530</v>
      </c>
      <c r="G20" s="48">
        <v>53</v>
      </c>
      <c r="H20" s="40"/>
      <c r="I20" s="23">
        <v>3</v>
      </c>
      <c r="J20" s="46" t="s">
        <v>1647</v>
      </c>
      <c r="K20" s="46" t="s">
        <v>69</v>
      </c>
      <c r="L20" s="47">
        <v>164</v>
      </c>
      <c r="M20" s="26">
        <v>8</v>
      </c>
      <c r="N20" s="47">
        <v>1549</v>
      </c>
      <c r="O20" s="48">
        <v>52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3">
        <v>1</v>
      </c>
      <c r="B21" s="90" t="s">
        <v>1125</v>
      </c>
      <c r="C21" s="90" t="s">
        <v>1123</v>
      </c>
      <c r="D21" s="47">
        <v>146</v>
      </c>
      <c r="E21" s="26">
        <v>5</v>
      </c>
      <c r="F21" s="28">
        <v>1519</v>
      </c>
      <c r="G21" s="29">
        <v>52</v>
      </c>
      <c r="H21" s="40"/>
      <c r="I21" s="45">
        <v>8</v>
      </c>
      <c r="J21" s="46" t="s">
        <v>1126</v>
      </c>
      <c r="K21" s="46" t="s">
        <v>1123</v>
      </c>
      <c r="L21" s="47">
        <v>154</v>
      </c>
      <c r="M21" s="26">
        <v>6</v>
      </c>
      <c r="N21" s="47">
        <v>1518</v>
      </c>
      <c r="O21" s="48">
        <v>52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4</v>
      </c>
      <c r="B22" s="46" t="s">
        <v>1417</v>
      </c>
      <c r="C22" s="46" t="s">
        <v>141</v>
      </c>
      <c r="D22" s="47">
        <v>144</v>
      </c>
      <c r="E22" s="26">
        <v>3</v>
      </c>
      <c r="F22" s="47">
        <v>1506</v>
      </c>
      <c r="G22" s="48">
        <v>48</v>
      </c>
      <c r="H22" s="40"/>
      <c r="I22" s="45">
        <v>2</v>
      </c>
      <c r="J22" s="46" t="s">
        <v>1646</v>
      </c>
      <c r="K22" s="46" t="s">
        <v>105</v>
      </c>
      <c r="L22" s="47">
        <v>145</v>
      </c>
      <c r="M22" s="26">
        <v>3</v>
      </c>
      <c r="N22" s="47">
        <v>1524</v>
      </c>
      <c r="O22" s="48">
        <v>49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">
        <v>8</v>
      </c>
      <c r="B23" s="46" t="s">
        <v>1650</v>
      </c>
      <c r="C23" s="46" t="s">
        <v>109</v>
      </c>
      <c r="D23" s="47">
        <v>146</v>
      </c>
      <c r="E23" s="26">
        <v>5</v>
      </c>
      <c r="F23" s="47">
        <v>1497</v>
      </c>
      <c r="G23" s="48">
        <v>47</v>
      </c>
      <c r="H23" s="40"/>
      <c r="I23" s="45">
        <v>4</v>
      </c>
      <c r="J23" s="46" t="s">
        <v>841</v>
      </c>
      <c r="K23" s="46" t="s">
        <v>105</v>
      </c>
      <c r="L23" s="47">
        <v>157</v>
      </c>
      <c r="M23" s="26">
        <v>7</v>
      </c>
      <c r="N23" s="47">
        <v>1501</v>
      </c>
      <c r="O23" s="48">
        <v>47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3">
        <v>5</v>
      </c>
      <c r="B24" s="46" t="s">
        <v>1330</v>
      </c>
      <c r="C24" s="46" t="s">
        <v>141</v>
      </c>
      <c r="D24" s="47">
        <v>136</v>
      </c>
      <c r="E24" s="26">
        <v>2</v>
      </c>
      <c r="F24" s="47">
        <v>1444</v>
      </c>
      <c r="G24" s="48">
        <v>37</v>
      </c>
      <c r="H24" s="40"/>
      <c r="I24" s="23">
        <v>7</v>
      </c>
      <c r="J24" s="46" t="s">
        <v>1649</v>
      </c>
      <c r="K24" s="46" t="s">
        <v>238</v>
      </c>
      <c r="L24" s="47">
        <v>133</v>
      </c>
      <c r="M24" s="26">
        <v>1</v>
      </c>
      <c r="N24" s="47">
        <v>1282</v>
      </c>
      <c r="O24" s="48">
        <v>27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9">
        <v>6</v>
      </c>
      <c r="B25" s="408" t="s">
        <v>178</v>
      </c>
      <c r="C25" s="408" t="s">
        <v>35</v>
      </c>
      <c r="D25" s="404">
        <v>152</v>
      </c>
      <c r="E25" s="405">
        <v>7</v>
      </c>
      <c r="F25" s="51">
        <v>1456</v>
      </c>
      <c r="G25" s="52">
        <v>33</v>
      </c>
      <c r="H25" s="40"/>
      <c r="I25" s="402">
        <v>5</v>
      </c>
      <c r="J25" s="408" t="s">
        <v>1333</v>
      </c>
      <c r="K25" s="408" t="s">
        <v>698</v>
      </c>
      <c r="L25" s="404">
        <v>150</v>
      </c>
      <c r="M25" s="405">
        <v>5</v>
      </c>
      <c r="N25" s="51">
        <v>1352</v>
      </c>
      <c r="O25" s="52">
        <v>20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8"/>
      <c r="B27" s="9" t="s">
        <v>857</v>
      </c>
      <c r="C27" s="10" t="s">
        <v>1653</v>
      </c>
      <c r="D27" s="10"/>
      <c r="E27" s="10" t="s">
        <v>1697</v>
      </c>
      <c r="F27" s="9"/>
      <c r="G27" s="9"/>
      <c r="H27" s="40"/>
      <c r="I27" s="8"/>
      <c r="J27" s="9" t="s">
        <v>868</v>
      </c>
      <c r="K27" s="10" t="s">
        <v>1654</v>
      </c>
      <c r="L27" s="10"/>
      <c r="M27" s="10" t="s">
        <v>1698</v>
      </c>
      <c r="N27" s="9"/>
      <c r="O27" s="9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391">
        <v>1</v>
      </c>
      <c r="B28" s="396" t="s">
        <v>7</v>
      </c>
      <c r="C28" s="396" t="s">
        <v>8</v>
      </c>
      <c r="D28" s="378" t="s">
        <v>9</v>
      </c>
      <c r="E28" s="378" t="s">
        <v>10</v>
      </c>
      <c r="F28" s="378" t="s">
        <v>11</v>
      </c>
      <c r="G28" s="379" t="s">
        <v>12</v>
      </c>
      <c r="H28" s="40"/>
      <c r="I28" s="391">
        <v>1</v>
      </c>
      <c r="J28" s="396" t="s">
        <v>7</v>
      </c>
      <c r="K28" s="396" t="s">
        <v>8</v>
      </c>
      <c r="L28" s="378" t="s">
        <v>9</v>
      </c>
      <c r="M28" s="378" t="s">
        <v>10</v>
      </c>
      <c r="N28" s="378" t="s">
        <v>11</v>
      </c>
      <c r="O28" s="379" t="s">
        <v>12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9">
        <v>1</v>
      </c>
      <c r="B29" s="407" t="s">
        <v>1655</v>
      </c>
      <c r="C29" s="407" t="s">
        <v>35</v>
      </c>
      <c r="D29" s="43">
        <v>161</v>
      </c>
      <c r="E29" s="21">
        <v>9</v>
      </c>
      <c r="F29" s="35">
        <v>1653</v>
      </c>
      <c r="G29" s="36">
        <v>90</v>
      </c>
      <c r="H29" s="40"/>
      <c r="I29" s="41">
        <v>6</v>
      </c>
      <c r="J29" s="42" t="s">
        <v>1661</v>
      </c>
      <c r="K29" s="42" t="s">
        <v>628</v>
      </c>
      <c r="L29" s="43">
        <v>140</v>
      </c>
      <c r="M29" s="21">
        <v>6</v>
      </c>
      <c r="N29" s="43">
        <v>1447</v>
      </c>
      <c r="O29" s="44">
        <v>77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5">
        <v>8</v>
      </c>
      <c r="B30" s="46" t="s">
        <v>1663</v>
      </c>
      <c r="C30" s="46" t="s">
        <v>105</v>
      </c>
      <c r="D30" s="47">
        <v>143</v>
      </c>
      <c r="E30" s="26">
        <v>8</v>
      </c>
      <c r="F30" s="47">
        <v>1386</v>
      </c>
      <c r="G30" s="48">
        <v>58</v>
      </c>
      <c r="H30" s="40"/>
      <c r="I30" s="45">
        <v>8</v>
      </c>
      <c r="J30" s="46" t="s">
        <v>1664</v>
      </c>
      <c r="K30" s="46" t="s">
        <v>53</v>
      </c>
      <c r="L30" s="47">
        <v>141</v>
      </c>
      <c r="M30" s="26">
        <v>7</v>
      </c>
      <c r="N30" s="47">
        <v>1442</v>
      </c>
      <c r="O30" s="48">
        <v>75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3">
        <v>3</v>
      </c>
      <c r="B31" s="46" t="s">
        <v>1659</v>
      </c>
      <c r="C31" s="46" t="s">
        <v>35</v>
      </c>
      <c r="D31" s="47">
        <v>141</v>
      </c>
      <c r="E31" s="26">
        <v>7</v>
      </c>
      <c r="F31" s="47">
        <v>1379</v>
      </c>
      <c r="G31" s="48">
        <v>55</v>
      </c>
      <c r="H31" s="40"/>
      <c r="I31" s="23">
        <v>1</v>
      </c>
      <c r="J31" s="90" t="s">
        <v>1656</v>
      </c>
      <c r="K31" s="90" t="s">
        <v>628</v>
      </c>
      <c r="L31" s="47">
        <v>152</v>
      </c>
      <c r="M31" s="26">
        <v>9</v>
      </c>
      <c r="N31" s="28">
        <v>1431</v>
      </c>
      <c r="O31" s="29">
        <v>72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9</v>
      </c>
      <c r="B32" s="46" t="s">
        <v>674</v>
      </c>
      <c r="C32" s="46" t="s">
        <v>574</v>
      </c>
      <c r="D32" s="47">
        <v>140</v>
      </c>
      <c r="E32" s="26">
        <v>6</v>
      </c>
      <c r="F32" s="47">
        <v>1335</v>
      </c>
      <c r="G32" s="48">
        <v>50</v>
      </c>
      <c r="H32" s="40"/>
      <c r="I32" s="23">
        <v>7</v>
      </c>
      <c r="J32" s="46" t="s">
        <v>1662</v>
      </c>
      <c r="K32" s="46" t="s">
        <v>53</v>
      </c>
      <c r="L32" s="47">
        <v>143</v>
      </c>
      <c r="M32" s="26">
        <v>8</v>
      </c>
      <c r="N32" s="47">
        <v>1375</v>
      </c>
      <c r="O32" s="48">
        <v>62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5">
        <v>4</v>
      </c>
      <c r="B33" s="46" t="s">
        <v>106</v>
      </c>
      <c r="C33" s="46" t="s">
        <v>107</v>
      </c>
      <c r="D33" s="47">
        <v>133</v>
      </c>
      <c r="E33" s="26">
        <v>4</v>
      </c>
      <c r="F33" s="47">
        <v>1342</v>
      </c>
      <c r="G33" s="48">
        <v>49</v>
      </c>
      <c r="H33" s="40"/>
      <c r="I33" s="23">
        <v>9</v>
      </c>
      <c r="J33" s="46" t="s">
        <v>121</v>
      </c>
      <c r="K33" s="46" t="s">
        <v>122</v>
      </c>
      <c r="L33" s="47">
        <v>108</v>
      </c>
      <c r="M33" s="26">
        <v>4</v>
      </c>
      <c r="N33" s="47">
        <v>1319</v>
      </c>
      <c r="O33" s="48">
        <v>53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">
        <v>2</v>
      </c>
      <c r="B34" s="46" t="s">
        <v>1657</v>
      </c>
      <c r="C34" s="46" t="s">
        <v>60</v>
      </c>
      <c r="D34" s="47">
        <v>129</v>
      </c>
      <c r="E34" s="26">
        <v>2</v>
      </c>
      <c r="F34" s="47">
        <v>1119</v>
      </c>
      <c r="G34" s="48">
        <v>45</v>
      </c>
      <c r="H34" s="40"/>
      <c r="I34" s="45">
        <v>2</v>
      </c>
      <c r="J34" s="46" t="s">
        <v>1658</v>
      </c>
      <c r="K34" s="46" t="s">
        <v>35</v>
      </c>
      <c r="L34" s="47">
        <v>96</v>
      </c>
      <c r="M34" s="26">
        <v>3</v>
      </c>
      <c r="N34" s="47">
        <v>1187</v>
      </c>
      <c r="O34" s="48">
        <v>40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6</v>
      </c>
      <c r="B35" s="46" t="s">
        <v>671</v>
      </c>
      <c r="C35" s="46" t="s">
        <v>494</v>
      </c>
      <c r="D35" s="47">
        <v>131</v>
      </c>
      <c r="E35" s="26">
        <v>3</v>
      </c>
      <c r="F35" s="47">
        <v>1332</v>
      </c>
      <c r="G35" s="48">
        <v>41</v>
      </c>
      <c r="H35" s="40"/>
      <c r="I35" s="23">
        <v>3</v>
      </c>
      <c r="J35" s="46" t="s">
        <v>642</v>
      </c>
      <c r="K35" s="46" t="s">
        <v>574</v>
      </c>
      <c r="L35" s="47">
        <v>129</v>
      </c>
      <c r="M35" s="26">
        <v>5</v>
      </c>
      <c r="N35" s="47">
        <v>1015</v>
      </c>
      <c r="O35" s="48">
        <v>39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3">
        <v>7</v>
      </c>
      <c r="B36" s="46" t="s">
        <v>286</v>
      </c>
      <c r="C36" s="46" t="s">
        <v>276</v>
      </c>
      <c r="D36" s="47">
        <v>138</v>
      </c>
      <c r="E36" s="26">
        <v>5</v>
      </c>
      <c r="F36" s="47">
        <v>1262</v>
      </c>
      <c r="G36" s="48">
        <v>35</v>
      </c>
      <c r="H36" s="40"/>
      <c r="I36" s="45">
        <v>4</v>
      </c>
      <c r="J36" s="46" t="s">
        <v>275</v>
      </c>
      <c r="K36" s="46" t="s">
        <v>276</v>
      </c>
      <c r="L36" s="47" t="s">
        <v>127</v>
      </c>
      <c r="M36" s="26">
        <v>0</v>
      </c>
      <c r="N36" s="47">
        <v>0</v>
      </c>
      <c r="O36" s="48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2">
        <v>5</v>
      </c>
      <c r="B37" s="408" t="s">
        <v>1660</v>
      </c>
      <c r="C37" s="408" t="s">
        <v>14</v>
      </c>
      <c r="D37" s="404" t="s">
        <v>46</v>
      </c>
      <c r="E37" s="405">
        <v>0</v>
      </c>
      <c r="F37" s="51">
        <v>441</v>
      </c>
      <c r="G37" s="52">
        <v>21</v>
      </c>
      <c r="H37" s="40"/>
      <c r="I37" s="402">
        <v>5</v>
      </c>
      <c r="J37" s="408" t="s">
        <v>911</v>
      </c>
      <c r="K37" s="408" t="s">
        <v>698</v>
      </c>
      <c r="L37" s="404" t="s">
        <v>46</v>
      </c>
      <c r="M37" s="405">
        <v>0</v>
      </c>
      <c r="N37" s="51">
        <v>0</v>
      </c>
      <c r="O37" s="52"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18" t="s">
        <v>1631</v>
      </c>
      <c r="F39" s="37" t="s">
        <v>89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18" t="s">
        <v>90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I29:O37">
    <sortCondition descending="1" ref="O29"/>
    <sortCondition descending="1" ref="N29"/>
  </sortState>
  <mergeCells count="1">
    <mergeCell ref="J2:O2"/>
  </mergeCells>
  <hyperlinks>
    <hyperlink ref="B2" location="'Index'!A3" tooltip="Go to the Index sheet" display="á" xr:uid="{E85AC07E-82E4-4E2B-924C-C2EEB0826D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413F-178E-4BB5-89B0-E5D12EFF9106}">
  <sheetPr>
    <tabColor theme="5" tint="-0.249977111117893"/>
    <pageSetUpPr fitToPage="1"/>
  </sheetPr>
  <dimension ref="A1:Y81"/>
  <sheetViews>
    <sheetView showGridLines="0" topLeftCell="A37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564</v>
      </c>
      <c r="C1" s="2"/>
      <c r="D1" s="3"/>
      <c r="E1" s="3"/>
      <c r="F1" s="3"/>
      <c r="G1" s="2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565</v>
      </c>
      <c r="D3" s="10"/>
      <c r="E3" s="10" t="s">
        <v>566</v>
      </c>
      <c r="F3" s="9"/>
      <c r="G3" s="9"/>
      <c r="H3" s="9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3</v>
      </c>
      <c r="B5" s="20" t="s">
        <v>567</v>
      </c>
      <c r="C5" s="20" t="s">
        <v>111</v>
      </c>
      <c r="D5" s="91">
        <v>100.001</v>
      </c>
      <c r="E5" s="91">
        <v>99.003</v>
      </c>
      <c r="F5" s="92">
        <f t="shared" ref="F5:F14" si="0">SUM(D5,E5)</f>
        <v>199.00400000000002</v>
      </c>
      <c r="G5" s="21">
        <v>8</v>
      </c>
      <c r="H5" s="92">
        <v>1995.0650000000001</v>
      </c>
      <c r="I5" s="22">
        <v>91</v>
      </c>
      <c r="K5" s="18"/>
    </row>
    <row r="6" spans="1:25" ht="15.75" customHeight="1" x14ac:dyDescent="0.3">
      <c r="A6" s="23">
        <v>6</v>
      </c>
      <c r="B6" s="24" t="s">
        <v>568</v>
      </c>
      <c r="C6" s="24" t="s">
        <v>124</v>
      </c>
      <c r="D6" s="93">
        <v>99.001000000000005</v>
      </c>
      <c r="E6" s="93">
        <v>99</v>
      </c>
      <c r="F6" s="94">
        <f t="shared" si="0"/>
        <v>198.001</v>
      </c>
      <c r="G6" s="26">
        <v>6</v>
      </c>
      <c r="H6" s="94">
        <v>1987.0480000000005</v>
      </c>
      <c r="I6" s="27">
        <v>69</v>
      </c>
      <c r="N6" s="129"/>
      <c r="O6" s="129"/>
      <c r="P6" s="129"/>
      <c r="R6" s="129"/>
      <c r="S6" s="130"/>
    </row>
    <row r="7" spans="1:25" ht="15.75" customHeight="1" x14ac:dyDescent="0.3">
      <c r="A7" s="23">
        <v>5</v>
      </c>
      <c r="B7" s="24" t="s">
        <v>266</v>
      </c>
      <c r="C7" s="24" t="s">
        <v>111</v>
      </c>
      <c r="D7" s="93">
        <v>100.001</v>
      </c>
      <c r="E7" s="93">
        <v>100.001</v>
      </c>
      <c r="F7" s="94">
        <f t="shared" si="0"/>
        <v>200.00200000000001</v>
      </c>
      <c r="G7" s="26">
        <v>9</v>
      </c>
      <c r="H7" s="94">
        <v>1986.037</v>
      </c>
      <c r="I7" s="27">
        <v>66</v>
      </c>
      <c r="J7" s="87"/>
      <c r="K7" s="18"/>
    </row>
    <row r="8" spans="1:25" ht="15.75" customHeight="1" x14ac:dyDescent="0.3">
      <c r="A8" s="23">
        <v>2</v>
      </c>
      <c r="B8" s="24" t="s">
        <v>569</v>
      </c>
      <c r="C8" s="24" t="s">
        <v>570</v>
      </c>
      <c r="D8" s="93">
        <v>99.004000000000005</v>
      </c>
      <c r="E8" s="93">
        <v>97.003</v>
      </c>
      <c r="F8" s="94">
        <f t="shared" si="0"/>
        <v>196.00700000000001</v>
      </c>
      <c r="G8" s="26">
        <v>4</v>
      </c>
      <c r="H8" s="94">
        <v>1986.0359999999998</v>
      </c>
      <c r="I8" s="29">
        <v>66</v>
      </c>
    </row>
    <row r="9" spans="1:25" ht="15.75" customHeight="1" x14ac:dyDescent="0.3">
      <c r="A9" s="23">
        <v>9</v>
      </c>
      <c r="B9" s="24" t="s">
        <v>571</v>
      </c>
      <c r="C9" s="24" t="s">
        <v>185</v>
      </c>
      <c r="D9" s="93">
        <v>100.003</v>
      </c>
      <c r="E9" s="93">
        <v>100.001</v>
      </c>
      <c r="F9" s="94">
        <f t="shared" si="0"/>
        <v>200.00400000000002</v>
      </c>
      <c r="G9" s="26">
        <v>10</v>
      </c>
      <c r="H9" s="94">
        <v>1980.04</v>
      </c>
      <c r="I9" s="27">
        <v>65</v>
      </c>
      <c r="P9" s="131"/>
      <c r="Q9" s="131"/>
      <c r="R9" s="131"/>
      <c r="S9" s="131"/>
    </row>
    <row r="10" spans="1:25" ht="15.75" customHeight="1" x14ac:dyDescent="0.3">
      <c r="A10" s="23">
        <v>1</v>
      </c>
      <c r="B10" s="24" t="s">
        <v>572</v>
      </c>
      <c r="C10" s="24" t="s">
        <v>131</v>
      </c>
      <c r="D10" s="93">
        <v>99.001000000000005</v>
      </c>
      <c r="E10" s="93">
        <v>97</v>
      </c>
      <c r="F10" s="94">
        <f t="shared" si="0"/>
        <v>196.001</v>
      </c>
      <c r="G10" s="26">
        <v>3</v>
      </c>
      <c r="H10" s="94">
        <v>1975.0349999999999</v>
      </c>
      <c r="I10" s="29">
        <v>57</v>
      </c>
    </row>
    <row r="11" spans="1:25" ht="15.75" customHeight="1" x14ac:dyDescent="0.3">
      <c r="A11" s="23">
        <v>8</v>
      </c>
      <c r="B11" s="24" t="s">
        <v>573</v>
      </c>
      <c r="C11" s="24" t="s">
        <v>574</v>
      </c>
      <c r="D11" s="93">
        <v>100.003</v>
      </c>
      <c r="E11" s="93">
        <v>98.001999999999995</v>
      </c>
      <c r="F11" s="94">
        <f t="shared" si="0"/>
        <v>198.005</v>
      </c>
      <c r="G11" s="26">
        <v>7</v>
      </c>
      <c r="H11" s="94">
        <v>1979.0409999999997</v>
      </c>
      <c r="I11" s="27">
        <v>55</v>
      </c>
    </row>
    <row r="12" spans="1:25" ht="15.75" customHeight="1" x14ac:dyDescent="0.3">
      <c r="A12" s="23">
        <v>10</v>
      </c>
      <c r="B12" s="24" t="s">
        <v>575</v>
      </c>
      <c r="C12" s="24" t="s">
        <v>259</v>
      </c>
      <c r="D12" s="93">
        <v>100.002</v>
      </c>
      <c r="E12" s="93">
        <v>97.001999999999995</v>
      </c>
      <c r="F12" s="94">
        <f t="shared" si="0"/>
        <v>197.00399999999999</v>
      </c>
      <c r="G12" s="26">
        <v>5</v>
      </c>
      <c r="H12" s="94">
        <v>1960.0319999999997</v>
      </c>
      <c r="I12" s="27">
        <v>35</v>
      </c>
    </row>
    <row r="13" spans="1:25" ht="15.75" customHeight="1" x14ac:dyDescent="0.3">
      <c r="A13" s="23">
        <v>7</v>
      </c>
      <c r="B13" s="24" t="s">
        <v>576</v>
      </c>
      <c r="C13" s="24" t="s">
        <v>265</v>
      </c>
      <c r="D13" s="93" t="s">
        <v>46</v>
      </c>
      <c r="E13" s="93"/>
      <c r="F13" s="94">
        <f t="shared" si="0"/>
        <v>0</v>
      </c>
      <c r="G13" s="26">
        <v>0</v>
      </c>
      <c r="H13" s="94">
        <v>400.01499999999999</v>
      </c>
      <c r="I13" s="27">
        <v>18</v>
      </c>
    </row>
    <row r="14" spans="1:25" ht="15.75" customHeight="1" x14ac:dyDescent="0.3">
      <c r="A14" s="30">
        <v>4</v>
      </c>
      <c r="B14" s="31" t="s">
        <v>577</v>
      </c>
      <c r="C14" s="31" t="s">
        <v>265</v>
      </c>
      <c r="D14" s="95" t="s">
        <v>46</v>
      </c>
      <c r="E14" s="95"/>
      <c r="F14" s="96">
        <f t="shared" si="0"/>
        <v>0</v>
      </c>
      <c r="G14" s="33">
        <v>0</v>
      </c>
      <c r="H14" s="96">
        <v>200.00700000000001</v>
      </c>
      <c r="I14" s="34">
        <v>9</v>
      </c>
    </row>
    <row r="15" spans="1:25" ht="15.75" customHeight="1" x14ac:dyDescent="0.3"/>
    <row r="16" spans="1:25" ht="15.75" customHeight="1" x14ac:dyDescent="0.3">
      <c r="A16" s="8"/>
      <c r="B16" s="9" t="s">
        <v>29</v>
      </c>
      <c r="C16" s="10" t="s">
        <v>578</v>
      </c>
      <c r="D16" s="10"/>
      <c r="E16" s="10" t="s">
        <v>579</v>
      </c>
      <c r="F16" s="9"/>
      <c r="G16" s="9"/>
      <c r="H16" s="9"/>
      <c r="I16" s="9"/>
    </row>
    <row r="17" spans="1:9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ht="15.75" customHeight="1" x14ac:dyDescent="0.3">
      <c r="A18" s="19">
        <v>8</v>
      </c>
      <c r="B18" s="20" t="s">
        <v>448</v>
      </c>
      <c r="C18" s="20" t="s">
        <v>449</v>
      </c>
      <c r="D18" s="91">
        <v>100.003</v>
      </c>
      <c r="E18" s="91">
        <v>100.001</v>
      </c>
      <c r="F18" s="92">
        <f t="shared" ref="F18:F27" si="1">SUM(D18,E18)</f>
        <v>200.00400000000002</v>
      </c>
      <c r="G18" s="21">
        <v>10</v>
      </c>
      <c r="H18" s="92">
        <v>1983.0459999999998</v>
      </c>
      <c r="I18" s="22">
        <v>89</v>
      </c>
    </row>
    <row r="19" spans="1:9" ht="15.75" customHeight="1" x14ac:dyDescent="0.3">
      <c r="A19" s="23">
        <v>2</v>
      </c>
      <c r="B19" s="24" t="s">
        <v>580</v>
      </c>
      <c r="C19" s="24" t="s">
        <v>18</v>
      </c>
      <c r="D19" s="93">
        <v>100.001</v>
      </c>
      <c r="E19" s="93">
        <v>98.001999999999995</v>
      </c>
      <c r="F19" s="94">
        <f t="shared" si="1"/>
        <v>198.00299999999999</v>
      </c>
      <c r="G19" s="26">
        <v>5</v>
      </c>
      <c r="H19" s="94">
        <v>1975.0379999999996</v>
      </c>
      <c r="I19" s="27">
        <v>72</v>
      </c>
    </row>
    <row r="20" spans="1:9" ht="15.75" customHeight="1" x14ac:dyDescent="0.3">
      <c r="A20" s="23">
        <v>7</v>
      </c>
      <c r="B20" s="24" t="s">
        <v>581</v>
      </c>
      <c r="C20" s="24" t="s">
        <v>111</v>
      </c>
      <c r="D20" s="93">
        <v>100.002</v>
      </c>
      <c r="E20" s="93">
        <v>99.001999999999995</v>
      </c>
      <c r="F20" s="94">
        <f t="shared" si="1"/>
        <v>199.00399999999999</v>
      </c>
      <c r="G20" s="26">
        <v>8</v>
      </c>
      <c r="H20" s="94">
        <v>1964.0339999999997</v>
      </c>
      <c r="I20" s="27">
        <v>68</v>
      </c>
    </row>
    <row r="21" spans="1:9" ht="15.75" customHeight="1" x14ac:dyDescent="0.3">
      <c r="A21" s="23">
        <v>3</v>
      </c>
      <c r="B21" s="24" t="s">
        <v>582</v>
      </c>
      <c r="C21" s="24" t="s">
        <v>570</v>
      </c>
      <c r="D21" s="93">
        <v>99.001000000000005</v>
      </c>
      <c r="E21" s="93">
        <v>97.001999999999995</v>
      </c>
      <c r="F21" s="94">
        <f t="shared" si="1"/>
        <v>196.00299999999999</v>
      </c>
      <c r="G21" s="26">
        <v>4</v>
      </c>
      <c r="H21" s="94">
        <v>1965.028</v>
      </c>
      <c r="I21" s="27">
        <v>66</v>
      </c>
    </row>
    <row r="22" spans="1:9" ht="15.75" customHeight="1" x14ac:dyDescent="0.3">
      <c r="A22" s="23">
        <v>4</v>
      </c>
      <c r="B22" s="24" t="s">
        <v>583</v>
      </c>
      <c r="C22" s="24" t="s">
        <v>574</v>
      </c>
      <c r="D22" s="93">
        <v>100.002</v>
      </c>
      <c r="E22" s="93">
        <v>98.004999999999995</v>
      </c>
      <c r="F22" s="94">
        <f t="shared" si="1"/>
        <v>198.00700000000001</v>
      </c>
      <c r="G22" s="26">
        <v>6</v>
      </c>
      <c r="H22" s="94">
        <v>1964.0399999999997</v>
      </c>
      <c r="I22" s="27">
        <v>65</v>
      </c>
    </row>
    <row r="23" spans="1:9" ht="15.75" customHeight="1" x14ac:dyDescent="0.3">
      <c r="A23" s="23">
        <v>5</v>
      </c>
      <c r="B23" s="24" t="s">
        <v>68</v>
      </c>
      <c r="C23" s="24" t="s">
        <v>69</v>
      </c>
      <c r="D23" s="93">
        <v>100.003</v>
      </c>
      <c r="E23" s="93">
        <v>99.003</v>
      </c>
      <c r="F23" s="94">
        <f t="shared" si="1"/>
        <v>199.006</v>
      </c>
      <c r="G23" s="26">
        <v>9</v>
      </c>
      <c r="H23" s="94">
        <v>1959.0390000000002</v>
      </c>
      <c r="I23" s="27">
        <v>57</v>
      </c>
    </row>
    <row r="24" spans="1:9" ht="15.75" customHeight="1" x14ac:dyDescent="0.3">
      <c r="A24" s="23">
        <v>6</v>
      </c>
      <c r="B24" s="24" t="s">
        <v>337</v>
      </c>
      <c r="C24" s="24" t="s">
        <v>56</v>
      </c>
      <c r="D24" s="93">
        <v>100.002</v>
      </c>
      <c r="E24" s="93">
        <v>99</v>
      </c>
      <c r="F24" s="94">
        <f t="shared" si="1"/>
        <v>199.00200000000001</v>
      </c>
      <c r="G24" s="26">
        <v>7</v>
      </c>
      <c r="H24" s="94">
        <v>1764.0230000000001</v>
      </c>
      <c r="I24" s="27">
        <v>46</v>
      </c>
    </row>
    <row r="25" spans="1:9" ht="15.75" customHeight="1" x14ac:dyDescent="0.3">
      <c r="A25" s="23">
        <v>9</v>
      </c>
      <c r="B25" s="24" t="s">
        <v>584</v>
      </c>
      <c r="C25" s="24" t="s">
        <v>111</v>
      </c>
      <c r="D25" s="93">
        <v>98</v>
      </c>
      <c r="E25" s="93">
        <v>96</v>
      </c>
      <c r="F25" s="94">
        <f t="shared" si="1"/>
        <v>194</v>
      </c>
      <c r="G25" s="26">
        <v>2</v>
      </c>
      <c r="H25" s="94">
        <v>1957.0209999999997</v>
      </c>
      <c r="I25" s="27">
        <v>44</v>
      </c>
    </row>
    <row r="26" spans="1:9" ht="15.75" customHeight="1" x14ac:dyDescent="0.3">
      <c r="A26" s="23">
        <v>10</v>
      </c>
      <c r="B26" s="24" t="s">
        <v>171</v>
      </c>
      <c r="C26" s="24" t="s">
        <v>111</v>
      </c>
      <c r="D26" s="93">
        <v>98</v>
      </c>
      <c r="E26" s="93">
        <v>97</v>
      </c>
      <c r="F26" s="94">
        <f t="shared" si="1"/>
        <v>195</v>
      </c>
      <c r="G26" s="26">
        <v>3</v>
      </c>
      <c r="H26" s="94">
        <v>1749.0199999999998</v>
      </c>
      <c r="I26" s="27">
        <v>36</v>
      </c>
    </row>
    <row r="27" spans="1:9" ht="15.75" customHeight="1" x14ac:dyDescent="0.3">
      <c r="A27" s="30">
        <v>1</v>
      </c>
      <c r="B27" s="31" t="s">
        <v>585</v>
      </c>
      <c r="C27" s="31" t="s">
        <v>143</v>
      </c>
      <c r="D27" s="95" t="s">
        <v>46</v>
      </c>
      <c r="E27" s="95"/>
      <c r="F27" s="96">
        <f t="shared" si="1"/>
        <v>0</v>
      </c>
      <c r="G27" s="33">
        <v>0</v>
      </c>
      <c r="H27" s="96">
        <v>0</v>
      </c>
      <c r="I27" s="57">
        <v>0</v>
      </c>
    </row>
    <row r="28" spans="1:9" ht="15.75" customHeight="1" x14ac:dyDescent="0.3"/>
    <row r="29" spans="1:9" ht="15.75" customHeight="1" x14ac:dyDescent="0.3">
      <c r="A29" s="8"/>
      <c r="B29" s="9" t="s">
        <v>47</v>
      </c>
      <c r="C29" s="10" t="s">
        <v>586</v>
      </c>
      <c r="D29" s="10"/>
      <c r="E29" s="10" t="s">
        <v>535</v>
      </c>
      <c r="F29" s="9"/>
      <c r="G29" s="9"/>
      <c r="H29" s="9"/>
      <c r="I29" s="9"/>
    </row>
    <row r="30" spans="1:9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ht="15.75" customHeight="1" x14ac:dyDescent="0.3">
      <c r="A31" s="19">
        <v>9</v>
      </c>
      <c r="B31" s="20" t="s">
        <v>587</v>
      </c>
      <c r="C31" s="20" t="s">
        <v>449</v>
      </c>
      <c r="D31" s="91">
        <v>99</v>
      </c>
      <c r="E31" s="91">
        <v>97.001000000000005</v>
      </c>
      <c r="F31" s="92">
        <f t="shared" ref="F31:F40" si="2">SUM(D31,E31)</f>
        <v>196.001</v>
      </c>
      <c r="G31" s="21">
        <v>3</v>
      </c>
      <c r="H31" s="92">
        <v>1979.0520000000001</v>
      </c>
      <c r="I31" s="22">
        <v>87</v>
      </c>
    </row>
    <row r="32" spans="1:9" ht="15.75" customHeight="1" x14ac:dyDescent="0.3">
      <c r="A32" s="23">
        <v>6</v>
      </c>
      <c r="B32" s="24" t="s">
        <v>588</v>
      </c>
      <c r="C32" s="24" t="s">
        <v>589</v>
      </c>
      <c r="D32" s="93">
        <v>100.001</v>
      </c>
      <c r="E32" s="93">
        <v>99.001000000000005</v>
      </c>
      <c r="F32" s="94">
        <f t="shared" si="2"/>
        <v>199.00200000000001</v>
      </c>
      <c r="G32" s="26">
        <v>9</v>
      </c>
      <c r="H32" s="94">
        <v>1971.0239999999999</v>
      </c>
      <c r="I32" s="27">
        <v>73</v>
      </c>
    </row>
    <row r="33" spans="1:9" ht="15.75" customHeight="1" x14ac:dyDescent="0.3">
      <c r="A33" s="23">
        <v>8</v>
      </c>
      <c r="B33" s="24" t="s">
        <v>590</v>
      </c>
      <c r="C33" s="24" t="s">
        <v>589</v>
      </c>
      <c r="D33" s="93">
        <v>99.003</v>
      </c>
      <c r="E33" s="93">
        <v>99.003</v>
      </c>
      <c r="F33" s="94">
        <f t="shared" si="2"/>
        <v>198.006</v>
      </c>
      <c r="G33" s="26">
        <v>8</v>
      </c>
      <c r="H33" s="94">
        <v>1967.037</v>
      </c>
      <c r="I33" s="27">
        <v>68</v>
      </c>
    </row>
    <row r="34" spans="1:9" ht="15.75" customHeight="1" x14ac:dyDescent="0.3">
      <c r="A34" s="23">
        <v>10</v>
      </c>
      <c r="B34" s="24" t="s">
        <v>591</v>
      </c>
      <c r="C34" s="24" t="s">
        <v>256</v>
      </c>
      <c r="D34" s="93">
        <v>99.001000000000005</v>
      </c>
      <c r="E34" s="93">
        <v>98.001000000000005</v>
      </c>
      <c r="F34" s="94">
        <f t="shared" si="2"/>
        <v>197.00200000000001</v>
      </c>
      <c r="G34" s="26">
        <v>5</v>
      </c>
      <c r="H34" s="94">
        <v>1960.0300000000002</v>
      </c>
      <c r="I34" s="27">
        <v>59</v>
      </c>
    </row>
    <row r="35" spans="1:9" ht="15.75" customHeight="1" x14ac:dyDescent="0.3">
      <c r="A35" s="23">
        <v>2</v>
      </c>
      <c r="B35" s="24" t="s">
        <v>592</v>
      </c>
      <c r="C35" s="24" t="s">
        <v>131</v>
      </c>
      <c r="D35" s="93">
        <v>100.006</v>
      </c>
      <c r="E35" s="93">
        <v>98</v>
      </c>
      <c r="F35" s="94">
        <f t="shared" si="2"/>
        <v>198.006</v>
      </c>
      <c r="G35" s="26">
        <v>8</v>
      </c>
      <c r="H35" s="94">
        <v>1952.028</v>
      </c>
      <c r="I35" s="27">
        <v>59</v>
      </c>
    </row>
    <row r="36" spans="1:9" ht="15.75" customHeight="1" x14ac:dyDescent="0.3">
      <c r="A36" s="23">
        <v>5</v>
      </c>
      <c r="B36" s="24" t="s">
        <v>349</v>
      </c>
      <c r="C36" s="24" t="s">
        <v>333</v>
      </c>
      <c r="D36" s="93">
        <v>100.001</v>
      </c>
      <c r="E36" s="93">
        <v>96.001000000000005</v>
      </c>
      <c r="F36" s="94">
        <f t="shared" si="2"/>
        <v>196.00200000000001</v>
      </c>
      <c r="G36" s="26">
        <v>4</v>
      </c>
      <c r="H36" s="94">
        <v>1953.0249999999999</v>
      </c>
      <c r="I36" s="27">
        <v>52</v>
      </c>
    </row>
    <row r="37" spans="1:9" ht="15.75" customHeight="1" x14ac:dyDescent="0.3">
      <c r="A37" s="23">
        <v>1</v>
      </c>
      <c r="B37" s="24" t="s">
        <v>82</v>
      </c>
      <c r="C37" s="24" t="s">
        <v>18</v>
      </c>
      <c r="D37" s="93">
        <v>100.003</v>
      </c>
      <c r="E37" s="93">
        <v>99.001999999999995</v>
      </c>
      <c r="F37" s="94">
        <f t="shared" si="2"/>
        <v>199.005</v>
      </c>
      <c r="G37" s="26">
        <v>10</v>
      </c>
      <c r="H37" s="94">
        <v>1945.0259999999998</v>
      </c>
      <c r="I37" s="29">
        <v>49</v>
      </c>
    </row>
    <row r="38" spans="1:9" ht="15.75" customHeight="1" x14ac:dyDescent="0.3">
      <c r="A38" s="23">
        <v>7</v>
      </c>
      <c r="B38" s="24" t="s">
        <v>398</v>
      </c>
      <c r="C38" s="24" t="s">
        <v>372</v>
      </c>
      <c r="D38" s="93">
        <v>99.001999999999995</v>
      </c>
      <c r="E38" s="93">
        <v>99.001999999999995</v>
      </c>
      <c r="F38" s="94">
        <f t="shared" si="2"/>
        <v>198.00399999999999</v>
      </c>
      <c r="G38" s="26">
        <v>6</v>
      </c>
      <c r="H38" s="94">
        <v>1950.0279999999998</v>
      </c>
      <c r="I38" s="27">
        <v>46</v>
      </c>
    </row>
    <row r="39" spans="1:9" ht="15.75" customHeight="1" x14ac:dyDescent="0.3">
      <c r="A39" s="23">
        <v>4</v>
      </c>
      <c r="B39" s="24" t="s">
        <v>593</v>
      </c>
      <c r="C39" s="24" t="s">
        <v>594</v>
      </c>
      <c r="D39" s="93">
        <v>98.001000000000005</v>
      </c>
      <c r="E39" s="93">
        <v>97</v>
      </c>
      <c r="F39" s="94">
        <f t="shared" si="2"/>
        <v>195.001</v>
      </c>
      <c r="G39" s="26">
        <v>2</v>
      </c>
      <c r="H39" s="94">
        <v>1942.0229999999997</v>
      </c>
      <c r="I39" s="27">
        <v>46</v>
      </c>
    </row>
    <row r="40" spans="1:9" ht="15.75" customHeight="1" x14ac:dyDescent="0.3">
      <c r="A40" s="30">
        <v>3</v>
      </c>
      <c r="B40" s="31" t="s">
        <v>595</v>
      </c>
      <c r="C40" s="31" t="s">
        <v>594</v>
      </c>
      <c r="D40" s="95" t="s">
        <v>46</v>
      </c>
      <c r="E40" s="95"/>
      <c r="F40" s="96">
        <f t="shared" si="2"/>
        <v>0</v>
      </c>
      <c r="G40" s="33">
        <v>0</v>
      </c>
      <c r="H40" s="96">
        <v>1332.0159999999998</v>
      </c>
      <c r="I40" s="34">
        <v>14</v>
      </c>
    </row>
    <row r="41" spans="1:9" ht="15.75" customHeight="1" x14ac:dyDescent="0.3"/>
    <row r="42" spans="1:9" ht="15.75" customHeight="1" x14ac:dyDescent="0.3">
      <c r="A42" s="8"/>
      <c r="B42" s="9" t="s">
        <v>63</v>
      </c>
      <c r="C42" s="10" t="s">
        <v>596</v>
      </c>
      <c r="D42" s="10"/>
      <c r="E42" s="10" t="s">
        <v>597</v>
      </c>
      <c r="F42" s="9"/>
      <c r="G42" s="9"/>
      <c r="H42" s="9"/>
      <c r="I42" s="9"/>
    </row>
    <row r="43" spans="1:9" ht="15.75" customHeight="1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ht="15.75" customHeight="1" x14ac:dyDescent="0.3">
      <c r="A44" s="19">
        <v>9</v>
      </c>
      <c r="B44" s="20" t="s">
        <v>79</v>
      </c>
      <c r="C44" s="20" t="s">
        <v>18</v>
      </c>
      <c r="D44" s="91">
        <v>99.001999999999995</v>
      </c>
      <c r="E44" s="91">
        <v>99.001000000000005</v>
      </c>
      <c r="F44" s="92">
        <f t="shared" ref="F44:F53" si="3">SUM(D44,E44)</f>
        <v>198.00299999999999</v>
      </c>
      <c r="G44" s="21">
        <v>9</v>
      </c>
      <c r="H44" s="92">
        <v>1967.0269999999998</v>
      </c>
      <c r="I44" s="22">
        <v>78</v>
      </c>
    </row>
    <row r="45" spans="1:9" ht="15.75" customHeight="1" x14ac:dyDescent="0.3">
      <c r="A45" s="23">
        <v>4</v>
      </c>
      <c r="B45" s="24" t="s">
        <v>42</v>
      </c>
      <c r="C45" s="24" t="s">
        <v>598</v>
      </c>
      <c r="D45" s="93" t="s">
        <v>46</v>
      </c>
      <c r="E45" s="93"/>
      <c r="F45" s="94">
        <f t="shared" si="3"/>
        <v>0</v>
      </c>
      <c r="G45" s="26">
        <v>0</v>
      </c>
      <c r="H45" s="94">
        <v>1778.038</v>
      </c>
      <c r="I45" s="27">
        <v>78</v>
      </c>
    </row>
    <row r="46" spans="1:9" ht="15.75" customHeight="1" x14ac:dyDescent="0.3">
      <c r="A46" s="23">
        <v>1</v>
      </c>
      <c r="B46" s="24" t="s">
        <v>599</v>
      </c>
      <c r="C46" s="24" t="s">
        <v>14</v>
      </c>
      <c r="D46" s="93">
        <v>99.001999999999995</v>
      </c>
      <c r="E46" s="93">
        <v>97</v>
      </c>
      <c r="F46" s="94">
        <f t="shared" si="3"/>
        <v>196.00200000000001</v>
      </c>
      <c r="G46" s="26">
        <v>7</v>
      </c>
      <c r="H46" s="94">
        <v>1959.0329999999997</v>
      </c>
      <c r="I46" s="29">
        <v>71</v>
      </c>
    </row>
    <row r="47" spans="1:9" ht="15.75" customHeight="1" x14ac:dyDescent="0.3">
      <c r="A47" s="23">
        <v>8</v>
      </c>
      <c r="B47" s="24" t="s">
        <v>500</v>
      </c>
      <c r="C47" s="24" t="s">
        <v>494</v>
      </c>
      <c r="D47" s="93">
        <v>98.004000000000005</v>
      </c>
      <c r="E47" s="93">
        <v>98.001999999999995</v>
      </c>
      <c r="F47" s="94">
        <f t="shared" si="3"/>
        <v>196.006</v>
      </c>
      <c r="G47" s="26">
        <v>8</v>
      </c>
      <c r="H47" s="94">
        <v>1955.0450000000001</v>
      </c>
      <c r="I47" s="27">
        <v>70</v>
      </c>
    </row>
    <row r="48" spans="1:9" ht="15.75" customHeight="1" x14ac:dyDescent="0.3">
      <c r="A48" s="23">
        <v>10</v>
      </c>
      <c r="B48" s="24" t="s">
        <v>600</v>
      </c>
      <c r="C48" s="24" t="s">
        <v>384</v>
      </c>
      <c r="D48" s="93">
        <v>100.004</v>
      </c>
      <c r="E48" s="93">
        <v>98.003</v>
      </c>
      <c r="F48" s="94">
        <f t="shared" si="3"/>
        <v>198.00700000000001</v>
      </c>
      <c r="G48" s="26">
        <v>10</v>
      </c>
      <c r="H48" s="94">
        <v>1960.029</v>
      </c>
      <c r="I48" s="27">
        <v>67</v>
      </c>
    </row>
    <row r="49" spans="1:9" ht="15.75" customHeight="1" x14ac:dyDescent="0.3">
      <c r="A49" s="23">
        <v>7</v>
      </c>
      <c r="B49" s="24" t="s">
        <v>72</v>
      </c>
      <c r="C49" s="24" t="s">
        <v>18</v>
      </c>
      <c r="D49" s="93" t="s">
        <v>46</v>
      </c>
      <c r="E49" s="93"/>
      <c r="F49" s="94">
        <f t="shared" si="3"/>
        <v>0</v>
      </c>
      <c r="G49" s="26">
        <v>0</v>
      </c>
      <c r="H49" s="94">
        <v>1183.0309999999999</v>
      </c>
      <c r="I49" s="27">
        <v>52</v>
      </c>
    </row>
    <row r="50" spans="1:9" ht="15.75" customHeight="1" x14ac:dyDescent="0.3">
      <c r="A50" s="23">
        <v>6</v>
      </c>
      <c r="B50" s="24" t="s">
        <v>601</v>
      </c>
      <c r="C50" s="24" t="s">
        <v>131</v>
      </c>
      <c r="D50" s="93">
        <v>97.001999999999995</v>
      </c>
      <c r="E50" s="93">
        <v>96.001999999999995</v>
      </c>
      <c r="F50" s="94">
        <f t="shared" si="3"/>
        <v>193.00399999999999</v>
      </c>
      <c r="G50" s="26">
        <v>6</v>
      </c>
      <c r="H50" s="94">
        <v>1921.0279999999998</v>
      </c>
      <c r="I50" s="27">
        <v>49</v>
      </c>
    </row>
    <row r="51" spans="1:9" ht="15.75" customHeight="1" x14ac:dyDescent="0.3">
      <c r="A51" s="23">
        <v>3</v>
      </c>
      <c r="B51" s="24" t="s">
        <v>602</v>
      </c>
      <c r="C51" s="24" t="s">
        <v>265</v>
      </c>
      <c r="D51" s="93" t="s">
        <v>46</v>
      </c>
      <c r="E51" s="93"/>
      <c r="F51" s="94">
        <f t="shared" si="3"/>
        <v>0</v>
      </c>
      <c r="G51" s="26">
        <v>0</v>
      </c>
      <c r="H51" s="94">
        <v>393.00700000000001</v>
      </c>
      <c r="I51" s="27">
        <v>12</v>
      </c>
    </row>
    <row r="52" spans="1:9" ht="15.75" customHeight="1" x14ac:dyDescent="0.3">
      <c r="A52" s="23">
        <v>2</v>
      </c>
      <c r="B52" s="24" t="s">
        <v>232</v>
      </c>
      <c r="C52" s="24" t="s">
        <v>18</v>
      </c>
      <c r="D52" s="93" t="s">
        <v>127</v>
      </c>
      <c r="E52" s="93"/>
      <c r="F52" s="94">
        <f t="shared" si="3"/>
        <v>0</v>
      </c>
      <c r="G52" s="26">
        <v>0</v>
      </c>
      <c r="H52" s="94">
        <v>0</v>
      </c>
      <c r="I52" s="27">
        <v>0</v>
      </c>
    </row>
    <row r="53" spans="1:9" ht="15.75" customHeight="1" x14ac:dyDescent="0.3">
      <c r="A53" s="30">
        <v>5</v>
      </c>
      <c r="B53" s="31" t="s">
        <v>603</v>
      </c>
      <c r="C53" s="31" t="s">
        <v>143</v>
      </c>
      <c r="D53" s="95" t="s">
        <v>46</v>
      </c>
      <c r="E53" s="95"/>
      <c r="F53" s="96">
        <f t="shared" si="3"/>
        <v>0</v>
      </c>
      <c r="G53" s="33">
        <v>0</v>
      </c>
      <c r="H53" s="96">
        <v>0</v>
      </c>
      <c r="I53" s="34">
        <v>0</v>
      </c>
    </row>
    <row r="54" spans="1:9" ht="15.75" customHeight="1" x14ac:dyDescent="0.3"/>
    <row r="55" spans="1:9" ht="15.75" customHeight="1" x14ac:dyDescent="0.3">
      <c r="A55" s="8"/>
      <c r="B55" s="9" t="s">
        <v>76</v>
      </c>
      <c r="C55" s="10" t="s">
        <v>604</v>
      </c>
      <c r="D55" s="10"/>
      <c r="E55" s="10" t="s">
        <v>605</v>
      </c>
      <c r="F55" s="9"/>
      <c r="G55" s="9"/>
      <c r="H55" s="9"/>
      <c r="I55" s="9"/>
    </row>
    <row r="56" spans="1:9" ht="15.75" customHeight="1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ht="15.75" customHeight="1" x14ac:dyDescent="0.3">
      <c r="A57" s="19">
        <v>9</v>
      </c>
      <c r="B57" s="20" t="s">
        <v>606</v>
      </c>
      <c r="C57" s="20" t="s">
        <v>14</v>
      </c>
      <c r="D57" s="91">
        <v>100.006</v>
      </c>
      <c r="E57" s="91">
        <v>100.003</v>
      </c>
      <c r="F57" s="92">
        <f t="shared" ref="F57:F66" si="4">SUM(D57,E57)</f>
        <v>200.00900000000001</v>
      </c>
      <c r="G57" s="21">
        <v>10</v>
      </c>
      <c r="H57" s="92">
        <v>1993.0700000000002</v>
      </c>
      <c r="I57" s="22">
        <v>100</v>
      </c>
    </row>
    <row r="58" spans="1:9" ht="15.75" customHeight="1" x14ac:dyDescent="0.3">
      <c r="A58" s="23">
        <v>3</v>
      </c>
      <c r="B58" s="24" t="s">
        <v>86</v>
      </c>
      <c r="C58" s="24" t="s">
        <v>18</v>
      </c>
      <c r="D58" s="93">
        <v>99.001999999999995</v>
      </c>
      <c r="E58" s="93">
        <v>98.001999999999995</v>
      </c>
      <c r="F58" s="94">
        <f t="shared" si="4"/>
        <v>197.00399999999999</v>
      </c>
      <c r="G58" s="26">
        <v>9</v>
      </c>
      <c r="H58" s="94">
        <v>1972.0249999999996</v>
      </c>
      <c r="I58" s="27">
        <v>87</v>
      </c>
    </row>
    <row r="59" spans="1:9" ht="15.75" customHeight="1" x14ac:dyDescent="0.3">
      <c r="A59" s="23">
        <v>2</v>
      </c>
      <c r="B59" s="24" t="s">
        <v>607</v>
      </c>
      <c r="C59" s="24" t="s">
        <v>326</v>
      </c>
      <c r="D59" s="93">
        <v>98.001000000000005</v>
      </c>
      <c r="E59" s="93">
        <v>97.001000000000005</v>
      </c>
      <c r="F59" s="94">
        <f t="shared" si="4"/>
        <v>195.00200000000001</v>
      </c>
      <c r="G59" s="26">
        <v>8</v>
      </c>
      <c r="H59" s="94">
        <v>1946.0280000000002</v>
      </c>
      <c r="I59" s="27">
        <v>66</v>
      </c>
    </row>
    <row r="60" spans="1:9" ht="15.75" customHeight="1" x14ac:dyDescent="0.3">
      <c r="A60" s="23">
        <v>4</v>
      </c>
      <c r="B60" s="24" t="s">
        <v>608</v>
      </c>
      <c r="C60" s="24" t="s">
        <v>574</v>
      </c>
      <c r="D60" s="93">
        <v>96</v>
      </c>
      <c r="E60" s="93">
        <v>94</v>
      </c>
      <c r="F60" s="94">
        <f t="shared" si="4"/>
        <v>190</v>
      </c>
      <c r="G60" s="26">
        <v>3</v>
      </c>
      <c r="H60" s="94">
        <v>1939.0249999999999</v>
      </c>
      <c r="I60" s="27">
        <v>54</v>
      </c>
    </row>
    <row r="61" spans="1:9" ht="15.75" customHeight="1" x14ac:dyDescent="0.3">
      <c r="A61" s="23">
        <v>10</v>
      </c>
      <c r="B61" s="24" t="s">
        <v>609</v>
      </c>
      <c r="C61" s="24" t="s">
        <v>131</v>
      </c>
      <c r="D61" s="93">
        <v>98.001000000000005</v>
      </c>
      <c r="E61" s="93">
        <v>96</v>
      </c>
      <c r="F61" s="94">
        <f t="shared" si="4"/>
        <v>194.001</v>
      </c>
      <c r="G61" s="26">
        <v>6</v>
      </c>
      <c r="H61" s="94">
        <v>1933.0139999999999</v>
      </c>
      <c r="I61" s="27">
        <v>50</v>
      </c>
    </row>
    <row r="62" spans="1:9" ht="15.75" customHeight="1" x14ac:dyDescent="0.3">
      <c r="A62" s="23">
        <v>7</v>
      </c>
      <c r="B62" s="24" t="s">
        <v>501</v>
      </c>
      <c r="C62" s="24" t="s">
        <v>494</v>
      </c>
      <c r="D62" s="93">
        <v>97.001999999999995</v>
      </c>
      <c r="E62" s="93">
        <v>97.001000000000005</v>
      </c>
      <c r="F62" s="94">
        <f t="shared" si="4"/>
        <v>194.00299999999999</v>
      </c>
      <c r="G62" s="26">
        <v>7</v>
      </c>
      <c r="H62" s="94">
        <v>1927.0139999999997</v>
      </c>
      <c r="I62" s="27">
        <v>49</v>
      </c>
    </row>
    <row r="63" spans="1:9" ht="15.75" customHeight="1" x14ac:dyDescent="0.3">
      <c r="A63" s="23">
        <v>8</v>
      </c>
      <c r="B63" s="24" t="s">
        <v>610</v>
      </c>
      <c r="C63" s="24" t="s">
        <v>256</v>
      </c>
      <c r="D63" s="93">
        <v>96.001999999999995</v>
      </c>
      <c r="E63" s="93">
        <v>95.001000000000005</v>
      </c>
      <c r="F63" s="94">
        <f t="shared" si="4"/>
        <v>191.00299999999999</v>
      </c>
      <c r="G63" s="26">
        <v>4</v>
      </c>
      <c r="H63" s="94">
        <v>1931.03</v>
      </c>
      <c r="I63" s="27">
        <v>48</v>
      </c>
    </row>
    <row r="64" spans="1:9" ht="15.75" customHeight="1" x14ac:dyDescent="0.3">
      <c r="A64" s="23">
        <v>6</v>
      </c>
      <c r="B64" s="24" t="s">
        <v>611</v>
      </c>
      <c r="C64" s="24" t="s">
        <v>322</v>
      </c>
      <c r="D64" s="93">
        <v>95</v>
      </c>
      <c r="E64" s="93">
        <v>92</v>
      </c>
      <c r="F64" s="94">
        <f t="shared" si="4"/>
        <v>187</v>
      </c>
      <c r="G64" s="26">
        <v>2</v>
      </c>
      <c r="H64" s="94">
        <v>1922.021</v>
      </c>
      <c r="I64" s="27">
        <v>40</v>
      </c>
    </row>
    <row r="65" spans="1:9" ht="15.75" customHeight="1" x14ac:dyDescent="0.3">
      <c r="A65" s="23">
        <v>5</v>
      </c>
      <c r="B65" s="24" t="s">
        <v>612</v>
      </c>
      <c r="C65" s="24" t="s">
        <v>589</v>
      </c>
      <c r="D65" s="93">
        <v>98</v>
      </c>
      <c r="E65" s="93">
        <v>95</v>
      </c>
      <c r="F65" s="94">
        <f t="shared" si="4"/>
        <v>193</v>
      </c>
      <c r="G65" s="26">
        <v>5</v>
      </c>
      <c r="H65" s="94">
        <v>1545.0159999999998</v>
      </c>
      <c r="I65" s="27">
        <v>39</v>
      </c>
    </row>
    <row r="66" spans="1:9" ht="15.75" customHeight="1" x14ac:dyDescent="0.3">
      <c r="A66" s="30">
        <v>1</v>
      </c>
      <c r="B66" s="31" t="s">
        <v>613</v>
      </c>
      <c r="C66" s="31" t="s">
        <v>574</v>
      </c>
      <c r="D66" s="95" t="s">
        <v>46</v>
      </c>
      <c r="E66" s="95"/>
      <c r="F66" s="96">
        <f t="shared" si="4"/>
        <v>0</v>
      </c>
      <c r="G66" s="33">
        <v>0</v>
      </c>
      <c r="H66" s="96">
        <v>926.00600000000009</v>
      </c>
      <c r="I66" s="57">
        <v>10</v>
      </c>
    </row>
    <row r="67" spans="1:9" ht="15.75" customHeight="1" x14ac:dyDescent="0.3"/>
    <row r="68" spans="1:9" ht="15.75" customHeight="1" x14ac:dyDescent="0.3">
      <c r="B68" s="18" t="s">
        <v>366</v>
      </c>
    </row>
    <row r="69" spans="1:9" ht="15.75" customHeight="1" x14ac:dyDescent="0.3"/>
    <row r="70" spans="1:9" ht="15.75" customHeight="1" x14ac:dyDescent="0.3">
      <c r="B70" s="18" t="s">
        <v>367</v>
      </c>
      <c r="E70" s="37" t="s">
        <v>89</v>
      </c>
    </row>
    <row r="71" spans="1:9" ht="15.75" customHeight="1" x14ac:dyDescent="0.3">
      <c r="B71" s="18" t="s">
        <v>90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604AE2B-C44E-4105-AD44-FACB89DF5B3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32AA-8AFB-4C0A-8723-2E7468D357F5}">
  <sheetPr>
    <tabColor theme="5" tint="-0.249977111117893"/>
    <pageSetUpPr fitToPage="1"/>
  </sheetPr>
  <dimension ref="A1:Y81"/>
  <sheetViews>
    <sheetView showGridLines="0" topLeftCell="A39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564</v>
      </c>
      <c r="C1" s="2"/>
      <c r="D1" s="3"/>
      <c r="E1" s="3"/>
      <c r="F1" s="3"/>
      <c r="G1" s="2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158</v>
      </c>
      <c r="C3" s="10" t="s">
        <v>614</v>
      </c>
      <c r="D3" s="10"/>
      <c r="E3" s="10" t="s">
        <v>615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8</v>
      </c>
      <c r="B5" s="42" t="s">
        <v>616</v>
      </c>
      <c r="C5" s="42" t="s">
        <v>589</v>
      </c>
      <c r="D5" s="91">
        <v>98</v>
      </c>
      <c r="E5" s="91">
        <v>97</v>
      </c>
      <c r="F5" s="92">
        <f t="shared" ref="F5:F14" si="0">SUM(D5,E5)</f>
        <v>195</v>
      </c>
      <c r="G5" s="21">
        <v>6</v>
      </c>
      <c r="H5" s="98">
        <v>1973.0349999999999</v>
      </c>
      <c r="I5" s="44">
        <v>85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9</v>
      </c>
      <c r="B6" s="46" t="s">
        <v>617</v>
      </c>
      <c r="C6" s="46" t="s">
        <v>574</v>
      </c>
      <c r="D6" s="93">
        <v>98.001000000000005</v>
      </c>
      <c r="E6" s="93">
        <v>97.003</v>
      </c>
      <c r="F6" s="94">
        <f t="shared" si="0"/>
        <v>195.00400000000002</v>
      </c>
      <c r="G6" s="26">
        <v>8</v>
      </c>
      <c r="H6" s="99">
        <v>1967.0460000000003</v>
      </c>
      <c r="I6" s="48">
        <v>82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10</v>
      </c>
      <c r="B7" s="46" t="s">
        <v>17</v>
      </c>
      <c r="C7" s="46" t="s">
        <v>18</v>
      </c>
      <c r="D7" s="93">
        <v>99.003</v>
      </c>
      <c r="E7" s="93">
        <v>97.001000000000005</v>
      </c>
      <c r="F7" s="94">
        <f t="shared" si="0"/>
        <v>196.00400000000002</v>
      </c>
      <c r="G7" s="26">
        <v>10</v>
      </c>
      <c r="H7" s="99">
        <v>1967.0229999999997</v>
      </c>
      <c r="I7" s="48">
        <v>79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2</v>
      </c>
      <c r="B8" s="46" t="s">
        <v>80</v>
      </c>
      <c r="C8" s="46" t="s">
        <v>18</v>
      </c>
      <c r="D8" s="93">
        <v>99</v>
      </c>
      <c r="E8" s="93">
        <v>97.001000000000005</v>
      </c>
      <c r="F8" s="94">
        <f t="shared" si="0"/>
        <v>196.001</v>
      </c>
      <c r="G8" s="26">
        <v>9</v>
      </c>
      <c r="H8" s="99">
        <v>1765.021</v>
      </c>
      <c r="I8" s="48">
        <v>67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4</v>
      </c>
      <c r="B9" s="46" t="s">
        <v>618</v>
      </c>
      <c r="C9" s="46" t="s">
        <v>111</v>
      </c>
      <c r="D9" s="93">
        <v>97</v>
      </c>
      <c r="E9" s="93">
        <v>96.001999999999995</v>
      </c>
      <c r="F9" s="94">
        <f t="shared" si="0"/>
        <v>193.00200000000001</v>
      </c>
      <c r="G9" s="26">
        <v>5</v>
      </c>
      <c r="H9" s="99">
        <v>1936.0239999999999</v>
      </c>
      <c r="I9" s="48">
        <v>57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5</v>
      </c>
      <c r="B10" s="46" t="s">
        <v>409</v>
      </c>
      <c r="C10" s="46" t="s">
        <v>372</v>
      </c>
      <c r="D10" s="93">
        <v>98.001000000000005</v>
      </c>
      <c r="E10" s="93">
        <v>97</v>
      </c>
      <c r="F10" s="94">
        <f t="shared" si="0"/>
        <v>195.001</v>
      </c>
      <c r="G10" s="26">
        <v>7</v>
      </c>
      <c r="H10" s="99">
        <v>1919.0150000000001</v>
      </c>
      <c r="I10" s="48">
        <v>50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1</v>
      </c>
      <c r="B11" s="24" t="s">
        <v>619</v>
      </c>
      <c r="C11" s="24" t="s">
        <v>620</v>
      </c>
      <c r="D11" s="93">
        <v>94.001999999999995</v>
      </c>
      <c r="E11" s="93">
        <v>90.001999999999995</v>
      </c>
      <c r="F11" s="94">
        <f t="shared" si="0"/>
        <v>184.00399999999999</v>
      </c>
      <c r="G11" s="26">
        <v>3</v>
      </c>
      <c r="H11" s="94">
        <v>1915.0169999999998</v>
      </c>
      <c r="I11" s="29">
        <v>46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7</v>
      </c>
      <c r="B12" s="46" t="s">
        <v>621</v>
      </c>
      <c r="C12" s="46" t="s">
        <v>37</v>
      </c>
      <c r="D12" s="93">
        <v>96</v>
      </c>
      <c r="E12" s="93">
        <v>95</v>
      </c>
      <c r="F12" s="94">
        <f t="shared" si="0"/>
        <v>191</v>
      </c>
      <c r="G12" s="26">
        <v>4</v>
      </c>
      <c r="H12" s="99">
        <v>1899.011</v>
      </c>
      <c r="I12" s="48">
        <v>37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">
        <v>6</v>
      </c>
      <c r="B13" s="46" t="s">
        <v>622</v>
      </c>
      <c r="C13" s="46" t="s">
        <v>589</v>
      </c>
      <c r="D13" s="93" t="s">
        <v>46</v>
      </c>
      <c r="E13" s="93"/>
      <c r="F13" s="94">
        <f t="shared" si="0"/>
        <v>0</v>
      </c>
      <c r="G13" s="26">
        <v>0</v>
      </c>
      <c r="H13" s="99">
        <v>964.01</v>
      </c>
      <c r="I13" s="48">
        <v>23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0">
        <v>3</v>
      </c>
      <c r="B14" s="50" t="s">
        <v>623</v>
      </c>
      <c r="C14" s="50" t="s">
        <v>322</v>
      </c>
      <c r="D14" s="95" t="s">
        <v>127</v>
      </c>
      <c r="E14" s="95"/>
      <c r="F14" s="96">
        <f t="shared" si="0"/>
        <v>0</v>
      </c>
      <c r="G14" s="33">
        <v>0</v>
      </c>
      <c r="H14" s="100">
        <v>194.00200000000001</v>
      </c>
      <c r="I14" s="52">
        <v>6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8"/>
      <c r="B16" s="9" t="s">
        <v>179</v>
      </c>
      <c r="C16" s="10" t="s">
        <v>624</v>
      </c>
      <c r="D16" s="10"/>
      <c r="E16" s="10" t="s">
        <v>625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1">
        <v>10</v>
      </c>
      <c r="B18" s="42" t="s">
        <v>626</v>
      </c>
      <c r="C18" s="42" t="s">
        <v>37</v>
      </c>
      <c r="D18" s="91">
        <v>100.001</v>
      </c>
      <c r="E18" s="91">
        <v>98</v>
      </c>
      <c r="F18" s="92">
        <f t="shared" ref="F18:F27" si="1">SUM(D18,E18)</f>
        <v>198.001</v>
      </c>
      <c r="G18" s="21">
        <v>10</v>
      </c>
      <c r="H18" s="98">
        <v>1968.029</v>
      </c>
      <c r="I18" s="44">
        <v>94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7</v>
      </c>
      <c r="B19" s="46" t="s">
        <v>627</v>
      </c>
      <c r="C19" s="46" t="s">
        <v>628</v>
      </c>
      <c r="D19" s="93">
        <v>98.001999999999995</v>
      </c>
      <c r="E19" s="93">
        <v>97</v>
      </c>
      <c r="F19" s="94">
        <f t="shared" si="1"/>
        <v>195.00200000000001</v>
      </c>
      <c r="G19" s="26">
        <v>7</v>
      </c>
      <c r="H19" s="99">
        <v>1958.0239999999999</v>
      </c>
      <c r="I19" s="48">
        <v>89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5">
        <v>4</v>
      </c>
      <c r="B20" s="46" t="s">
        <v>73</v>
      </c>
      <c r="C20" s="46" t="s">
        <v>18</v>
      </c>
      <c r="D20" s="93">
        <v>98.001999999999995</v>
      </c>
      <c r="E20" s="93">
        <v>97.001000000000005</v>
      </c>
      <c r="F20" s="94">
        <f t="shared" si="1"/>
        <v>195.00299999999999</v>
      </c>
      <c r="G20" s="26">
        <v>8</v>
      </c>
      <c r="H20" s="99">
        <v>1926.0259999999998</v>
      </c>
      <c r="I20" s="48">
        <v>69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2</v>
      </c>
      <c r="B21" s="46" t="s">
        <v>629</v>
      </c>
      <c r="C21" s="46" t="s">
        <v>256</v>
      </c>
      <c r="D21" s="93">
        <v>98.001999999999995</v>
      </c>
      <c r="E21" s="93">
        <v>98.001999999999995</v>
      </c>
      <c r="F21" s="94">
        <f t="shared" si="1"/>
        <v>196.00399999999999</v>
      </c>
      <c r="G21" s="26">
        <v>9</v>
      </c>
      <c r="H21" s="99">
        <v>1901.0229999999997</v>
      </c>
      <c r="I21" s="48">
        <v>60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3">
        <v>3</v>
      </c>
      <c r="B22" s="46" t="s">
        <v>630</v>
      </c>
      <c r="C22" s="46" t="s">
        <v>256</v>
      </c>
      <c r="D22" s="93">
        <v>96.001000000000005</v>
      </c>
      <c r="E22" s="93">
        <v>95.001000000000005</v>
      </c>
      <c r="F22" s="94">
        <f t="shared" si="1"/>
        <v>191.00200000000001</v>
      </c>
      <c r="G22" s="26">
        <v>5</v>
      </c>
      <c r="H22" s="99">
        <v>1909.0169999999998</v>
      </c>
      <c r="I22" s="48">
        <v>58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1</v>
      </c>
      <c r="B23" s="24" t="s">
        <v>631</v>
      </c>
      <c r="C23" s="24" t="s">
        <v>176</v>
      </c>
      <c r="D23" s="93">
        <v>96.001999999999995</v>
      </c>
      <c r="E23" s="93">
        <v>96</v>
      </c>
      <c r="F23" s="94">
        <f t="shared" si="1"/>
        <v>192.00200000000001</v>
      </c>
      <c r="G23" s="26">
        <v>6</v>
      </c>
      <c r="H23" s="94">
        <v>1857.0129999999997</v>
      </c>
      <c r="I23" s="29">
        <v>45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">
        <v>8</v>
      </c>
      <c r="B24" s="46" t="s">
        <v>632</v>
      </c>
      <c r="C24" s="46" t="s">
        <v>18</v>
      </c>
      <c r="D24" s="93">
        <v>92</v>
      </c>
      <c r="E24" s="132">
        <v>79</v>
      </c>
      <c r="F24" s="94">
        <f t="shared" si="1"/>
        <v>171</v>
      </c>
      <c r="G24" s="26">
        <v>2</v>
      </c>
      <c r="H24" s="99">
        <v>1862.0079999999998</v>
      </c>
      <c r="I24" s="48">
        <v>41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3">
        <v>9</v>
      </c>
      <c r="B25" s="46" t="s">
        <v>633</v>
      </c>
      <c r="C25" s="46" t="s">
        <v>322</v>
      </c>
      <c r="D25" s="93">
        <v>96</v>
      </c>
      <c r="E25" s="93">
        <v>94.001999999999995</v>
      </c>
      <c r="F25" s="94">
        <f t="shared" si="1"/>
        <v>190.00200000000001</v>
      </c>
      <c r="G25" s="26">
        <v>4</v>
      </c>
      <c r="H25" s="99">
        <v>1842.011</v>
      </c>
      <c r="I25" s="48">
        <v>40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5">
        <v>6</v>
      </c>
      <c r="B26" s="46" t="s">
        <v>634</v>
      </c>
      <c r="C26" s="46" t="s">
        <v>43</v>
      </c>
      <c r="D26" s="93" t="s">
        <v>46</v>
      </c>
      <c r="E26" s="93"/>
      <c r="F26" s="94">
        <f t="shared" si="1"/>
        <v>0</v>
      </c>
      <c r="G26" s="26">
        <v>0</v>
      </c>
      <c r="H26" s="99">
        <v>1481.0060000000001</v>
      </c>
      <c r="I26" s="48">
        <v>27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30">
        <v>5</v>
      </c>
      <c r="B27" s="50" t="s">
        <v>635</v>
      </c>
      <c r="C27" s="50" t="s">
        <v>109</v>
      </c>
      <c r="D27" s="95">
        <v>95</v>
      </c>
      <c r="E27" s="95">
        <v>94</v>
      </c>
      <c r="F27" s="96">
        <f t="shared" si="1"/>
        <v>189</v>
      </c>
      <c r="G27" s="33">
        <v>3</v>
      </c>
      <c r="H27" s="100">
        <v>1836.0079999999998</v>
      </c>
      <c r="I27" s="52">
        <v>26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8"/>
      <c r="B29" s="9" t="s">
        <v>393</v>
      </c>
      <c r="C29" s="10" t="s">
        <v>636</v>
      </c>
      <c r="D29" s="10"/>
      <c r="E29" s="10" t="s">
        <v>637</v>
      </c>
      <c r="F29" s="9"/>
      <c r="G29" s="9"/>
      <c r="H29" s="9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19">
        <v>1</v>
      </c>
      <c r="B31" s="20" t="s">
        <v>638</v>
      </c>
      <c r="C31" s="20" t="s">
        <v>322</v>
      </c>
      <c r="D31" s="91">
        <v>94.001000000000005</v>
      </c>
      <c r="E31" s="91">
        <v>94.001000000000005</v>
      </c>
      <c r="F31" s="92">
        <f t="shared" ref="F31:F40" si="2">SUM(D31,E31)</f>
        <v>188.00200000000001</v>
      </c>
      <c r="G31" s="21">
        <v>5</v>
      </c>
      <c r="H31" s="92">
        <v>1923.0239999999997</v>
      </c>
      <c r="I31" s="36">
        <v>83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3</v>
      </c>
      <c r="B32" s="46" t="s">
        <v>639</v>
      </c>
      <c r="C32" s="46" t="s">
        <v>185</v>
      </c>
      <c r="D32" s="93">
        <v>99.001999999999995</v>
      </c>
      <c r="E32" s="93">
        <v>99.001000000000005</v>
      </c>
      <c r="F32" s="94">
        <f t="shared" si="2"/>
        <v>198.00299999999999</v>
      </c>
      <c r="G32" s="26">
        <v>10</v>
      </c>
      <c r="H32" s="99">
        <v>1918.018</v>
      </c>
      <c r="I32" s="48">
        <v>74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3">
        <v>7</v>
      </c>
      <c r="B33" s="46" t="s">
        <v>640</v>
      </c>
      <c r="C33" s="46" t="s">
        <v>131</v>
      </c>
      <c r="D33" s="93">
        <v>98</v>
      </c>
      <c r="E33" s="93">
        <v>97</v>
      </c>
      <c r="F33" s="94">
        <f t="shared" si="2"/>
        <v>195</v>
      </c>
      <c r="G33" s="26">
        <v>9</v>
      </c>
      <c r="H33" s="99">
        <v>1912.0139999999997</v>
      </c>
      <c r="I33" s="48">
        <v>70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">
        <v>10</v>
      </c>
      <c r="B34" s="46" t="s">
        <v>641</v>
      </c>
      <c r="C34" s="46" t="s">
        <v>111</v>
      </c>
      <c r="D34" s="93">
        <v>97.001999999999995</v>
      </c>
      <c r="E34" s="93">
        <v>94.001000000000005</v>
      </c>
      <c r="F34" s="94">
        <f t="shared" si="2"/>
        <v>191.00299999999999</v>
      </c>
      <c r="G34" s="26">
        <v>7</v>
      </c>
      <c r="H34" s="99">
        <v>1903.0169999999998</v>
      </c>
      <c r="I34" s="48">
        <v>66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2</v>
      </c>
      <c r="B35" s="46" t="s">
        <v>642</v>
      </c>
      <c r="C35" s="46" t="s">
        <v>574</v>
      </c>
      <c r="D35" s="93">
        <v>98.001999999999995</v>
      </c>
      <c r="E35" s="93">
        <v>96.001000000000005</v>
      </c>
      <c r="F35" s="94">
        <f t="shared" si="2"/>
        <v>194.00299999999999</v>
      </c>
      <c r="G35" s="26">
        <v>8</v>
      </c>
      <c r="H35" s="99">
        <v>1356.0109999999997</v>
      </c>
      <c r="I35" s="48">
        <v>58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8</v>
      </c>
      <c r="B36" s="46" t="s">
        <v>643</v>
      </c>
      <c r="C36" s="46" t="s">
        <v>131</v>
      </c>
      <c r="D36" s="93">
        <v>94</v>
      </c>
      <c r="E36" s="93">
        <v>93.001000000000005</v>
      </c>
      <c r="F36" s="94">
        <f t="shared" si="2"/>
        <v>187.001</v>
      </c>
      <c r="G36" s="26">
        <v>4</v>
      </c>
      <c r="H36" s="99">
        <v>1886.0079999999998</v>
      </c>
      <c r="I36" s="48">
        <v>55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3">
        <v>5</v>
      </c>
      <c r="B37" s="46" t="s">
        <v>644</v>
      </c>
      <c r="C37" s="46" t="s">
        <v>372</v>
      </c>
      <c r="D37" s="93">
        <v>96</v>
      </c>
      <c r="E37" s="93">
        <v>89.001000000000005</v>
      </c>
      <c r="F37" s="94">
        <f t="shared" si="2"/>
        <v>185.001</v>
      </c>
      <c r="G37" s="26">
        <v>2</v>
      </c>
      <c r="H37" s="99">
        <v>1866.0149999999999</v>
      </c>
      <c r="I37" s="48">
        <v>46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3">
        <v>9</v>
      </c>
      <c r="B38" s="46" t="s">
        <v>172</v>
      </c>
      <c r="C38" s="46" t="s">
        <v>131</v>
      </c>
      <c r="D38" s="93">
        <v>95</v>
      </c>
      <c r="E38" s="93">
        <v>94.001000000000005</v>
      </c>
      <c r="F38" s="94">
        <f t="shared" si="2"/>
        <v>189.001</v>
      </c>
      <c r="G38" s="26">
        <v>6</v>
      </c>
      <c r="H38" s="99">
        <v>1670.0119999999999</v>
      </c>
      <c r="I38" s="48">
        <v>37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5">
        <v>4</v>
      </c>
      <c r="B39" s="46" t="s">
        <v>645</v>
      </c>
      <c r="C39" s="46" t="s">
        <v>594</v>
      </c>
      <c r="D39" s="93">
        <v>94</v>
      </c>
      <c r="E39" s="93">
        <v>92</v>
      </c>
      <c r="F39" s="94">
        <f t="shared" si="2"/>
        <v>186</v>
      </c>
      <c r="G39" s="26">
        <v>3</v>
      </c>
      <c r="H39" s="99">
        <v>1859.008</v>
      </c>
      <c r="I39" s="48">
        <v>36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9">
        <v>6</v>
      </c>
      <c r="B40" s="50" t="s">
        <v>646</v>
      </c>
      <c r="C40" s="50" t="s">
        <v>265</v>
      </c>
      <c r="D40" s="95" t="s">
        <v>46</v>
      </c>
      <c r="E40" s="95"/>
      <c r="F40" s="96">
        <f t="shared" si="2"/>
        <v>0</v>
      </c>
      <c r="G40" s="33">
        <v>0</v>
      </c>
      <c r="H40" s="100">
        <v>386.00099999999998</v>
      </c>
      <c r="I40" s="52">
        <v>13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8"/>
      <c r="B42" s="9" t="s">
        <v>405</v>
      </c>
      <c r="C42" s="10" t="s">
        <v>647</v>
      </c>
      <c r="D42" s="10"/>
      <c r="E42" s="10" t="s">
        <v>648</v>
      </c>
      <c r="F42" s="9"/>
      <c r="G42" s="9"/>
      <c r="H42" s="9"/>
      <c r="I42" s="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1">
        <v>2</v>
      </c>
      <c r="B44" s="42" t="s">
        <v>649</v>
      </c>
      <c r="C44" s="42" t="s">
        <v>326</v>
      </c>
      <c r="D44" s="91">
        <v>99.001000000000005</v>
      </c>
      <c r="E44" s="91">
        <v>94.001000000000005</v>
      </c>
      <c r="F44" s="92">
        <f t="shared" ref="F44:F53" si="3">SUM(D44,E44)</f>
        <v>193.00200000000001</v>
      </c>
      <c r="G44" s="21">
        <v>8</v>
      </c>
      <c r="H44" s="98">
        <v>1949.0250000000001</v>
      </c>
      <c r="I44" s="44">
        <v>88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3">
        <v>9</v>
      </c>
      <c r="B45" s="46" t="s">
        <v>650</v>
      </c>
      <c r="C45" s="46" t="s">
        <v>594</v>
      </c>
      <c r="D45" s="93">
        <v>97</v>
      </c>
      <c r="E45" s="93">
        <v>95</v>
      </c>
      <c r="F45" s="94">
        <f t="shared" si="3"/>
        <v>192</v>
      </c>
      <c r="G45" s="26">
        <v>7</v>
      </c>
      <c r="H45" s="99">
        <v>1940.0279999999998</v>
      </c>
      <c r="I45" s="48">
        <v>87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5">
        <v>6</v>
      </c>
      <c r="B46" s="46" t="s">
        <v>651</v>
      </c>
      <c r="C46" s="46" t="s">
        <v>322</v>
      </c>
      <c r="D46" s="93">
        <v>98.001000000000005</v>
      </c>
      <c r="E46" s="93">
        <v>98</v>
      </c>
      <c r="F46" s="94">
        <f t="shared" si="3"/>
        <v>196.001</v>
      </c>
      <c r="G46" s="26">
        <v>10</v>
      </c>
      <c r="H46" s="99">
        <v>1933.0230000000001</v>
      </c>
      <c r="I46" s="48">
        <v>77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3">
        <v>5</v>
      </c>
      <c r="B47" s="46" t="s">
        <v>652</v>
      </c>
      <c r="C47" s="46" t="s">
        <v>620</v>
      </c>
      <c r="D47" s="93">
        <v>98</v>
      </c>
      <c r="E47" s="93">
        <v>92</v>
      </c>
      <c r="F47" s="94">
        <f t="shared" si="3"/>
        <v>190</v>
      </c>
      <c r="G47" s="26">
        <v>5</v>
      </c>
      <c r="H47" s="99">
        <v>1904.0210000000002</v>
      </c>
      <c r="I47" s="48">
        <v>64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5">
        <v>4</v>
      </c>
      <c r="B48" s="46" t="s">
        <v>408</v>
      </c>
      <c r="C48" s="46" t="s">
        <v>372</v>
      </c>
      <c r="D48" s="93">
        <v>99.003</v>
      </c>
      <c r="E48" s="93">
        <v>95</v>
      </c>
      <c r="F48" s="94">
        <f t="shared" si="3"/>
        <v>194.00299999999999</v>
      </c>
      <c r="G48" s="26">
        <v>9</v>
      </c>
      <c r="H48" s="99">
        <v>1887.0199999999998</v>
      </c>
      <c r="I48" s="48">
        <v>55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3">
        <v>3</v>
      </c>
      <c r="B49" s="46" t="s">
        <v>653</v>
      </c>
      <c r="C49" s="46" t="s">
        <v>131</v>
      </c>
      <c r="D49" s="93">
        <v>95</v>
      </c>
      <c r="E49" s="93">
        <v>88</v>
      </c>
      <c r="F49" s="94">
        <f t="shared" si="3"/>
        <v>183</v>
      </c>
      <c r="G49" s="26">
        <v>4</v>
      </c>
      <c r="H49" s="99">
        <v>1869.0109999999997</v>
      </c>
      <c r="I49" s="48">
        <v>46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3">
        <v>1</v>
      </c>
      <c r="B50" s="24" t="s">
        <v>654</v>
      </c>
      <c r="C50" s="24" t="s">
        <v>124</v>
      </c>
      <c r="D50" s="93" t="s">
        <v>46</v>
      </c>
      <c r="E50" s="93"/>
      <c r="F50" s="94">
        <f t="shared" si="3"/>
        <v>0</v>
      </c>
      <c r="G50" s="26">
        <v>0</v>
      </c>
      <c r="H50" s="94">
        <v>1332.0110000000002</v>
      </c>
      <c r="I50" s="29">
        <v>39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5">
        <v>8</v>
      </c>
      <c r="B51" s="46" t="s">
        <v>655</v>
      </c>
      <c r="C51" s="46" t="s">
        <v>109</v>
      </c>
      <c r="D51" s="93">
        <v>88</v>
      </c>
      <c r="E51" s="93">
        <v>50</v>
      </c>
      <c r="F51" s="94">
        <f t="shared" si="3"/>
        <v>138</v>
      </c>
      <c r="G51" s="26">
        <v>3</v>
      </c>
      <c r="H51" s="99">
        <v>1787.0069999999998</v>
      </c>
      <c r="I51" s="48">
        <v>37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3">
        <v>7</v>
      </c>
      <c r="B52" s="46" t="s">
        <v>656</v>
      </c>
      <c r="C52" s="46" t="s">
        <v>372</v>
      </c>
      <c r="D52" s="93">
        <v>96.001000000000005</v>
      </c>
      <c r="E52" s="93">
        <v>94</v>
      </c>
      <c r="F52" s="94">
        <f t="shared" si="3"/>
        <v>190.001</v>
      </c>
      <c r="G52" s="26">
        <v>6</v>
      </c>
      <c r="H52" s="99">
        <v>1836.0070000000001</v>
      </c>
      <c r="I52" s="48">
        <v>34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9">
        <v>10</v>
      </c>
      <c r="B53" s="50" t="s">
        <v>657</v>
      </c>
      <c r="C53" s="50" t="s">
        <v>265</v>
      </c>
      <c r="D53" s="95" t="s">
        <v>46</v>
      </c>
      <c r="E53" s="95"/>
      <c r="F53" s="96">
        <f t="shared" si="3"/>
        <v>0</v>
      </c>
      <c r="G53" s="33">
        <v>0</v>
      </c>
      <c r="H53" s="100">
        <v>384.00200000000001</v>
      </c>
      <c r="I53" s="52">
        <v>13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8"/>
      <c r="B55" s="9" t="s">
        <v>503</v>
      </c>
      <c r="C55" s="10" t="s">
        <v>658</v>
      </c>
      <c r="D55" s="10"/>
      <c r="E55" s="10" t="s">
        <v>659</v>
      </c>
      <c r="F55" s="9"/>
      <c r="G55" s="9"/>
      <c r="H55" s="9"/>
      <c r="I55" s="9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19">
        <v>1</v>
      </c>
      <c r="B57" s="20" t="s">
        <v>660</v>
      </c>
      <c r="C57" s="20" t="s">
        <v>124</v>
      </c>
      <c r="D57" s="91">
        <v>100.002</v>
      </c>
      <c r="E57" s="91">
        <v>98.004999999999995</v>
      </c>
      <c r="F57" s="92">
        <f t="shared" ref="F57:F66" si="4">SUM(D57,E57)</f>
        <v>198.00700000000001</v>
      </c>
      <c r="G57" s="21">
        <v>10</v>
      </c>
      <c r="H57" s="92">
        <v>1936.0259999999998</v>
      </c>
      <c r="I57" s="36">
        <v>89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5">
        <v>10</v>
      </c>
      <c r="B58" s="46" t="s">
        <v>450</v>
      </c>
      <c r="C58" s="46" t="s">
        <v>372</v>
      </c>
      <c r="D58" s="93">
        <v>99.001999999999995</v>
      </c>
      <c r="E58" s="93">
        <v>98.003</v>
      </c>
      <c r="F58" s="94">
        <f t="shared" si="4"/>
        <v>197.005</v>
      </c>
      <c r="G58" s="26">
        <v>9</v>
      </c>
      <c r="H58" s="99">
        <v>1915.0149999999999</v>
      </c>
      <c r="I58" s="48">
        <v>78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3">
        <v>7</v>
      </c>
      <c r="B59" s="46" t="s">
        <v>455</v>
      </c>
      <c r="C59" s="46" t="s">
        <v>119</v>
      </c>
      <c r="D59" s="93">
        <v>97.001999999999995</v>
      </c>
      <c r="E59" s="93">
        <v>93.001000000000005</v>
      </c>
      <c r="F59" s="94">
        <f t="shared" si="4"/>
        <v>190.00299999999999</v>
      </c>
      <c r="G59" s="26">
        <v>7</v>
      </c>
      <c r="H59" s="99">
        <v>1912.0139999999999</v>
      </c>
      <c r="I59" s="48">
        <v>71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3">
        <v>9</v>
      </c>
      <c r="B60" s="46" t="s">
        <v>357</v>
      </c>
      <c r="C60" s="46" t="s">
        <v>372</v>
      </c>
      <c r="D60" s="93">
        <v>98.001999999999995</v>
      </c>
      <c r="E60" s="93">
        <v>94</v>
      </c>
      <c r="F60" s="94">
        <f t="shared" si="4"/>
        <v>192.00200000000001</v>
      </c>
      <c r="G60" s="26">
        <v>8</v>
      </c>
      <c r="H60" s="99">
        <v>1899.0179999999998</v>
      </c>
      <c r="I60" s="48">
        <v>70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3">
        <v>3</v>
      </c>
      <c r="B61" s="46" t="s">
        <v>661</v>
      </c>
      <c r="C61" s="46" t="s">
        <v>124</v>
      </c>
      <c r="D61" s="93" t="s">
        <v>46</v>
      </c>
      <c r="E61" s="93"/>
      <c r="F61" s="94">
        <f t="shared" si="4"/>
        <v>0</v>
      </c>
      <c r="G61" s="26">
        <v>0</v>
      </c>
      <c r="H61" s="99">
        <v>1524.01</v>
      </c>
      <c r="I61" s="48">
        <v>55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5">
        <v>2</v>
      </c>
      <c r="B62" s="46" t="s">
        <v>662</v>
      </c>
      <c r="C62" s="46" t="s">
        <v>109</v>
      </c>
      <c r="D62" s="93">
        <v>94</v>
      </c>
      <c r="E62" s="93">
        <v>94</v>
      </c>
      <c r="F62" s="94">
        <f t="shared" si="4"/>
        <v>188</v>
      </c>
      <c r="G62" s="26">
        <v>6</v>
      </c>
      <c r="H62" s="99">
        <v>1862.0149999999999</v>
      </c>
      <c r="I62" s="48">
        <v>50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3">
        <v>5</v>
      </c>
      <c r="B63" s="46" t="s">
        <v>663</v>
      </c>
      <c r="C63" s="46" t="s">
        <v>594</v>
      </c>
      <c r="D63" s="93">
        <v>94.001000000000005</v>
      </c>
      <c r="E63" s="93">
        <v>93</v>
      </c>
      <c r="F63" s="94">
        <f t="shared" si="4"/>
        <v>187.001</v>
      </c>
      <c r="G63" s="26">
        <v>5</v>
      </c>
      <c r="H63" s="99">
        <v>1845.0029999999999</v>
      </c>
      <c r="I63" s="48">
        <v>43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5">
        <v>4</v>
      </c>
      <c r="B64" s="46" t="s">
        <v>664</v>
      </c>
      <c r="C64" s="46" t="s">
        <v>372</v>
      </c>
      <c r="D64" s="93" t="s">
        <v>46</v>
      </c>
      <c r="E64" s="93"/>
      <c r="F64" s="94">
        <f t="shared" si="4"/>
        <v>0</v>
      </c>
      <c r="G64" s="26">
        <v>0</v>
      </c>
      <c r="H64" s="99">
        <v>1494.0099999999998</v>
      </c>
      <c r="I64" s="48">
        <v>36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5">
        <v>6</v>
      </c>
      <c r="B65" s="46" t="s">
        <v>665</v>
      </c>
      <c r="C65" s="46" t="s">
        <v>256</v>
      </c>
      <c r="D65" s="93">
        <v>90.001000000000005</v>
      </c>
      <c r="E65" s="93">
        <v>81</v>
      </c>
      <c r="F65" s="94">
        <f t="shared" si="4"/>
        <v>171.001</v>
      </c>
      <c r="G65" s="26">
        <v>4</v>
      </c>
      <c r="H65" s="99">
        <v>1727.001</v>
      </c>
      <c r="I65" s="48">
        <v>26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9">
        <v>8</v>
      </c>
      <c r="B66" s="50" t="s">
        <v>666</v>
      </c>
      <c r="C66" s="50" t="s">
        <v>594</v>
      </c>
      <c r="D66" s="95" t="s">
        <v>46</v>
      </c>
      <c r="E66" s="95"/>
      <c r="F66" s="96">
        <f t="shared" si="4"/>
        <v>0</v>
      </c>
      <c r="G66" s="33">
        <v>0</v>
      </c>
      <c r="H66" s="100">
        <v>819.005</v>
      </c>
      <c r="I66" s="52">
        <v>22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366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8" t="s">
        <v>367</v>
      </c>
      <c r="E70" s="37" t="s">
        <v>89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8" t="s">
        <v>90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F1A4EEC-C3CA-42E5-A034-749CF8D99F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8216-21CE-4941-A56D-33F1D2095168}">
  <sheetPr>
    <tabColor theme="5" tint="-0.249977111117893"/>
    <pageSetUpPr fitToPage="1"/>
  </sheetPr>
  <dimension ref="A1:Y81"/>
  <sheetViews>
    <sheetView showGridLines="0" topLeftCell="A22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564</v>
      </c>
      <c r="C1" s="2"/>
      <c r="D1" s="3"/>
      <c r="E1" s="3"/>
      <c r="F1" s="3"/>
      <c r="G1" s="2"/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512</v>
      </c>
      <c r="C3" s="10" t="s">
        <v>420</v>
      </c>
      <c r="D3" s="10"/>
      <c r="E3" s="10" t="s">
        <v>668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8</v>
      </c>
      <c r="B5" s="42" t="s">
        <v>669</v>
      </c>
      <c r="C5" s="42" t="s">
        <v>56</v>
      </c>
      <c r="D5" s="91">
        <v>95</v>
      </c>
      <c r="E5" s="91">
        <v>97.001000000000005</v>
      </c>
      <c r="F5" s="92">
        <f t="shared" ref="F5:F13" si="0">SUM(D5,E5)</f>
        <v>192.001</v>
      </c>
      <c r="G5" s="21">
        <v>7</v>
      </c>
      <c r="H5" s="98">
        <v>1943.0209999999997</v>
      </c>
      <c r="I5" s="44">
        <v>83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1</v>
      </c>
      <c r="B6" s="24" t="s">
        <v>670</v>
      </c>
      <c r="C6" s="24" t="s">
        <v>18</v>
      </c>
      <c r="D6" s="93">
        <v>99.001000000000005</v>
      </c>
      <c r="E6" s="93">
        <v>98.001999999999995</v>
      </c>
      <c r="F6" s="94">
        <f t="shared" si="0"/>
        <v>197.00299999999999</v>
      </c>
      <c r="G6" s="26">
        <v>9</v>
      </c>
      <c r="H6" s="94">
        <v>1928.0159999999998</v>
      </c>
      <c r="I6" s="29">
        <v>77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7</v>
      </c>
      <c r="B7" s="46" t="s">
        <v>671</v>
      </c>
      <c r="C7" s="46" t="s">
        <v>494</v>
      </c>
      <c r="D7" s="93">
        <v>95.001000000000005</v>
      </c>
      <c r="E7" s="93">
        <v>94</v>
      </c>
      <c r="F7" s="94">
        <f t="shared" si="0"/>
        <v>189.001</v>
      </c>
      <c r="G7" s="26">
        <v>6</v>
      </c>
      <c r="H7" s="99">
        <v>1858.0089999999998</v>
      </c>
      <c r="I7" s="48">
        <v>57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5</v>
      </c>
      <c r="B8" s="46" t="s">
        <v>672</v>
      </c>
      <c r="C8" s="46" t="s">
        <v>372</v>
      </c>
      <c r="D8" s="93">
        <v>97</v>
      </c>
      <c r="E8" s="93">
        <v>96.001999999999995</v>
      </c>
      <c r="F8" s="94">
        <f t="shared" si="0"/>
        <v>193.00200000000001</v>
      </c>
      <c r="G8" s="26">
        <v>8</v>
      </c>
      <c r="H8" s="99">
        <v>1841.0079999999998</v>
      </c>
      <c r="I8" s="48">
        <v>51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3</v>
      </c>
      <c r="B9" s="46" t="s">
        <v>673</v>
      </c>
      <c r="C9" s="46" t="s">
        <v>124</v>
      </c>
      <c r="D9" s="93">
        <v>93</v>
      </c>
      <c r="E9" s="93">
        <v>91</v>
      </c>
      <c r="F9" s="94">
        <f t="shared" si="0"/>
        <v>184</v>
      </c>
      <c r="G9" s="26">
        <v>3</v>
      </c>
      <c r="H9" s="99">
        <v>1669.0069999999998</v>
      </c>
      <c r="I9" s="48">
        <v>48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9</v>
      </c>
      <c r="B10" s="46" t="s">
        <v>674</v>
      </c>
      <c r="C10" s="46" t="s">
        <v>574</v>
      </c>
      <c r="D10" s="93">
        <v>94.001000000000005</v>
      </c>
      <c r="E10" s="93">
        <v>91</v>
      </c>
      <c r="F10" s="94">
        <f t="shared" si="0"/>
        <v>185.001</v>
      </c>
      <c r="G10" s="26">
        <v>5</v>
      </c>
      <c r="H10" s="99">
        <v>1826.011</v>
      </c>
      <c r="I10" s="48">
        <v>47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2</v>
      </c>
      <c r="B11" s="46" t="s">
        <v>675</v>
      </c>
      <c r="C11" s="46" t="s">
        <v>56</v>
      </c>
      <c r="D11" s="93">
        <v>95.001999999999995</v>
      </c>
      <c r="E11" s="93">
        <v>89</v>
      </c>
      <c r="F11" s="94">
        <f t="shared" si="0"/>
        <v>184.00200000000001</v>
      </c>
      <c r="G11" s="26">
        <v>4</v>
      </c>
      <c r="H11" s="99">
        <v>1657.0159999999998</v>
      </c>
      <c r="I11" s="48">
        <v>45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4</v>
      </c>
      <c r="B12" s="46" t="s">
        <v>509</v>
      </c>
      <c r="C12" s="46" t="s">
        <v>27</v>
      </c>
      <c r="D12" s="93" t="s">
        <v>46</v>
      </c>
      <c r="E12" s="93"/>
      <c r="F12" s="94">
        <f t="shared" si="0"/>
        <v>0</v>
      </c>
      <c r="G12" s="26">
        <v>0</v>
      </c>
      <c r="H12" s="99">
        <v>549.00199999999995</v>
      </c>
      <c r="I12" s="48">
        <v>13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9">
        <v>6</v>
      </c>
      <c r="B13" s="50" t="s">
        <v>676</v>
      </c>
      <c r="C13" s="50" t="s">
        <v>238</v>
      </c>
      <c r="D13" s="95" t="s">
        <v>46</v>
      </c>
      <c r="E13" s="95"/>
      <c r="F13" s="96">
        <f t="shared" si="0"/>
        <v>0</v>
      </c>
      <c r="G13" s="33">
        <v>0</v>
      </c>
      <c r="H13" s="100">
        <v>0</v>
      </c>
      <c r="I13" s="52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524</v>
      </c>
      <c r="C15" s="10" t="s">
        <v>677</v>
      </c>
      <c r="D15" s="10"/>
      <c r="E15" s="10" t="s">
        <v>678</v>
      </c>
      <c r="F15" s="9"/>
      <c r="G15" s="9"/>
      <c r="H15" s="9"/>
      <c r="I15" s="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2"/>
      <c r="E16" s="89"/>
      <c r="F16" s="16" t="s">
        <v>9</v>
      </c>
      <c r="G16" s="16" t="s">
        <v>10</v>
      </c>
      <c r="H16" s="16" t="s">
        <v>11</v>
      </c>
      <c r="I16" s="17" t="s">
        <v>12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9">
        <v>1</v>
      </c>
      <c r="B17" s="20" t="s">
        <v>679</v>
      </c>
      <c r="C17" s="20" t="s">
        <v>124</v>
      </c>
      <c r="D17" s="91">
        <v>100.002</v>
      </c>
      <c r="E17" s="91">
        <v>99.001999999999995</v>
      </c>
      <c r="F17" s="92">
        <f t="shared" ref="F17:F25" si="1">SUM(D17,E17)</f>
        <v>199.00399999999999</v>
      </c>
      <c r="G17" s="21">
        <v>9</v>
      </c>
      <c r="H17" s="92">
        <v>1947.0209999999997</v>
      </c>
      <c r="I17" s="36">
        <v>81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3">
        <v>3</v>
      </c>
      <c r="B18" s="46" t="s">
        <v>680</v>
      </c>
      <c r="C18" s="46" t="s">
        <v>375</v>
      </c>
      <c r="D18" s="93">
        <v>96.001000000000005</v>
      </c>
      <c r="E18" s="93">
        <v>97.001999999999995</v>
      </c>
      <c r="F18" s="94">
        <f t="shared" si="1"/>
        <v>193.00299999999999</v>
      </c>
      <c r="G18" s="26">
        <v>8</v>
      </c>
      <c r="H18" s="99">
        <v>1910.0140000000001</v>
      </c>
      <c r="I18" s="48">
        <v>74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5">
        <v>2</v>
      </c>
      <c r="B19" s="46" t="s">
        <v>681</v>
      </c>
      <c r="C19" s="46" t="s">
        <v>276</v>
      </c>
      <c r="D19" s="93">
        <v>90</v>
      </c>
      <c r="E19" s="93">
        <v>99.004000000000005</v>
      </c>
      <c r="F19" s="94">
        <f t="shared" si="1"/>
        <v>189.00400000000002</v>
      </c>
      <c r="G19" s="26">
        <v>6</v>
      </c>
      <c r="H19" s="99">
        <v>1896.0140000000001</v>
      </c>
      <c r="I19" s="48">
        <v>70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9</v>
      </c>
      <c r="B20" s="46" t="s">
        <v>682</v>
      </c>
      <c r="C20" s="46" t="s">
        <v>109</v>
      </c>
      <c r="D20" s="93">
        <v>90.001999999999995</v>
      </c>
      <c r="E20" s="93">
        <v>97.001000000000005</v>
      </c>
      <c r="F20" s="94">
        <f t="shared" si="1"/>
        <v>187.00299999999999</v>
      </c>
      <c r="G20" s="26">
        <v>5</v>
      </c>
      <c r="H20" s="99">
        <v>1672.0170000000001</v>
      </c>
      <c r="I20" s="48">
        <v>48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8</v>
      </c>
      <c r="B21" s="46" t="s">
        <v>683</v>
      </c>
      <c r="C21" s="46" t="s">
        <v>256</v>
      </c>
      <c r="D21" s="93">
        <v>93</v>
      </c>
      <c r="E21" s="93">
        <v>94.001000000000005</v>
      </c>
      <c r="F21" s="94">
        <f t="shared" si="1"/>
        <v>187.001</v>
      </c>
      <c r="G21" s="26">
        <v>4</v>
      </c>
      <c r="H21" s="99">
        <v>1844.0089999999998</v>
      </c>
      <c r="I21" s="48">
        <v>47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4</v>
      </c>
      <c r="B22" s="46" t="s">
        <v>684</v>
      </c>
      <c r="C22" s="46" t="s">
        <v>276</v>
      </c>
      <c r="D22" s="93">
        <v>96</v>
      </c>
      <c r="E22" s="93">
        <v>94</v>
      </c>
      <c r="F22" s="94">
        <f t="shared" si="1"/>
        <v>190</v>
      </c>
      <c r="G22" s="26">
        <v>7</v>
      </c>
      <c r="H22" s="99">
        <v>1501.011</v>
      </c>
      <c r="I22" s="48">
        <v>44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7</v>
      </c>
      <c r="B23" s="46" t="s">
        <v>685</v>
      </c>
      <c r="C23" s="46" t="s">
        <v>322</v>
      </c>
      <c r="D23" s="93">
        <v>90.001000000000005</v>
      </c>
      <c r="E23" s="93">
        <v>89</v>
      </c>
      <c r="F23" s="94">
        <f t="shared" si="1"/>
        <v>179.001</v>
      </c>
      <c r="G23" s="26">
        <v>2</v>
      </c>
      <c r="H23" s="99">
        <v>1799.0049999999999</v>
      </c>
      <c r="I23" s="48">
        <v>36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3">
        <v>5</v>
      </c>
      <c r="B24" s="46" t="s">
        <v>686</v>
      </c>
      <c r="C24" s="46" t="s">
        <v>124</v>
      </c>
      <c r="D24" s="93">
        <v>93</v>
      </c>
      <c r="E24" s="93">
        <v>93</v>
      </c>
      <c r="F24" s="94">
        <f t="shared" si="1"/>
        <v>186</v>
      </c>
      <c r="G24" s="26">
        <v>3</v>
      </c>
      <c r="H24" s="99">
        <v>1605.0049999999999</v>
      </c>
      <c r="I24" s="48">
        <v>31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9">
        <v>6</v>
      </c>
      <c r="B25" s="50" t="s">
        <v>687</v>
      </c>
      <c r="C25" s="50" t="s">
        <v>131</v>
      </c>
      <c r="D25" s="95" t="s">
        <v>46</v>
      </c>
      <c r="E25" s="95"/>
      <c r="F25" s="96">
        <f t="shared" si="1"/>
        <v>0</v>
      </c>
      <c r="G25" s="33">
        <v>0</v>
      </c>
      <c r="H25" s="100">
        <v>175</v>
      </c>
      <c r="I25" s="52">
        <v>1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8"/>
      <c r="B27" s="9" t="s">
        <v>688</v>
      </c>
      <c r="C27" s="10" t="s">
        <v>689</v>
      </c>
      <c r="D27" s="10"/>
      <c r="E27" s="10" t="s">
        <v>690</v>
      </c>
      <c r="F27" s="9"/>
      <c r="G27" s="9"/>
      <c r="H27" s="9"/>
      <c r="I27" s="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7</v>
      </c>
      <c r="C28" s="13" t="s">
        <v>8</v>
      </c>
      <c r="D28" s="62"/>
      <c r="E28" s="89"/>
      <c r="F28" s="16" t="s">
        <v>9</v>
      </c>
      <c r="G28" s="16" t="s">
        <v>10</v>
      </c>
      <c r="H28" s="16" t="s">
        <v>11</v>
      </c>
      <c r="I28" s="17" t="s">
        <v>12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9">
        <v>9</v>
      </c>
      <c r="B29" s="42" t="s">
        <v>691</v>
      </c>
      <c r="C29" s="42" t="s">
        <v>375</v>
      </c>
      <c r="D29" s="91">
        <v>95</v>
      </c>
      <c r="E29" s="91">
        <v>90</v>
      </c>
      <c r="F29" s="92">
        <f t="shared" ref="F29:F37" si="2">SUM(D29,E29)</f>
        <v>185</v>
      </c>
      <c r="G29" s="21">
        <v>8</v>
      </c>
      <c r="H29" s="98">
        <v>1836.0039999999999</v>
      </c>
      <c r="I29" s="44">
        <v>74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3">
        <v>1</v>
      </c>
      <c r="B30" s="24" t="s">
        <v>692</v>
      </c>
      <c r="C30" s="24" t="s">
        <v>124</v>
      </c>
      <c r="D30" s="93">
        <v>93.001000000000005</v>
      </c>
      <c r="E30" s="93">
        <v>97.001000000000005</v>
      </c>
      <c r="F30" s="94">
        <f t="shared" si="2"/>
        <v>190.00200000000001</v>
      </c>
      <c r="G30" s="26">
        <v>9</v>
      </c>
      <c r="H30" s="94">
        <v>1834.0099999999998</v>
      </c>
      <c r="I30" s="29">
        <v>65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3">
        <v>3</v>
      </c>
      <c r="B31" s="46" t="s">
        <v>399</v>
      </c>
      <c r="C31" s="46" t="s">
        <v>119</v>
      </c>
      <c r="D31" s="93">
        <v>94</v>
      </c>
      <c r="E31" s="93">
        <v>88</v>
      </c>
      <c r="F31" s="94">
        <f t="shared" si="2"/>
        <v>182</v>
      </c>
      <c r="G31" s="26">
        <v>6</v>
      </c>
      <c r="H31" s="99">
        <v>1794.01</v>
      </c>
      <c r="I31" s="48">
        <v>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7</v>
      </c>
      <c r="B32" s="46" t="s">
        <v>493</v>
      </c>
      <c r="C32" s="46" t="s">
        <v>494</v>
      </c>
      <c r="D32" s="93">
        <v>96.001000000000005</v>
      </c>
      <c r="E32" s="93">
        <v>87</v>
      </c>
      <c r="F32" s="94">
        <f t="shared" si="2"/>
        <v>183.001</v>
      </c>
      <c r="G32" s="26">
        <v>7</v>
      </c>
      <c r="H32" s="99">
        <v>1813.0119999999997</v>
      </c>
      <c r="I32" s="48">
        <v>59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5">
        <v>2</v>
      </c>
      <c r="B33" s="46" t="s">
        <v>371</v>
      </c>
      <c r="C33" s="46" t="s">
        <v>372</v>
      </c>
      <c r="D33" s="93">
        <v>89</v>
      </c>
      <c r="E33" s="93">
        <v>89</v>
      </c>
      <c r="F33" s="94">
        <f t="shared" si="2"/>
        <v>178</v>
      </c>
      <c r="G33" s="26">
        <v>5</v>
      </c>
      <c r="H33" s="99">
        <v>1780.0060000000001</v>
      </c>
      <c r="I33" s="48">
        <v>51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">
        <v>6</v>
      </c>
      <c r="B34" s="46" t="s">
        <v>693</v>
      </c>
      <c r="C34" s="46" t="s">
        <v>276</v>
      </c>
      <c r="D34" s="93" t="s">
        <v>46</v>
      </c>
      <c r="E34" s="93"/>
      <c r="F34" s="94">
        <f t="shared" si="2"/>
        <v>0</v>
      </c>
      <c r="G34" s="26">
        <v>0</v>
      </c>
      <c r="H34" s="99">
        <v>1614.0069999999998</v>
      </c>
      <c r="I34" s="48">
        <v>47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4</v>
      </c>
      <c r="B35" s="46" t="s">
        <v>694</v>
      </c>
      <c r="C35" s="46" t="s">
        <v>695</v>
      </c>
      <c r="D35" s="93">
        <v>81</v>
      </c>
      <c r="E35" s="93">
        <v>81</v>
      </c>
      <c r="F35" s="94">
        <f t="shared" si="2"/>
        <v>162</v>
      </c>
      <c r="G35" s="26">
        <v>3</v>
      </c>
      <c r="H35" s="99">
        <v>1661.002</v>
      </c>
      <c r="I35" s="48">
        <v>46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8</v>
      </c>
      <c r="B36" s="46" t="s">
        <v>696</v>
      </c>
      <c r="C36" s="46" t="s">
        <v>131</v>
      </c>
      <c r="D36" s="93">
        <v>86</v>
      </c>
      <c r="E36" s="93">
        <v>91</v>
      </c>
      <c r="F36" s="94">
        <f t="shared" si="2"/>
        <v>177</v>
      </c>
      <c r="G36" s="26">
        <v>4</v>
      </c>
      <c r="H36" s="99">
        <v>1534.001</v>
      </c>
      <c r="I36" s="48">
        <v>36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5</v>
      </c>
      <c r="B37" s="50" t="s">
        <v>697</v>
      </c>
      <c r="C37" s="50" t="s">
        <v>698</v>
      </c>
      <c r="D37" s="95" t="s">
        <v>46</v>
      </c>
      <c r="E37" s="95"/>
      <c r="F37" s="96">
        <f t="shared" si="2"/>
        <v>0</v>
      </c>
      <c r="G37" s="33">
        <v>0</v>
      </c>
      <c r="H37" s="100">
        <v>733</v>
      </c>
      <c r="I37" s="52">
        <v>8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8"/>
      <c r="B39" s="9" t="s">
        <v>699</v>
      </c>
      <c r="C39" s="10" t="s">
        <v>700</v>
      </c>
      <c r="D39" s="10"/>
      <c r="E39" s="10" t="s">
        <v>701</v>
      </c>
      <c r="F39" s="9"/>
      <c r="G39" s="9"/>
      <c r="H39" s="9"/>
      <c r="I39" s="9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1">
        <v>2</v>
      </c>
      <c r="B40" s="12" t="s">
        <v>7</v>
      </c>
      <c r="C40" s="13" t="s">
        <v>8</v>
      </c>
      <c r="D40" s="62"/>
      <c r="E40" s="89"/>
      <c r="F40" s="16" t="s">
        <v>9</v>
      </c>
      <c r="G40" s="16" t="s">
        <v>10</v>
      </c>
      <c r="H40" s="16" t="s">
        <v>11</v>
      </c>
      <c r="I40" s="17" t="s">
        <v>12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9">
        <v>3</v>
      </c>
      <c r="B41" s="42" t="s">
        <v>702</v>
      </c>
      <c r="C41" s="42" t="s">
        <v>276</v>
      </c>
      <c r="D41" s="91">
        <v>92</v>
      </c>
      <c r="E41" s="91">
        <v>91.001000000000005</v>
      </c>
      <c r="F41" s="92">
        <f t="shared" ref="F41:F49" si="3">SUM(D41,E41)</f>
        <v>183.001</v>
      </c>
      <c r="G41" s="21">
        <v>8</v>
      </c>
      <c r="H41" s="98">
        <v>1863.0049999999999</v>
      </c>
      <c r="I41" s="44">
        <v>83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5">
        <v>8</v>
      </c>
      <c r="B42" s="46" t="s">
        <v>703</v>
      </c>
      <c r="C42" s="46" t="s">
        <v>276</v>
      </c>
      <c r="D42" s="93">
        <v>93</v>
      </c>
      <c r="E42" s="93">
        <v>93</v>
      </c>
      <c r="F42" s="94">
        <f t="shared" si="3"/>
        <v>186</v>
      </c>
      <c r="G42" s="26">
        <v>9</v>
      </c>
      <c r="H42" s="99">
        <v>1503.0099999999998</v>
      </c>
      <c r="I42" s="48">
        <v>70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5">
        <v>4</v>
      </c>
      <c r="B43" s="46" t="s">
        <v>704</v>
      </c>
      <c r="C43" s="46" t="s">
        <v>124</v>
      </c>
      <c r="D43" s="93">
        <v>76</v>
      </c>
      <c r="E43" s="93">
        <v>80</v>
      </c>
      <c r="F43" s="94">
        <f t="shared" si="3"/>
        <v>156</v>
      </c>
      <c r="G43" s="26">
        <v>6</v>
      </c>
      <c r="H43" s="99">
        <v>1639.001</v>
      </c>
      <c r="I43" s="48">
        <v>58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3">
        <v>9</v>
      </c>
      <c r="B44" s="46" t="s">
        <v>705</v>
      </c>
      <c r="C44" s="46" t="s">
        <v>14</v>
      </c>
      <c r="D44" s="93" t="s">
        <v>46</v>
      </c>
      <c r="E44" s="93"/>
      <c r="F44" s="94">
        <f t="shared" si="3"/>
        <v>0</v>
      </c>
      <c r="G44" s="26">
        <v>0</v>
      </c>
      <c r="H44" s="99">
        <v>1415.0050000000001</v>
      </c>
      <c r="I44" s="48">
        <v>54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3">
        <v>7</v>
      </c>
      <c r="B45" s="46" t="s">
        <v>706</v>
      </c>
      <c r="C45" s="46" t="s">
        <v>124</v>
      </c>
      <c r="D45" s="93">
        <v>81</v>
      </c>
      <c r="E45" s="133">
        <v>82</v>
      </c>
      <c r="F45" s="94">
        <f t="shared" si="3"/>
        <v>163</v>
      </c>
      <c r="G45" s="26">
        <v>7</v>
      </c>
      <c r="H45" s="99">
        <v>1394.0029999999999</v>
      </c>
      <c r="I45" s="48">
        <v>50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5">
        <v>2</v>
      </c>
      <c r="B46" s="46" t="s">
        <v>707</v>
      </c>
      <c r="C46" s="46" t="s">
        <v>698</v>
      </c>
      <c r="D46" s="93">
        <v>72</v>
      </c>
      <c r="E46" s="93">
        <v>69</v>
      </c>
      <c r="F46" s="94">
        <f t="shared" si="3"/>
        <v>141</v>
      </c>
      <c r="G46" s="26">
        <v>5</v>
      </c>
      <c r="H46" s="99">
        <v>1139</v>
      </c>
      <c r="I46" s="48">
        <v>33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3">
        <v>1</v>
      </c>
      <c r="B47" s="24" t="s">
        <v>708</v>
      </c>
      <c r="C47" s="24" t="s">
        <v>124</v>
      </c>
      <c r="D47" s="93" t="s">
        <v>46</v>
      </c>
      <c r="E47" s="93"/>
      <c r="F47" s="94">
        <f t="shared" si="3"/>
        <v>0</v>
      </c>
      <c r="G47" s="26">
        <v>0</v>
      </c>
      <c r="H47" s="94">
        <v>338</v>
      </c>
      <c r="I47" s="29">
        <v>13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5">
        <v>6</v>
      </c>
      <c r="B48" s="46" t="s">
        <v>709</v>
      </c>
      <c r="C48" s="46" t="s">
        <v>124</v>
      </c>
      <c r="D48" s="93" t="s">
        <v>46</v>
      </c>
      <c r="E48" s="93"/>
      <c r="F48" s="94">
        <f t="shared" si="3"/>
        <v>0</v>
      </c>
      <c r="G48" s="26">
        <v>0</v>
      </c>
      <c r="H48" s="99">
        <v>185</v>
      </c>
      <c r="I48" s="48">
        <v>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30">
        <v>5</v>
      </c>
      <c r="B49" s="50" t="s">
        <v>710</v>
      </c>
      <c r="C49" s="50" t="s">
        <v>276</v>
      </c>
      <c r="D49" s="95" t="s">
        <v>46</v>
      </c>
      <c r="E49" s="95"/>
      <c r="F49" s="96">
        <f t="shared" si="3"/>
        <v>0</v>
      </c>
      <c r="G49" s="33">
        <v>0</v>
      </c>
      <c r="H49" s="100">
        <v>0</v>
      </c>
      <c r="I49" s="52">
        <v>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 t="s">
        <v>366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18" t="s">
        <v>711</v>
      </c>
      <c r="E53" s="37" t="s">
        <v>89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18" t="s">
        <v>90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136BC1A4-C071-4346-ACBA-1C29A012703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531B-6411-4223-BDE2-B8A46764674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564</v>
      </c>
      <c r="C1" s="2"/>
      <c r="D1" s="3"/>
      <c r="E1" s="3"/>
      <c r="F1" s="3"/>
      <c r="G1" s="2" t="s">
        <v>193</v>
      </c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712</v>
      </c>
      <c r="D3" s="10"/>
      <c r="E3" s="10" t="s">
        <v>713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660</v>
      </c>
      <c r="C5" s="42" t="s">
        <v>124</v>
      </c>
      <c r="D5" s="98">
        <v>100.002</v>
      </c>
      <c r="E5" s="98">
        <v>98.004999999999995</v>
      </c>
      <c r="F5" s="92">
        <v>198.00700000000001</v>
      </c>
      <c r="G5" s="21">
        <v>9</v>
      </c>
      <c r="H5" s="98">
        <v>1936.0259999999998</v>
      </c>
      <c r="I5" s="44">
        <v>87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5</v>
      </c>
      <c r="B6" s="46" t="s">
        <v>663</v>
      </c>
      <c r="C6" s="46" t="s">
        <v>594</v>
      </c>
      <c r="D6" s="99">
        <v>94.001000000000005</v>
      </c>
      <c r="E6" s="99">
        <v>93</v>
      </c>
      <c r="F6" s="94">
        <v>187.001</v>
      </c>
      <c r="G6" s="25">
        <v>8</v>
      </c>
      <c r="H6" s="99">
        <v>1845.0029999999999</v>
      </c>
      <c r="I6" s="48">
        <v>67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3</v>
      </c>
      <c r="B7" s="46" t="s">
        <v>654</v>
      </c>
      <c r="C7" s="46" t="s">
        <v>124</v>
      </c>
      <c r="D7" s="99" t="s">
        <v>46</v>
      </c>
      <c r="E7" s="99"/>
      <c r="F7" s="94">
        <v>0</v>
      </c>
      <c r="G7" s="25">
        <v>0</v>
      </c>
      <c r="H7" s="99">
        <v>1332.0110000000002</v>
      </c>
      <c r="I7" s="48">
        <v>52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6</v>
      </c>
      <c r="B8" s="46" t="s">
        <v>704</v>
      </c>
      <c r="C8" s="46" t="s">
        <v>124</v>
      </c>
      <c r="D8" s="99">
        <v>76</v>
      </c>
      <c r="E8" s="99">
        <v>80</v>
      </c>
      <c r="F8" s="94">
        <v>156</v>
      </c>
      <c r="G8" s="25">
        <v>6</v>
      </c>
      <c r="H8" s="99">
        <v>1639.001</v>
      </c>
      <c r="I8" s="48">
        <v>49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9</v>
      </c>
      <c r="B9" s="46" t="s">
        <v>706</v>
      </c>
      <c r="C9" s="46" t="s">
        <v>124</v>
      </c>
      <c r="D9" s="99">
        <v>81</v>
      </c>
      <c r="E9" s="99">
        <v>82</v>
      </c>
      <c r="F9" s="94">
        <v>163</v>
      </c>
      <c r="G9" s="25">
        <v>7</v>
      </c>
      <c r="H9" s="99">
        <v>1394.0029999999999</v>
      </c>
      <c r="I9" s="48">
        <v>45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1</v>
      </c>
      <c r="B10" s="24" t="s">
        <v>613</v>
      </c>
      <c r="C10" s="24" t="s">
        <v>574</v>
      </c>
      <c r="D10" s="94" t="s">
        <v>46</v>
      </c>
      <c r="E10" s="94"/>
      <c r="F10" s="94">
        <v>0</v>
      </c>
      <c r="G10" s="25">
        <v>0</v>
      </c>
      <c r="H10" s="94">
        <v>926.00600000000009</v>
      </c>
      <c r="I10" s="29">
        <v>32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7</v>
      </c>
      <c r="B11" s="46" t="s">
        <v>646</v>
      </c>
      <c r="C11" s="46" t="s">
        <v>265</v>
      </c>
      <c r="D11" s="99" t="s">
        <v>46</v>
      </c>
      <c r="E11" s="99"/>
      <c r="F11" s="94">
        <v>0</v>
      </c>
      <c r="G11" s="25">
        <v>0</v>
      </c>
      <c r="H11" s="99">
        <v>386.00099999999998</v>
      </c>
      <c r="I11" s="48">
        <v>17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2</v>
      </c>
      <c r="B12" s="46" t="s">
        <v>708</v>
      </c>
      <c r="C12" s="46" t="s">
        <v>124</v>
      </c>
      <c r="D12" s="99" t="s">
        <v>46</v>
      </c>
      <c r="E12" s="99" t="s">
        <v>94</v>
      </c>
      <c r="F12" s="94">
        <v>0</v>
      </c>
      <c r="G12" s="25">
        <v>0</v>
      </c>
      <c r="H12" s="99">
        <v>338</v>
      </c>
      <c r="I12" s="48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9">
        <v>8</v>
      </c>
      <c r="B13" s="50" t="s">
        <v>709</v>
      </c>
      <c r="C13" s="50" t="s">
        <v>124</v>
      </c>
      <c r="D13" s="100" t="s">
        <v>46</v>
      </c>
      <c r="E13" s="100" t="s">
        <v>94</v>
      </c>
      <c r="F13" s="96">
        <v>0</v>
      </c>
      <c r="G13" s="32">
        <v>0</v>
      </c>
      <c r="H13" s="100">
        <v>185</v>
      </c>
      <c r="I13" s="52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366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95</v>
      </c>
      <c r="E17" s="37" t="s">
        <v>89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8" t="s">
        <v>90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BD5CDD1-E31E-4C41-8D82-CF2420EE3E1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A0DA-47D6-412F-83F8-1BC82CAE7512}">
  <sheetPr>
    <tabColor theme="5" tint="-0.249977111117893"/>
    <pageSetUpPr fitToPage="1"/>
  </sheetPr>
  <dimension ref="A1:Y81"/>
  <sheetViews>
    <sheetView showGridLines="0" topLeftCell="A11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564</v>
      </c>
      <c r="C1" s="2"/>
      <c r="D1" s="3"/>
      <c r="E1" s="3"/>
      <c r="F1" s="3"/>
      <c r="G1" s="2" t="s">
        <v>91</v>
      </c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714</v>
      </c>
      <c r="D3" s="10"/>
      <c r="E3" s="10" t="s">
        <v>579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3</v>
      </c>
      <c r="B5" s="42" t="s">
        <v>567</v>
      </c>
      <c r="C5" s="42" t="s">
        <v>111</v>
      </c>
      <c r="D5" s="98">
        <v>100.001</v>
      </c>
      <c r="E5" s="98">
        <v>99.003</v>
      </c>
      <c r="F5" s="92">
        <v>199.00400000000002</v>
      </c>
      <c r="G5" s="21">
        <v>6</v>
      </c>
      <c r="H5" s="98">
        <v>1995.0650000000001</v>
      </c>
      <c r="I5" s="44">
        <v>79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7</v>
      </c>
      <c r="B6" s="46" t="s">
        <v>448</v>
      </c>
      <c r="C6" s="46" t="s">
        <v>449</v>
      </c>
      <c r="D6" s="99">
        <v>100.003</v>
      </c>
      <c r="E6" s="99">
        <v>100.001</v>
      </c>
      <c r="F6" s="94">
        <v>200.00400000000002</v>
      </c>
      <c r="G6" s="25">
        <v>9</v>
      </c>
      <c r="H6" s="99">
        <v>1983.0459999999998</v>
      </c>
      <c r="I6" s="48">
        <v>71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5</v>
      </c>
      <c r="B7" s="46" t="s">
        <v>266</v>
      </c>
      <c r="C7" s="46" t="s">
        <v>111</v>
      </c>
      <c r="D7" s="99">
        <v>100.001</v>
      </c>
      <c r="E7" s="99">
        <v>100.001</v>
      </c>
      <c r="F7" s="94">
        <v>200.00200000000001</v>
      </c>
      <c r="G7" s="25">
        <v>8</v>
      </c>
      <c r="H7" s="99">
        <v>1986.037</v>
      </c>
      <c r="I7" s="48">
        <v>63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2</v>
      </c>
      <c r="B8" s="46" t="s">
        <v>569</v>
      </c>
      <c r="C8" s="46" t="s">
        <v>570</v>
      </c>
      <c r="D8" s="99">
        <v>99.004000000000005</v>
      </c>
      <c r="E8" s="99">
        <v>97.003</v>
      </c>
      <c r="F8" s="94">
        <v>196.00700000000001</v>
      </c>
      <c r="G8" s="25">
        <v>4</v>
      </c>
      <c r="H8" s="99">
        <v>1986.0359999999998</v>
      </c>
      <c r="I8" s="48">
        <v>63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581</v>
      </c>
      <c r="C9" s="46" t="s">
        <v>111</v>
      </c>
      <c r="D9" s="99">
        <v>100.002</v>
      </c>
      <c r="E9" s="99">
        <v>99.001999999999995</v>
      </c>
      <c r="F9" s="94">
        <v>199.00399999999999</v>
      </c>
      <c r="G9" s="25">
        <v>6</v>
      </c>
      <c r="H9" s="99">
        <v>1964.0339999999997</v>
      </c>
      <c r="I9" s="48">
        <v>47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1</v>
      </c>
      <c r="B10" s="24" t="s">
        <v>582</v>
      </c>
      <c r="C10" s="24" t="s">
        <v>570</v>
      </c>
      <c r="D10" s="94">
        <v>99.001000000000005</v>
      </c>
      <c r="E10" s="94">
        <v>97.001999999999995</v>
      </c>
      <c r="F10" s="94">
        <v>196.00299999999999</v>
      </c>
      <c r="G10" s="25">
        <v>3</v>
      </c>
      <c r="H10" s="94">
        <v>1965.028</v>
      </c>
      <c r="I10" s="29">
        <v>46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4</v>
      </c>
      <c r="B11" s="46" t="s">
        <v>68</v>
      </c>
      <c r="C11" s="46" t="s">
        <v>69</v>
      </c>
      <c r="D11" s="99">
        <v>100.003</v>
      </c>
      <c r="E11" s="99">
        <v>99.003</v>
      </c>
      <c r="F11" s="94">
        <v>199.006</v>
      </c>
      <c r="G11" s="25">
        <v>7</v>
      </c>
      <c r="H11" s="99">
        <v>1959.0390000000002</v>
      </c>
      <c r="I11" s="48">
        <v>37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8</v>
      </c>
      <c r="B12" s="46" t="s">
        <v>584</v>
      </c>
      <c r="C12" s="46" t="s">
        <v>111</v>
      </c>
      <c r="D12" s="99">
        <v>98</v>
      </c>
      <c r="E12" s="99">
        <v>96</v>
      </c>
      <c r="F12" s="94">
        <v>194</v>
      </c>
      <c r="G12" s="25">
        <v>1</v>
      </c>
      <c r="H12" s="99">
        <v>1957.0209999999997</v>
      </c>
      <c r="I12" s="48">
        <v>27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9</v>
      </c>
      <c r="B13" s="50" t="s">
        <v>171</v>
      </c>
      <c r="C13" s="50" t="s">
        <v>111</v>
      </c>
      <c r="D13" s="100">
        <v>98</v>
      </c>
      <c r="E13" s="100">
        <v>97</v>
      </c>
      <c r="F13" s="96">
        <v>195</v>
      </c>
      <c r="G13" s="32">
        <v>2</v>
      </c>
      <c r="H13" s="100">
        <v>1749.0199999999998</v>
      </c>
      <c r="I13" s="52">
        <v>23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29</v>
      </c>
      <c r="C15" s="10" t="s">
        <v>715</v>
      </c>
      <c r="D15" s="10"/>
      <c r="E15" s="10" t="s">
        <v>476</v>
      </c>
      <c r="F15" s="9"/>
      <c r="G15" s="9"/>
      <c r="H15" s="9"/>
      <c r="I15" s="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2"/>
      <c r="E16" s="89"/>
      <c r="F16" s="16" t="s">
        <v>9</v>
      </c>
      <c r="G16" s="16" t="s">
        <v>10</v>
      </c>
      <c r="H16" s="16" t="s">
        <v>11</v>
      </c>
      <c r="I16" s="17" t="s">
        <v>12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8</v>
      </c>
      <c r="B17" s="42" t="s">
        <v>606</v>
      </c>
      <c r="C17" s="42" t="s">
        <v>14</v>
      </c>
      <c r="D17" s="98">
        <v>100.006</v>
      </c>
      <c r="E17" s="98">
        <v>100.003</v>
      </c>
      <c r="F17" s="92">
        <v>200.00900000000001</v>
      </c>
      <c r="G17" s="21">
        <v>9</v>
      </c>
      <c r="H17" s="98">
        <v>1993.0700000000002</v>
      </c>
      <c r="I17" s="44">
        <v>86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">
        <v>6</v>
      </c>
      <c r="B18" s="46" t="s">
        <v>587</v>
      </c>
      <c r="C18" s="46" t="s">
        <v>449</v>
      </c>
      <c r="D18" s="99">
        <v>99</v>
      </c>
      <c r="E18" s="99">
        <v>97.001000000000005</v>
      </c>
      <c r="F18" s="94">
        <v>196.001</v>
      </c>
      <c r="G18" s="25">
        <v>6</v>
      </c>
      <c r="H18" s="99">
        <v>1979.0520000000001</v>
      </c>
      <c r="I18" s="48">
        <v>75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5</v>
      </c>
      <c r="B19" s="46" t="s">
        <v>42</v>
      </c>
      <c r="C19" s="46" t="s">
        <v>598</v>
      </c>
      <c r="D19" s="99" t="s">
        <v>46</v>
      </c>
      <c r="E19" s="99"/>
      <c r="F19" s="94">
        <v>0</v>
      </c>
      <c r="G19" s="25">
        <v>0</v>
      </c>
      <c r="H19" s="99">
        <v>1778.038</v>
      </c>
      <c r="I19" s="48">
        <v>63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7</v>
      </c>
      <c r="B20" s="46" t="s">
        <v>17</v>
      </c>
      <c r="C20" s="46" t="s">
        <v>18</v>
      </c>
      <c r="D20" s="99">
        <v>99.003</v>
      </c>
      <c r="E20" s="99">
        <v>97.001000000000005</v>
      </c>
      <c r="F20" s="94">
        <v>196.00400000000002</v>
      </c>
      <c r="G20" s="25">
        <v>7</v>
      </c>
      <c r="H20" s="99">
        <v>1967.0229999999997</v>
      </c>
      <c r="I20" s="48">
        <v>58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3">
        <v>9</v>
      </c>
      <c r="B21" s="46" t="s">
        <v>600</v>
      </c>
      <c r="C21" s="46" t="s">
        <v>384</v>
      </c>
      <c r="D21" s="99">
        <v>100.004</v>
      </c>
      <c r="E21" s="99">
        <v>98.003</v>
      </c>
      <c r="F21" s="94">
        <v>198.00700000000001</v>
      </c>
      <c r="G21" s="25">
        <v>8</v>
      </c>
      <c r="H21" s="99">
        <v>1960.029</v>
      </c>
      <c r="I21" s="48">
        <v>47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3">
        <v>1</v>
      </c>
      <c r="B22" s="24" t="s">
        <v>607</v>
      </c>
      <c r="C22" s="24" t="s">
        <v>326</v>
      </c>
      <c r="D22" s="94">
        <v>98.001000000000005</v>
      </c>
      <c r="E22" s="94">
        <v>97.001000000000005</v>
      </c>
      <c r="F22" s="94">
        <v>195.00200000000001</v>
      </c>
      <c r="G22" s="25">
        <v>5</v>
      </c>
      <c r="H22" s="94">
        <v>1946.0280000000002</v>
      </c>
      <c r="I22" s="29">
        <v>41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">
        <v>4</v>
      </c>
      <c r="B23" s="46" t="s">
        <v>618</v>
      </c>
      <c r="C23" s="46" t="s">
        <v>111</v>
      </c>
      <c r="D23" s="99">
        <v>97</v>
      </c>
      <c r="E23" s="99">
        <v>96.001999999999995</v>
      </c>
      <c r="F23" s="94">
        <v>193.00200000000001</v>
      </c>
      <c r="G23" s="25">
        <v>4</v>
      </c>
      <c r="H23" s="99">
        <v>1936.0239999999999</v>
      </c>
      <c r="I23" s="48">
        <v>36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">
        <v>2</v>
      </c>
      <c r="B24" s="46" t="s">
        <v>619</v>
      </c>
      <c r="C24" s="46" t="s">
        <v>620</v>
      </c>
      <c r="D24" s="99">
        <v>94.001999999999995</v>
      </c>
      <c r="E24" s="99">
        <v>90.001999999999995</v>
      </c>
      <c r="F24" s="94">
        <v>184.00399999999999</v>
      </c>
      <c r="G24" s="25">
        <v>3</v>
      </c>
      <c r="H24" s="99">
        <v>1915.0169999999998</v>
      </c>
      <c r="I24" s="48">
        <v>28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3</v>
      </c>
      <c r="B25" s="50" t="s">
        <v>602</v>
      </c>
      <c r="C25" s="50" t="s">
        <v>265</v>
      </c>
      <c r="D25" s="100" t="s">
        <v>46</v>
      </c>
      <c r="E25" s="100"/>
      <c r="F25" s="96">
        <v>0</v>
      </c>
      <c r="G25" s="32">
        <v>0</v>
      </c>
      <c r="H25" s="100">
        <v>393.00700000000001</v>
      </c>
      <c r="I25" s="52">
        <v>10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8"/>
      <c r="B27" s="9" t="s">
        <v>47</v>
      </c>
      <c r="C27" s="10" t="s">
        <v>716</v>
      </c>
      <c r="D27" s="10"/>
      <c r="E27" s="10" t="s">
        <v>490</v>
      </c>
      <c r="F27" s="9"/>
      <c r="G27" s="9"/>
      <c r="H27" s="9"/>
      <c r="I27" s="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2</v>
      </c>
      <c r="B28" s="12" t="s">
        <v>7</v>
      </c>
      <c r="C28" s="13" t="s">
        <v>8</v>
      </c>
      <c r="D28" s="62"/>
      <c r="E28" s="89"/>
      <c r="F28" s="16" t="s">
        <v>9</v>
      </c>
      <c r="G28" s="16" t="s">
        <v>10</v>
      </c>
      <c r="H28" s="16" t="s">
        <v>11</v>
      </c>
      <c r="I28" s="17" t="s">
        <v>12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6</v>
      </c>
      <c r="B29" s="42" t="s">
        <v>626</v>
      </c>
      <c r="C29" s="42" t="s">
        <v>37</v>
      </c>
      <c r="D29" s="98">
        <v>100.001</v>
      </c>
      <c r="E29" s="98">
        <v>98</v>
      </c>
      <c r="F29" s="92">
        <v>198.001</v>
      </c>
      <c r="G29" s="21">
        <v>8</v>
      </c>
      <c r="H29" s="98">
        <v>1968.029</v>
      </c>
      <c r="I29" s="44">
        <v>72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3">
        <v>1</v>
      </c>
      <c r="B30" s="24" t="s">
        <v>649</v>
      </c>
      <c r="C30" s="24" t="s">
        <v>326</v>
      </c>
      <c r="D30" s="94">
        <v>99.001000000000005</v>
      </c>
      <c r="E30" s="94">
        <v>94.001000000000005</v>
      </c>
      <c r="F30" s="94">
        <v>193.00200000000001</v>
      </c>
      <c r="G30" s="25">
        <v>6</v>
      </c>
      <c r="H30" s="94">
        <v>1949.0250000000001</v>
      </c>
      <c r="I30" s="29">
        <v>65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5">
        <v>4</v>
      </c>
      <c r="B31" s="46" t="s">
        <v>650</v>
      </c>
      <c r="C31" s="46" t="s">
        <v>594</v>
      </c>
      <c r="D31" s="99">
        <v>97</v>
      </c>
      <c r="E31" s="99">
        <v>95</v>
      </c>
      <c r="F31" s="94">
        <v>192</v>
      </c>
      <c r="G31" s="25">
        <v>5</v>
      </c>
      <c r="H31" s="99">
        <v>1940.0279999999998</v>
      </c>
      <c r="I31" s="48">
        <v>61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5">
        <v>2</v>
      </c>
      <c r="B32" s="46" t="s">
        <v>73</v>
      </c>
      <c r="C32" s="46" t="s">
        <v>18</v>
      </c>
      <c r="D32" s="99">
        <v>98.001999999999995</v>
      </c>
      <c r="E32" s="99">
        <v>97.001000000000005</v>
      </c>
      <c r="F32" s="94">
        <v>195.00299999999999</v>
      </c>
      <c r="G32" s="25">
        <v>7</v>
      </c>
      <c r="H32" s="99">
        <v>1926.0259999999998</v>
      </c>
      <c r="I32" s="48">
        <v>47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5">
        <v>8</v>
      </c>
      <c r="B33" s="46" t="s">
        <v>641</v>
      </c>
      <c r="C33" s="46" t="s">
        <v>111</v>
      </c>
      <c r="D33" s="99">
        <v>97.001999999999995</v>
      </c>
      <c r="E33" s="99">
        <v>94.001000000000005</v>
      </c>
      <c r="F33" s="94">
        <v>191.00299999999999</v>
      </c>
      <c r="G33" s="25">
        <v>4</v>
      </c>
      <c r="H33" s="99">
        <v>1903.0169999999998</v>
      </c>
      <c r="I33" s="48">
        <v>40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3">
        <v>7</v>
      </c>
      <c r="B34" s="46" t="s">
        <v>621</v>
      </c>
      <c r="C34" s="46" t="s">
        <v>37</v>
      </c>
      <c r="D34" s="99">
        <v>96</v>
      </c>
      <c r="E34" s="99">
        <v>95</v>
      </c>
      <c r="F34" s="94">
        <v>191</v>
      </c>
      <c r="G34" s="25">
        <v>3</v>
      </c>
      <c r="H34" s="99">
        <v>1899.011</v>
      </c>
      <c r="I34" s="48">
        <v>34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3">
        <v>5</v>
      </c>
      <c r="B35" s="46" t="s">
        <v>717</v>
      </c>
      <c r="C35" s="46" t="s">
        <v>18</v>
      </c>
      <c r="D35" s="93">
        <v>92</v>
      </c>
      <c r="E35" s="132">
        <v>79</v>
      </c>
      <c r="F35" s="94">
        <v>171</v>
      </c>
      <c r="G35" s="25">
        <v>1</v>
      </c>
      <c r="H35" s="99">
        <v>1862.0079999999998</v>
      </c>
      <c r="I35" s="48">
        <v>23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30">
        <v>3</v>
      </c>
      <c r="B36" s="50" t="s">
        <v>645</v>
      </c>
      <c r="C36" s="50" t="s">
        <v>594</v>
      </c>
      <c r="D36" s="100">
        <v>94</v>
      </c>
      <c r="E36" s="100">
        <v>92</v>
      </c>
      <c r="F36" s="96">
        <v>186</v>
      </c>
      <c r="G36" s="32">
        <v>2</v>
      </c>
      <c r="H36" s="100">
        <v>1859.008</v>
      </c>
      <c r="I36" s="52">
        <v>21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8"/>
      <c r="B38" s="9" t="s">
        <v>63</v>
      </c>
      <c r="C38" s="10" t="s">
        <v>718</v>
      </c>
      <c r="D38" s="10"/>
      <c r="E38" s="10" t="s">
        <v>355</v>
      </c>
      <c r="F38" s="9"/>
      <c r="G38" s="9"/>
      <c r="H38" s="9"/>
      <c r="I38" s="9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1">
        <v>2</v>
      </c>
      <c r="B39" s="12" t="s">
        <v>7</v>
      </c>
      <c r="C39" s="13" t="s">
        <v>8</v>
      </c>
      <c r="D39" s="62"/>
      <c r="E39" s="89"/>
      <c r="F39" s="16" t="s">
        <v>9</v>
      </c>
      <c r="G39" s="16" t="s">
        <v>10</v>
      </c>
      <c r="H39" s="16" t="s">
        <v>11</v>
      </c>
      <c r="I39" s="17" t="s">
        <v>12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9">
        <v>3</v>
      </c>
      <c r="B40" s="42" t="s">
        <v>652</v>
      </c>
      <c r="C40" s="42" t="s">
        <v>620</v>
      </c>
      <c r="D40" s="98">
        <v>98</v>
      </c>
      <c r="E40" s="98">
        <v>92</v>
      </c>
      <c r="F40" s="92">
        <v>190</v>
      </c>
      <c r="G40" s="21">
        <v>8</v>
      </c>
      <c r="H40" s="98">
        <v>1904.0210000000002</v>
      </c>
      <c r="I40" s="44">
        <v>68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5">
        <v>6</v>
      </c>
      <c r="B41" s="46" t="s">
        <v>671</v>
      </c>
      <c r="C41" s="46" t="s">
        <v>494</v>
      </c>
      <c r="D41" s="99">
        <v>95.001000000000005</v>
      </c>
      <c r="E41" s="99">
        <v>94</v>
      </c>
      <c r="F41" s="94">
        <v>189.001</v>
      </c>
      <c r="G41" s="25">
        <v>7</v>
      </c>
      <c r="H41" s="99">
        <v>1858.0089999999998</v>
      </c>
      <c r="I41" s="48">
        <v>55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3">
        <v>1</v>
      </c>
      <c r="B42" s="24" t="s">
        <v>661</v>
      </c>
      <c r="C42" s="24" t="s">
        <v>124</v>
      </c>
      <c r="D42" s="94" t="s">
        <v>46</v>
      </c>
      <c r="E42" s="94"/>
      <c r="F42" s="94">
        <v>0</v>
      </c>
      <c r="G42" s="25">
        <v>0</v>
      </c>
      <c r="H42" s="94">
        <v>1524.01</v>
      </c>
      <c r="I42" s="29">
        <v>54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5">
        <v>8</v>
      </c>
      <c r="B43" s="46" t="s">
        <v>682</v>
      </c>
      <c r="C43" s="46" t="s">
        <v>109</v>
      </c>
      <c r="D43" s="99">
        <v>90.001999999999995</v>
      </c>
      <c r="E43" s="99">
        <v>97.001000000000005</v>
      </c>
      <c r="F43" s="94">
        <v>187.00299999999999</v>
      </c>
      <c r="G43" s="25">
        <v>6</v>
      </c>
      <c r="H43" s="99">
        <v>1672.0170000000001</v>
      </c>
      <c r="I43" s="48">
        <v>48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">
        <v>2</v>
      </c>
      <c r="B44" s="46" t="s">
        <v>673</v>
      </c>
      <c r="C44" s="46" t="s">
        <v>124</v>
      </c>
      <c r="D44" s="99">
        <v>93</v>
      </c>
      <c r="E44" s="99">
        <v>91</v>
      </c>
      <c r="F44" s="94">
        <v>184</v>
      </c>
      <c r="G44" s="25">
        <v>5</v>
      </c>
      <c r="H44" s="99">
        <v>1669.0069999999998</v>
      </c>
      <c r="I44" s="48">
        <v>48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5">
        <v>4</v>
      </c>
      <c r="B45" s="46" t="s">
        <v>694</v>
      </c>
      <c r="C45" s="46" t="s">
        <v>695</v>
      </c>
      <c r="D45" s="99">
        <v>81</v>
      </c>
      <c r="E45" s="99">
        <v>81</v>
      </c>
      <c r="F45" s="94">
        <v>162</v>
      </c>
      <c r="G45" s="25">
        <v>4</v>
      </c>
      <c r="H45" s="99">
        <v>1661.002</v>
      </c>
      <c r="I45" s="48">
        <v>35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3">
        <v>7</v>
      </c>
      <c r="B46" s="46" t="s">
        <v>666</v>
      </c>
      <c r="C46" s="46" t="s">
        <v>594</v>
      </c>
      <c r="D46" s="99" t="s">
        <v>46</v>
      </c>
      <c r="E46" s="99"/>
      <c r="F46" s="94">
        <v>0</v>
      </c>
      <c r="G46" s="25">
        <v>0</v>
      </c>
      <c r="H46" s="99">
        <v>819.005</v>
      </c>
      <c r="I46" s="48">
        <v>23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30">
        <v>5</v>
      </c>
      <c r="B47" s="50" t="s">
        <v>672</v>
      </c>
      <c r="C47" s="50" t="s">
        <v>372</v>
      </c>
      <c r="D47" s="100" t="s">
        <v>127</v>
      </c>
      <c r="E47" s="100" t="s">
        <v>127</v>
      </c>
      <c r="F47" s="96">
        <v>0</v>
      </c>
      <c r="G47" s="32">
        <v>0</v>
      </c>
      <c r="H47" s="100">
        <v>0</v>
      </c>
      <c r="I47" s="52">
        <v>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 t="s">
        <v>366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18" t="s">
        <v>95</v>
      </c>
      <c r="E51" s="37" t="s">
        <v>89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18" t="s">
        <v>90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8142CE4-5C98-4884-90E8-E11B58969D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01C8-8DB4-4905-84DF-88599315CB24}">
  <sheetPr>
    <tabColor theme="5" tint="-0.249977111117893"/>
    <pageSetUpPr fitToPage="1"/>
  </sheetPr>
  <dimension ref="A1:Y111"/>
  <sheetViews>
    <sheetView showGridLines="0" topLeftCell="A2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719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720</v>
      </c>
      <c r="B4" s="62"/>
      <c r="C4" s="63">
        <v>589</v>
      </c>
      <c r="D4" s="62"/>
      <c r="E4" s="14" t="s">
        <v>12</v>
      </c>
      <c r="F4" s="101">
        <f>SUM(F5:F7)</f>
        <v>586.01199999999994</v>
      </c>
      <c r="G4" s="65" t="s">
        <v>204</v>
      </c>
      <c r="H4" s="61" t="s">
        <v>721</v>
      </c>
      <c r="I4" s="62"/>
      <c r="J4" s="63">
        <v>589</v>
      </c>
      <c r="K4" s="62"/>
      <c r="L4" s="14" t="s">
        <v>12</v>
      </c>
      <c r="M4" s="101">
        <f>SUM(M5:M7)</f>
        <v>587.01099999999997</v>
      </c>
      <c r="N4"/>
    </row>
    <row r="5" spans="1:25" ht="15.75" customHeight="1" x14ac:dyDescent="0.3">
      <c r="A5" s="134" t="s">
        <v>583</v>
      </c>
      <c r="B5" s="103"/>
      <c r="C5" s="104"/>
      <c r="D5" s="109">
        <v>100.002</v>
      </c>
      <c r="E5" s="109">
        <v>98.004999999999995</v>
      </c>
      <c r="F5" s="110">
        <f>SUM(D5:E5)</f>
        <v>198.00700000000001</v>
      </c>
      <c r="G5"/>
      <c r="H5" s="134" t="s">
        <v>572</v>
      </c>
      <c r="I5" s="103"/>
      <c r="J5" s="104"/>
      <c r="K5" s="109">
        <v>99.001000000000005</v>
      </c>
      <c r="L5" s="109">
        <v>97</v>
      </c>
      <c r="M5" s="110">
        <f>SUM(K5:L5)</f>
        <v>196.001</v>
      </c>
      <c r="N5"/>
    </row>
    <row r="6" spans="1:25" ht="15.75" customHeight="1" x14ac:dyDescent="0.3">
      <c r="A6" s="106" t="s">
        <v>608</v>
      </c>
      <c r="B6" s="107"/>
      <c r="C6" s="108"/>
      <c r="D6" s="109">
        <v>96</v>
      </c>
      <c r="E6" s="109">
        <v>94</v>
      </c>
      <c r="F6" s="135">
        <f>SUM(D6:E6)</f>
        <v>190</v>
      </c>
      <c r="G6"/>
      <c r="H6" s="106" t="s">
        <v>592</v>
      </c>
      <c r="I6" s="107"/>
      <c r="J6" s="108"/>
      <c r="K6" s="109">
        <v>100.006</v>
      </c>
      <c r="L6" s="109">
        <v>98</v>
      </c>
      <c r="M6" s="135">
        <f>SUM(K6:L6)</f>
        <v>198.006</v>
      </c>
      <c r="N6"/>
    </row>
    <row r="7" spans="1:25" ht="15.75" customHeight="1" x14ac:dyDescent="0.3">
      <c r="A7" s="111" t="s">
        <v>573</v>
      </c>
      <c r="B7" s="112"/>
      <c r="C7" s="113"/>
      <c r="D7" s="95">
        <v>100.003</v>
      </c>
      <c r="E7" s="95">
        <v>98.001999999999995</v>
      </c>
      <c r="F7" s="136">
        <f>SUM(D7:E7)</f>
        <v>198.005</v>
      </c>
      <c r="G7"/>
      <c r="H7" s="111" t="s">
        <v>601</v>
      </c>
      <c r="I7" s="112"/>
      <c r="J7" s="113"/>
      <c r="K7" s="95">
        <v>97.001999999999995</v>
      </c>
      <c r="L7" s="95">
        <v>96.001999999999995</v>
      </c>
      <c r="M7" s="136">
        <f>SUM(K7:L7)</f>
        <v>193.00399999999999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61" t="s">
        <v>722</v>
      </c>
      <c r="B9" s="62"/>
      <c r="C9" s="63">
        <v>595</v>
      </c>
      <c r="D9" s="62"/>
      <c r="E9" s="14" t="s">
        <v>12</v>
      </c>
      <c r="F9" s="101">
        <f>SUM(F10:F12)</f>
        <v>594.00600000000009</v>
      </c>
      <c r="G9" s="65" t="s">
        <v>204</v>
      </c>
      <c r="H9" s="61" t="s">
        <v>723</v>
      </c>
      <c r="I9" s="62"/>
      <c r="J9" s="63">
        <v>593</v>
      </c>
      <c r="K9" s="62"/>
      <c r="L9" s="14" t="s">
        <v>12</v>
      </c>
      <c r="M9" s="101">
        <f>SUM(M10:M12)</f>
        <v>0</v>
      </c>
      <c r="N9"/>
    </row>
    <row r="10" spans="1:25" ht="15.75" customHeight="1" x14ac:dyDescent="0.3">
      <c r="A10" s="134" t="s">
        <v>567</v>
      </c>
      <c r="B10" s="103"/>
      <c r="C10" s="104"/>
      <c r="D10" s="109">
        <v>100.001</v>
      </c>
      <c r="E10" s="109">
        <v>99.003</v>
      </c>
      <c r="F10" s="110">
        <f>SUM(D10:E10)</f>
        <v>199.00400000000002</v>
      </c>
      <c r="G10"/>
      <c r="H10" s="134" t="s">
        <v>577</v>
      </c>
      <c r="I10" s="103"/>
      <c r="J10" s="104"/>
      <c r="K10" s="109" t="s">
        <v>46</v>
      </c>
      <c r="L10" s="109"/>
      <c r="M10" s="110">
        <f>SUM(K10:L10)</f>
        <v>0</v>
      </c>
      <c r="N10"/>
    </row>
    <row r="11" spans="1:25" ht="15.75" customHeight="1" x14ac:dyDescent="0.3">
      <c r="A11" s="106" t="s">
        <v>266</v>
      </c>
      <c r="B11" s="107"/>
      <c r="C11" s="108"/>
      <c r="D11" s="109">
        <v>100.001</v>
      </c>
      <c r="E11" s="109">
        <v>100.001</v>
      </c>
      <c r="F11" s="135">
        <f>SUM(D11:E11)</f>
        <v>200.00200000000001</v>
      </c>
      <c r="G11"/>
      <c r="H11" s="106" t="s">
        <v>602</v>
      </c>
      <c r="I11" s="107"/>
      <c r="J11" s="108"/>
      <c r="K11" s="109" t="s">
        <v>46</v>
      </c>
      <c r="L11" s="109"/>
      <c r="M11" s="135">
        <f>SUM(K11:L11)</f>
        <v>0</v>
      </c>
      <c r="N11"/>
    </row>
    <row r="12" spans="1:25" ht="15.75" customHeight="1" x14ac:dyDescent="0.3">
      <c r="A12" s="111" t="s">
        <v>171</v>
      </c>
      <c r="B12" s="112"/>
      <c r="C12" s="113"/>
      <c r="D12" s="95">
        <v>98</v>
      </c>
      <c r="E12" s="95">
        <v>97</v>
      </c>
      <c r="F12" s="136">
        <f>SUM(D12:E12)</f>
        <v>195</v>
      </c>
      <c r="G12"/>
      <c r="H12" s="111" t="s">
        <v>576</v>
      </c>
      <c r="I12" s="112"/>
      <c r="J12" s="113"/>
      <c r="K12" s="95" t="s">
        <v>46</v>
      </c>
      <c r="L12" s="95"/>
      <c r="M12" s="136">
        <f>SUM(K12:L12)</f>
        <v>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724</v>
      </c>
      <c r="B14" s="62"/>
      <c r="C14" s="63">
        <v>588</v>
      </c>
      <c r="D14" s="62"/>
      <c r="E14" s="14" t="s">
        <v>12</v>
      </c>
      <c r="F14" s="101">
        <f>SUM(F15:F17)</f>
        <v>586.00599999999997</v>
      </c>
      <c r="G14" s="65" t="s">
        <v>204</v>
      </c>
      <c r="H14" s="70" t="s">
        <v>211</v>
      </c>
      <c r="I14" s="70"/>
      <c r="J14" s="70"/>
      <c r="K14" s="70"/>
      <c r="L14" s="70"/>
      <c r="N14"/>
    </row>
    <row r="15" spans="1:25" ht="15.75" customHeight="1" x14ac:dyDescent="0.3">
      <c r="A15" s="134" t="s">
        <v>618</v>
      </c>
      <c r="B15" s="103"/>
      <c r="C15" s="104"/>
      <c r="D15" s="109">
        <v>97</v>
      </c>
      <c r="E15" s="109">
        <v>96.001999999999995</v>
      </c>
      <c r="F15" s="110">
        <f>SUM(D15:E15)</f>
        <v>193.00200000000001</v>
      </c>
      <c r="G15"/>
      <c r="H15" s="70"/>
      <c r="I15" s="70"/>
      <c r="J15" s="70"/>
      <c r="K15" s="70"/>
      <c r="L15" s="70"/>
      <c r="M15" s="70"/>
      <c r="N15"/>
    </row>
    <row r="16" spans="1:25" ht="15.75" customHeight="1" x14ac:dyDescent="0.3">
      <c r="A16" s="106" t="s">
        <v>581</v>
      </c>
      <c r="B16" s="107"/>
      <c r="C16" s="108"/>
      <c r="D16" s="109">
        <v>100.002</v>
      </c>
      <c r="E16" s="109">
        <v>99.001999999999995</v>
      </c>
      <c r="F16" s="135">
        <f>SUM(D16:E16)</f>
        <v>199.00399999999999</v>
      </c>
      <c r="G16"/>
      <c r="H16" s="70"/>
      <c r="I16" s="70"/>
      <c r="J16" s="70"/>
      <c r="K16" s="70"/>
      <c r="L16" s="70"/>
      <c r="M16" s="70"/>
      <c r="N16"/>
    </row>
    <row r="17" spans="1:20" ht="15.75" customHeight="1" x14ac:dyDescent="0.3">
      <c r="A17" s="111" t="s">
        <v>584</v>
      </c>
      <c r="B17" s="112"/>
      <c r="C17" s="113"/>
      <c r="D17" s="95">
        <v>98</v>
      </c>
      <c r="E17" s="95">
        <v>96</v>
      </c>
      <c r="F17" s="136">
        <f>SUM(D17:E17)</f>
        <v>194</v>
      </c>
      <c r="G17"/>
      <c r="H17" s="70"/>
      <c r="I17" s="70"/>
      <c r="J17" s="70"/>
      <c r="K17" s="70"/>
      <c r="L17" s="70"/>
      <c r="M17" s="70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725</v>
      </c>
      <c r="E20" s="18"/>
      <c r="H20" s="66" t="s">
        <v>724</v>
      </c>
      <c r="I20" s="26">
        <v>10</v>
      </c>
      <c r="J20" s="26">
        <v>8</v>
      </c>
      <c r="K20" s="26"/>
      <c r="L20" s="26">
        <v>2</v>
      </c>
      <c r="M20" s="127">
        <v>5857.0790000000006</v>
      </c>
      <c r="N20" s="67">
        <v>16</v>
      </c>
    </row>
    <row r="21" spans="1:20" ht="15.75" customHeight="1" x14ac:dyDescent="0.3">
      <c r="B21" s="73" t="s">
        <v>726</v>
      </c>
      <c r="E21" s="18"/>
      <c r="H21" s="74" t="s">
        <v>722</v>
      </c>
      <c r="I21" s="25">
        <v>10</v>
      </c>
      <c r="J21" s="25">
        <v>8</v>
      </c>
      <c r="K21" s="25"/>
      <c r="L21" s="25">
        <v>2</v>
      </c>
      <c r="M21" s="119">
        <v>5730.1230000000005</v>
      </c>
      <c r="N21" s="27">
        <v>16</v>
      </c>
    </row>
    <row r="22" spans="1:20" ht="15.75" customHeight="1" x14ac:dyDescent="0.3">
      <c r="B22" s="10" t="s">
        <v>219</v>
      </c>
      <c r="E22" s="18"/>
      <c r="H22" s="118" t="s">
        <v>720</v>
      </c>
      <c r="I22" s="28">
        <v>10</v>
      </c>
      <c r="J22" s="28">
        <v>6</v>
      </c>
      <c r="K22" s="28"/>
      <c r="L22" s="28">
        <v>4</v>
      </c>
      <c r="M22" s="137">
        <v>5882.1060000000007</v>
      </c>
      <c r="N22" s="29">
        <v>12</v>
      </c>
    </row>
    <row r="23" spans="1:20" ht="15.75" customHeight="1" x14ac:dyDescent="0.3">
      <c r="H23" s="68" t="s">
        <v>721</v>
      </c>
      <c r="I23" s="25">
        <v>10</v>
      </c>
      <c r="J23" s="25">
        <v>5</v>
      </c>
      <c r="K23" s="25"/>
      <c r="L23" s="25">
        <v>5</v>
      </c>
      <c r="M23" s="119">
        <v>5848.0910999999996</v>
      </c>
      <c r="N23" s="27">
        <v>10</v>
      </c>
    </row>
    <row r="24" spans="1:20" ht="15.75" customHeight="1" x14ac:dyDescent="0.3">
      <c r="H24" s="118" t="s">
        <v>723</v>
      </c>
      <c r="I24" s="25">
        <v>10</v>
      </c>
      <c r="J24" s="25">
        <v>1</v>
      </c>
      <c r="K24" s="25"/>
      <c r="L24" s="25">
        <v>9</v>
      </c>
      <c r="M24" s="119">
        <v>993.029</v>
      </c>
      <c r="N24" s="27">
        <v>2</v>
      </c>
    </row>
    <row r="25" spans="1:20" ht="15.75" customHeight="1" x14ac:dyDescent="0.3">
      <c r="H25" s="69" t="s">
        <v>211</v>
      </c>
      <c r="I25" s="32"/>
      <c r="J25" s="32"/>
      <c r="K25" s="32"/>
      <c r="L25" s="32"/>
      <c r="M25" s="120"/>
      <c r="N25" s="34"/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727</v>
      </c>
      <c r="B30" s="62"/>
      <c r="C30" s="63">
        <v>581</v>
      </c>
      <c r="D30" s="62"/>
      <c r="E30" s="14" t="s">
        <v>12</v>
      </c>
      <c r="F30" s="101">
        <f>SUM(F31:F33)</f>
        <v>381.00099999999998</v>
      </c>
      <c r="G30" s="65" t="s">
        <v>204</v>
      </c>
      <c r="H30" s="61" t="s">
        <v>728</v>
      </c>
      <c r="I30" s="62"/>
      <c r="J30" s="63">
        <v>562</v>
      </c>
      <c r="K30" s="62"/>
      <c r="L30" s="14" t="s">
        <v>12</v>
      </c>
      <c r="M30" s="101">
        <f>SUM(M31:M33)</f>
        <v>379.00099999999998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34" t="s">
        <v>595</v>
      </c>
      <c r="B31" s="103"/>
      <c r="C31" s="104"/>
      <c r="D31" s="109" t="s">
        <v>46</v>
      </c>
      <c r="E31" s="109"/>
      <c r="F31" s="110">
        <f>SUM(D31:E31)</f>
        <v>0</v>
      </c>
      <c r="G31"/>
      <c r="H31" s="134" t="s">
        <v>663</v>
      </c>
      <c r="I31" s="103"/>
      <c r="J31" s="104"/>
      <c r="K31" s="109">
        <v>94.001000000000005</v>
      </c>
      <c r="L31" s="109">
        <v>93</v>
      </c>
      <c r="M31" s="110">
        <f>SUM(K31:L31)</f>
        <v>187.001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645</v>
      </c>
      <c r="B32" s="107"/>
      <c r="C32" s="108"/>
      <c r="D32" s="109">
        <v>94</v>
      </c>
      <c r="E32" s="109">
        <v>92</v>
      </c>
      <c r="F32" s="135">
        <f>SUM(D32:E32)</f>
        <v>186</v>
      </c>
      <c r="G32"/>
      <c r="H32" s="106" t="s">
        <v>650</v>
      </c>
      <c r="I32" s="107"/>
      <c r="J32" s="108"/>
      <c r="K32" s="109">
        <v>97</v>
      </c>
      <c r="L32" s="109">
        <v>95</v>
      </c>
      <c r="M32" s="135">
        <f>SUM(K32:L32)</f>
        <v>192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593</v>
      </c>
      <c r="B33" s="112"/>
      <c r="C33" s="113"/>
      <c r="D33" s="95">
        <v>98.001000000000005</v>
      </c>
      <c r="E33" s="95">
        <v>97</v>
      </c>
      <c r="F33" s="136">
        <f>SUM(D33:E33)</f>
        <v>195.001</v>
      </c>
      <c r="G33"/>
      <c r="H33" s="111" t="s">
        <v>666</v>
      </c>
      <c r="I33" s="112"/>
      <c r="J33" s="113"/>
      <c r="K33" s="95" t="s">
        <v>46</v>
      </c>
      <c r="L33" s="95"/>
      <c r="M33" s="136">
        <f>SUM(K33:L33)</f>
        <v>0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542</v>
      </c>
      <c r="B35" s="62"/>
      <c r="C35" s="63">
        <v>579</v>
      </c>
      <c r="D35" s="62"/>
      <c r="E35" s="14" t="s">
        <v>12</v>
      </c>
      <c r="F35" s="101">
        <f>SUM(F36:F38)</f>
        <v>565.00400000000002</v>
      </c>
      <c r="G35" s="65" t="s">
        <v>204</v>
      </c>
      <c r="H35" s="40" t="s">
        <v>440</v>
      </c>
      <c r="I35" s="40"/>
      <c r="J35" s="40"/>
      <c r="K35" s="40"/>
      <c r="L35" s="40"/>
      <c r="M35" s="40"/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34" t="s">
        <v>729</v>
      </c>
      <c r="B36" s="103"/>
      <c r="C36" s="104"/>
      <c r="D36" s="109">
        <v>94.001000000000005</v>
      </c>
      <c r="E36" s="109">
        <v>94.001000000000005</v>
      </c>
      <c r="F36" s="110">
        <f>SUM(D36:E36)</f>
        <v>188.00200000000001</v>
      </c>
      <c r="G36"/>
      <c r="H36" s="40"/>
      <c r="I36" s="40"/>
      <c r="J36" s="40"/>
      <c r="K36" s="40"/>
      <c r="L36" s="40"/>
      <c r="M36" s="40"/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611</v>
      </c>
      <c r="B37" s="107"/>
      <c r="C37" s="108"/>
      <c r="D37" s="109">
        <v>95</v>
      </c>
      <c r="E37" s="109">
        <v>92</v>
      </c>
      <c r="F37" s="135">
        <f>SUM(D37:E37)</f>
        <v>187</v>
      </c>
      <c r="G37"/>
      <c r="H37" s="40"/>
      <c r="I37" s="40"/>
      <c r="J37" s="40"/>
      <c r="K37" s="40"/>
      <c r="L37" s="40"/>
      <c r="M37" s="40"/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633</v>
      </c>
      <c r="B38" s="112"/>
      <c r="C38" s="113"/>
      <c r="D38" s="95">
        <v>96</v>
      </c>
      <c r="E38" s="95">
        <v>94.001999999999995</v>
      </c>
      <c r="F38" s="136">
        <f>SUM(D38:E38)</f>
        <v>190.00200000000001</v>
      </c>
      <c r="G38"/>
      <c r="H38" s="40"/>
      <c r="I38" s="40"/>
      <c r="J38" s="40"/>
      <c r="K38" s="40"/>
      <c r="L38" s="40"/>
      <c r="M38" s="40"/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730</v>
      </c>
      <c r="B40" s="62"/>
      <c r="C40" s="63">
        <v>575</v>
      </c>
      <c r="D40" s="62"/>
      <c r="E40" s="14" t="s">
        <v>12</v>
      </c>
      <c r="F40" s="101">
        <f>SUM(F41:F43)</f>
        <v>579.01</v>
      </c>
      <c r="G40" s="65" t="s">
        <v>204</v>
      </c>
      <c r="H40" s="40" t="s">
        <v>731</v>
      </c>
      <c r="I40" s="40"/>
      <c r="J40" s="79">
        <v>565</v>
      </c>
      <c r="K40" s="40"/>
      <c r="L40" s="40"/>
      <c r="M40" s="40">
        <v>565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34" t="s">
        <v>671</v>
      </c>
      <c r="B41" s="103"/>
      <c r="C41" s="104"/>
      <c r="D41" s="109">
        <v>95.001000000000005</v>
      </c>
      <c r="E41" s="109">
        <v>94</v>
      </c>
      <c r="F41" s="110">
        <f>SUM(D41:E41)</f>
        <v>189.001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500</v>
      </c>
      <c r="B42" s="107"/>
      <c r="C42" s="108"/>
      <c r="D42" s="109">
        <v>98.004000000000005</v>
      </c>
      <c r="E42" s="109">
        <v>98.001999999999995</v>
      </c>
      <c r="F42" s="135">
        <f>SUM(D42:E42)</f>
        <v>196.006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501</v>
      </c>
      <c r="B43" s="112"/>
      <c r="C43" s="113"/>
      <c r="D43" s="95">
        <v>97.001999999999995</v>
      </c>
      <c r="E43" s="95">
        <v>97.001000000000005</v>
      </c>
      <c r="F43" s="136">
        <f>SUM(D43:E43)</f>
        <v>194.00299999999999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8"/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732</v>
      </c>
      <c r="E46" s="18"/>
      <c r="H46" s="80" t="s">
        <v>542</v>
      </c>
      <c r="I46" s="81">
        <v>10</v>
      </c>
      <c r="J46" s="81">
        <v>9</v>
      </c>
      <c r="K46" s="81"/>
      <c r="L46" s="81">
        <v>1</v>
      </c>
      <c r="M46" s="121">
        <v>5676.0529999999999</v>
      </c>
      <c r="N46" s="82">
        <v>18</v>
      </c>
      <c r="O46" s="40"/>
      <c r="P46" s="40"/>
    </row>
    <row r="47" spans="1:20" ht="15.75" customHeight="1" x14ac:dyDescent="0.3">
      <c r="B47" s="83" t="s">
        <v>733</v>
      </c>
      <c r="E47" s="18"/>
      <c r="H47" s="84" t="s">
        <v>730</v>
      </c>
      <c r="I47" s="47">
        <v>10</v>
      </c>
      <c r="J47" s="47">
        <v>6</v>
      </c>
      <c r="K47" s="47"/>
      <c r="L47" s="47">
        <v>4</v>
      </c>
      <c r="M47" s="122">
        <v>5730.067</v>
      </c>
      <c r="N47" s="48">
        <v>12</v>
      </c>
      <c r="O47" s="40"/>
      <c r="P47" s="40"/>
    </row>
    <row r="48" spans="1:20" ht="15.75" customHeight="1" x14ac:dyDescent="0.3">
      <c r="B48" s="10" t="s">
        <v>219</v>
      </c>
      <c r="E48" s="18"/>
      <c r="H48" s="84" t="s">
        <v>727</v>
      </c>
      <c r="I48" s="47">
        <v>10</v>
      </c>
      <c r="J48" s="47">
        <v>6</v>
      </c>
      <c r="K48" s="47"/>
      <c r="L48" s="47">
        <v>4</v>
      </c>
      <c r="M48" s="122">
        <v>5133.0470000000005</v>
      </c>
      <c r="N48" s="48">
        <v>12</v>
      </c>
      <c r="O48" s="40"/>
      <c r="P48" s="40"/>
    </row>
    <row r="49" spans="1:16" ht="15.75" customHeight="1" x14ac:dyDescent="0.3">
      <c r="H49" s="84" t="s">
        <v>728</v>
      </c>
      <c r="I49" s="47">
        <v>10</v>
      </c>
      <c r="J49" s="47">
        <v>5</v>
      </c>
      <c r="K49" s="47"/>
      <c r="L49" s="47">
        <v>5</v>
      </c>
      <c r="M49" s="122">
        <v>4604.0360000000001</v>
      </c>
      <c r="N49" s="48">
        <v>10</v>
      </c>
      <c r="O49" s="40"/>
      <c r="P49" s="40"/>
    </row>
    <row r="50" spans="1:16" ht="15.75" customHeight="1" x14ac:dyDescent="0.3">
      <c r="H50" s="84" t="s">
        <v>731</v>
      </c>
      <c r="I50" s="47">
        <v>10</v>
      </c>
      <c r="J50" s="47">
        <v>4</v>
      </c>
      <c r="K50" s="47"/>
      <c r="L50" s="47">
        <v>6</v>
      </c>
      <c r="M50" s="122">
        <v>5650</v>
      </c>
      <c r="N50" s="48">
        <v>8</v>
      </c>
      <c r="O50" s="40"/>
      <c r="P50" s="40"/>
    </row>
    <row r="51" spans="1:16" ht="15.75" customHeight="1" x14ac:dyDescent="0.3">
      <c r="H51" s="85" t="s">
        <v>440</v>
      </c>
      <c r="I51" s="51"/>
      <c r="J51" s="51"/>
      <c r="K51" s="51"/>
      <c r="L51" s="51"/>
      <c r="M51" s="123"/>
      <c r="N51" s="52"/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24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367</v>
      </c>
      <c r="E55" s="87" t="s">
        <v>89</v>
      </c>
      <c r="G55" s="18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8" t="s">
        <v>90</v>
      </c>
      <c r="E56" s="18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24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24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AD4DF0F6-D681-4088-B521-62CFE2EEBF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5C36-2951-46C1-B257-2685E744481A}">
  <sheetPr>
    <tabColor theme="5" tint="-0.249977111117893"/>
    <pageSetUpPr fitToPage="1"/>
  </sheetPr>
  <dimension ref="A1:Y81"/>
  <sheetViews>
    <sheetView showGridLines="0" topLeftCell="A25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735</v>
      </c>
      <c r="D3" s="10"/>
      <c r="E3" s="10" t="s">
        <v>736</v>
      </c>
      <c r="F3" s="9"/>
      <c r="G3" s="9"/>
      <c r="H3" s="9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1</v>
      </c>
      <c r="B5" s="20" t="s">
        <v>737</v>
      </c>
      <c r="C5" s="20" t="s">
        <v>53</v>
      </c>
      <c r="D5" s="91">
        <v>100.003</v>
      </c>
      <c r="E5" s="91">
        <v>100.003</v>
      </c>
      <c r="F5" s="92">
        <f t="shared" ref="F5:F14" si="0">SUM(D5,E5)</f>
        <v>200.006</v>
      </c>
      <c r="G5" s="21">
        <v>10</v>
      </c>
      <c r="H5" s="92">
        <v>1997.0820000000001</v>
      </c>
      <c r="I5" s="36">
        <v>92</v>
      </c>
      <c r="K5" s="18"/>
    </row>
    <row r="6" spans="1:25" ht="15.75" customHeight="1" x14ac:dyDescent="0.3">
      <c r="A6" s="23">
        <v>2</v>
      </c>
      <c r="B6" s="24" t="s">
        <v>738</v>
      </c>
      <c r="C6" s="24" t="s">
        <v>238</v>
      </c>
      <c r="D6" s="93">
        <v>100.004</v>
      </c>
      <c r="E6" s="93">
        <v>100.002</v>
      </c>
      <c r="F6" s="94">
        <f t="shared" si="0"/>
        <v>200.006</v>
      </c>
      <c r="G6" s="26">
        <v>10</v>
      </c>
      <c r="H6" s="94">
        <v>1994.0630000000001</v>
      </c>
      <c r="I6" s="29">
        <v>74</v>
      </c>
      <c r="N6" s="129"/>
      <c r="O6" s="129"/>
      <c r="P6" s="129"/>
      <c r="R6" s="129"/>
      <c r="S6" s="130"/>
    </row>
    <row r="7" spans="1:25" ht="15.75" customHeight="1" x14ac:dyDescent="0.3">
      <c r="A7" s="23">
        <v>7</v>
      </c>
      <c r="B7" s="24" t="s">
        <v>739</v>
      </c>
      <c r="C7" s="24" t="s">
        <v>238</v>
      </c>
      <c r="D7" s="93">
        <v>100.003</v>
      </c>
      <c r="E7" s="93">
        <v>100.002</v>
      </c>
      <c r="F7" s="94">
        <f t="shared" si="0"/>
        <v>200.005</v>
      </c>
      <c r="G7" s="26">
        <v>8</v>
      </c>
      <c r="H7" s="94">
        <v>1994.0589999999997</v>
      </c>
      <c r="I7" s="27">
        <v>71</v>
      </c>
      <c r="J7" s="87"/>
      <c r="K7" s="18"/>
    </row>
    <row r="8" spans="1:25" ht="15.75" customHeight="1" x14ac:dyDescent="0.3">
      <c r="A8" s="23">
        <v>10</v>
      </c>
      <c r="B8" s="24" t="s">
        <v>448</v>
      </c>
      <c r="C8" s="24" t="s">
        <v>449</v>
      </c>
      <c r="D8" s="93">
        <v>100.003</v>
      </c>
      <c r="E8" s="93">
        <v>100.001</v>
      </c>
      <c r="F8" s="94">
        <f t="shared" si="0"/>
        <v>200.00400000000002</v>
      </c>
      <c r="G8" s="26">
        <v>7</v>
      </c>
      <c r="H8" s="94">
        <v>1993.058</v>
      </c>
      <c r="I8" s="27">
        <v>63</v>
      </c>
    </row>
    <row r="9" spans="1:25" ht="15.75" customHeight="1" x14ac:dyDescent="0.3">
      <c r="A9" s="23">
        <v>9</v>
      </c>
      <c r="B9" s="24" t="s">
        <v>398</v>
      </c>
      <c r="C9" s="24" t="s">
        <v>372</v>
      </c>
      <c r="D9" s="93">
        <v>100.002</v>
      </c>
      <c r="E9" s="93">
        <v>99.001999999999995</v>
      </c>
      <c r="F9" s="94">
        <f t="shared" si="0"/>
        <v>199.00399999999999</v>
      </c>
      <c r="G9" s="26">
        <v>5</v>
      </c>
      <c r="H9" s="94">
        <v>1992.06</v>
      </c>
      <c r="I9" s="27">
        <v>61</v>
      </c>
      <c r="P9" s="131"/>
      <c r="Q9" s="131"/>
      <c r="R9" s="131"/>
      <c r="S9" s="131"/>
    </row>
    <row r="10" spans="1:25" ht="15.75" customHeight="1" x14ac:dyDescent="0.3">
      <c r="A10" s="23">
        <v>6</v>
      </c>
      <c r="B10" s="24" t="s">
        <v>740</v>
      </c>
      <c r="C10" s="24" t="s">
        <v>105</v>
      </c>
      <c r="D10" s="93">
        <v>99.001999999999995</v>
      </c>
      <c r="E10" s="93">
        <v>97.001000000000005</v>
      </c>
      <c r="F10" s="94">
        <f t="shared" si="0"/>
        <v>196.00299999999999</v>
      </c>
      <c r="G10" s="26">
        <v>3</v>
      </c>
      <c r="H10" s="94">
        <v>1988.0540000000001</v>
      </c>
      <c r="I10" s="27">
        <v>57</v>
      </c>
    </row>
    <row r="11" spans="1:25" ht="15.75" customHeight="1" x14ac:dyDescent="0.3">
      <c r="A11" s="23">
        <v>3</v>
      </c>
      <c r="B11" s="24" t="s">
        <v>323</v>
      </c>
      <c r="C11" s="24" t="s">
        <v>322</v>
      </c>
      <c r="D11" s="93">
        <v>100.002</v>
      </c>
      <c r="E11" s="93">
        <v>100.001</v>
      </c>
      <c r="F11" s="94">
        <f t="shared" si="0"/>
        <v>200.00299999999999</v>
      </c>
      <c r="G11" s="26">
        <v>6</v>
      </c>
      <c r="H11" s="94">
        <v>1984.0489999999998</v>
      </c>
      <c r="I11" s="27">
        <v>39</v>
      </c>
    </row>
    <row r="12" spans="1:25" ht="15.75" customHeight="1" x14ac:dyDescent="0.3">
      <c r="A12" s="23">
        <v>5</v>
      </c>
      <c r="B12" s="24" t="s">
        <v>741</v>
      </c>
      <c r="C12" s="24" t="s">
        <v>105</v>
      </c>
      <c r="D12" s="93">
        <v>100.004</v>
      </c>
      <c r="E12" s="93">
        <v>98.004000000000005</v>
      </c>
      <c r="F12" s="94">
        <f t="shared" si="0"/>
        <v>198.00800000000001</v>
      </c>
      <c r="G12" s="26">
        <v>4</v>
      </c>
      <c r="H12" s="94">
        <v>1981.0510000000004</v>
      </c>
      <c r="I12" s="27">
        <v>39</v>
      </c>
    </row>
    <row r="13" spans="1:25" ht="15.75" customHeight="1" x14ac:dyDescent="0.3">
      <c r="A13" s="23">
        <v>4</v>
      </c>
      <c r="B13" s="24" t="s">
        <v>742</v>
      </c>
      <c r="C13" s="24" t="s">
        <v>589</v>
      </c>
      <c r="D13" s="93">
        <v>99</v>
      </c>
      <c r="E13" s="93">
        <v>96</v>
      </c>
      <c r="F13" s="94">
        <f t="shared" si="0"/>
        <v>195</v>
      </c>
      <c r="G13" s="26">
        <v>2</v>
      </c>
      <c r="H13" s="94">
        <v>1974.0490000000002</v>
      </c>
      <c r="I13" s="27">
        <v>37</v>
      </c>
    </row>
    <row r="14" spans="1:25" ht="15.75" customHeight="1" x14ac:dyDescent="0.3">
      <c r="A14" s="30">
        <v>8</v>
      </c>
      <c r="B14" s="31" t="s">
        <v>743</v>
      </c>
      <c r="C14" s="31" t="s">
        <v>589</v>
      </c>
      <c r="D14" s="95">
        <v>97.001000000000005</v>
      </c>
      <c r="E14" s="95">
        <v>97.001000000000005</v>
      </c>
      <c r="F14" s="96">
        <f t="shared" si="0"/>
        <v>194.00200000000001</v>
      </c>
      <c r="G14" s="33">
        <v>1</v>
      </c>
      <c r="H14" s="96">
        <v>1974.0349999999996</v>
      </c>
      <c r="I14" s="34">
        <v>31</v>
      </c>
    </row>
    <row r="15" spans="1:25" ht="15.75" customHeight="1" x14ac:dyDescent="0.3"/>
    <row r="16" spans="1:25" ht="15.75" customHeight="1" x14ac:dyDescent="0.3">
      <c r="A16" s="8"/>
      <c r="B16" s="9" t="s">
        <v>29</v>
      </c>
      <c r="C16" s="10" t="s">
        <v>744</v>
      </c>
      <c r="D16" s="10"/>
      <c r="E16" s="10" t="s">
        <v>745</v>
      </c>
      <c r="F16" s="9"/>
      <c r="G16" s="9"/>
      <c r="H16" s="9"/>
      <c r="I16" s="9"/>
    </row>
    <row r="17" spans="1:9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</row>
    <row r="18" spans="1:9" ht="15.75" customHeight="1" x14ac:dyDescent="0.3">
      <c r="A18" s="19">
        <v>2</v>
      </c>
      <c r="B18" s="20" t="s">
        <v>321</v>
      </c>
      <c r="C18" s="20" t="s">
        <v>322</v>
      </c>
      <c r="D18" s="91">
        <v>100.001</v>
      </c>
      <c r="E18" s="91">
        <v>99.003</v>
      </c>
      <c r="F18" s="92">
        <f t="shared" ref="F18:F27" si="1">SUM(D18,E18)</f>
        <v>199.00400000000002</v>
      </c>
      <c r="G18" s="21">
        <v>8</v>
      </c>
      <c r="H18" s="92">
        <v>1989.0550000000003</v>
      </c>
      <c r="I18" s="22">
        <v>70</v>
      </c>
    </row>
    <row r="19" spans="1:9" ht="15.75" customHeight="1" x14ac:dyDescent="0.3">
      <c r="A19" s="23">
        <v>6</v>
      </c>
      <c r="B19" s="24" t="s">
        <v>746</v>
      </c>
      <c r="C19" s="24" t="s">
        <v>747</v>
      </c>
      <c r="D19" s="93">
        <v>100.002</v>
      </c>
      <c r="E19" s="93">
        <v>99</v>
      </c>
      <c r="F19" s="94">
        <f t="shared" si="1"/>
        <v>199.00200000000001</v>
      </c>
      <c r="G19" s="26">
        <v>6</v>
      </c>
      <c r="H19" s="94">
        <v>1989.048</v>
      </c>
      <c r="I19" s="27">
        <v>64</v>
      </c>
    </row>
    <row r="20" spans="1:9" ht="15.75" customHeight="1" x14ac:dyDescent="0.3">
      <c r="A20" s="23">
        <v>8</v>
      </c>
      <c r="B20" s="24" t="s">
        <v>383</v>
      </c>
      <c r="C20" s="24" t="s">
        <v>384</v>
      </c>
      <c r="D20" s="93">
        <v>99.003</v>
      </c>
      <c r="E20" s="93">
        <v>99.001000000000005</v>
      </c>
      <c r="F20" s="94">
        <f t="shared" si="1"/>
        <v>198.00400000000002</v>
      </c>
      <c r="G20" s="26">
        <v>4</v>
      </c>
      <c r="H20" s="94">
        <v>1988.0659999999998</v>
      </c>
      <c r="I20" s="27">
        <v>64</v>
      </c>
    </row>
    <row r="21" spans="1:9" ht="15.75" customHeight="1" x14ac:dyDescent="0.3">
      <c r="A21" s="23">
        <v>5</v>
      </c>
      <c r="B21" s="24" t="s">
        <v>748</v>
      </c>
      <c r="C21" s="24" t="s">
        <v>37</v>
      </c>
      <c r="D21" s="93">
        <v>100.003</v>
      </c>
      <c r="E21" s="93">
        <v>98.003</v>
      </c>
      <c r="F21" s="94">
        <f t="shared" si="1"/>
        <v>198.006</v>
      </c>
      <c r="G21" s="26">
        <v>5</v>
      </c>
      <c r="H21" s="94">
        <v>1987.037</v>
      </c>
      <c r="I21" s="27">
        <v>60</v>
      </c>
    </row>
    <row r="22" spans="1:9" ht="15.75" customHeight="1" x14ac:dyDescent="0.3">
      <c r="A22" s="23">
        <v>10</v>
      </c>
      <c r="B22" s="24" t="s">
        <v>749</v>
      </c>
      <c r="C22" s="24" t="s">
        <v>56</v>
      </c>
      <c r="D22" s="93">
        <v>100</v>
      </c>
      <c r="E22" s="93">
        <v>99.003</v>
      </c>
      <c r="F22" s="94">
        <f t="shared" si="1"/>
        <v>199.00299999999999</v>
      </c>
      <c r="G22" s="26">
        <v>7</v>
      </c>
      <c r="H22" s="94">
        <v>1983.0399999999997</v>
      </c>
      <c r="I22" s="27">
        <v>56</v>
      </c>
    </row>
    <row r="23" spans="1:9" ht="15.75" customHeight="1" x14ac:dyDescent="0.3">
      <c r="A23" s="23">
        <v>3</v>
      </c>
      <c r="B23" s="24" t="s">
        <v>455</v>
      </c>
      <c r="C23" s="24" t="s">
        <v>119</v>
      </c>
      <c r="D23" s="93">
        <v>100.001</v>
      </c>
      <c r="E23" s="93">
        <v>100.001</v>
      </c>
      <c r="F23" s="94">
        <f t="shared" si="1"/>
        <v>200.00200000000001</v>
      </c>
      <c r="G23" s="26">
        <v>10</v>
      </c>
      <c r="H23" s="94">
        <v>1976.0409999999997</v>
      </c>
      <c r="I23" s="27">
        <v>52</v>
      </c>
    </row>
    <row r="24" spans="1:9" ht="15.75" customHeight="1" x14ac:dyDescent="0.3">
      <c r="A24" s="23">
        <v>9</v>
      </c>
      <c r="B24" s="24" t="s">
        <v>750</v>
      </c>
      <c r="C24" s="24" t="s">
        <v>384</v>
      </c>
      <c r="D24" s="93">
        <v>100.004</v>
      </c>
      <c r="E24" s="93">
        <v>99.001999999999995</v>
      </c>
      <c r="F24" s="94">
        <f t="shared" si="1"/>
        <v>199.006</v>
      </c>
      <c r="G24" s="26">
        <v>9</v>
      </c>
      <c r="H24" s="94">
        <v>1778.0509999999999</v>
      </c>
      <c r="I24" s="27">
        <v>52</v>
      </c>
    </row>
    <row r="25" spans="1:9" ht="15.75" customHeight="1" x14ac:dyDescent="0.3">
      <c r="A25" s="23">
        <v>4</v>
      </c>
      <c r="B25" s="24" t="s">
        <v>751</v>
      </c>
      <c r="C25" s="24" t="s">
        <v>105</v>
      </c>
      <c r="D25" s="93">
        <v>100.003</v>
      </c>
      <c r="E25" s="93">
        <v>97.001000000000005</v>
      </c>
      <c r="F25" s="94">
        <f t="shared" si="1"/>
        <v>197.00400000000002</v>
      </c>
      <c r="G25" s="26">
        <v>2</v>
      </c>
      <c r="H25" s="94">
        <v>1978.0450000000001</v>
      </c>
      <c r="I25" s="27">
        <v>49</v>
      </c>
    </row>
    <row r="26" spans="1:9" ht="15.75" customHeight="1" x14ac:dyDescent="0.3">
      <c r="A26" s="23">
        <v>1</v>
      </c>
      <c r="B26" s="24" t="s">
        <v>26</v>
      </c>
      <c r="C26" s="24" t="s">
        <v>27</v>
      </c>
      <c r="D26" s="93">
        <v>99.003</v>
      </c>
      <c r="E26" s="93">
        <v>98.001999999999995</v>
      </c>
      <c r="F26" s="94">
        <f t="shared" si="1"/>
        <v>197.005</v>
      </c>
      <c r="G26" s="26">
        <v>3</v>
      </c>
      <c r="H26" s="94">
        <v>1980.0500000000002</v>
      </c>
      <c r="I26" s="29">
        <v>48</v>
      </c>
    </row>
    <row r="27" spans="1:9" ht="15.75" customHeight="1" x14ac:dyDescent="0.3">
      <c r="A27" s="30">
        <v>7</v>
      </c>
      <c r="B27" s="31" t="s">
        <v>752</v>
      </c>
      <c r="C27" s="31" t="s">
        <v>109</v>
      </c>
      <c r="D27" s="95">
        <v>99.001999999999995</v>
      </c>
      <c r="E27" s="95">
        <v>98.001999999999995</v>
      </c>
      <c r="F27" s="96">
        <f t="shared" si="1"/>
        <v>197.00399999999999</v>
      </c>
      <c r="G27" s="33">
        <v>2</v>
      </c>
      <c r="H27" s="96">
        <v>1971.0479999999998</v>
      </c>
      <c r="I27" s="34">
        <v>42</v>
      </c>
    </row>
    <row r="28" spans="1:9" ht="15.75" customHeight="1" x14ac:dyDescent="0.3"/>
    <row r="29" spans="1:9" ht="15.75" customHeight="1" x14ac:dyDescent="0.3">
      <c r="A29" s="8"/>
      <c r="B29" s="9" t="s">
        <v>47</v>
      </c>
      <c r="C29" s="10" t="s">
        <v>753</v>
      </c>
      <c r="D29" s="10"/>
      <c r="E29" s="10" t="s">
        <v>754</v>
      </c>
      <c r="F29" s="9"/>
      <c r="G29" s="9"/>
      <c r="H29" s="9"/>
      <c r="I29" s="9"/>
    </row>
    <row r="30" spans="1:9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</row>
    <row r="31" spans="1:9" ht="15.75" customHeight="1" x14ac:dyDescent="0.3">
      <c r="A31" s="19">
        <v>1</v>
      </c>
      <c r="B31" s="20" t="s">
        <v>755</v>
      </c>
      <c r="C31" s="20" t="s">
        <v>271</v>
      </c>
      <c r="D31" s="91">
        <v>100.002</v>
      </c>
      <c r="E31" s="91">
        <v>100</v>
      </c>
      <c r="F31" s="92">
        <f t="shared" ref="F31:F40" si="2">SUM(D31,E31)</f>
        <v>200.00200000000001</v>
      </c>
      <c r="G31" s="21">
        <v>9</v>
      </c>
      <c r="H31" s="92">
        <v>1981.0409999999997</v>
      </c>
      <c r="I31" s="36">
        <v>74</v>
      </c>
    </row>
    <row r="32" spans="1:9" ht="15.75" customHeight="1" x14ac:dyDescent="0.3">
      <c r="A32" s="23">
        <v>7</v>
      </c>
      <c r="B32" s="24" t="s">
        <v>328</v>
      </c>
      <c r="C32" s="24" t="s">
        <v>322</v>
      </c>
      <c r="D32" s="93">
        <v>99.001999999999995</v>
      </c>
      <c r="E32" s="93">
        <v>99.001000000000005</v>
      </c>
      <c r="F32" s="94">
        <f t="shared" si="2"/>
        <v>198.00299999999999</v>
      </c>
      <c r="G32" s="26">
        <v>7</v>
      </c>
      <c r="H32" s="94">
        <v>1976.0570000000002</v>
      </c>
      <c r="I32" s="27">
        <v>72</v>
      </c>
    </row>
    <row r="33" spans="1:9" ht="15.75" customHeight="1" x14ac:dyDescent="0.3">
      <c r="A33" s="23">
        <v>4</v>
      </c>
      <c r="B33" s="24" t="s">
        <v>496</v>
      </c>
      <c r="C33" s="24" t="s">
        <v>176</v>
      </c>
      <c r="D33" s="93">
        <v>99.001999999999995</v>
      </c>
      <c r="E33" s="93">
        <v>98.001000000000005</v>
      </c>
      <c r="F33" s="94">
        <f t="shared" si="2"/>
        <v>197.00299999999999</v>
      </c>
      <c r="G33" s="26">
        <v>3</v>
      </c>
      <c r="H33" s="94">
        <v>1979.0359999999998</v>
      </c>
      <c r="I33" s="27">
        <v>69</v>
      </c>
    </row>
    <row r="34" spans="1:9" ht="15.75" customHeight="1" x14ac:dyDescent="0.3">
      <c r="A34" s="23">
        <v>3</v>
      </c>
      <c r="B34" s="24" t="s">
        <v>399</v>
      </c>
      <c r="C34" s="24" t="s">
        <v>119</v>
      </c>
      <c r="D34" s="93">
        <v>100.002</v>
      </c>
      <c r="E34" s="93">
        <v>100.001</v>
      </c>
      <c r="F34" s="94">
        <f t="shared" si="2"/>
        <v>200.00299999999999</v>
      </c>
      <c r="G34" s="26">
        <v>10</v>
      </c>
      <c r="H34" s="94">
        <v>1974.0340000000001</v>
      </c>
      <c r="I34" s="27">
        <v>68</v>
      </c>
    </row>
    <row r="35" spans="1:9" ht="15.75" customHeight="1" x14ac:dyDescent="0.3">
      <c r="A35" s="23">
        <v>9</v>
      </c>
      <c r="B35" s="24" t="s">
        <v>340</v>
      </c>
      <c r="C35" s="24" t="s">
        <v>322</v>
      </c>
      <c r="D35" s="93">
        <v>100.004</v>
      </c>
      <c r="E35" s="93">
        <v>97</v>
      </c>
      <c r="F35" s="94">
        <f t="shared" si="2"/>
        <v>197.00400000000002</v>
      </c>
      <c r="G35" s="26">
        <v>4</v>
      </c>
      <c r="H35" s="94">
        <v>1974.0439999999999</v>
      </c>
      <c r="I35" s="27">
        <v>65</v>
      </c>
    </row>
    <row r="36" spans="1:9" ht="15.75" customHeight="1" x14ac:dyDescent="0.3">
      <c r="A36" s="23">
        <v>8</v>
      </c>
      <c r="B36" s="24" t="s">
        <v>454</v>
      </c>
      <c r="C36" s="24" t="s">
        <v>339</v>
      </c>
      <c r="D36" s="93">
        <v>100.001</v>
      </c>
      <c r="E36" s="93">
        <v>97</v>
      </c>
      <c r="F36" s="94">
        <f t="shared" si="2"/>
        <v>197.001</v>
      </c>
      <c r="G36" s="26">
        <v>2</v>
      </c>
      <c r="H36" s="94">
        <v>1966.0360000000001</v>
      </c>
      <c r="I36" s="27">
        <v>50</v>
      </c>
    </row>
    <row r="37" spans="1:9" ht="15.75" customHeight="1" x14ac:dyDescent="0.3">
      <c r="A37" s="23">
        <v>5</v>
      </c>
      <c r="B37" s="24" t="s">
        <v>756</v>
      </c>
      <c r="C37" s="24" t="s">
        <v>574</v>
      </c>
      <c r="D37" s="93">
        <v>99.004000000000005</v>
      </c>
      <c r="E37" s="93">
        <v>99.001999999999995</v>
      </c>
      <c r="F37" s="94">
        <f t="shared" si="2"/>
        <v>198.006</v>
      </c>
      <c r="G37" s="26">
        <v>8</v>
      </c>
      <c r="H37" s="94">
        <v>1965.0289999999998</v>
      </c>
      <c r="I37" s="27">
        <v>50</v>
      </c>
    </row>
    <row r="38" spans="1:9" ht="15.75" customHeight="1" x14ac:dyDescent="0.3">
      <c r="A38" s="23">
        <v>10</v>
      </c>
      <c r="B38" s="24" t="s">
        <v>757</v>
      </c>
      <c r="C38" s="24" t="s">
        <v>574</v>
      </c>
      <c r="D38" s="93">
        <v>100.004</v>
      </c>
      <c r="E38" s="93">
        <v>97.001999999999995</v>
      </c>
      <c r="F38" s="94">
        <f t="shared" si="2"/>
        <v>197.006</v>
      </c>
      <c r="G38" s="26">
        <v>6</v>
      </c>
      <c r="H38" s="94">
        <v>1764.0350000000001</v>
      </c>
      <c r="I38" s="27">
        <v>48</v>
      </c>
    </row>
    <row r="39" spans="1:9" ht="15.75" customHeight="1" x14ac:dyDescent="0.3">
      <c r="A39" s="23">
        <v>2</v>
      </c>
      <c r="B39" s="24" t="s">
        <v>758</v>
      </c>
      <c r="C39" s="24" t="s">
        <v>747</v>
      </c>
      <c r="D39" s="93">
        <v>100.005</v>
      </c>
      <c r="E39" s="93">
        <v>97.001000000000005</v>
      </c>
      <c r="F39" s="94">
        <f t="shared" si="2"/>
        <v>197.006</v>
      </c>
      <c r="G39" s="26">
        <v>6</v>
      </c>
      <c r="H39" s="94">
        <v>1946.0259999999998</v>
      </c>
      <c r="I39" s="27">
        <v>37</v>
      </c>
    </row>
    <row r="40" spans="1:9" ht="15.75" customHeight="1" x14ac:dyDescent="0.3">
      <c r="A40" s="30">
        <v>6</v>
      </c>
      <c r="B40" s="31" t="s">
        <v>759</v>
      </c>
      <c r="C40" s="31" t="s">
        <v>760</v>
      </c>
      <c r="D40" s="95" t="s">
        <v>46</v>
      </c>
      <c r="E40" s="95"/>
      <c r="F40" s="96">
        <f t="shared" si="2"/>
        <v>0</v>
      </c>
      <c r="G40" s="33">
        <v>0</v>
      </c>
      <c r="H40" s="96">
        <v>591.00800000000004</v>
      </c>
      <c r="I40" s="34">
        <v>14</v>
      </c>
    </row>
    <row r="41" spans="1:9" ht="15.75" customHeight="1" x14ac:dyDescent="0.3"/>
    <row r="42" spans="1:9" ht="15.75" customHeight="1" x14ac:dyDescent="0.3">
      <c r="A42" s="8"/>
      <c r="B42" s="9" t="s">
        <v>63</v>
      </c>
      <c r="C42" s="10" t="s">
        <v>578</v>
      </c>
      <c r="D42" s="10"/>
      <c r="E42" s="10" t="s">
        <v>566</v>
      </c>
      <c r="F42" s="9"/>
      <c r="G42" s="9"/>
      <c r="H42" s="9"/>
      <c r="I42" s="9"/>
    </row>
    <row r="43" spans="1:9" ht="15.75" customHeight="1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</row>
    <row r="44" spans="1:9" ht="15.75" customHeight="1" x14ac:dyDescent="0.3">
      <c r="A44" s="19">
        <v>8</v>
      </c>
      <c r="B44" s="20" t="s">
        <v>571</v>
      </c>
      <c r="C44" s="20" t="s">
        <v>185</v>
      </c>
      <c r="D44" s="91">
        <v>100.001</v>
      </c>
      <c r="E44" s="91">
        <v>99.004999999999995</v>
      </c>
      <c r="F44" s="92">
        <f t="shared" ref="F44:F53" si="3">SUM(D44,E44)</f>
        <v>199.006</v>
      </c>
      <c r="G44" s="21">
        <v>8</v>
      </c>
      <c r="H44" s="92">
        <v>1992.0640000000003</v>
      </c>
      <c r="I44" s="22">
        <v>89</v>
      </c>
    </row>
    <row r="45" spans="1:9" ht="15.75" customHeight="1" x14ac:dyDescent="0.3">
      <c r="A45" s="23">
        <v>10</v>
      </c>
      <c r="B45" s="24" t="s">
        <v>450</v>
      </c>
      <c r="C45" s="24" t="s">
        <v>372</v>
      </c>
      <c r="D45" s="93">
        <v>100.003</v>
      </c>
      <c r="E45" s="93">
        <v>100.002</v>
      </c>
      <c r="F45" s="94">
        <f t="shared" si="3"/>
        <v>200.005</v>
      </c>
      <c r="G45" s="26">
        <v>10</v>
      </c>
      <c r="H45" s="94">
        <v>1985.0630000000001</v>
      </c>
      <c r="I45" s="27">
        <v>77</v>
      </c>
    </row>
    <row r="46" spans="1:9" ht="15.75" customHeight="1" x14ac:dyDescent="0.3">
      <c r="A46" s="23">
        <v>2</v>
      </c>
      <c r="B46" s="24" t="s">
        <v>761</v>
      </c>
      <c r="C46" s="24" t="s">
        <v>760</v>
      </c>
      <c r="D46" s="93">
        <v>100.003</v>
      </c>
      <c r="E46" s="93">
        <v>99.003</v>
      </c>
      <c r="F46" s="94">
        <f t="shared" si="3"/>
        <v>199.006</v>
      </c>
      <c r="G46" s="26">
        <v>8</v>
      </c>
      <c r="H46" s="94">
        <v>1982.0489999999998</v>
      </c>
      <c r="I46" s="27">
        <v>69</v>
      </c>
    </row>
    <row r="47" spans="1:9" ht="15.75" customHeight="1" x14ac:dyDescent="0.3">
      <c r="A47" s="23">
        <v>6</v>
      </c>
      <c r="B47" s="24" t="s">
        <v>762</v>
      </c>
      <c r="C47" s="24" t="s">
        <v>747</v>
      </c>
      <c r="D47" s="93">
        <v>99.003</v>
      </c>
      <c r="E47" s="93">
        <v>99.001000000000005</v>
      </c>
      <c r="F47" s="94">
        <f t="shared" si="3"/>
        <v>198.00400000000002</v>
      </c>
      <c r="G47" s="26">
        <v>5</v>
      </c>
      <c r="H47" s="94">
        <v>1981.0450000000001</v>
      </c>
      <c r="I47" s="27">
        <v>68</v>
      </c>
    </row>
    <row r="48" spans="1:9" ht="15.75" customHeight="1" x14ac:dyDescent="0.3">
      <c r="A48" s="23">
        <v>3</v>
      </c>
      <c r="B48" s="24" t="s">
        <v>763</v>
      </c>
      <c r="C48" s="24" t="s">
        <v>747</v>
      </c>
      <c r="D48" s="93">
        <v>100.003</v>
      </c>
      <c r="E48" s="93">
        <v>98.001000000000005</v>
      </c>
      <c r="F48" s="94">
        <f t="shared" si="3"/>
        <v>198.00400000000002</v>
      </c>
      <c r="G48" s="26">
        <v>5</v>
      </c>
      <c r="H48" s="94">
        <v>1978.0360000000001</v>
      </c>
      <c r="I48" s="27">
        <v>64</v>
      </c>
    </row>
    <row r="49" spans="1:9" ht="15.75" customHeight="1" x14ac:dyDescent="0.3">
      <c r="A49" s="23">
        <v>4</v>
      </c>
      <c r="B49" s="24" t="s">
        <v>324</v>
      </c>
      <c r="C49" s="24" t="s">
        <v>322</v>
      </c>
      <c r="D49" s="93">
        <v>100.003</v>
      </c>
      <c r="E49" s="93">
        <v>97</v>
      </c>
      <c r="F49" s="94">
        <f t="shared" si="3"/>
        <v>197.00299999999999</v>
      </c>
      <c r="G49" s="26">
        <v>3</v>
      </c>
      <c r="H49" s="94">
        <v>1975.0469999999998</v>
      </c>
      <c r="I49" s="27">
        <v>58</v>
      </c>
    </row>
    <row r="50" spans="1:9" ht="15.75" customHeight="1" x14ac:dyDescent="0.3">
      <c r="A50" s="23">
        <v>7</v>
      </c>
      <c r="B50" s="24" t="s">
        <v>764</v>
      </c>
      <c r="C50" s="24" t="s">
        <v>322</v>
      </c>
      <c r="D50" s="93">
        <v>100.004</v>
      </c>
      <c r="E50" s="93">
        <v>100.001</v>
      </c>
      <c r="F50" s="94">
        <f t="shared" si="3"/>
        <v>200.005</v>
      </c>
      <c r="G50" s="26">
        <v>10</v>
      </c>
      <c r="H50" s="94">
        <v>1969.0419999999999</v>
      </c>
      <c r="I50" s="27">
        <v>53</v>
      </c>
    </row>
    <row r="51" spans="1:9" ht="15.75" customHeight="1" x14ac:dyDescent="0.3">
      <c r="A51" s="23">
        <v>5</v>
      </c>
      <c r="B51" s="24" t="s">
        <v>765</v>
      </c>
      <c r="C51" s="24" t="s">
        <v>43</v>
      </c>
      <c r="D51" s="93">
        <v>100.001</v>
      </c>
      <c r="E51" s="93">
        <v>99.004000000000005</v>
      </c>
      <c r="F51" s="94">
        <f t="shared" si="3"/>
        <v>199.005</v>
      </c>
      <c r="G51" s="26">
        <v>6</v>
      </c>
      <c r="H51" s="94">
        <v>1959.0279999999998</v>
      </c>
      <c r="I51" s="27">
        <v>36</v>
      </c>
    </row>
    <row r="52" spans="1:9" ht="15.75" customHeight="1" x14ac:dyDescent="0.3">
      <c r="A52" s="23">
        <v>9</v>
      </c>
      <c r="B52" s="24" t="s">
        <v>766</v>
      </c>
      <c r="C52" s="24" t="s">
        <v>760</v>
      </c>
      <c r="D52" s="93">
        <v>97.001000000000005</v>
      </c>
      <c r="E52" s="93">
        <v>95</v>
      </c>
      <c r="F52" s="94">
        <f t="shared" si="3"/>
        <v>192.001</v>
      </c>
      <c r="G52" s="26">
        <v>2</v>
      </c>
      <c r="H52" s="94">
        <v>1949.0309799999998</v>
      </c>
      <c r="I52" s="27">
        <v>31</v>
      </c>
    </row>
    <row r="53" spans="1:9" ht="15.75" customHeight="1" x14ac:dyDescent="0.3">
      <c r="A53" s="30">
        <v>1</v>
      </c>
      <c r="B53" s="31" t="s">
        <v>767</v>
      </c>
      <c r="C53" s="31" t="s">
        <v>384</v>
      </c>
      <c r="D53" s="95" t="s">
        <v>46</v>
      </c>
      <c r="E53" s="95"/>
      <c r="F53" s="96">
        <f t="shared" si="3"/>
        <v>0</v>
      </c>
      <c r="G53" s="33">
        <v>0</v>
      </c>
      <c r="H53" s="96">
        <v>387.005</v>
      </c>
      <c r="I53" s="57">
        <v>5</v>
      </c>
    </row>
    <row r="54" spans="1:9" ht="15.75" customHeight="1" x14ac:dyDescent="0.3"/>
    <row r="55" spans="1:9" ht="15.75" customHeight="1" x14ac:dyDescent="0.3">
      <c r="A55" s="8"/>
      <c r="B55" s="9" t="s">
        <v>76</v>
      </c>
      <c r="C55" s="10" t="s">
        <v>302</v>
      </c>
      <c r="D55" s="10"/>
      <c r="E55" s="10" t="s">
        <v>768</v>
      </c>
      <c r="F55" s="9"/>
      <c r="G55" s="9"/>
      <c r="H55" s="9"/>
      <c r="I55" s="9"/>
    </row>
    <row r="56" spans="1:9" ht="15.75" customHeight="1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</row>
    <row r="57" spans="1:9" ht="15.75" customHeight="1" x14ac:dyDescent="0.3">
      <c r="A57" s="19">
        <v>7</v>
      </c>
      <c r="B57" s="20" t="s">
        <v>769</v>
      </c>
      <c r="C57" s="20" t="s">
        <v>35</v>
      </c>
      <c r="D57" s="91">
        <v>100.003</v>
      </c>
      <c r="E57" s="91">
        <v>99.001999999999995</v>
      </c>
      <c r="F57" s="92">
        <f t="shared" ref="F57:F66" si="4">SUM(D57,E57)</f>
        <v>199.005</v>
      </c>
      <c r="G57" s="21">
        <v>8</v>
      </c>
      <c r="H57" s="92">
        <v>1981.047</v>
      </c>
      <c r="I57" s="22">
        <v>75</v>
      </c>
    </row>
    <row r="58" spans="1:9" ht="15.75" customHeight="1" x14ac:dyDescent="0.3">
      <c r="A58" s="23">
        <v>10</v>
      </c>
      <c r="B58" s="24" t="s">
        <v>396</v>
      </c>
      <c r="C58" s="24" t="s">
        <v>119</v>
      </c>
      <c r="D58" s="93">
        <v>99.004000000000005</v>
      </c>
      <c r="E58" s="93">
        <v>97.001999999999995</v>
      </c>
      <c r="F58" s="94">
        <f t="shared" si="4"/>
        <v>196.006</v>
      </c>
      <c r="G58" s="26">
        <v>6</v>
      </c>
      <c r="H58" s="94">
        <v>1974.0580000000002</v>
      </c>
      <c r="I58" s="27">
        <v>71</v>
      </c>
    </row>
    <row r="59" spans="1:9" ht="15.75" customHeight="1" x14ac:dyDescent="0.3">
      <c r="A59" s="23">
        <v>4</v>
      </c>
      <c r="B59" s="24" t="s">
        <v>770</v>
      </c>
      <c r="C59" s="24" t="s">
        <v>105</v>
      </c>
      <c r="D59" s="93">
        <v>100.005</v>
      </c>
      <c r="E59" s="93">
        <v>100.001</v>
      </c>
      <c r="F59" s="94">
        <f t="shared" si="4"/>
        <v>200.006</v>
      </c>
      <c r="G59" s="26">
        <v>10</v>
      </c>
      <c r="H59" s="94">
        <v>1981.0510000000002</v>
      </c>
      <c r="I59" s="27">
        <v>69</v>
      </c>
    </row>
    <row r="60" spans="1:9" ht="15.75" customHeight="1" x14ac:dyDescent="0.3">
      <c r="A60" s="23">
        <v>1</v>
      </c>
      <c r="B60" s="24" t="s">
        <v>459</v>
      </c>
      <c r="C60" s="24" t="s">
        <v>372</v>
      </c>
      <c r="D60" s="93">
        <v>97.003</v>
      </c>
      <c r="E60" s="93">
        <v>96.001999999999995</v>
      </c>
      <c r="F60" s="94">
        <f t="shared" si="4"/>
        <v>193.005</v>
      </c>
      <c r="G60" s="26">
        <v>2</v>
      </c>
      <c r="H60" s="94">
        <v>1975.0369999999998</v>
      </c>
      <c r="I60" s="29">
        <v>66</v>
      </c>
    </row>
    <row r="61" spans="1:9" ht="15.75" customHeight="1" x14ac:dyDescent="0.3">
      <c r="A61" s="23">
        <v>9</v>
      </c>
      <c r="B61" s="24" t="s">
        <v>771</v>
      </c>
      <c r="C61" s="24" t="s">
        <v>747</v>
      </c>
      <c r="D61" s="93">
        <v>100.002</v>
      </c>
      <c r="E61" s="93">
        <v>100.001</v>
      </c>
      <c r="F61" s="94">
        <f t="shared" si="4"/>
        <v>200.00299999999999</v>
      </c>
      <c r="G61" s="26">
        <v>9</v>
      </c>
      <c r="H61" s="94">
        <v>1974.0399999999997</v>
      </c>
      <c r="I61" s="27">
        <v>58</v>
      </c>
    </row>
    <row r="62" spans="1:9" ht="15.75" customHeight="1" x14ac:dyDescent="0.3">
      <c r="A62" s="23">
        <v>3</v>
      </c>
      <c r="B62" s="24" t="s">
        <v>772</v>
      </c>
      <c r="C62" s="24" t="s">
        <v>488</v>
      </c>
      <c r="D62" s="93">
        <v>98</v>
      </c>
      <c r="E62" s="93">
        <v>97.003</v>
      </c>
      <c r="F62" s="94">
        <f t="shared" si="4"/>
        <v>195.00299999999999</v>
      </c>
      <c r="G62" s="26">
        <v>4</v>
      </c>
      <c r="H62" s="94">
        <v>1966.03</v>
      </c>
      <c r="I62" s="27">
        <v>51</v>
      </c>
    </row>
    <row r="63" spans="1:9" ht="15.75" customHeight="1" x14ac:dyDescent="0.3">
      <c r="A63" s="23">
        <v>6</v>
      </c>
      <c r="B63" s="24" t="s">
        <v>773</v>
      </c>
      <c r="C63" s="24" t="s">
        <v>238</v>
      </c>
      <c r="D63" s="93">
        <v>98.004999999999995</v>
      </c>
      <c r="E63" s="93">
        <v>98.001999999999995</v>
      </c>
      <c r="F63" s="94">
        <f t="shared" si="4"/>
        <v>196.00700000000001</v>
      </c>
      <c r="G63" s="26">
        <v>7</v>
      </c>
      <c r="H63" s="94">
        <v>1774.0450000000001</v>
      </c>
      <c r="I63" s="27">
        <v>51</v>
      </c>
    </row>
    <row r="64" spans="1:9" ht="15.75" customHeight="1" x14ac:dyDescent="0.3">
      <c r="A64" s="23">
        <v>5</v>
      </c>
      <c r="B64" s="24" t="s">
        <v>742</v>
      </c>
      <c r="C64" s="24" t="s">
        <v>488</v>
      </c>
      <c r="D64" s="93">
        <v>99.001000000000005</v>
      </c>
      <c r="E64" s="93">
        <v>97</v>
      </c>
      <c r="F64" s="94">
        <f t="shared" si="4"/>
        <v>196.001</v>
      </c>
      <c r="G64" s="26">
        <v>5</v>
      </c>
      <c r="H64" s="94">
        <v>1956.0350000000001</v>
      </c>
      <c r="I64" s="27">
        <v>44</v>
      </c>
    </row>
    <row r="65" spans="1:9" ht="15.75" customHeight="1" x14ac:dyDescent="0.3">
      <c r="A65" s="23">
        <v>2</v>
      </c>
      <c r="B65" s="24" t="s">
        <v>774</v>
      </c>
      <c r="C65" s="24" t="s">
        <v>37</v>
      </c>
      <c r="D65" s="93">
        <v>93.001000000000005</v>
      </c>
      <c r="E65" s="93">
        <v>93</v>
      </c>
      <c r="F65" s="94">
        <f t="shared" si="4"/>
        <v>186.001</v>
      </c>
      <c r="G65" s="26">
        <v>1</v>
      </c>
      <c r="H65" s="94">
        <v>1947.0299999999995</v>
      </c>
      <c r="I65" s="27">
        <v>38</v>
      </c>
    </row>
    <row r="66" spans="1:9" ht="15.75" customHeight="1" x14ac:dyDescent="0.3">
      <c r="A66" s="30">
        <v>8</v>
      </c>
      <c r="B66" s="31" t="s">
        <v>669</v>
      </c>
      <c r="C66" s="31" t="s">
        <v>105</v>
      </c>
      <c r="D66" s="95">
        <v>97.001999999999995</v>
      </c>
      <c r="E66" s="95">
        <v>97.001000000000005</v>
      </c>
      <c r="F66" s="96">
        <f t="shared" si="4"/>
        <v>194.00299999999999</v>
      </c>
      <c r="G66" s="33">
        <v>3</v>
      </c>
      <c r="H66" s="96">
        <v>1958.0239999999999</v>
      </c>
      <c r="I66" s="34">
        <v>35</v>
      </c>
    </row>
    <row r="67" spans="1:9" ht="15.75" customHeight="1" x14ac:dyDescent="0.3"/>
    <row r="68" spans="1:9" ht="15.75" customHeight="1" x14ac:dyDescent="0.3">
      <c r="B68" s="18" t="s">
        <v>366</v>
      </c>
    </row>
    <row r="69" spans="1:9" ht="15.75" customHeight="1" x14ac:dyDescent="0.3"/>
    <row r="70" spans="1:9" ht="15.75" customHeight="1" x14ac:dyDescent="0.3">
      <c r="B70" s="18" t="s">
        <v>367</v>
      </c>
      <c r="E70" s="37" t="s">
        <v>89</v>
      </c>
    </row>
    <row r="71" spans="1:9" ht="15.75" customHeight="1" x14ac:dyDescent="0.3">
      <c r="B71" s="18" t="s">
        <v>90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543286D2-D259-4460-AEB4-C32DD38164D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EE7C-EAED-489A-8F3A-95A7EA2CBCF1}">
  <sheetPr>
    <tabColor theme="5" tint="-0.249977111117893"/>
    <pageSetUpPr fitToPage="1"/>
  </sheetPr>
  <dimension ref="A1:Y81"/>
  <sheetViews>
    <sheetView showGridLines="0" topLeftCell="A4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/>
      <c r="H1" s="3"/>
      <c r="I1" s="4" t="s">
        <v>301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158</v>
      </c>
      <c r="C3" s="10" t="s">
        <v>775</v>
      </c>
      <c r="D3" s="10"/>
      <c r="E3" s="10" t="s">
        <v>776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371</v>
      </c>
      <c r="C5" s="42" t="s">
        <v>372</v>
      </c>
      <c r="D5" s="91">
        <v>100.004</v>
      </c>
      <c r="E5" s="91">
        <v>100.001</v>
      </c>
      <c r="F5" s="92">
        <f t="shared" ref="F5:F14" si="0">SUM(D5,E5)</f>
        <v>200.005</v>
      </c>
      <c r="G5" s="21">
        <v>9</v>
      </c>
      <c r="H5" s="98">
        <v>1986.0520000000001</v>
      </c>
      <c r="I5" s="44">
        <v>86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1</v>
      </c>
      <c r="B6" s="24" t="s">
        <v>777</v>
      </c>
      <c r="C6" s="24" t="s">
        <v>322</v>
      </c>
      <c r="D6" s="93">
        <v>100.004</v>
      </c>
      <c r="E6" s="93">
        <v>100.003</v>
      </c>
      <c r="F6" s="94">
        <f t="shared" si="0"/>
        <v>200.00700000000001</v>
      </c>
      <c r="G6" s="26">
        <v>10</v>
      </c>
      <c r="H6" s="94">
        <v>1987.0550000000003</v>
      </c>
      <c r="I6" s="29">
        <v>84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9</v>
      </c>
      <c r="B7" s="46" t="s">
        <v>778</v>
      </c>
      <c r="C7" s="46" t="s">
        <v>589</v>
      </c>
      <c r="D7" s="93">
        <v>100.003</v>
      </c>
      <c r="E7" s="93">
        <v>100.002</v>
      </c>
      <c r="F7" s="94">
        <f t="shared" si="0"/>
        <v>200.005</v>
      </c>
      <c r="G7" s="26">
        <v>9</v>
      </c>
      <c r="H7" s="99">
        <v>1980.0500000000002</v>
      </c>
      <c r="I7" s="48">
        <v>72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5</v>
      </c>
      <c r="B8" s="46" t="s">
        <v>779</v>
      </c>
      <c r="C8" s="46" t="s">
        <v>109</v>
      </c>
      <c r="D8" s="93">
        <v>99.004000000000005</v>
      </c>
      <c r="E8" s="93">
        <v>96.001000000000005</v>
      </c>
      <c r="F8" s="94">
        <f t="shared" si="0"/>
        <v>195.005</v>
      </c>
      <c r="G8" s="26">
        <v>4</v>
      </c>
      <c r="H8" s="99">
        <v>1967.0399999999995</v>
      </c>
      <c r="I8" s="48">
        <v>60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780</v>
      </c>
      <c r="C9" s="46" t="s">
        <v>53</v>
      </c>
      <c r="D9" s="93">
        <v>96</v>
      </c>
      <c r="E9" s="93">
        <v>95.001000000000005</v>
      </c>
      <c r="F9" s="94">
        <f t="shared" si="0"/>
        <v>191.001</v>
      </c>
      <c r="G9" s="26">
        <v>2</v>
      </c>
      <c r="H9" s="99">
        <v>1961.0329999999999</v>
      </c>
      <c r="I9" s="48">
        <v>58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">
        <v>8</v>
      </c>
      <c r="B10" s="46" t="s">
        <v>781</v>
      </c>
      <c r="C10" s="46" t="s">
        <v>37</v>
      </c>
      <c r="D10" s="93">
        <v>100.001</v>
      </c>
      <c r="E10" s="93">
        <v>97.003</v>
      </c>
      <c r="F10" s="94">
        <f t="shared" si="0"/>
        <v>197.00400000000002</v>
      </c>
      <c r="G10" s="26">
        <v>6</v>
      </c>
      <c r="H10" s="99">
        <v>1963.0429999999997</v>
      </c>
      <c r="I10" s="48">
        <v>54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3</v>
      </c>
      <c r="B11" s="46" t="s">
        <v>782</v>
      </c>
      <c r="C11" s="46" t="s">
        <v>109</v>
      </c>
      <c r="D11" s="93">
        <v>98.001999999999995</v>
      </c>
      <c r="E11" s="93">
        <v>96</v>
      </c>
      <c r="F11" s="94">
        <f t="shared" si="0"/>
        <v>194.00200000000001</v>
      </c>
      <c r="G11" s="26">
        <v>3</v>
      </c>
      <c r="H11" s="99">
        <v>1956.027</v>
      </c>
      <c r="I11" s="48">
        <v>48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7</v>
      </c>
      <c r="B12" s="46" t="s">
        <v>456</v>
      </c>
      <c r="C12" s="46" t="s">
        <v>372</v>
      </c>
      <c r="D12" s="93">
        <v>100.002</v>
      </c>
      <c r="E12" s="93">
        <v>99.001999999999995</v>
      </c>
      <c r="F12" s="94">
        <f t="shared" si="0"/>
        <v>199.00399999999999</v>
      </c>
      <c r="G12" s="26">
        <v>7</v>
      </c>
      <c r="H12" s="99">
        <v>1962.0359999999996</v>
      </c>
      <c r="I12" s="48">
        <v>46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">
        <v>4</v>
      </c>
      <c r="B13" s="46" t="s">
        <v>370</v>
      </c>
      <c r="C13" s="46" t="s">
        <v>333</v>
      </c>
      <c r="D13" s="93">
        <v>98.001999999999995</v>
      </c>
      <c r="E13" s="93">
        <v>98</v>
      </c>
      <c r="F13" s="94">
        <f t="shared" si="0"/>
        <v>196.00200000000001</v>
      </c>
      <c r="G13" s="26">
        <v>5</v>
      </c>
      <c r="H13" s="99">
        <v>1937.018</v>
      </c>
      <c r="I13" s="48">
        <v>28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9">
        <v>10</v>
      </c>
      <c r="B14" s="50" t="s">
        <v>783</v>
      </c>
      <c r="C14" s="50" t="s">
        <v>760</v>
      </c>
      <c r="D14" s="95" t="s">
        <v>46</v>
      </c>
      <c r="E14" s="95"/>
      <c r="F14" s="96">
        <f t="shared" si="0"/>
        <v>0</v>
      </c>
      <c r="G14" s="33">
        <v>0</v>
      </c>
      <c r="H14" s="100">
        <v>396.005</v>
      </c>
      <c r="I14" s="52">
        <v>15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8"/>
      <c r="B16" s="9" t="s">
        <v>179</v>
      </c>
      <c r="C16" s="10" t="s">
        <v>784</v>
      </c>
      <c r="D16" s="10"/>
      <c r="E16" s="10" t="s">
        <v>785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19">
        <v>1</v>
      </c>
      <c r="B18" s="20" t="s">
        <v>786</v>
      </c>
      <c r="C18" s="20" t="s">
        <v>131</v>
      </c>
      <c r="D18" s="91">
        <v>100.003</v>
      </c>
      <c r="E18" s="91">
        <v>99.001999999999995</v>
      </c>
      <c r="F18" s="92">
        <f t="shared" ref="F18:F27" si="1">SUM(D18,E18)</f>
        <v>199.005</v>
      </c>
      <c r="G18" s="21">
        <v>8</v>
      </c>
      <c r="H18" s="92">
        <v>1993.0359999999996</v>
      </c>
      <c r="I18" s="36">
        <v>83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9</v>
      </c>
      <c r="B19" s="46" t="s">
        <v>606</v>
      </c>
      <c r="C19" s="46" t="s">
        <v>14</v>
      </c>
      <c r="D19" s="93">
        <v>100.005</v>
      </c>
      <c r="E19" s="93">
        <v>100.001</v>
      </c>
      <c r="F19" s="94">
        <f t="shared" si="1"/>
        <v>200.006</v>
      </c>
      <c r="G19" s="26">
        <v>10</v>
      </c>
      <c r="H19" s="99">
        <v>1989.0670000000002</v>
      </c>
      <c r="I19" s="48">
        <v>81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5">
        <v>2</v>
      </c>
      <c r="B20" s="46" t="s">
        <v>320</v>
      </c>
      <c r="C20" s="46" t="s">
        <v>259</v>
      </c>
      <c r="D20" s="93">
        <v>100.004</v>
      </c>
      <c r="E20" s="93">
        <v>99.004999999999995</v>
      </c>
      <c r="F20" s="94">
        <f t="shared" si="1"/>
        <v>199.00900000000001</v>
      </c>
      <c r="G20" s="26">
        <v>9</v>
      </c>
      <c r="H20" s="99">
        <v>1978.0570000000002</v>
      </c>
      <c r="I20" s="48">
        <v>69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10</v>
      </c>
      <c r="B21" s="46" t="s">
        <v>62</v>
      </c>
      <c r="C21" s="46" t="s">
        <v>27</v>
      </c>
      <c r="D21" s="93">
        <v>97.001000000000005</v>
      </c>
      <c r="E21" s="93">
        <v>96.003</v>
      </c>
      <c r="F21" s="94">
        <f t="shared" si="1"/>
        <v>193.00400000000002</v>
      </c>
      <c r="G21" s="26">
        <v>3</v>
      </c>
      <c r="H21" s="99">
        <v>1972.0419999999999</v>
      </c>
      <c r="I21" s="48">
        <v>57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3">
        <v>3</v>
      </c>
      <c r="B22" s="46" t="s">
        <v>787</v>
      </c>
      <c r="C22" s="46" t="s">
        <v>238</v>
      </c>
      <c r="D22" s="93">
        <v>99.004999999999995</v>
      </c>
      <c r="E22" s="93">
        <v>99.001999999999995</v>
      </c>
      <c r="F22" s="94">
        <f t="shared" si="1"/>
        <v>198.00700000000001</v>
      </c>
      <c r="G22" s="26">
        <v>7</v>
      </c>
      <c r="H22" s="99">
        <v>1972.0440000000006</v>
      </c>
      <c r="I22" s="48">
        <v>56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7</v>
      </c>
      <c r="B23" s="46" t="s">
        <v>788</v>
      </c>
      <c r="C23" s="46" t="s">
        <v>53</v>
      </c>
      <c r="D23" s="93" t="s">
        <v>46</v>
      </c>
      <c r="E23" s="93"/>
      <c r="F23" s="94">
        <f t="shared" si="1"/>
        <v>0</v>
      </c>
      <c r="G23" s="26">
        <v>0</v>
      </c>
      <c r="H23" s="99">
        <v>1391.04</v>
      </c>
      <c r="I23" s="48">
        <v>55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">
        <v>4</v>
      </c>
      <c r="B24" s="46" t="s">
        <v>789</v>
      </c>
      <c r="C24" s="46" t="s">
        <v>589</v>
      </c>
      <c r="D24" s="93">
        <v>99.001000000000005</v>
      </c>
      <c r="E24" s="93">
        <v>99</v>
      </c>
      <c r="F24" s="94">
        <f t="shared" si="1"/>
        <v>198.001</v>
      </c>
      <c r="G24" s="26">
        <v>6</v>
      </c>
      <c r="H24" s="99">
        <v>1969.05</v>
      </c>
      <c r="I24" s="48">
        <v>54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5">
        <v>6</v>
      </c>
      <c r="B25" s="46" t="s">
        <v>790</v>
      </c>
      <c r="C25" s="46" t="s">
        <v>37</v>
      </c>
      <c r="D25" s="93">
        <v>100.003</v>
      </c>
      <c r="E25" s="93">
        <v>97.001999999999995</v>
      </c>
      <c r="F25" s="94">
        <f t="shared" si="1"/>
        <v>197.005</v>
      </c>
      <c r="G25" s="26">
        <v>5</v>
      </c>
      <c r="H25" s="99">
        <v>1960.029</v>
      </c>
      <c r="I25" s="48">
        <v>41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23">
        <v>5</v>
      </c>
      <c r="B26" s="46" t="s">
        <v>362</v>
      </c>
      <c r="C26" s="46" t="s">
        <v>43</v>
      </c>
      <c r="D26" s="93">
        <v>100.001</v>
      </c>
      <c r="E26" s="93">
        <v>97.001000000000005</v>
      </c>
      <c r="F26" s="94">
        <f t="shared" si="1"/>
        <v>197.00200000000001</v>
      </c>
      <c r="G26" s="26">
        <v>4</v>
      </c>
      <c r="H26" s="99">
        <v>1862.0319999999999</v>
      </c>
      <c r="I26" s="48">
        <v>32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9">
        <v>8</v>
      </c>
      <c r="B27" s="50" t="s">
        <v>791</v>
      </c>
      <c r="C27" s="50" t="s">
        <v>119</v>
      </c>
      <c r="D27" s="95">
        <v>96.001000000000005</v>
      </c>
      <c r="E27" s="95">
        <v>92.001000000000005</v>
      </c>
      <c r="F27" s="96">
        <f t="shared" si="1"/>
        <v>188.00200000000001</v>
      </c>
      <c r="G27" s="33">
        <v>2</v>
      </c>
      <c r="H27" s="100">
        <v>1940.0169999999998</v>
      </c>
      <c r="I27" s="52">
        <v>27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8"/>
      <c r="B29" s="9" t="s">
        <v>393</v>
      </c>
      <c r="C29" s="10" t="s">
        <v>792</v>
      </c>
      <c r="D29" s="10"/>
      <c r="E29" s="10" t="s">
        <v>417</v>
      </c>
      <c r="F29" s="9"/>
      <c r="G29" s="9"/>
      <c r="H29" s="9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19">
        <v>9</v>
      </c>
      <c r="B31" s="42" t="s">
        <v>793</v>
      </c>
      <c r="C31" s="42" t="s">
        <v>698</v>
      </c>
      <c r="D31" s="91">
        <v>100.002</v>
      </c>
      <c r="E31" s="91">
        <v>100</v>
      </c>
      <c r="F31" s="92">
        <f t="shared" ref="F31:F40" si="2">SUM(D31,E31)</f>
        <v>200.00200000000001</v>
      </c>
      <c r="G31" s="21">
        <v>10</v>
      </c>
      <c r="H31" s="98">
        <v>1976.0410000000002</v>
      </c>
      <c r="I31" s="44">
        <v>82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5</v>
      </c>
      <c r="B32" s="46" t="s">
        <v>794</v>
      </c>
      <c r="C32" s="46" t="s">
        <v>384</v>
      </c>
      <c r="D32" s="93">
        <v>100.001</v>
      </c>
      <c r="E32" s="93">
        <v>98.003</v>
      </c>
      <c r="F32" s="94">
        <f t="shared" si="2"/>
        <v>198.00400000000002</v>
      </c>
      <c r="G32" s="26">
        <v>6</v>
      </c>
      <c r="H32" s="99">
        <v>1973.0419999999999</v>
      </c>
      <c r="I32" s="48">
        <v>73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3">
        <v>1</v>
      </c>
      <c r="B33" s="24" t="s">
        <v>572</v>
      </c>
      <c r="C33" s="24" t="s">
        <v>131</v>
      </c>
      <c r="D33" s="93">
        <v>99.003</v>
      </c>
      <c r="E33" s="93">
        <v>98.001000000000005</v>
      </c>
      <c r="F33" s="94">
        <f t="shared" si="2"/>
        <v>197.00400000000002</v>
      </c>
      <c r="G33" s="26">
        <v>5</v>
      </c>
      <c r="H33" s="94">
        <v>1965.0329999999999</v>
      </c>
      <c r="I33" s="29">
        <v>66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">
        <v>8</v>
      </c>
      <c r="B34" s="46" t="s">
        <v>795</v>
      </c>
      <c r="C34" s="46" t="s">
        <v>53</v>
      </c>
      <c r="D34" s="93">
        <v>99.003</v>
      </c>
      <c r="E34" s="93">
        <v>99.001999999999995</v>
      </c>
      <c r="F34" s="94">
        <f t="shared" si="2"/>
        <v>198.005</v>
      </c>
      <c r="G34" s="26">
        <v>7</v>
      </c>
      <c r="H34" s="99">
        <v>1958.0349999999999</v>
      </c>
      <c r="I34" s="48">
        <v>61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10</v>
      </c>
      <c r="B35" s="46" t="s">
        <v>793</v>
      </c>
      <c r="C35" s="46" t="s">
        <v>37</v>
      </c>
      <c r="D35" s="93">
        <v>100</v>
      </c>
      <c r="E35" s="93">
        <v>99.003</v>
      </c>
      <c r="F35" s="94">
        <f t="shared" si="2"/>
        <v>199.00299999999999</v>
      </c>
      <c r="G35" s="26">
        <v>9</v>
      </c>
      <c r="H35" s="99">
        <v>1954.0239999999997</v>
      </c>
      <c r="I35" s="48">
        <v>56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6</v>
      </c>
      <c r="B36" s="46" t="s">
        <v>796</v>
      </c>
      <c r="C36" s="46" t="s">
        <v>747</v>
      </c>
      <c r="D36" s="93">
        <v>100.005</v>
      </c>
      <c r="E36" s="93">
        <v>98.004000000000005</v>
      </c>
      <c r="F36" s="94">
        <f t="shared" si="2"/>
        <v>198.00900000000001</v>
      </c>
      <c r="G36" s="26">
        <v>8</v>
      </c>
      <c r="H36" s="99">
        <v>1953.037</v>
      </c>
      <c r="I36" s="48">
        <v>55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5">
        <v>2</v>
      </c>
      <c r="B37" s="46" t="s">
        <v>341</v>
      </c>
      <c r="C37" s="46" t="s">
        <v>326</v>
      </c>
      <c r="D37" s="93">
        <v>96</v>
      </c>
      <c r="E37" s="93">
        <v>91</v>
      </c>
      <c r="F37" s="94">
        <f t="shared" si="2"/>
        <v>187</v>
      </c>
      <c r="G37" s="26">
        <v>1</v>
      </c>
      <c r="H37" s="99">
        <v>1946.0239999999997</v>
      </c>
      <c r="I37" s="48">
        <v>49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5">
        <v>4</v>
      </c>
      <c r="B38" s="46" t="s">
        <v>797</v>
      </c>
      <c r="C38" s="46" t="s">
        <v>589</v>
      </c>
      <c r="D38" s="93">
        <v>98.001999999999995</v>
      </c>
      <c r="E38" s="93">
        <v>98</v>
      </c>
      <c r="F38" s="94">
        <f t="shared" si="2"/>
        <v>196.00200000000001</v>
      </c>
      <c r="G38" s="26">
        <v>3</v>
      </c>
      <c r="H38" s="99">
        <v>1949.0229999999999</v>
      </c>
      <c r="I38" s="48">
        <v>47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23">
        <v>3</v>
      </c>
      <c r="B39" s="46" t="s">
        <v>412</v>
      </c>
      <c r="C39" s="46" t="s">
        <v>107</v>
      </c>
      <c r="D39" s="93">
        <v>99.001000000000005</v>
      </c>
      <c r="E39" s="93">
        <v>98.001999999999995</v>
      </c>
      <c r="F39" s="94">
        <f t="shared" si="2"/>
        <v>197.00299999999999</v>
      </c>
      <c r="G39" s="26">
        <v>4</v>
      </c>
      <c r="H39" s="99">
        <v>1930.0229999999997</v>
      </c>
      <c r="I39" s="48">
        <v>36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30">
        <v>7</v>
      </c>
      <c r="B40" s="50" t="s">
        <v>798</v>
      </c>
      <c r="C40" s="50" t="s">
        <v>747</v>
      </c>
      <c r="D40" s="95">
        <v>98.004000000000005</v>
      </c>
      <c r="E40" s="95">
        <v>95.001999999999995</v>
      </c>
      <c r="F40" s="96">
        <f t="shared" si="2"/>
        <v>193.006</v>
      </c>
      <c r="G40" s="33">
        <v>2</v>
      </c>
      <c r="H40" s="100">
        <v>1934.0309999999999</v>
      </c>
      <c r="I40" s="52">
        <v>35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8"/>
      <c r="B42" s="9" t="s">
        <v>405</v>
      </c>
      <c r="C42" s="10" t="s">
        <v>799</v>
      </c>
      <c r="D42" s="10"/>
      <c r="E42" s="10" t="s">
        <v>800</v>
      </c>
      <c r="F42" s="9"/>
      <c r="G42" s="9"/>
      <c r="H42" s="9"/>
      <c r="I42" s="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1">
        <v>4</v>
      </c>
      <c r="B44" s="42" t="s">
        <v>801</v>
      </c>
      <c r="C44" s="42" t="s">
        <v>384</v>
      </c>
      <c r="D44" s="91">
        <v>100.003</v>
      </c>
      <c r="E44" s="91">
        <v>99.001999999999995</v>
      </c>
      <c r="F44" s="92">
        <f t="shared" ref="F44:F53" si="3">SUM(D44,E44)</f>
        <v>199.005</v>
      </c>
      <c r="G44" s="21">
        <v>10</v>
      </c>
      <c r="H44" s="98">
        <v>1969.0339999999997</v>
      </c>
      <c r="I44" s="44">
        <v>82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5">
        <v>10</v>
      </c>
      <c r="B45" s="46" t="s">
        <v>793</v>
      </c>
      <c r="C45" s="46" t="s">
        <v>14</v>
      </c>
      <c r="D45" s="93">
        <v>99.001999999999995</v>
      </c>
      <c r="E45" s="93">
        <v>98.001999999999995</v>
      </c>
      <c r="F45" s="94">
        <f t="shared" si="3"/>
        <v>197.00399999999999</v>
      </c>
      <c r="G45" s="26">
        <v>9</v>
      </c>
      <c r="H45" s="99">
        <v>1964.0310000000002</v>
      </c>
      <c r="I45" s="48">
        <v>76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3">
        <v>3</v>
      </c>
      <c r="B46" s="46" t="s">
        <v>496</v>
      </c>
      <c r="C46" s="46" t="s">
        <v>488</v>
      </c>
      <c r="D46" s="93">
        <v>98.001000000000005</v>
      </c>
      <c r="E46" s="93">
        <v>98</v>
      </c>
      <c r="F46" s="94">
        <f t="shared" si="3"/>
        <v>196.001</v>
      </c>
      <c r="G46" s="26">
        <v>6</v>
      </c>
      <c r="H46" s="99">
        <v>1963.0279999999998</v>
      </c>
      <c r="I46" s="48">
        <v>73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5">
        <v>6</v>
      </c>
      <c r="B47" s="46" t="s">
        <v>802</v>
      </c>
      <c r="C47" s="46" t="s">
        <v>747</v>
      </c>
      <c r="D47" s="93">
        <v>99.001999999999995</v>
      </c>
      <c r="E47" s="93">
        <v>98.001000000000005</v>
      </c>
      <c r="F47" s="94">
        <f t="shared" si="3"/>
        <v>197.00299999999999</v>
      </c>
      <c r="G47" s="26">
        <v>7</v>
      </c>
      <c r="H47" s="99">
        <v>1927.0199999999998</v>
      </c>
      <c r="I47" s="48">
        <v>60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3">
        <v>1</v>
      </c>
      <c r="B48" s="24" t="s">
        <v>803</v>
      </c>
      <c r="C48" s="24" t="s">
        <v>372</v>
      </c>
      <c r="D48" s="93">
        <v>96.001999999999995</v>
      </c>
      <c r="E48" s="93">
        <v>96.001000000000005</v>
      </c>
      <c r="F48" s="94">
        <f t="shared" si="3"/>
        <v>192.00299999999999</v>
      </c>
      <c r="G48" s="26">
        <v>4</v>
      </c>
      <c r="H48" s="94">
        <v>1936.0269999999996</v>
      </c>
      <c r="I48" s="29">
        <v>58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5">
        <v>8</v>
      </c>
      <c r="B49" s="46" t="s">
        <v>487</v>
      </c>
      <c r="C49" s="46" t="s">
        <v>488</v>
      </c>
      <c r="D49" s="93">
        <v>98.003</v>
      </c>
      <c r="E49" s="93">
        <v>93</v>
      </c>
      <c r="F49" s="94">
        <f t="shared" si="3"/>
        <v>191.00299999999999</v>
      </c>
      <c r="G49" s="26">
        <v>2</v>
      </c>
      <c r="H49" s="99">
        <v>1935.0350000000001</v>
      </c>
      <c r="I49" s="48">
        <v>52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3">
        <v>7</v>
      </c>
      <c r="B50" s="46" t="s">
        <v>804</v>
      </c>
      <c r="C50" s="46" t="s">
        <v>488</v>
      </c>
      <c r="D50" s="93">
        <v>100.002</v>
      </c>
      <c r="E50" s="93">
        <v>97.001999999999995</v>
      </c>
      <c r="F50" s="94">
        <f t="shared" si="3"/>
        <v>197.00399999999999</v>
      </c>
      <c r="G50" s="26">
        <v>9</v>
      </c>
      <c r="H50" s="99">
        <v>1926.0229999999997</v>
      </c>
      <c r="I50" s="48">
        <v>43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23">
        <v>9</v>
      </c>
      <c r="B51" s="46" t="s">
        <v>805</v>
      </c>
      <c r="C51" s="46" t="s">
        <v>747</v>
      </c>
      <c r="D51" s="93">
        <v>96.001000000000005</v>
      </c>
      <c r="E51" s="93">
        <v>94.001000000000005</v>
      </c>
      <c r="F51" s="94">
        <f t="shared" si="3"/>
        <v>190.00200000000001</v>
      </c>
      <c r="G51" s="26">
        <v>1</v>
      </c>
      <c r="H51" s="99">
        <v>1925.0169999999998</v>
      </c>
      <c r="I51" s="48">
        <v>40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5">
        <v>2</v>
      </c>
      <c r="B52" s="46" t="s">
        <v>806</v>
      </c>
      <c r="C52" s="46" t="s">
        <v>747</v>
      </c>
      <c r="D52" s="93">
        <v>98</v>
      </c>
      <c r="E52" s="93">
        <v>96</v>
      </c>
      <c r="F52" s="94">
        <f t="shared" si="3"/>
        <v>194</v>
      </c>
      <c r="G52" s="26">
        <v>5</v>
      </c>
      <c r="H52" s="99">
        <v>1921.0159999999998</v>
      </c>
      <c r="I52" s="48">
        <v>40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30">
        <v>5</v>
      </c>
      <c r="B53" s="50" t="s">
        <v>807</v>
      </c>
      <c r="C53" s="50" t="s">
        <v>113</v>
      </c>
      <c r="D53" s="95">
        <v>97.001999999999995</v>
      </c>
      <c r="E53" s="95">
        <v>95.001000000000005</v>
      </c>
      <c r="F53" s="96">
        <f t="shared" si="3"/>
        <v>192.00299999999999</v>
      </c>
      <c r="G53" s="33">
        <v>4</v>
      </c>
      <c r="H53" s="100">
        <v>1913.0189999999998</v>
      </c>
      <c r="I53" s="52">
        <v>34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8"/>
      <c r="B55" s="9" t="s">
        <v>503</v>
      </c>
      <c r="C55" s="10" t="s">
        <v>808</v>
      </c>
      <c r="D55" s="10"/>
      <c r="E55" s="10" t="s">
        <v>537</v>
      </c>
      <c r="F55" s="9"/>
      <c r="G55" s="9"/>
      <c r="H55" s="9"/>
      <c r="I55" s="9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1">
        <v>2</v>
      </c>
      <c r="B57" s="42" t="s">
        <v>809</v>
      </c>
      <c r="C57" s="42" t="s">
        <v>384</v>
      </c>
      <c r="D57" s="91">
        <v>100.002</v>
      </c>
      <c r="E57" s="91">
        <v>100.001</v>
      </c>
      <c r="F57" s="92">
        <f t="shared" ref="F57:F66" si="4">SUM(D57,E57)</f>
        <v>200.00299999999999</v>
      </c>
      <c r="G57" s="21">
        <v>10</v>
      </c>
      <c r="H57" s="98">
        <v>1975.037</v>
      </c>
      <c r="I57" s="44">
        <v>86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5">
        <v>4</v>
      </c>
      <c r="B58" s="46" t="s">
        <v>408</v>
      </c>
      <c r="C58" s="46" t="s">
        <v>372</v>
      </c>
      <c r="D58" s="93">
        <v>99.004000000000005</v>
      </c>
      <c r="E58" s="93">
        <v>98.001999999999995</v>
      </c>
      <c r="F58" s="94">
        <f t="shared" si="4"/>
        <v>197.006</v>
      </c>
      <c r="G58" s="26">
        <v>9</v>
      </c>
      <c r="H58" s="99">
        <v>1964.0410000000002</v>
      </c>
      <c r="I58" s="48">
        <v>82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3">
        <v>1</v>
      </c>
      <c r="B59" s="24" t="s">
        <v>810</v>
      </c>
      <c r="C59" s="24" t="s">
        <v>747</v>
      </c>
      <c r="D59" s="93">
        <v>98.003</v>
      </c>
      <c r="E59" s="93">
        <v>98.001000000000005</v>
      </c>
      <c r="F59" s="94">
        <f t="shared" si="4"/>
        <v>196.00400000000002</v>
      </c>
      <c r="G59" s="26">
        <v>8</v>
      </c>
      <c r="H59" s="94">
        <v>1964.0349999999999</v>
      </c>
      <c r="I59" s="29">
        <v>79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3">
        <v>3</v>
      </c>
      <c r="B60" s="46" t="s">
        <v>811</v>
      </c>
      <c r="C60" s="46" t="s">
        <v>105</v>
      </c>
      <c r="D60" s="93">
        <v>94.001000000000005</v>
      </c>
      <c r="E60" s="93">
        <v>93.001000000000005</v>
      </c>
      <c r="F60" s="94">
        <f t="shared" si="4"/>
        <v>187.00200000000001</v>
      </c>
      <c r="G60" s="26">
        <v>1</v>
      </c>
      <c r="H60" s="99">
        <v>1947.0279999999996</v>
      </c>
      <c r="I60" s="48">
        <v>65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5">
        <v>10</v>
      </c>
      <c r="B61" s="46" t="s">
        <v>812</v>
      </c>
      <c r="C61" s="46" t="s">
        <v>37</v>
      </c>
      <c r="D61" s="93">
        <v>98.001999999999995</v>
      </c>
      <c r="E61" s="93">
        <v>97</v>
      </c>
      <c r="F61" s="94">
        <f t="shared" si="4"/>
        <v>195.00200000000001</v>
      </c>
      <c r="G61" s="26">
        <v>6</v>
      </c>
      <c r="H61" s="99">
        <v>1939.0319999999999</v>
      </c>
      <c r="I61" s="48">
        <v>53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5">
        <v>8</v>
      </c>
      <c r="B62" s="46" t="s">
        <v>813</v>
      </c>
      <c r="C62" s="46" t="s">
        <v>37</v>
      </c>
      <c r="D62" s="93">
        <v>98.001000000000005</v>
      </c>
      <c r="E62" s="93">
        <v>98</v>
      </c>
      <c r="F62" s="94">
        <f t="shared" si="4"/>
        <v>196.001</v>
      </c>
      <c r="G62" s="26">
        <v>7</v>
      </c>
      <c r="H62" s="99">
        <v>1934.0199999999998</v>
      </c>
      <c r="I62" s="48">
        <v>48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3">
        <v>9</v>
      </c>
      <c r="B63" s="46" t="s">
        <v>814</v>
      </c>
      <c r="C63" s="46" t="s">
        <v>815</v>
      </c>
      <c r="D63" s="93">
        <v>98.001000000000005</v>
      </c>
      <c r="E63" s="93">
        <v>95.001999999999995</v>
      </c>
      <c r="F63" s="94">
        <f t="shared" si="4"/>
        <v>193.00299999999999</v>
      </c>
      <c r="G63" s="26">
        <v>5</v>
      </c>
      <c r="H63" s="99">
        <v>1924.0239999999999</v>
      </c>
      <c r="I63" s="48">
        <v>43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23">
        <v>7</v>
      </c>
      <c r="B64" s="46" t="s">
        <v>816</v>
      </c>
      <c r="C64" s="46" t="s">
        <v>131</v>
      </c>
      <c r="D64" s="93">
        <v>97.001000000000005</v>
      </c>
      <c r="E64" s="93">
        <v>96</v>
      </c>
      <c r="F64" s="94">
        <f t="shared" si="4"/>
        <v>193.001</v>
      </c>
      <c r="G64" s="26">
        <v>4</v>
      </c>
      <c r="H64" s="99">
        <v>1740.0129999999999</v>
      </c>
      <c r="I64" s="48">
        <v>40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5">
        <v>6</v>
      </c>
      <c r="B65" s="46" t="s">
        <v>409</v>
      </c>
      <c r="C65" s="46" t="s">
        <v>372</v>
      </c>
      <c r="D65" s="93">
        <v>96.001000000000005</v>
      </c>
      <c r="E65" s="93">
        <v>94.001999999999995</v>
      </c>
      <c r="F65" s="94">
        <f t="shared" si="4"/>
        <v>190.00299999999999</v>
      </c>
      <c r="G65" s="26">
        <v>2</v>
      </c>
      <c r="H65" s="99">
        <v>1916.0239999999999</v>
      </c>
      <c r="I65" s="48">
        <v>37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30">
        <v>5</v>
      </c>
      <c r="B66" s="50" t="s">
        <v>414</v>
      </c>
      <c r="C66" s="50" t="s">
        <v>326</v>
      </c>
      <c r="D66" s="95">
        <v>96</v>
      </c>
      <c r="E66" s="95">
        <v>95.004000000000005</v>
      </c>
      <c r="F66" s="96">
        <f t="shared" si="4"/>
        <v>191.00400000000002</v>
      </c>
      <c r="G66" s="33">
        <v>3</v>
      </c>
      <c r="H66" s="100">
        <v>1336.0140000000001</v>
      </c>
      <c r="I66" s="52">
        <v>20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366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8" t="s">
        <v>367</v>
      </c>
      <c r="E70" s="37" t="s">
        <v>89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8" t="s">
        <v>90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2DBAC3B-19E1-4F7D-942A-AE83E83743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CE1E-687E-4FD1-A55B-229F291E8E77}">
  <sheetPr>
    <tabColor theme="5" tint="-0.249977111117893"/>
    <pageSetUpPr fitToPage="1"/>
  </sheetPr>
  <dimension ref="A1:Y81"/>
  <sheetViews>
    <sheetView showGridLines="0" topLeftCell="A22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/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512</v>
      </c>
      <c r="C3" s="10" t="s">
        <v>343</v>
      </c>
      <c r="D3" s="10"/>
      <c r="E3" s="10" t="s">
        <v>476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3</v>
      </c>
      <c r="B5" s="42" t="s">
        <v>817</v>
      </c>
      <c r="C5" s="42" t="s">
        <v>747</v>
      </c>
      <c r="D5" s="91">
        <v>100.002</v>
      </c>
      <c r="E5" s="91">
        <v>97.003</v>
      </c>
      <c r="F5" s="92">
        <f t="shared" ref="F5:F14" si="0">SUM(D5,E5)</f>
        <v>197.005</v>
      </c>
      <c r="G5" s="21">
        <v>9</v>
      </c>
      <c r="H5" s="98">
        <v>1961.0349999999999</v>
      </c>
      <c r="I5" s="44">
        <v>81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10</v>
      </c>
      <c r="B6" s="46" t="s">
        <v>818</v>
      </c>
      <c r="C6" s="46" t="s">
        <v>819</v>
      </c>
      <c r="D6" s="93">
        <v>97.001999999999995</v>
      </c>
      <c r="E6" s="93">
        <v>94</v>
      </c>
      <c r="F6" s="94">
        <f t="shared" si="0"/>
        <v>191.00200000000001</v>
      </c>
      <c r="G6" s="26">
        <v>3</v>
      </c>
      <c r="H6" s="99">
        <v>1955.037</v>
      </c>
      <c r="I6" s="48">
        <v>71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8</v>
      </c>
      <c r="B7" s="46" t="s">
        <v>820</v>
      </c>
      <c r="C7" s="46" t="s">
        <v>819</v>
      </c>
      <c r="D7" s="93">
        <v>94.001000000000005</v>
      </c>
      <c r="E7" s="93">
        <v>96</v>
      </c>
      <c r="F7" s="94">
        <f t="shared" si="0"/>
        <v>190.001</v>
      </c>
      <c r="G7" s="26">
        <v>2</v>
      </c>
      <c r="H7" s="99">
        <v>1945.0299999999997</v>
      </c>
      <c r="I7" s="48">
        <v>65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5</v>
      </c>
      <c r="B8" s="46" t="s">
        <v>821</v>
      </c>
      <c r="C8" s="46" t="s">
        <v>695</v>
      </c>
      <c r="D8" s="93">
        <v>97.001999999999995</v>
      </c>
      <c r="E8" s="93">
        <v>97</v>
      </c>
      <c r="F8" s="94">
        <f t="shared" si="0"/>
        <v>194.00200000000001</v>
      </c>
      <c r="G8" s="26">
        <v>5</v>
      </c>
      <c r="H8" s="99">
        <v>1939.0219999999997</v>
      </c>
      <c r="I8" s="48">
        <v>60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822</v>
      </c>
      <c r="C9" s="46" t="s">
        <v>185</v>
      </c>
      <c r="D9" s="93">
        <v>100.002</v>
      </c>
      <c r="E9" s="93">
        <v>98</v>
      </c>
      <c r="F9" s="94">
        <f t="shared" si="0"/>
        <v>198.00200000000001</v>
      </c>
      <c r="G9" s="26">
        <v>10</v>
      </c>
      <c r="H9" s="99">
        <v>1837.0189999999998</v>
      </c>
      <c r="I9" s="48">
        <v>58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9</v>
      </c>
      <c r="B10" s="46" t="s">
        <v>823</v>
      </c>
      <c r="C10" s="46" t="s">
        <v>37</v>
      </c>
      <c r="D10" s="93">
        <v>96.001999999999995</v>
      </c>
      <c r="E10" s="93">
        <v>98.001999999999995</v>
      </c>
      <c r="F10" s="94">
        <f t="shared" si="0"/>
        <v>194.00399999999999</v>
      </c>
      <c r="G10" s="26">
        <v>6</v>
      </c>
      <c r="H10" s="99">
        <v>1936.0269999999998</v>
      </c>
      <c r="I10" s="48">
        <v>55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7</v>
      </c>
      <c r="B11" s="46" t="s">
        <v>824</v>
      </c>
      <c r="C11" s="46" t="s">
        <v>105</v>
      </c>
      <c r="D11" s="93">
        <v>99.001999999999995</v>
      </c>
      <c r="E11" s="93">
        <v>97.001999999999995</v>
      </c>
      <c r="F11" s="94">
        <f t="shared" si="0"/>
        <v>196.00399999999999</v>
      </c>
      <c r="G11" s="26">
        <v>7</v>
      </c>
      <c r="H11" s="99">
        <v>1928.02</v>
      </c>
      <c r="I11" s="48">
        <v>53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1</v>
      </c>
      <c r="B12" s="24" t="s">
        <v>825</v>
      </c>
      <c r="C12" s="24" t="s">
        <v>488</v>
      </c>
      <c r="D12" s="93">
        <v>99.001000000000005</v>
      </c>
      <c r="E12" s="93">
        <v>98.001000000000005</v>
      </c>
      <c r="F12" s="94">
        <f t="shared" si="0"/>
        <v>197.00200000000001</v>
      </c>
      <c r="G12" s="26">
        <v>8</v>
      </c>
      <c r="H12" s="94">
        <v>1925.0159999999998</v>
      </c>
      <c r="I12" s="29">
        <v>52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">
        <v>2</v>
      </c>
      <c r="B13" s="46" t="s">
        <v>826</v>
      </c>
      <c r="C13" s="46" t="s">
        <v>35</v>
      </c>
      <c r="D13" s="93">
        <v>98.001000000000005</v>
      </c>
      <c r="E13" s="93">
        <v>96</v>
      </c>
      <c r="F13" s="94">
        <f t="shared" si="0"/>
        <v>194.001</v>
      </c>
      <c r="G13" s="26">
        <v>4</v>
      </c>
      <c r="H13" s="99">
        <v>1738.0149999999999</v>
      </c>
      <c r="I13" s="48">
        <v>52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9">
        <v>4</v>
      </c>
      <c r="B14" s="50" t="s">
        <v>827</v>
      </c>
      <c r="C14" s="50" t="s">
        <v>131</v>
      </c>
      <c r="D14" s="95" t="s">
        <v>46</v>
      </c>
      <c r="E14" s="95"/>
      <c r="F14" s="96">
        <f t="shared" si="0"/>
        <v>0</v>
      </c>
      <c r="G14" s="33">
        <v>0</v>
      </c>
      <c r="H14" s="100">
        <v>0</v>
      </c>
      <c r="I14" s="52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8"/>
      <c r="B16" s="9" t="s">
        <v>524</v>
      </c>
      <c r="C16" s="10" t="s">
        <v>828</v>
      </c>
      <c r="D16" s="10"/>
      <c r="E16" s="10" t="s">
        <v>829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19">
        <v>3</v>
      </c>
      <c r="B18" s="42" t="s">
        <v>830</v>
      </c>
      <c r="C18" s="42" t="s">
        <v>819</v>
      </c>
      <c r="D18" s="91">
        <v>100.003</v>
      </c>
      <c r="E18" s="91">
        <v>98.004000000000005</v>
      </c>
      <c r="F18" s="92">
        <f t="shared" ref="F18:F27" si="1">SUM(D18,E18)</f>
        <v>198.00700000000001</v>
      </c>
      <c r="G18" s="21">
        <v>10</v>
      </c>
      <c r="H18" s="98">
        <v>1947.0309999999997</v>
      </c>
      <c r="I18" s="44">
        <v>82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1</v>
      </c>
      <c r="B19" s="24" t="s">
        <v>831</v>
      </c>
      <c r="C19" s="24" t="s">
        <v>105</v>
      </c>
      <c r="D19" s="93">
        <v>100.002</v>
      </c>
      <c r="E19" s="93">
        <v>98</v>
      </c>
      <c r="F19" s="94">
        <f t="shared" si="1"/>
        <v>198.00200000000001</v>
      </c>
      <c r="G19" s="26">
        <v>9</v>
      </c>
      <c r="H19" s="94">
        <v>1940.0149999999999</v>
      </c>
      <c r="I19" s="29">
        <v>71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9</v>
      </c>
      <c r="B20" s="46" t="s">
        <v>832</v>
      </c>
      <c r="C20" s="46" t="s">
        <v>747</v>
      </c>
      <c r="D20" s="93">
        <v>97.001999999999995</v>
      </c>
      <c r="E20" s="93">
        <v>97.001000000000005</v>
      </c>
      <c r="F20" s="94">
        <f t="shared" si="1"/>
        <v>194.00299999999999</v>
      </c>
      <c r="G20" s="26">
        <v>8</v>
      </c>
      <c r="H20" s="99">
        <v>1923.0199999999998</v>
      </c>
      <c r="I20" s="48">
        <v>65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2</v>
      </c>
      <c r="B21" s="46" t="s">
        <v>833</v>
      </c>
      <c r="C21" s="46" t="s">
        <v>43</v>
      </c>
      <c r="D21" s="93">
        <v>97</v>
      </c>
      <c r="E21" s="93">
        <v>95</v>
      </c>
      <c r="F21" s="94">
        <f t="shared" si="1"/>
        <v>192</v>
      </c>
      <c r="G21" s="26">
        <v>4</v>
      </c>
      <c r="H21" s="99">
        <v>1927.0239999999999</v>
      </c>
      <c r="I21" s="48">
        <v>62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8</v>
      </c>
      <c r="B22" s="46" t="s">
        <v>834</v>
      </c>
      <c r="C22" s="46" t="s">
        <v>815</v>
      </c>
      <c r="D22" s="93">
        <v>95.001000000000005</v>
      </c>
      <c r="E22" s="93">
        <v>98.003</v>
      </c>
      <c r="F22" s="94">
        <f t="shared" si="1"/>
        <v>193.00400000000002</v>
      </c>
      <c r="G22" s="26">
        <v>6</v>
      </c>
      <c r="H22" s="99">
        <v>1925.0219999999999</v>
      </c>
      <c r="I22" s="48">
        <v>61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">
        <v>4</v>
      </c>
      <c r="B23" s="46" t="s">
        <v>835</v>
      </c>
      <c r="C23" s="46" t="s">
        <v>35</v>
      </c>
      <c r="D23" s="93">
        <v>95</v>
      </c>
      <c r="E23" s="93">
        <v>92</v>
      </c>
      <c r="F23" s="94">
        <f t="shared" si="1"/>
        <v>187</v>
      </c>
      <c r="G23" s="26">
        <v>1</v>
      </c>
      <c r="H23" s="99">
        <v>1919.0219999999997</v>
      </c>
      <c r="I23" s="48">
        <v>57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3">
        <v>7</v>
      </c>
      <c r="B24" s="46" t="s">
        <v>606</v>
      </c>
      <c r="C24" s="46" t="s">
        <v>574</v>
      </c>
      <c r="D24" s="93">
        <v>98.001999999999995</v>
      </c>
      <c r="E24" s="93">
        <v>96.001000000000005</v>
      </c>
      <c r="F24" s="94">
        <f t="shared" si="1"/>
        <v>194.00299999999999</v>
      </c>
      <c r="G24" s="26">
        <v>8</v>
      </c>
      <c r="H24" s="99">
        <v>1353.0189999999998</v>
      </c>
      <c r="I24" s="48">
        <v>46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3">
        <v>5</v>
      </c>
      <c r="B25" s="46" t="s">
        <v>836</v>
      </c>
      <c r="C25" s="46" t="s">
        <v>105</v>
      </c>
      <c r="D25" s="93">
        <v>95</v>
      </c>
      <c r="E25" s="93">
        <v>94.001000000000005</v>
      </c>
      <c r="F25" s="94">
        <f t="shared" si="1"/>
        <v>189.001</v>
      </c>
      <c r="G25" s="26">
        <v>2</v>
      </c>
      <c r="H25" s="99">
        <v>1909.0199999999998</v>
      </c>
      <c r="I25" s="48">
        <v>45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5">
        <v>6</v>
      </c>
      <c r="B26" s="46" t="s">
        <v>837</v>
      </c>
      <c r="C26" s="46" t="s">
        <v>574</v>
      </c>
      <c r="D26" s="93">
        <v>96</v>
      </c>
      <c r="E26" s="93">
        <v>95.001000000000005</v>
      </c>
      <c r="F26" s="94">
        <f t="shared" si="1"/>
        <v>191.001</v>
      </c>
      <c r="G26" s="26">
        <v>3</v>
      </c>
      <c r="H26" s="99">
        <v>1900.0149999999999</v>
      </c>
      <c r="I26" s="48">
        <v>37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9">
        <v>10</v>
      </c>
      <c r="B27" s="50" t="s">
        <v>838</v>
      </c>
      <c r="C27" s="50" t="s">
        <v>35</v>
      </c>
      <c r="D27" s="95">
        <v>98.004000000000005</v>
      </c>
      <c r="E27" s="95">
        <v>95</v>
      </c>
      <c r="F27" s="96">
        <f t="shared" si="1"/>
        <v>193.00400000000002</v>
      </c>
      <c r="G27" s="33">
        <v>6</v>
      </c>
      <c r="H27" s="100">
        <v>1895.0160000000001</v>
      </c>
      <c r="I27" s="52">
        <v>33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8"/>
      <c r="B29" s="9" t="s">
        <v>688</v>
      </c>
      <c r="C29" s="10" t="s">
        <v>839</v>
      </c>
      <c r="D29" s="10"/>
      <c r="E29" s="10" t="s">
        <v>829</v>
      </c>
      <c r="F29" s="9"/>
      <c r="G29" s="9"/>
      <c r="H29" s="9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1">
        <v>2</v>
      </c>
      <c r="B31" s="42" t="s">
        <v>840</v>
      </c>
      <c r="C31" s="42" t="s">
        <v>109</v>
      </c>
      <c r="D31" s="91">
        <v>98.003</v>
      </c>
      <c r="E31" s="91">
        <v>99.003</v>
      </c>
      <c r="F31" s="92">
        <f t="shared" ref="F31:F40" si="2">SUM(D31,E31)</f>
        <v>197.006</v>
      </c>
      <c r="G31" s="21">
        <v>10</v>
      </c>
      <c r="H31" s="98">
        <v>1978.0350000000001</v>
      </c>
      <c r="I31" s="44">
        <v>90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5</v>
      </c>
      <c r="B32" s="46" t="s">
        <v>841</v>
      </c>
      <c r="C32" s="46" t="s">
        <v>105</v>
      </c>
      <c r="D32" s="93">
        <v>100</v>
      </c>
      <c r="E32" s="93">
        <v>96.001000000000005</v>
      </c>
      <c r="F32" s="94">
        <f t="shared" si="2"/>
        <v>196.001</v>
      </c>
      <c r="G32" s="26">
        <v>8</v>
      </c>
      <c r="H32" s="99">
        <v>1966.0279999999998</v>
      </c>
      <c r="I32" s="48">
        <v>85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3">
        <v>1</v>
      </c>
      <c r="B33" s="24" t="s">
        <v>842</v>
      </c>
      <c r="C33" s="24" t="s">
        <v>747</v>
      </c>
      <c r="D33" s="93">
        <v>99.003</v>
      </c>
      <c r="E33" s="93">
        <v>98.003</v>
      </c>
      <c r="F33" s="94">
        <f t="shared" si="2"/>
        <v>197.006</v>
      </c>
      <c r="G33" s="26">
        <v>10</v>
      </c>
      <c r="H33" s="94">
        <v>1966.0350000000001</v>
      </c>
      <c r="I33" s="29">
        <v>83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">
        <v>8</v>
      </c>
      <c r="B34" s="46" t="s">
        <v>643</v>
      </c>
      <c r="C34" s="46" t="s">
        <v>131</v>
      </c>
      <c r="D34" s="93">
        <v>97.004000000000005</v>
      </c>
      <c r="E34" s="93">
        <v>96</v>
      </c>
      <c r="F34" s="94">
        <f t="shared" si="2"/>
        <v>193.00400000000002</v>
      </c>
      <c r="G34" s="26">
        <v>7</v>
      </c>
      <c r="H34" s="99">
        <v>1935.02</v>
      </c>
      <c r="I34" s="48">
        <v>56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10</v>
      </c>
      <c r="B35" s="46" t="s">
        <v>843</v>
      </c>
      <c r="C35" s="46" t="s">
        <v>43</v>
      </c>
      <c r="D35" s="93">
        <v>96</v>
      </c>
      <c r="E35" s="93">
        <v>95.001000000000005</v>
      </c>
      <c r="F35" s="94">
        <f t="shared" si="2"/>
        <v>191.001</v>
      </c>
      <c r="G35" s="26">
        <v>4</v>
      </c>
      <c r="H35" s="99">
        <v>1927.0209999999997</v>
      </c>
      <c r="I35" s="48">
        <v>56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6</v>
      </c>
      <c r="B36" s="46" t="s">
        <v>844</v>
      </c>
      <c r="C36" s="46" t="s">
        <v>256</v>
      </c>
      <c r="D36" s="93">
        <v>97</v>
      </c>
      <c r="E36" s="93">
        <v>96.001999999999995</v>
      </c>
      <c r="F36" s="94">
        <f t="shared" si="2"/>
        <v>193.00200000000001</v>
      </c>
      <c r="G36" s="26">
        <v>6</v>
      </c>
      <c r="H36" s="99">
        <v>1917.0179999999998</v>
      </c>
      <c r="I36" s="48">
        <v>47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3">
        <v>7</v>
      </c>
      <c r="B37" s="46" t="s">
        <v>845</v>
      </c>
      <c r="C37" s="46" t="s">
        <v>747</v>
      </c>
      <c r="D37" s="93">
        <v>98.001000000000005</v>
      </c>
      <c r="E37" s="93">
        <v>95</v>
      </c>
      <c r="F37" s="94">
        <f t="shared" si="2"/>
        <v>193.001</v>
      </c>
      <c r="G37" s="26">
        <v>5</v>
      </c>
      <c r="H37" s="99">
        <v>1915.0139999999999</v>
      </c>
      <c r="I37" s="48">
        <v>43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3">
        <v>3</v>
      </c>
      <c r="B38" s="46" t="s">
        <v>846</v>
      </c>
      <c r="C38" s="46" t="s">
        <v>107</v>
      </c>
      <c r="D38" s="93">
        <v>96</v>
      </c>
      <c r="E38" s="93">
        <v>94.001000000000005</v>
      </c>
      <c r="F38" s="94">
        <f t="shared" si="2"/>
        <v>190.001</v>
      </c>
      <c r="G38" s="26">
        <v>3</v>
      </c>
      <c r="H38" s="99">
        <v>1910.0179999999998</v>
      </c>
      <c r="I38" s="48">
        <v>40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5">
        <v>4</v>
      </c>
      <c r="B39" s="46" t="s">
        <v>847</v>
      </c>
      <c r="C39" s="46" t="s">
        <v>43</v>
      </c>
      <c r="D39" s="93">
        <v>99</v>
      </c>
      <c r="E39" s="93">
        <v>90</v>
      </c>
      <c r="F39" s="94">
        <f t="shared" si="2"/>
        <v>189</v>
      </c>
      <c r="G39" s="26">
        <v>1</v>
      </c>
      <c r="H39" s="99">
        <v>1905.0159999999998</v>
      </c>
      <c r="I39" s="48">
        <v>32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30">
        <v>9</v>
      </c>
      <c r="B40" s="50" t="s">
        <v>848</v>
      </c>
      <c r="C40" s="50" t="s">
        <v>333</v>
      </c>
      <c r="D40" s="95">
        <v>95</v>
      </c>
      <c r="E40" s="95">
        <v>95.001000000000005</v>
      </c>
      <c r="F40" s="96">
        <f t="shared" si="2"/>
        <v>190.001</v>
      </c>
      <c r="G40" s="33">
        <v>3</v>
      </c>
      <c r="H40" s="100">
        <v>1895.0169999999998</v>
      </c>
      <c r="I40" s="52">
        <v>26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8"/>
      <c r="B42" s="9" t="s">
        <v>699</v>
      </c>
      <c r="C42" s="10" t="s">
        <v>849</v>
      </c>
      <c r="D42" s="10"/>
      <c r="E42" s="10" t="s">
        <v>850</v>
      </c>
      <c r="F42" s="9"/>
      <c r="G42" s="9"/>
      <c r="H42" s="9"/>
      <c r="I42" s="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11">
        <v>2</v>
      </c>
      <c r="B43" s="12" t="s">
        <v>7</v>
      </c>
      <c r="C43" s="13" t="s">
        <v>8</v>
      </c>
      <c r="D43" s="62"/>
      <c r="E43" s="89"/>
      <c r="F43" s="16" t="s">
        <v>9</v>
      </c>
      <c r="G43" s="16" t="s">
        <v>10</v>
      </c>
      <c r="H43" s="16" t="s">
        <v>11</v>
      </c>
      <c r="I43" s="17" t="s">
        <v>12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1">
        <v>8</v>
      </c>
      <c r="B44" s="42" t="s">
        <v>621</v>
      </c>
      <c r="C44" s="42" t="s">
        <v>37</v>
      </c>
      <c r="D44" s="91">
        <v>98.001999999999995</v>
      </c>
      <c r="E44" s="91">
        <v>100</v>
      </c>
      <c r="F44" s="92">
        <f t="shared" ref="F44:F53" si="3">SUM(D44,E44)</f>
        <v>198.00200000000001</v>
      </c>
      <c r="G44" s="21">
        <v>10</v>
      </c>
      <c r="H44" s="98">
        <v>1975.0510000000004</v>
      </c>
      <c r="I44" s="44">
        <v>95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5">
        <v>10</v>
      </c>
      <c r="B45" s="46" t="s">
        <v>600</v>
      </c>
      <c r="C45" s="46" t="s">
        <v>384</v>
      </c>
      <c r="D45" s="93">
        <v>97.003</v>
      </c>
      <c r="E45" s="93">
        <v>89</v>
      </c>
      <c r="F45" s="94">
        <f t="shared" si="3"/>
        <v>186.00299999999999</v>
      </c>
      <c r="G45" s="26">
        <v>2</v>
      </c>
      <c r="H45" s="99">
        <v>1961.029</v>
      </c>
      <c r="I45" s="48">
        <v>83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3">
        <v>3</v>
      </c>
      <c r="B46" s="46" t="s">
        <v>851</v>
      </c>
      <c r="C46" s="46" t="s">
        <v>14</v>
      </c>
      <c r="D46" s="93">
        <v>95</v>
      </c>
      <c r="E46" s="93">
        <v>99</v>
      </c>
      <c r="F46" s="94">
        <f t="shared" si="3"/>
        <v>194</v>
      </c>
      <c r="G46" s="26">
        <v>6</v>
      </c>
      <c r="H46" s="99">
        <v>1952.0199999999998</v>
      </c>
      <c r="I46" s="48">
        <v>70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3">
        <v>9</v>
      </c>
      <c r="B47" s="46" t="s">
        <v>852</v>
      </c>
      <c r="C47" s="46" t="s">
        <v>35</v>
      </c>
      <c r="D47" s="93">
        <v>99.003</v>
      </c>
      <c r="E47" s="93">
        <v>98.001999999999995</v>
      </c>
      <c r="F47" s="94">
        <f t="shared" si="3"/>
        <v>197.005</v>
      </c>
      <c r="G47" s="26">
        <v>9</v>
      </c>
      <c r="H47" s="99">
        <v>1942.0160000000001</v>
      </c>
      <c r="I47" s="48">
        <v>61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3">
        <v>1</v>
      </c>
      <c r="B48" s="24" t="s">
        <v>267</v>
      </c>
      <c r="C48" s="24" t="s">
        <v>43</v>
      </c>
      <c r="D48" s="93">
        <v>97.001000000000005</v>
      </c>
      <c r="E48" s="93">
        <v>99.003</v>
      </c>
      <c r="F48" s="94">
        <f t="shared" si="3"/>
        <v>196.00400000000002</v>
      </c>
      <c r="G48" s="26">
        <v>8</v>
      </c>
      <c r="H48" s="94">
        <v>1736.018</v>
      </c>
      <c r="I48" s="29">
        <v>53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3">
        <v>7</v>
      </c>
      <c r="B49" s="46" t="s">
        <v>853</v>
      </c>
      <c r="C49" s="46" t="s">
        <v>131</v>
      </c>
      <c r="D49" s="93">
        <v>95</v>
      </c>
      <c r="E49" s="93">
        <v>93</v>
      </c>
      <c r="F49" s="94">
        <f t="shared" si="3"/>
        <v>188</v>
      </c>
      <c r="G49" s="26">
        <v>3</v>
      </c>
      <c r="H49" s="99">
        <v>1925.0239999999999</v>
      </c>
      <c r="I49" s="48">
        <v>50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5">
        <v>6</v>
      </c>
      <c r="B50" s="46" t="s">
        <v>230</v>
      </c>
      <c r="C50" s="46" t="s">
        <v>35</v>
      </c>
      <c r="D50" s="93">
        <v>95.001999999999995</v>
      </c>
      <c r="E50" s="93">
        <v>99</v>
      </c>
      <c r="F50" s="94">
        <f t="shared" si="3"/>
        <v>194.00200000000001</v>
      </c>
      <c r="G50" s="26">
        <v>7</v>
      </c>
      <c r="H50" s="99">
        <v>1920.0169999999998</v>
      </c>
      <c r="I50" s="48">
        <v>49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5">
        <v>4</v>
      </c>
      <c r="B51" s="46" t="s">
        <v>854</v>
      </c>
      <c r="C51" s="46" t="s">
        <v>56</v>
      </c>
      <c r="D51" s="93">
        <v>96</v>
      </c>
      <c r="E51" s="93">
        <v>97.001000000000005</v>
      </c>
      <c r="F51" s="94">
        <f t="shared" si="3"/>
        <v>193.001</v>
      </c>
      <c r="G51" s="26">
        <v>5</v>
      </c>
      <c r="H51" s="99">
        <v>1907.0129999999999</v>
      </c>
      <c r="I51" s="48">
        <v>33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3">
        <v>5</v>
      </c>
      <c r="B52" s="46" t="s">
        <v>855</v>
      </c>
      <c r="C52" s="46" t="s">
        <v>494</v>
      </c>
      <c r="D52" s="93">
        <v>90</v>
      </c>
      <c r="E52" s="93">
        <v>94.001000000000005</v>
      </c>
      <c r="F52" s="94">
        <f t="shared" si="3"/>
        <v>184.001</v>
      </c>
      <c r="G52" s="26">
        <v>1</v>
      </c>
      <c r="H52" s="99">
        <v>1899.0209999999997</v>
      </c>
      <c r="I52" s="48">
        <v>33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9">
        <v>2</v>
      </c>
      <c r="B53" s="50" t="s">
        <v>856</v>
      </c>
      <c r="C53" s="50" t="s">
        <v>43</v>
      </c>
      <c r="D53" s="95">
        <v>95</v>
      </c>
      <c r="E53" s="95">
        <v>94</v>
      </c>
      <c r="F53" s="96">
        <f t="shared" si="3"/>
        <v>189</v>
      </c>
      <c r="G53" s="33">
        <v>4</v>
      </c>
      <c r="H53" s="100">
        <v>1871.0169999999998</v>
      </c>
      <c r="I53" s="52">
        <v>22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8"/>
      <c r="B55" s="9" t="s">
        <v>857</v>
      </c>
      <c r="C55" s="10" t="s">
        <v>858</v>
      </c>
      <c r="D55" s="10"/>
      <c r="E55" s="10" t="s">
        <v>407</v>
      </c>
      <c r="F55" s="9"/>
      <c r="G55" s="9"/>
      <c r="H55" s="9"/>
      <c r="I55" s="9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11">
        <v>2</v>
      </c>
      <c r="B56" s="12" t="s">
        <v>7</v>
      </c>
      <c r="C56" s="13" t="s">
        <v>8</v>
      </c>
      <c r="D56" s="62"/>
      <c r="E56" s="89"/>
      <c r="F56" s="16" t="s">
        <v>9</v>
      </c>
      <c r="G56" s="16" t="s">
        <v>10</v>
      </c>
      <c r="H56" s="16" t="s">
        <v>11</v>
      </c>
      <c r="I56" s="17" t="s">
        <v>12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19">
        <v>9</v>
      </c>
      <c r="B57" s="42" t="s">
        <v>859</v>
      </c>
      <c r="C57" s="42" t="s">
        <v>589</v>
      </c>
      <c r="D57" s="91">
        <v>98</v>
      </c>
      <c r="E57" s="91">
        <v>93</v>
      </c>
      <c r="F57" s="92">
        <f t="shared" ref="F57:F66" si="4">SUM(D57,E57)</f>
        <v>191</v>
      </c>
      <c r="G57" s="21">
        <v>6</v>
      </c>
      <c r="H57" s="98">
        <v>1939.0249999999999</v>
      </c>
      <c r="I57" s="44">
        <v>86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5">
        <v>8</v>
      </c>
      <c r="B58" s="46" t="s">
        <v>860</v>
      </c>
      <c r="C58" s="46" t="s">
        <v>56</v>
      </c>
      <c r="D58" s="93">
        <v>98</v>
      </c>
      <c r="E58" s="93">
        <v>0</v>
      </c>
      <c r="F58" s="94">
        <f t="shared" si="4"/>
        <v>98</v>
      </c>
      <c r="G58" s="26">
        <v>2</v>
      </c>
      <c r="H58" s="99">
        <v>1744.0149999999999</v>
      </c>
      <c r="I58" s="48">
        <v>75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3">
        <v>1</v>
      </c>
      <c r="B59" s="24" t="s">
        <v>861</v>
      </c>
      <c r="C59" s="24" t="s">
        <v>43</v>
      </c>
      <c r="D59" s="93">
        <v>93</v>
      </c>
      <c r="E59" s="93">
        <v>98.003</v>
      </c>
      <c r="F59" s="94">
        <f t="shared" si="4"/>
        <v>191.00299999999999</v>
      </c>
      <c r="G59" s="26">
        <v>8</v>
      </c>
      <c r="H59" s="94">
        <v>1543.0149999999999</v>
      </c>
      <c r="I59" s="29">
        <v>69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3">
        <v>7</v>
      </c>
      <c r="B60" s="46" t="s">
        <v>862</v>
      </c>
      <c r="C60" s="46" t="s">
        <v>43</v>
      </c>
      <c r="D60" s="93">
        <v>96.001999999999995</v>
      </c>
      <c r="E60" s="93">
        <v>97.001000000000005</v>
      </c>
      <c r="F60" s="94">
        <f t="shared" si="4"/>
        <v>193.00299999999999</v>
      </c>
      <c r="G60" s="26">
        <v>10</v>
      </c>
      <c r="H60" s="99">
        <v>1699.0129999999997</v>
      </c>
      <c r="I60" s="48">
        <v>60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3">
        <v>5</v>
      </c>
      <c r="B61" s="46" t="s">
        <v>863</v>
      </c>
      <c r="C61" s="46" t="s">
        <v>372</v>
      </c>
      <c r="D61" s="93">
        <v>96.001999999999995</v>
      </c>
      <c r="E61" s="93">
        <v>95.001000000000005</v>
      </c>
      <c r="F61" s="94">
        <f t="shared" si="4"/>
        <v>191.00299999999999</v>
      </c>
      <c r="G61" s="26">
        <v>8</v>
      </c>
      <c r="H61" s="99">
        <v>1708.0099999999998</v>
      </c>
      <c r="I61" s="48">
        <v>57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3">
        <v>3</v>
      </c>
      <c r="B62" s="46" t="s">
        <v>864</v>
      </c>
      <c r="C62" s="46" t="s">
        <v>35</v>
      </c>
      <c r="D62" s="93">
        <v>99.003</v>
      </c>
      <c r="E62" s="93">
        <v>91</v>
      </c>
      <c r="F62" s="94">
        <f t="shared" si="4"/>
        <v>190.00299999999999</v>
      </c>
      <c r="G62" s="26">
        <v>5</v>
      </c>
      <c r="H62" s="99">
        <v>1889.0119999999997</v>
      </c>
      <c r="I62" s="48">
        <v>55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5">
        <v>2</v>
      </c>
      <c r="B63" s="46" t="s">
        <v>403</v>
      </c>
      <c r="C63" s="46" t="s">
        <v>326</v>
      </c>
      <c r="D63" s="93">
        <v>98.001000000000005</v>
      </c>
      <c r="E63" s="93">
        <v>94</v>
      </c>
      <c r="F63" s="94">
        <f t="shared" si="4"/>
        <v>192.001</v>
      </c>
      <c r="G63" s="26">
        <v>9</v>
      </c>
      <c r="H63" s="99">
        <v>1855.0029999999999</v>
      </c>
      <c r="I63" s="48">
        <v>47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5">
        <v>4</v>
      </c>
      <c r="B64" s="46" t="s">
        <v>865</v>
      </c>
      <c r="C64" s="46" t="s">
        <v>56</v>
      </c>
      <c r="D64" s="93">
        <v>95</v>
      </c>
      <c r="E64" s="93">
        <v>92</v>
      </c>
      <c r="F64" s="94">
        <f t="shared" si="4"/>
        <v>187</v>
      </c>
      <c r="G64" s="26">
        <v>4</v>
      </c>
      <c r="H64" s="99">
        <v>1652.0069999999998</v>
      </c>
      <c r="I64" s="48">
        <v>40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5">
        <v>10</v>
      </c>
      <c r="B65" s="46" t="s">
        <v>866</v>
      </c>
      <c r="C65" s="46" t="s">
        <v>494</v>
      </c>
      <c r="D65" s="93">
        <v>85</v>
      </c>
      <c r="E65" s="93">
        <v>83</v>
      </c>
      <c r="F65" s="94">
        <f t="shared" si="4"/>
        <v>168</v>
      </c>
      <c r="G65" s="26">
        <v>3</v>
      </c>
      <c r="H65" s="99">
        <v>1640.0029999999999</v>
      </c>
      <c r="I65" s="48">
        <v>39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9">
        <v>6</v>
      </c>
      <c r="B66" s="50" t="s">
        <v>867</v>
      </c>
      <c r="C66" s="50" t="s">
        <v>760</v>
      </c>
      <c r="D66" s="95" t="s">
        <v>46</v>
      </c>
      <c r="E66" s="95"/>
      <c r="F66" s="96">
        <f t="shared" si="4"/>
        <v>0</v>
      </c>
      <c r="G66" s="33">
        <v>0</v>
      </c>
      <c r="H66" s="100">
        <v>188.00200000000001</v>
      </c>
      <c r="I66" s="52">
        <v>7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366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8" t="s">
        <v>711</v>
      </c>
      <c r="E70" s="37" t="s">
        <v>89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8" t="s">
        <v>90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8F183C4F-BA6B-4944-B7E0-580CCE45264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0DA6-EAB4-43C5-A935-E27F9BBB54D4}">
  <sheetPr>
    <tabColor theme="5" tint="-0.249977111117893"/>
    <pageSetUpPr fitToPage="1"/>
  </sheetPr>
  <dimension ref="A1:Y81"/>
  <sheetViews>
    <sheetView showGridLines="0" topLeftCell="A37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/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868</v>
      </c>
      <c r="C3" s="10" t="s">
        <v>869</v>
      </c>
      <c r="D3" s="10"/>
      <c r="E3" s="10" t="s">
        <v>870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10</v>
      </c>
      <c r="B5" s="42" t="s">
        <v>871</v>
      </c>
      <c r="C5" s="42" t="s">
        <v>747</v>
      </c>
      <c r="D5" s="91">
        <v>95</v>
      </c>
      <c r="E5" s="91">
        <v>100</v>
      </c>
      <c r="F5" s="92">
        <f t="shared" ref="F5:F14" si="0">SUM(D5,E5)</f>
        <v>195</v>
      </c>
      <c r="G5" s="21">
        <v>10</v>
      </c>
      <c r="H5" s="98">
        <v>1954.0319999999999</v>
      </c>
      <c r="I5" s="44">
        <v>98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9</v>
      </c>
      <c r="B6" s="46" t="s">
        <v>872</v>
      </c>
      <c r="C6" s="46" t="s">
        <v>53</v>
      </c>
      <c r="D6" s="93">
        <v>94.001999999999995</v>
      </c>
      <c r="E6" s="93">
        <v>98.001000000000005</v>
      </c>
      <c r="F6" s="94">
        <f t="shared" si="0"/>
        <v>192.00299999999999</v>
      </c>
      <c r="G6" s="26">
        <v>8</v>
      </c>
      <c r="H6" s="99">
        <v>1929.0259999999996</v>
      </c>
      <c r="I6" s="48">
        <v>75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2</v>
      </c>
      <c r="B7" s="46" t="s">
        <v>85</v>
      </c>
      <c r="C7" s="46" t="s">
        <v>27</v>
      </c>
      <c r="D7" s="93">
        <v>95.001999999999995</v>
      </c>
      <c r="E7" s="93">
        <v>97.001000000000005</v>
      </c>
      <c r="F7" s="94">
        <f t="shared" si="0"/>
        <v>192.00299999999999</v>
      </c>
      <c r="G7" s="26">
        <v>8</v>
      </c>
      <c r="H7" s="99">
        <v>1920.0179999999998</v>
      </c>
      <c r="I7" s="48">
        <v>75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3</v>
      </c>
      <c r="B8" s="46" t="s">
        <v>873</v>
      </c>
      <c r="C8" s="46" t="s">
        <v>56</v>
      </c>
      <c r="D8" s="93">
        <v>97.001000000000005</v>
      </c>
      <c r="E8" s="93">
        <v>96</v>
      </c>
      <c r="F8" s="94">
        <f t="shared" si="0"/>
        <v>193.001</v>
      </c>
      <c r="G8" s="26">
        <v>9</v>
      </c>
      <c r="H8" s="99">
        <v>1891.0179999999998</v>
      </c>
      <c r="I8" s="48">
        <v>66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8</v>
      </c>
      <c r="B9" s="46" t="s">
        <v>874</v>
      </c>
      <c r="C9" s="46" t="s">
        <v>760</v>
      </c>
      <c r="D9" s="93">
        <v>97</v>
      </c>
      <c r="E9" s="93">
        <v>92</v>
      </c>
      <c r="F9" s="94">
        <f t="shared" si="0"/>
        <v>189</v>
      </c>
      <c r="G9" s="26">
        <v>5</v>
      </c>
      <c r="H9" s="99">
        <v>1901.0139999999999</v>
      </c>
      <c r="I9" s="48">
        <v>62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7</v>
      </c>
      <c r="B10" s="46" t="s">
        <v>875</v>
      </c>
      <c r="C10" s="46" t="s">
        <v>43</v>
      </c>
      <c r="D10" s="93">
        <v>92.001000000000005</v>
      </c>
      <c r="E10" s="93">
        <v>98</v>
      </c>
      <c r="F10" s="94">
        <f t="shared" si="0"/>
        <v>190.001</v>
      </c>
      <c r="G10" s="26">
        <v>6</v>
      </c>
      <c r="H10" s="99">
        <v>1786.008</v>
      </c>
      <c r="I10" s="48">
        <v>52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6</v>
      </c>
      <c r="B11" s="46" t="s">
        <v>509</v>
      </c>
      <c r="C11" s="46" t="s">
        <v>27</v>
      </c>
      <c r="D11" s="93">
        <v>91</v>
      </c>
      <c r="E11" s="93">
        <v>92</v>
      </c>
      <c r="F11" s="94">
        <f t="shared" si="0"/>
        <v>183</v>
      </c>
      <c r="G11" s="26">
        <v>4</v>
      </c>
      <c r="H11" s="99">
        <v>1861.0059999999999</v>
      </c>
      <c r="I11" s="48">
        <v>46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1</v>
      </c>
      <c r="B12" s="24" t="s">
        <v>876</v>
      </c>
      <c r="C12" s="24" t="s">
        <v>43</v>
      </c>
      <c r="D12" s="93" t="s">
        <v>46</v>
      </c>
      <c r="E12" s="93"/>
      <c r="F12" s="94">
        <f t="shared" si="0"/>
        <v>0</v>
      </c>
      <c r="G12" s="26">
        <v>0</v>
      </c>
      <c r="H12" s="94">
        <v>762.005</v>
      </c>
      <c r="I12" s="29">
        <v>22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3">
        <v>5</v>
      </c>
      <c r="B13" s="46" t="s">
        <v>877</v>
      </c>
      <c r="C13" s="46" t="s">
        <v>271</v>
      </c>
      <c r="D13" s="93" t="s">
        <v>46</v>
      </c>
      <c r="E13" s="93"/>
      <c r="F13" s="94">
        <f t="shared" si="0"/>
        <v>0</v>
      </c>
      <c r="G13" s="26">
        <v>0</v>
      </c>
      <c r="H13" s="99">
        <v>576.00099999999998</v>
      </c>
      <c r="I13" s="48">
        <v>19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9">
        <v>4</v>
      </c>
      <c r="B14" s="50" t="s">
        <v>878</v>
      </c>
      <c r="C14" s="50" t="s">
        <v>372</v>
      </c>
      <c r="D14" s="95" t="s">
        <v>127</v>
      </c>
      <c r="E14" s="95"/>
      <c r="F14" s="96">
        <f t="shared" si="0"/>
        <v>0</v>
      </c>
      <c r="G14" s="33">
        <v>0</v>
      </c>
      <c r="H14" s="100">
        <v>0</v>
      </c>
      <c r="I14" s="52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8"/>
      <c r="B16" s="9" t="s">
        <v>879</v>
      </c>
      <c r="C16" s="10" t="s">
        <v>880</v>
      </c>
      <c r="D16" s="10"/>
      <c r="E16" s="10" t="s">
        <v>881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19">
        <v>9</v>
      </c>
      <c r="B18" s="42" t="s">
        <v>882</v>
      </c>
      <c r="C18" s="42" t="s">
        <v>105</v>
      </c>
      <c r="D18" s="91">
        <v>96</v>
      </c>
      <c r="E18" s="91">
        <v>98</v>
      </c>
      <c r="F18" s="92">
        <f t="shared" ref="F18:F26" si="1">SUM(D18,E18)</f>
        <v>194</v>
      </c>
      <c r="G18" s="21">
        <v>9</v>
      </c>
      <c r="H18" s="98">
        <v>1964.0299999999997</v>
      </c>
      <c r="I18" s="44">
        <v>89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5">
        <v>8</v>
      </c>
      <c r="B19" s="46" t="s">
        <v>883</v>
      </c>
      <c r="C19" s="46" t="s">
        <v>760</v>
      </c>
      <c r="D19" s="93">
        <v>95</v>
      </c>
      <c r="E19" s="93">
        <v>95</v>
      </c>
      <c r="F19" s="94">
        <f t="shared" si="1"/>
        <v>190</v>
      </c>
      <c r="G19" s="26">
        <v>6</v>
      </c>
      <c r="H19" s="99">
        <v>1904.0139999999999</v>
      </c>
      <c r="I19" s="48">
        <v>72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5">
        <v>2</v>
      </c>
      <c r="B20" s="46" t="s">
        <v>884</v>
      </c>
      <c r="C20" s="46" t="s">
        <v>265</v>
      </c>
      <c r="D20" s="93">
        <v>91</v>
      </c>
      <c r="E20" s="93">
        <v>93</v>
      </c>
      <c r="F20" s="94">
        <f t="shared" si="1"/>
        <v>184</v>
      </c>
      <c r="G20" s="26">
        <v>4</v>
      </c>
      <c r="H20" s="99">
        <v>1888.0149999999999</v>
      </c>
      <c r="I20" s="48">
        <v>67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">
        <v>6</v>
      </c>
      <c r="B21" s="46" t="s">
        <v>885</v>
      </c>
      <c r="C21" s="46" t="s">
        <v>886</v>
      </c>
      <c r="D21" s="93">
        <v>97.001999999999995</v>
      </c>
      <c r="E21" s="93">
        <v>95</v>
      </c>
      <c r="F21" s="94">
        <f t="shared" si="1"/>
        <v>192.00200000000001</v>
      </c>
      <c r="G21" s="26">
        <v>8</v>
      </c>
      <c r="H21" s="99">
        <v>1884.0089999999998</v>
      </c>
      <c r="I21" s="48">
        <v>59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4</v>
      </c>
      <c r="B22" s="46" t="s">
        <v>675</v>
      </c>
      <c r="C22" s="46" t="s">
        <v>56</v>
      </c>
      <c r="D22" s="93">
        <v>95.001000000000005</v>
      </c>
      <c r="E22" s="93">
        <v>91</v>
      </c>
      <c r="F22" s="94">
        <f t="shared" si="1"/>
        <v>186.001</v>
      </c>
      <c r="G22" s="26">
        <v>5</v>
      </c>
      <c r="H22" s="99">
        <v>1863.0109999999997</v>
      </c>
      <c r="I22" s="48">
        <v>52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3">
        <v>3</v>
      </c>
      <c r="B23" s="46" t="s">
        <v>887</v>
      </c>
      <c r="C23" s="46" t="s">
        <v>333</v>
      </c>
      <c r="D23" s="93">
        <v>89</v>
      </c>
      <c r="E23" s="93">
        <v>93.001000000000005</v>
      </c>
      <c r="F23" s="94">
        <f t="shared" si="1"/>
        <v>182.001</v>
      </c>
      <c r="G23" s="26">
        <v>3</v>
      </c>
      <c r="H23" s="99">
        <v>1831.01</v>
      </c>
      <c r="I23" s="48">
        <v>38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3">
        <v>7</v>
      </c>
      <c r="B24" s="46" t="s">
        <v>888</v>
      </c>
      <c r="C24" s="46" t="s">
        <v>131</v>
      </c>
      <c r="D24" s="93">
        <v>96.001000000000005</v>
      </c>
      <c r="E24" s="93">
        <v>95.001000000000005</v>
      </c>
      <c r="F24" s="94">
        <f t="shared" si="1"/>
        <v>191.00200000000001</v>
      </c>
      <c r="G24" s="26">
        <v>7</v>
      </c>
      <c r="H24" s="99">
        <v>1694.0049999999999</v>
      </c>
      <c r="I24" s="48">
        <v>34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3">
        <v>1</v>
      </c>
      <c r="B25" s="24" t="s">
        <v>889</v>
      </c>
      <c r="C25" s="24" t="s">
        <v>698</v>
      </c>
      <c r="D25" s="93">
        <v>89</v>
      </c>
      <c r="E25" s="93">
        <v>85</v>
      </c>
      <c r="F25" s="94">
        <f t="shared" si="1"/>
        <v>174</v>
      </c>
      <c r="G25" s="26">
        <v>2</v>
      </c>
      <c r="H25" s="94">
        <v>1713.0069999999998</v>
      </c>
      <c r="I25" s="29">
        <v>32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30">
        <v>5</v>
      </c>
      <c r="B26" s="50" t="s">
        <v>890</v>
      </c>
      <c r="C26" s="50" t="s">
        <v>238</v>
      </c>
      <c r="D26" s="95" t="s">
        <v>46</v>
      </c>
      <c r="E26" s="95"/>
      <c r="F26" s="96">
        <f t="shared" si="1"/>
        <v>0</v>
      </c>
      <c r="G26" s="33">
        <v>0</v>
      </c>
      <c r="H26" s="100">
        <v>0</v>
      </c>
      <c r="I26" s="52">
        <v>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8"/>
      <c r="B28" s="9" t="s">
        <v>891</v>
      </c>
      <c r="C28" s="10" t="s">
        <v>892</v>
      </c>
      <c r="D28" s="10"/>
      <c r="E28" s="10" t="s">
        <v>893</v>
      </c>
      <c r="F28" s="9"/>
      <c r="G28" s="9"/>
      <c r="H28" s="9"/>
      <c r="I28" s="9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1">
        <v>2</v>
      </c>
      <c r="B29" s="12" t="s">
        <v>7</v>
      </c>
      <c r="C29" s="13" t="s">
        <v>8</v>
      </c>
      <c r="D29" s="62"/>
      <c r="E29" s="89"/>
      <c r="F29" s="16" t="s">
        <v>9</v>
      </c>
      <c r="G29" s="16" t="s">
        <v>10</v>
      </c>
      <c r="H29" s="16" t="s">
        <v>11</v>
      </c>
      <c r="I29" s="17" t="s">
        <v>12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1">
        <v>4</v>
      </c>
      <c r="B30" s="42" t="s">
        <v>894</v>
      </c>
      <c r="C30" s="42" t="s">
        <v>375</v>
      </c>
      <c r="D30" s="91">
        <v>97.001999999999995</v>
      </c>
      <c r="E30" s="91">
        <v>98.001999999999995</v>
      </c>
      <c r="F30" s="92">
        <f t="shared" ref="F30:F38" si="2">SUM(D30,E30)</f>
        <v>195.00399999999999</v>
      </c>
      <c r="G30" s="21">
        <v>9</v>
      </c>
      <c r="H30" s="98">
        <v>1945.0329999999997</v>
      </c>
      <c r="I30" s="44">
        <v>87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3">
        <v>7</v>
      </c>
      <c r="B31" s="46" t="s">
        <v>671</v>
      </c>
      <c r="C31" s="46" t="s">
        <v>494</v>
      </c>
      <c r="D31" s="93">
        <v>95</v>
      </c>
      <c r="E31" s="93">
        <v>89</v>
      </c>
      <c r="F31" s="94">
        <f t="shared" si="2"/>
        <v>184</v>
      </c>
      <c r="G31" s="26">
        <v>7</v>
      </c>
      <c r="H31" s="99">
        <v>1885.0129999999999</v>
      </c>
      <c r="I31" s="48">
        <v>73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5">
        <v>2</v>
      </c>
      <c r="B32" s="46" t="s">
        <v>895</v>
      </c>
      <c r="C32" s="46" t="s">
        <v>896</v>
      </c>
      <c r="D32" s="93">
        <v>89.001000000000005</v>
      </c>
      <c r="E32" s="93">
        <v>92</v>
      </c>
      <c r="F32" s="94">
        <f t="shared" si="2"/>
        <v>181.001</v>
      </c>
      <c r="G32" s="26">
        <v>5</v>
      </c>
      <c r="H32" s="99">
        <v>1683.011</v>
      </c>
      <c r="I32" s="48">
        <v>55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3">
        <v>9</v>
      </c>
      <c r="B33" s="46" t="s">
        <v>897</v>
      </c>
      <c r="C33" s="46" t="s">
        <v>276</v>
      </c>
      <c r="D33" s="93">
        <v>94.001000000000005</v>
      </c>
      <c r="E33" s="93">
        <v>94.001000000000005</v>
      </c>
      <c r="F33" s="94">
        <f t="shared" si="2"/>
        <v>188.00200000000001</v>
      </c>
      <c r="G33" s="26">
        <v>8</v>
      </c>
      <c r="H33" s="99">
        <v>1848.0069999999998</v>
      </c>
      <c r="I33" s="48">
        <v>53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3">
        <v>1</v>
      </c>
      <c r="B34" s="24" t="s">
        <v>898</v>
      </c>
      <c r="C34" s="24" t="s">
        <v>494</v>
      </c>
      <c r="D34" s="93">
        <v>94</v>
      </c>
      <c r="E34" s="93">
        <v>89</v>
      </c>
      <c r="F34" s="94">
        <f t="shared" si="2"/>
        <v>183</v>
      </c>
      <c r="G34" s="26">
        <v>6</v>
      </c>
      <c r="H34" s="94">
        <v>1839.0109999999997</v>
      </c>
      <c r="I34" s="29">
        <v>53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6</v>
      </c>
      <c r="B35" s="46" t="s">
        <v>899</v>
      </c>
      <c r="C35" s="46" t="s">
        <v>271</v>
      </c>
      <c r="D35" s="93">
        <v>90</v>
      </c>
      <c r="E35" s="93">
        <v>84</v>
      </c>
      <c r="F35" s="94">
        <f t="shared" si="2"/>
        <v>174</v>
      </c>
      <c r="G35" s="26">
        <v>3</v>
      </c>
      <c r="H35" s="99">
        <v>1799.0039999999999</v>
      </c>
      <c r="I35" s="48">
        <v>36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8</v>
      </c>
      <c r="B36" s="46" t="s">
        <v>900</v>
      </c>
      <c r="C36" s="46" t="s">
        <v>43</v>
      </c>
      <c r="D36" s="93">
        <v>88</v>
      </c>
      <c r="E36" s="93">
        <v>82.001000000000005</v>
      </c>
      <c r="F36" s="94">
        <f t="shared" si="2"/>
        <v>170.001</v>
      </c>
      <c r="G36" s="26">
        <v>2</v>
      </c>
      <c r="H36" s="99">
        <v>1791.009</v>
      </c>
      <c r="I36" s="48">
        <v>36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3">
        <v>3</v>
      </c>
      <c r="B37" s="46" t="s">
        <v>901</v>
      </c>
      <c r="C37" s="46" t="s">
        <v>372</v>
      </c>
      <c r="D37" s="93">
        <v>91</v>
      </c>
      <c r="E37" s="93">
        <v>89</v>
      </c>
      <c r="F37" s="94">
        <f t="shared" si="2"/>
        <v>180</v>
      </c>
      <c r="G37" s="26">
        <v>4</v>
      </c>
      <c r="H37" s="99">
        <v>1750.0029999999999</v>
      </c>
      <c r="I37" s="48">
        <v>29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30">
        <v>5</v>
      </c>
      <c r="B38" s="50" t="s">
        <v>902</v>
      </c>
      <c r="C38" s="50" t="s">
        <v>43</v>
      </c>
      <c r="D38" s="95" t="s">
        <v>46</v>
      </c>
      <c r="E38" s="95"/>
      <c r="F38" s="96">
        <f t="shared" si="2"/>
        <v>0</v>
      </c>
      <c r="G38" s="33">
        <v>0</v>
      </c>
      <c r="H38" s="100">
        <v>1105.0049999999999</v>
      </c>
      <c r="I38" s="52">
        <v>28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8"/>
      <c r="B40" s="9" t="s">
        <v>903</v>
      </c>
      <c r="C40" s="10" t="s">
        <v>904</v>
      </c>
      <c r="D40" s="10"/>
      <c r="E40" s="10" t="s">
        <v>905</v>
      </c>
      <c r="F40" s="9"/>
      <c r="G40" s="9"/>
      <c r="H40" s="9"/>
      <c r="I40" s="9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1">
        <v>2</v>
      </c>
      <c r="B41" s="12" t="s">
        <v>7</v>
      </c>
      <c r="C41" s="13" t="s">
        <v>8</v>
      </c>
      <c r="D41" s="62"/>
      <c r="E41" s="89"/>
      <c r="F41" s="16" t="s">
        <v>9</v>
      </c>
      <c r="G41" s="16" t="s">
        <v>10</v>
      </c>
      <c r="H41" s="16" t="s">
        <v>11</v>
      </c>
      <c r="I41" s="17" t="s">
        <v>12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9">
        <v>1</v>
      </c>
      <c r="B42" s="20" t="s">
        <v>631</v>
      </c>
      <c r="C42" s="20" t="s">
        <v>176</v>
      </c>
      <c r="D42" s="91">
        <v>99.001000000000005</v>
      </c>
      <c r="E42" s="91">
        <v>99.001999999999995</v>
      </c>
      <c r="F42" s="92">
        <f t="shared" ref="F42:F50" si="3">SUM(D42,E42)</f>
        <v>198.00299999999999</v>
      </c>
      <c r="G42" s="21">
        <v>9</v>
      </c>
      <c r="H42" s="92">
        <v>1940.0249999999996</v>
      </c>
      <c r="I42" s="36">
        <v>86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5">
        <v>4</v>
      </c>
      <c r="B43" s="46" t="s">
        <v>906</v>
      </c>
      <c r="C43" s="46" t="s">
        <v>326</v>
      </c>
      <c r="D43" s="93">
        <v>98.003</v>
      </c>
      <c r="E43" s="93">
        <v>95.001000000000005</v>
      </c>
      <c r="F43" s="94">
        <f t="shared" si="3"/>
        <v>193.00400000000002</v>
      </c>
      <c r="G43" s="26">
        <v>8</v>
      </c>
      <c r="H43" s="99">
        <v>1856.0169999999998</v>
      </c>
      <c r="I43" s="48">
        <v>72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">
        <v>8</v>
      </c>
      <c r="B44" s="46" t="s">
        <v>907</v>
      </c>
      <c r="C44" s="46" t="s">
        <v>305</v>
      </c>
      <c r="D44" s="93">
        <v>92.001000000000005</v>
      </c>
      <c r="E44" s="93">
        <v>93</v>
      </c>
      <c r="F44" s="94">
        <f t="shared" si="3"/>
        <v>185.001</v>
      </c>
      <c r="G44" s="26">
        <v>7</v>
      </c>
      <c r="H44" s="99">
        <v>1645.0049999999999</v>
      </c>
      <c r="I44" s="48">
        <v>57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3">
        <v>7</v>
      </c>
      <c r="B45" s="46" t="s">
        <v>908</v>
      </c>
      <c r="C45" s="46" t="s">
        <v>698</v>
      </c>
      <c r="D45" s="93">
        <v>78</v>
      </c>
      <c r="E45" s="93">
        <v>83</v>
      </c>
      <c r="F45" s="94">
        <f t="shared" si="3"/>
        <v>161</v>
      </c>
      <c r="G45" s="26">
        <v>1</v>
      </c>
      <c r="H45" s="99">
        <v>1779.008</v>
      </c>
      <c r="I45" s="48">
        <v>47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5">
        <v>2</v>
      </c>
      <c r="B46" s="46" t="s">
        <v>909</v>
      </c>
      <c r="C46" s="46" t="s">
        <v>53</v>
      </c>
      <c r="D46" s="93">
        <v>88</v>
      </c>
      <c r="E46" s="93">
        <v>87</v>
      </c>
      <c r="F46" s="94">
        <f t="shared" si="3"/>
        <v>175</v>
      </c>
      <c r="G46" s="26">
        <v>5</v>
      </c>
      <c r="H46" s="99">
        <v>1795.0039999999999</v>
      </c>
      <c r="I46" s="48">
        <v>46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5">
        <v>6</v>
      </c>
      <c r="B47" s="46" t="s">
        <v>910</v>
      </c>
      <c r="C47" s="46" t="s">
        <v>698</v>
      </c>
      <c r="D47" s="93">
        <v>85</v>
      </c>
      <c r="E47" s="93">
        <v>84.001000000000005</v>
      </c>
      <c r="F47" s="94">
        <f t="shared" si="3"/>
        <v>169.001</v>
      </c>
      <c r="G47" s="26">
        <v>2</v>
      </c>
      <c r="H47" s="99">
        <v>1765.008</v>
      </c>
      <c r="I47" s="48">
        <v>41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3">
        <v>9</v>
      </c>
      <c r="B48" s="46" t="s">
        <v>691</v>
      </c>
      <c r="C48" s="46" t="s">
        <v>375</v>
      </c>
      <c r="D48" s="93">
        <v>95</v>
      </c>
      <c r="E48" s="93">
        <v>84</v>
      </c>
      <c r="F48" s="94">
        <f t="shared" si="3"/>
        <v>179</v>
      </c>
      <c r="G48" s="26">
        <v>6</v>
      </c>
      <c r="H48" s="99">
        <v>1778.0049999999999</v>
      </c>
      <c r="I48" s="48">
        <v>39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3">
        <v>3</v>
      </c>
      <c r="B49" s="46" t="s">
        <v>911</v>
      </c>
      <c r="C49" s="46" t="s">
        <v>698</v>
      </c>
      <c r="D49" s="93">
        <v>90</v>
      </c>
      <c r="E49" s="93">
        <v>83</v>
      </c>
      <c r="F49" s="94">
        <f t="shared" si="3"/>
        <v>173</v>
      </c>
      <c r="G49" s="26">
        <v>4</v>
      </c>
      <c r="H49" s="99">
        <v>1761.001</v>
      </c>
      <c r="I49" s="48">
        <v>37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30">
        <v>5</v>
      </c>
      <c r="B50" s="50" t="s">
        <v>680</v>
      </c>
      <c r="C50" s="50" t="s">
        <v>375</v>
      </c>
      <c r="D50" s="95">
        <v>82</v>
      </c>
      <c r="E50" s="95">
        <v>88</v>
      </c>
      <c r="F50" s="96">
        <f t="shared" si="3"/>
        <v>170</v>
      </c>
      <c r="G50" s="33">
        <v>3</v>
      </c>
      <c r="H50" s="100">
        <v>1717.002</v>
      </c>
      <c r="I50" s="52">
        <v>29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8"/>
      <c r="B52" s="9" t="s">
        <v>912</v>
      </c>
      <c r="C52" s="10" t="s">
        <v>913</v>
      </c>
      <c r="D52" s="10"/>
      <c r="E52" s="10" t="s">
        <v>914</v>
      </c>
      <c r="F52" s="9"/>
      <c r="G52" s="9"/>
      <c r="H52" s="9"/>
      <c r="I52" s="9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1">
        <v>2</v>
      </c>
      <c r="B53" s="12" t="s">
        <v>7</v>
      </c>
      <c r="C53" s="13" t="s">
        <v>8</v>
      </c>
      <c r="D53" s="62"/>
      <c r="E53" s="89"/>
      <c r="F53" s="16" t="s">
        <v>9</v>
      </c>
      <c r="G53" s="16" t="s">
        <v>10</v>
      </c>
      <c r="H53" s="16" t="s">
        <v>11</v>
      </c>
      <c r="I53" s="17" t="s">
        <v>12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19">
        <v>7</v>
      </c>
      <c r="B54" s="42" t="s">
        <v>694</v>
      </c>
      <c r="C54" s="42" t="s">
        <v>695</v>
      </c>
      <c r="D54" s="91">
        <v>95.001000000000005</v>
      </c>
      <c r="E54" s="91">
        <v>91</v>
      </c>
      <c r="F54" s="92">
        <f t="shared" ref="F54:F62" si="4">SUM(D54,E54)</f>
        <v>186.001</v>
      </c>
      <c r="G54" s="21">
        <v>9</v>
      </c>
      <c r="H54" s="98">
        <v>1795.0039999999999</v>
      </c>
      <c r="I54" s="44">
        <v>74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5">
        <v>8</v>
      </c>
      <c r="B55" s="46" t="s">
        <v>915</v>
      </c>
      <c r="C55" s="46" t="s">
        <v>53</v>
      </c>
      <c r="D55" s="93">
        <v>84</v>
      </c>
      <c r="E55" s="93">
        <v>89</v>
      </c>
      <c r="F55" s="94">
        <f t="shared" si="4"/>
        <v>173</v>
      </c>
      <c r="G55" s="26">
        <v>4</v>
      </c>
      <c r="H55" s="99">
        <v>1780.009</v>
      </c>
      <c r="I55" s="48">
        <v>72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3">
        <v>5</v>
      </c>
      <c r="B56" s="46" t="s">
        <v>916</v>
      </c>
      <c r="C56" s="46" t="s">
        <v>326</v>
      </c>
      <c r="D56" s="93">
        <v>91</v>
      </c>
      <c r="E56" s="93">
        <v>91</v>
      </c>
      <c r="F56" s="94">
        <f t="shared" si="4"/>
        <v>182</v>
      </c>
      <c r="G56" s="26">
        <v>8</v>
      </c>
      <c r="H56" s="99">
        <v>1771.001</v>
      </c>
      <c r="I56" s="48">
        <v>69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5">
        <v>4</v>
      </c>
      <c r="B57" s="46" t="s">
        <v>917</v>
      </c>
      <c r="C57" s="46" t="s">
        <v>698</v>
      </c>
      <c r="D57" s="93">
        <v>84</v>
      </c>
      <c r="E57" s="93">
        <v>90.001000000000005</v>
      </c>
      <c r="F57" s="94">
        <f t="shared" si="4"/>
        <v>174.001</v>
      </c>
      <c r="G57" s="26">
        <v>5</v>
      </c>
      <c r="H57" s="99">
        <v>1715.0050000000001</v>
      </c>
      <c r="I57" s="48">
        <v>58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5">
        <v>2</v>
      </c>
      <c r="B58" s="46" t="s">
        <v>918</v>
      </c>
      <c r="C58" s="46" t="s">
        <v>695</v>
      </c>
      <c r="D58" s="93">
        <v>88</v>
      </c>
      <c r="E58" s="93">
        <v>87</v>
      </c>
      <c r="F58" s="94">
        <f t="shared" si="4"/>
        <v>175</v>
      </c>
      <c r="G58" s="26">
        <v>6</v>
      </c>
      <c r="H58" s="99">
        <v>1711.0059999999999</v>
      </c>
      <c r="I58" s="48">
        <v>55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3">
        <v>9</v>
      </c>
      <c r="B59" s="46" t="s">
        <v>919</v>
      </c>
      <c r="C59" s="46" t="s">
        <v>372</v>
      </c>
      <c r="D59" s="93">
        <v>92.001000000000005</v>
      </c>
      <c r="E59" s="93">
        <v>89</v>
      </c>
      <c r="F59" s="94">
        <f t="shared" si="4"/>
        <v>181.001</v>
      </c>
      <c r="G59" s="26">
        <v>7</v>
      </c>
      <c r="H59" s="99">
        <v>1642.0039999999999</v>
      </c>
      <c r="I59" s="48">
        <v>45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5">
        <v>6</v>
      </c>
      <c r="B60" s="46" t="s">
        <v>920</v>
      </c>
      <c r="C60" s="46" t="s">
        <v>886</v>
      </c>
      <c r="D60" s="93">
        <v>70.001000000000005</v>
      </c>
      <c r="E60" s="93">
        <v>75</v>
      </c>
      <c r="F60" s="94">
        <f t="shared" si="4"/>
        <v>145.001</v>
      </c>
      <c r="G60" s="26">
        <v>3</v>
      </c>
      <c r="H60" s="99">
        <v>1069.001</v>
      </c>
      <c r="I60" s="48">
        <v>22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3">
        <v>3</v>
      </c>
      <c r="B61" s="46" t="s">
        <v>921</v>
      </c>
      <c r="C61" s="46" t="s">
        <v>333</v>
      </c>
      <c r="D61" s="93" t="s">
        <v>46</v>
      </c>
      <c r="E61" s="93"/>
      <c r="F61" s="94">
        <f t="shared" si="4"/>
        <v>0</v>
      </c>
      <c r="G61" s="26">
        <v>0</v>
      </c>
      <c r="H61" s="99">
        <v>530</v>
      </c>
      <c r="I61" s="48">
        <v>20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30">
        <v>1</v>
      </c>
      <c r="B62" s="31" t="s">
        <v>922</v>
      </c>
      <c r="C62" s="31" t="s">
        <v>695</v>
      </c>
      <c r="D62" s="95" t="s">
        <v>46</v>
      </c>
      <c r="E62" s="95"/>
      <c r="F62" s="96">
        <f t="shared" si="4"/>
        <v>0</v>
      </c>
      <c r="G62" s="33">
        <v>0</v>
      </c>
      <c r="H62" s="96">
        <v>892</v>
      </c>
      <c r="I62" s="57">
        <v>15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 t="s">
        <v>366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8" t="s">
        <v>711</v>
      </c>
      <c r="E66" s="37" t="s">
        <v>89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8" t="s">
        <v>90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78CB08BD-241C-4B91-A629-97AC557B0D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178F-24BE-483D-8389-AF85D74133CB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1566</v>
      </c>
      <c r="C1" s="2"/>
      <c r="D1" s="3"/>
      <c r="E1" s="3"/>
      <c r="F1" s="3" t="s">
        <v>193</v>
      </c>
      <c r="G1" s="3"/>
      <c r="H1" s="3"/>
      <c r="I1" s="4" t="s">
        <v>1567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1665</v>
      </c>
      <c r="D3" s="10"/>
      <c r="E3" s="10" t="s">
        <v>1707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91">
        <v>1</v>
      </c>
      <c r="B4" s="396" t="s">
        <v>7</v>
      </c>
      <c r="C4" s="396" t="s">
        <v>8</v>
      </c>
      <c r="D4" s="378" t="s">
        <v>9</v>
      </c>
      <c r="E4" s="378" t="s">
        <v>10</v>
      </c>
      <c r="F4" s="378" t="s">
        <v>11</v>
      </c>
      <c r="G4" s="379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0">
        <v>5</v>
      </c>
      <c r="B5" s="426" t="s">
        <v>1578</v>
      </c>
      <c r="C5" s="426" t="s">
        <v>69</v>
      </c>
      <c r="D5" s="428">
        <v>194</v>
      </c>
      <c r="E5" s="412">
        <v>10</v>
      </c>
      <c r="F5" s="43">
        <v>1894</v>
      </c>
      <c r="G5" s="44">
        <v>97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17">
        <v>9</v>
      </c>
      <c r="B6" s="414" t="s">
        <v>1586</v>
      </c>
      <c r="C6" s="414" t="s">
        <v>33</v>
      </c>
      <c r="D6" s="415">
        <v>185</v>
      </c>
      <c r="E6" s="416">
        <v>8</v>
      </c>
      <c r="F6" s="47">
        <v>1859</v>
      </c>
      <c r="G6" s="48">
        <v>89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17">
        <v>1</v>
      </c>
      <c r="B7" s="427" t="s">
        <v>1570</v>
      </c>
      <c r="C7" s="427" t="s">
        <v>35</v>
      </c>
      <c r="D7" s="416">
        <v>188</v>
      </c>
      <c r="E7" s="416">
        <v>9</v>
      </c>
      <c r="F7" s="28">
        <v>1828</v>
      </c>
      <c r="G7" s="29">
        <v>81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13">
        <v>10</v>
      </c>
      <c r="B8" s="414" t="s">
        <v>682</v>
      </c>
      <c r="C8" s="414" t="s">
        <v>35</v>
      </c>
      <c r="D8" s="415">
        <v>176</v>
      </c>
      <c r="E8" s="416">
        <v>6</v>
      </c>
      <c r="F8" s="47">
        <v>1770</v>
      </c>
      <c r="G8" s="48">
        <v>68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13">
        <v>4</v>
      </c>
      <c r="B9" s="414" t="s">
        <v>1575</v>
      </c>
      <c r="C9" s="414" t="s">
        <v>35</v>
      </c>
      <c r="D9" s="415">
        <v>179</v>
      </c>
      <c r="E9" s="416">
        <v>7</v>
      </c>
      <c r="F9" s="47">
        <v>1780</v>
      </c>
      <c r="G9" s="48">
        <v>67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13">
        <v>8</v>
      </c>
      <c r="B10" s="414" t="s">
        <v>1652</v>
      </c>
      <c r="C10" s="414" t="s">
        <v>589</v>
      </c>
      <c r="D10" s="415">
        <v>169</v>
      </c>
      <c r="E10" s="416">
        <v>5</v>
      </c>
      <c r="F10" s="47">
        <v>1662</v>
      </c>
      <c r="G10" s="48">
        <v>52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17">
        <v>7</v>
      </c>
      <c r="B11" s="414" t="s">
        <v>139</v>
      </c>
      <c r="C11" s="414" t="s">
        <v>35</v>
      </c>
      <c r="D11" s="415">
        <v>143</v>
      </c>
      <c r="E11" s="416">
        <v>4</v>
      </c>
      <c r="F11" s="47">
        <v>1545</v>
      </c>
      <c r="G11" s="48">
        <v>43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13">
        <v>2</v>
      </c>
      <c r="B12" s="414" t="s">
        <v>1658</v>
      </c>
      <c r="C12" s="414" t="s">
        <v>35</v>
      </c>
      <c r="D12" s="415">
        <v>96</v>
      </c>
      <c r="E12" s="416">
        <v>3</v>
      </c>
      <c r="F12" s="47">
        <v>1187</v>
      </c>
      <c r="G12" s="48">
        <v>30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17">
        <v>3</v>
      </c>
      <c r="B13" s="414" t="s">
        <v>1623</v>
      </c>
      <c r="C13" s="414" t="s">
        <v>187</v>
      </c>
      <c r="D13" s="415" t="s">
        <v>46</v>
      </c>
      <c r="E13" s="416">
        <v>0</v>
      </c>
      <c r="F13" s="47">
        <v>0</v>
      </c>
      <c r="G13" s="48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18">
        <v>6</v>
      </c>
      <c r="B14" s="419" t="s">
        <v>1614</v>
      </c>
      <c r="C14" s="419" t="s">
        <v>494</v>
      </c>
      <c r="D14" s="420" t="s">
        <v>127</v>
      </c>
      <c r="E14" s="421">
        <v>0</v>
      </c>
      <c r="F14" s="51">
        <v>0</v>
      </c>
      <c r="G14" s="52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8" t="s">
        <v>95</v>
      </c>
      <c r="F16" s="37" t="s">
        <v>89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90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9C77D7D4-88DB-4F7C-A855-6D023FA128B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D3D7-0637-4DBE-95D0-067825253F7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 t="s">
        <v>193</v>
      </c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923</v>
      </c>
      <c r="D3" s="10"/>
      <c r="E3" s="10" t="s">
        <v>924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9">
        <v>5</v>
      </c>
      <c r="B5" s="42" t="s">
        <v>793</v>
      </c>
      <c r="C5" s="42" t="s">
        <v>37</v>
      </c>
      <c r="D5" s="98">
        <v>100</v>
      </c>
      <c r="E5" s="98">
        <v>99.003</v>
      </c>
      <c r="F5" s="92">
        <v>199.00299999999999</v>
      </c>
      <c r="G5" s="21">
        <v>6</v>
      </c>
      <c r="H5" s="98">
        <v>1954.0239999999997</v>
      </c>
      <c r="I5" s="44">
        <v>49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6</v>
      </c>
      <c r="B6" s="46" t="s">
        <v>823</v>
      </c>
      <c r="C6" s="46" t="s">
        <v>37</v>
      </c>
      <c r="D6" s="99">
        <v>96.001999999999995</v>
      </c>
      <c r="E6" s="99">
        <v>98.001999999999995</v>
      </c>
      <c r="F6" s="94">
        <v>194.00399999999999</v>
      </c>
      <c r="G6" s="25">
        <v>4</v>
      </c>
      <c r="H6" s="99">
        <v>1936.0269999999998</v>
      </c>
      <c r="I6" s="48">
        <v>48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1</v>
      </c>
      <c r="B7" s="24" t="s">
        <v>831</v>
      </c>
      <c r="C7" s="24" t="s">
        <v>105</v>
      </c>
      <c r="D7" s="94">
        <v>100.002</v>
      </c>
      <c r="E7" s="94">
        <v>98</v>
      </c>
      <c r="F7" s="94">
        <v>198.00200000000001</v>
      </c>
      <c r="G7" s="25">
        <v>5</v>
      </c>
      <c r="H7" s="94">
        <v>1940.0149999999999</v>
      </c>
      <c r="I7" s="29">
        <v>44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4</v>
      </c>
      <c r="B8" s="46" t="s">
        <v>832</v>
      </c>
      <c r="C8" s="46" t="s">
        <v>747</v>
      </c>
      <c r="D8" s="99">
        <v>97.001999999999995</v>
      </c>
      <c r="E8" s="99">
        <v>97.001000000000005</v>
      </c>
      <c r="F8" s="94">
        <v>194.00299999999999</v>
      </c>
      <c r="G8" s="25">
        <v>3</v>
      </c>
      <c r="H8" s="99">
        <v>1923.0199999999998</v>
      </c>
      <c r="I8" s="48">
        <v>40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2</v>
      </c>
      <c r="B9" s="46" t="s">
        <v>885</v>
      </c>
      <c r="C9" s="46" t="s">
        <v>886</v>
      </c>
      <c r="D9" s="99">
        <v>97.001999999999995</v>
      </c>
      <c r="E9" s="99">
        <v>95</v>
      </c>
      <c r="F9" s="94">
        <v>192.00200000000001</v>
      </c>
      <c r="G9" s="25">
        <v>2</v>
      </c>
      <c r="H9" s="99">
        <v>1884.0089999999998</v>
      </c>
      <c r="I9" s="48">
        <v>21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30">
        <v>3</v>
      </c>
      <c r="B10" s="50" t="s">
        <v>920</v>
      </c>
      <c r="C10" s="50" t="s">
        <v>886</v>
      </c>
      <c r="D10" s="100">
        <v>70.001000000000005</v>
      </c>
      <c r="E10" s="100">
        <v>75</v>
      </c>
      <c r="F10" s="96">
        <v>145.001</v>
      </c>
      <c r="G10" s="32">
        <v>1</v>
      </c>
      <c r="H10" s="100">
        <v>1069.001</v>
      </c>
      <c r="I10" s="52">
        <v>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 t="s">
        <v>366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8" t="s">
        <v>95</v>
      </c>
      <c r="E14" s="37" t="s">
        <v>89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18" t="s">
        <v>90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0B8AC6A-6521-43B2-A91F-FF8A73E325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393E-96F1-4DA2-BBF7-508158BF200F}">
  <sheetPr>
    <tabColor theme="5" tint="-0.249977111117893"/>
    <pageSetUpPr fitToPage="1"/>
  </sheetPr>
  <dimension ref="A1:Y81"/>
  <sheetViews>
    <sheetView showGridLines="0" topLeftCell="A39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 t="s">
        <v>91</v>
      </c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925</v>
      </c>
      <c r="D3" s="10"/>
      <c r="E3" s="10" t="s">
        <v>926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738</v>
      </c>
      <c r="C5" s="42" t="s">
        <v>238</v>
      </c>
      <c r="D5" s="98">
        <v>100.004</v>
      </c>
      <c r="E5" s="98">
        <v>100.002</v>
      </c>
      <c r="F5" s="92">
        <v>200.006</v>
      </c>
      <c r="G5" s="21">
        <v>10</v>
      </c>
      <c r="H5" s="98">
        <v>1994.0630000000001</v>
      </c>
      <c r="I5" s="44">
        <v>82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3</v>
      </c>
      <c r="B6" s="46" t="s">
        <v>739</v>
      </c>
      <c r="C6" s="46" t="s">
        <v>238</v>
      </c>
      <c r="D6" s="99">
        <v>100.003</v>
      </c>
      <c r="E6" s="99">
        <v>100.002</v>
      </c>
      <c r="F6" s="94">
        <v>200.005</v>
      </c>
      <c r="G6" s="25">
        <v>9</v>
      </c>
      <c r="H6" s="99">
        <v>1994.0589999999997</v>
      </c>
      <c r="I6" s="48">
        <v>76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6</v>
      </c>
      <c r="B7" s="46" t="s">
        <v>448</v>
      </c>
      <c r="C7" s="46" t="s">
        <v>449</v>
      </c>
      <c r="D7" s="99">
        <v>100.003</v>
      </c>
      <c r="E7" s="99">
        <v>100.001</v>
      </c>
      <c r="F7" s="94">
        <v>200.00400000000002</v>
      </c>
      <c r="G7" s="25">
        <v>8</v>
      </c>
      <c r="H7" s="99">
        <v>1993.058</v>
      </c>
      <c r="I7" s="48">
        <v>73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7</v>
      </c>
      <c r="B8" s="46" t="s">
        <v>746</v>
      </c>
      <c r="C8" s="46" t="s">
        <v>747</v>
      </c>
      <c r="D8" s="99">
        <v>100.002</v>
      </c>
      <c r="E8" s="99">
        <v>99</v>
      </c>
      <c r="F8" s="94">
        <v>199.00200000000001</v>
      </c>
      <c r="G8" s="25">
        <v>5</v>
      </c>
      <c r="H8" s="99">
        <v>1989.048</v>
      </c>
      <c r="I8" s="48">
        <v>64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9</v>
      </c>
      <c r="B9" s="46" t="s">
        <v>383</v>
      </c>
      <c r="C9" s="46" t="s">
        <v>384</v>
      </c>
      <c r="D9" s="99">
        <v>99.003</v>
      </c>
      <c r="E9" s="99">
        <v>99.001000000000005</v>
      </c>
      <c r="F9" s="94">
        <v>198.00400000000002</v>
      </c>
      <c r="G9" s="25">
        <v>4</v>
      </c>
      <c r="H9" s="99">
        <v>1988.0659999999998</v>
      </c>
      <c r="I9" s="48">
        <v>63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5</v>
      </c>
      <c r="B10" s="46" t="s">
        <v>762</v>
      </c>
      <c r="C10" s="46" t="s">
        <v>747</v>
      </c>
      <c r="D10" s="99">
        <v>99.003</v>
      </c>
      <c r="E10" s="99">
        <v>99.001000000000005</v>
      </c>
      <c r="F10" s="94">
        <v>198.00400000000002</v>
      </c>
      <c r="G10" s="25">
        <v>4</v>
      </c>
      <c r="H10" s="99">
        <v>1981.0450000000001</v>
      </c>
      <c r="I10" s="48">
        <v>47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10</v>
      </c>
      <c r="B11" s="46" t="s">
        <v>750</v>
      </c>
      <c r="C11" s="46" t="s">
        <v>384</v>
      </c>
      <c r="D11" s="99">
        <v>100.004</v>
      </c>
      <c r="E11" s="99">
        <v>99.001999999999995</v>
      </c>
      <c r="F11" s="94">
        <v>199.006</v>
      </c>
      <c r="G11" s="25">
        <v>7</v>
      </c>
      <c r="H11" s="99">
        <v>1778.0509999999999</v>
      </c>
      <c r="I11" s="48">
        <v>46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1</v>
      </c>
      <c r="B12" s="24" t="s">
        <v>761</v>
      </c>
      <c r="C12" s="24" t="s">
        <v>760</v>
      </c>
      <c r="D12" s="94">
        <v>100.003</v>
      </c>
      <c r="E12" s="94">
        <v>99.003</v>
      </c>
      <c r="F12" s="94">
        <v>199.006</v>
      </c>
      <c r="G12" s="25">
        <v>7</v>
      </c>
      <c r="H12" s="94">
        <v>1982.0489999999998</v>
      </c>
      <c r="I12" s="29">
        <v>45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">
        <v>8</v>
      </c>
      <c r="B13" s="46" t="s">
        <v>752</v>
      </c>
      <c r="C13" s="46" t="s">
        <v>109</v>
      </c>
      <c r="D13" s="99">
        <v>99.001999999999995</v>
      </c>
      <c r="E13" s="99">
        <v>98.001999999999995</v>
      </c>
      <c r="F13" s="94">
        <v>197.00399999999999</v>
      </c>
      <c r="G13" s="25">
        <v>2</v>
      </c>
      <c r="H13" s="99">
        <v>1971.0479999999998</v>
      </c>
      <c r="I13" s="48">
        <v>39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9">
        <v>4</v>
      </c>
      <c r="B14" s="50" t="s">
        <v>454</v>
      </c>
      <c r="C14" s="50" t="s">
        <v>339</v>
      </c>
      <c r="D14" s="100">
        <v>100.001</v>
      </c>
      <c r="E14" s="100">
        <v>97</v>
      </c>
      <c r="F14" s="96">
        <v>197.001</v>
      </c>
      <c r="G14" s="32">
        <v>1</v>
      </c>
      <c r="H14" s="100">
        <v>1966.0360000000001</v>
      </c>
      <c r="I14" s="52">
        <v>22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8"/>
      <c r="B16" s="9" t="s">
        <v>29</v>
      </c>
      <c r="C16" s="10" t="s">
        <v>927</v>
      </c>
      <c r="D16" s="10"/>
      <c r="E16" s="10" t="s">
        <v>317</v>
      </c>
      <c r="F16" s="9"/>
      <c r="G16" s="9"/>
      <c r="H16" s="9"/>
      <c r="I16" s="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7</v>
      </c>
      <c r="C17" s="13" t="s">
        <v>8</v>
      </c>
      <c r="D17" s="62"/>
      <c r="E17" s="89"/>
      <c r="F17" s="16" t="s">
        <v>9</v>
      </c>
      <c r="G17" s="16" t="s">
        <v>10</v>
      </c>
      <c r="H17" s="16" t="s">
        <v>11</v>
      </c>
      <c r="I17" s="17" t="s">
        <v>12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1">
        <v>10</v>
      </c>
      <c r="B18" s="42" t="s">
        <v>606</v>
      </c>
      <c r="C18" s="42" t="s">
        <v>14</v>
      </c>
      <c r="D18" s="98">
        <v>100.005</v>
      </c>
      <c r="E18" s="98">
        <v>100.001</v>
      </c>
      <c r="F18" s="92">
        <v>200.006</v>
      </c>
      <c r="G18" s="21">
        <v>10</v>
      </c>
      <c r="H18" s="98">
        <v>1989.0670000000002</v>
      </c>
      <c r="I18" s="44">
        <v>94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3">
        <v>7</v>
      </c>
      <c r="B19" s="46" t="s">
        <v>769</v>
      </c>
      <c r="C19" s="46" t="s">
        <v>35</v>
      </c>
      <c r="D19" s="99">
        <v>100.003</v>
      </c>
      <c r="E19" s="99">
        <v>99.001999999999995</v>
      </c>
      <c r="F19" s="94">
        <v>199.005</v>
      </c>
      <c r="G19" s="25">
        <v>9</v>
      </c>
      <c r="H19" s="99">
        <v>1981.047</v>
      </c>
      <c r="I19" s="48">
        <v>85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3">
        <v>3</v>
      </c>
      <c r="B20" s="46" t="s">
        <v>787</v>
      </c>
      <c r="C20" s="46" t="s">
        <v>238</v>
      </c>
      <c r="D20" s="99">
        <v>99.004999999999995</v>
      </c>
      <c r="E20" s="99">
        <v>99.001999999999995</v>
      </c>
      <c r="F20" s="94">
        <v>198.00700000000001</v>
      </c>
      <c r="G20" s="25">
        <v>8</v>
      </c>
      <c r="H20" s="99">
        <v>1972.0440000000006</v>
      </c>
      <c r="I20" s="48">
        <v>69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3">
        <v>5</v>
      </c>
      <c r="B21" s="46" t="s">
        <v>779</v>
      </c>
      <c r="C21" s="46" t="s">
        <v>109</v>
      </c>
      <c r="D21" s="99">
        <v>99.004000000000005</v>
      </c>
      <c r="E21" s="99">
        <v>96.001000000000005</v>
      </c>
      <c r="F21" s="94">
        <v>195.005</v>
      </c>
      <c r="G21" s="25">
        <v>6</v>
      </c>
      <c r="H21" s="99">
        <v>1967.0399999999995</v>
      </c>
      <c r="I21" s="48">
        <v>62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">
        <v>6</v>
      </c>
      <c r="B22" s="46" t="s">
        <v>781</v>
      </c>
      <c r="C22" s="46" t="s">
        <v>37</v>
      </c>
      <c r="D22" s="99">
        <v>100.001</v>
      </c>
      <c r="E22" s="99">
        <v>97.003</v>
      </c>
      <c r="F22" s="94">
        <v>197.00400000000002</v>
      </c>
      <c r="G22" s="25">
        <v>7</v>
      </c>
      <c r="H22" s="99">
        <v>1963.0429999999997</v>
      </c>
      <c r="I22" s="48">
        <v>56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">
        <v>2</v>
      </c>
      <c r="B23" s="46" t="s">
        <v>782</v>
      </c>
      <c r="C23" s="46" t="s">
        <v>109</v>
      </c>
      <c r="D23" s="99">
        <v>98.001999999999995</v>
      </c>
      <c r="E23" s="99">
        <v>96</v>
      </c>
      <c r="F23" s="94">
        <v>194.00200000000001</v>
      </c>
      <c r="G23" s="25">
        <v>5</v>
      </c>
      <c r="H23" s="99">
        <v>1956.027</v>
      </c>
      <c r="I23" s="48">
        <v>55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">
        <v>4</v>
      </c>
      <c r="B24" s="46" t="s">
        <v>774</v>
      </c>
      <c r="C24" s="46" t="s">
        <v>37</v>
      </c>
      <c r="D24" s="99">
        <v>93.001000000000005</v>
      </c>
      <c r="E24" s="99">
        <v>93</v>
      </c>
      <c r="F24" s="94">
        <v>186.001</v>
      </c>
      <c r="G24" s="25">
        <v>3</v>
      </c>
      <c r="H24" s="99">
        <v>1947.0299999999995</v>
      </c>
      <c r="I24" s="48">
        <v>53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3">
        <v>9</v>
      </c>
      <c r="B25" s="46" t="s">
        <v>766</v>
      </c>
      <c r="C25" s="46" t="s">
        <v>760</v>
      </c>
      <c r="D25" s="99">
        <v>97.001000000000005</v>
      </c>
      <c r="E25" s="99">
        <v>95</v>
      </c>
      <c r="F25" s="94">
        <v>192.001</v>
      </c>
      <c r="G25" s="25">
        <v>4</v>
      </c>
      <c r="H25" s="99">
        <v>1949.0309799999998</v>
      </c>
      <c r="I25" s="48">
        <v>42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5">
        <v>8</v>
      </c>
      <c r="B26" s="46" t="s">
        <v>783</v>
      </c>
      <c r="C26" s="46" t="s">
        <v>760</v>
      </c>
      <c r="D26" s="99" t="s">
        <v>46</v>
      </c>
      <c r="E26" s="99"/>
      <c r="F26" s="94">
        <v>0</v>
      </c>
      <c r="G26" s="25">
        <v>0</v>
      </c>
      <c r="H26" s="99">
        <v>396.005</v>
      </c>
      <c r="I26" s="48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30">
        <v>1</v>
      </c>
      <c r="B27" s="31" t="s">
        <v>767</v>
      </c>
      <c r="C27" s="31" t="s">
        <v>384</v>
      </c>
      <c r="D27" s="96" t="s">
        <v>46</v>
      </c>
      <c r="E27" s="96"/>
      <c r="F27" s="96">
        <v>0</v>
      </c>
      <c r="G27" s="32">
        <v>0</v>
      </c>
      <c r="H27" s="96">
        <v>387.005</v>
      </c>
      <c r="I27" s="57">
        <v>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8"/>
      <c r="B29" s="9" t="s">
        <v>47</v>
      </c>
      <c r="C29" s="10" t="s">
        <v>928</v>
      </c>
      <c r="D29" s="10"/>
      <c r="E29" s="10" t="s">
        <v>929</v>
      </c>
      <c r="F29" s="9"/>
      <c r="G29" s="9"/>
      <c r="H29" s="9"/>
      <c r="I29" s="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11">
        <v>2</v>
      </c>
      <c r="B30" s="12" t="s">
        <v>7</v>
      </c>
      <c r="C30" s="13" t="s">
        <v>8</v>
      </c>
      <c r="D30" s="62"/>
      <c r="E30" s="89"/>
      <c r="F30" s="16" t="s">
        <v>9</v>
      </c>
      <c r="G30" s="16" t="s">
        <v>10</v>
      </c>
      <c r="H30" s="16" t="s">
        <v>11</v>
      </c>
      <c r="I30" s="17" t="s">
        <v>12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1">
        <v>2</v>
      </c>
      <c r="B31" s="42" t="s">
        <v>794</v>
      </c>
      <c r="C31" s="42" t="s">
        <v>384</v>
      </c>
      <c r="D31" s="98">
        <v>100.001</v>
      </c>
      <c r="E31" s="98">
        <v>98.003</v>
      </c>
      <c r="F31" s="92">
        <v>198.00400000000002</v>
      </c>
      <c r="G31" s="21">
        <v>8</v>
      </c>
      <c r="H31" s="98">
        <v>1973.0419999999999</v>
      </c>
      <c r="I31" s="44">
        <v>76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3">
        <v>1</v>
      </c>
      <c r="B32" s="24" t="s">
        <v>801</v>
      </c>
      <c r="C32" s="24" t="s">
        <v>384</v>
      </c>
      <c r="D32" s="94">
        <v>100.003</v>
      </c>
      <c r="E32" s="94">
        <v>99.001999999999995</v>
      </c>
      <c r="F32" s="94">
        <v>199.005</v>
      </c>
      <c r="G32" s="25">
        <v>9</v>
      </c>
      <c r="H32" s="94">
        <v>1969.0339999999997</v>
      </c>
      <c r="I32" s="29">
        <v>65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3">
        <v>9</v>
      </c>
      <c r="B33" s="46" t="s">
        <v>793</v>
      </c>
      <c r="C33" s="46" t="s">
        <v>14</v>
      </c>
      <c r="D33" s="99">
        <v>99.001999999999995</v>
      </c>
      <c r="E33" s="99">
        <v>98.001999999999995</v>
      </c>
      <c r="F33" s="94">
        <v>197.00399999999999</v>
      </c>
      <c r="G33" s="25">
        <v>6</v>
      </c>
      <c r="H33" s="99">
        <v>1964.0310000000002</v>
      </c>
      <c r="I33" s="48">
        <v>64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3">
        <v>5</v>
      </c>
      <c r="B34" s="46" t="s">
        <v>790</v>
      </c>
      <c r="C34" s="46" t="s">
        <v>37</v>
      </c>
      <c r="D34" s="99">
        <v>100.003</v>
      </c>
      <c r="E34" s="99">
        <v>97.001999999999995</v>
      </c>
      <c r="F34" s="94">
        <v>197.005</v>
      </c>
      <c r="G34" s="25">
        <v>7</v>
      </c>
      <c r="H34" s="99">
        <v>1960.029</v>
      </c>
      <c r="I34" s="48">
        <v>58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">
        <v>6</v>
      </c>
      <c r="B35" s="46" t="s">
        <v>802</v>
      </c>
      <c r="C35" s="46" t="s">
        <v>747</v>
      </c>
      <c r="D35" s="99">
        <v>99.001999999999995</v>
      </c>
      <c r="E35" s="99">
        <v>98.001000000000005</v>
      </c>
      <c r="F35" s="94">
        <v>197.00299999999999</v>
      </c>
      <c r="G35" s="25">
        <v>5</v>
      </c>
      <c r="H35" s="99">
        <v>1927.0199999999998</v>
      </c>
      <c r="I35" s="48">
        <v>51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">
        <v>4</v>
      </c>
      <c r="B36" s="46" t="s">
        <v>362</v>
      </c>
      <c r="C36" s="46" t="s">
        <v>43</v>
      </c>
      <c r="D36" s="99">
        <v>100.001</v>
      </c>
      <c r="E36" s="99">
        <v>97.001000000000005</v>
      </c>
      <c r="F36" s="94">
        <v>197.00200000000001</v>
      </c>
      <c r="G36" s="25">
        <v>4</v>
      </c>
      <c r="H36" s="99">
        <v>1862.0319999999999</v>
      </c>
      <c r="I36" s="48">
        <v>51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3">
        <v>7</v>
      </c>
      <c r="B37" s="46" t="s">
        <v>798</v>
      </c>
      <c r="C37" s="46" t="s">
        <v>747</v>
      </c>
      <c r="D37" s="99">
        <v>98.004000000000005</v>
      </c>
      <c r="E37" s="99">
        <v>95.001999999999995</v>
      </c>
      <c r="F37" s="94">
        <v>193.006</v>
      </c>
      <c r="G37" s="25">
        <v>3</v>
      </c>
      <c r="H37" s="99">
        <v>1934.0309999999999</v>
      </c>
      <c r="I37" s="48">
        <v>37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5">
        <v>8</v>
      </c>
      <c r="B38" s="46" t="s">
        <v>805</v>
      </c>
      <c r="C38" s="46" t="s">
        <v>747</v>
      </c>
      <c r="D38" s="99">
        <v>96.001000000000005</v>
      </c>
      <c r="E38" s="99">
        <v>94.001000000000005</v>
      </c>
      <c r="F38" s="94">
        <v>190.00200000000001</v>
      </c>
      <c r="G38" s="25">
        <v>1</v>
      </c>
      <c r="H38" s="99">
        <v>1925.0169999999998</v>
      </c>
      <c r="I38" s="48">
        <v>30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30">
        <v>3</v>
      </c>
      <c r="B39" s="50" t="s">
        <v>807</v>
      </c>
      <c r="C39" s="50" t="s">
        <v>113</v>
      </c>
      <c r="D39" s="100">
        <v>97.001999999999995</v>
      </c>
      <c r="E39" s="100">
        <v>95.001000000000005</v>
      </c>
      <c r="F39" s="96">
        <v>192.00299999999999</v>
      </c>
      <c r="G39" s="32">
        <v>2</v>
      </c>
      <c r="H39" s="100">
        <v>1913.0189999999998</v>
      </c>
      <c r="I39" s="52">
        <v>24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8"/>
      <c r="B41" s="9" t="s">
        <v>63</v>
      </c>
      <c r="C41" s="10" t="s">
        <v>614</v>
      </c>
      <c r="D41" s="10"/>
      <c r="E41" s="10" t="s">
        <v>930</v>
      </c>
      <c r="F41" s="9"/>
      <c r="G41" s="9"/>
      <c r="H41" s="9"/>
      <c r="I41" s="9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1">
        <v>2</v>
      </c>
      <c r="B42" s="12" t="s">
        <v>7</v>
      </c>
      <c r="C42" s="13" t="s">
        <v>8</v>
      </c>
      <c r="D42" s="62"/>
      <c r="E42" s="89"/>
      <c r="F42" s="16" t="s">
        <v>9</v>
      </c>
      <c r="G42" s="16" t="s">
        <v>10</v>
      </c>
      <c r="H42" s="16" t="s">
        <v>11</v>
      </c>
      <c r="I42" s="17" t="s">
        <v>12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19">
        <v>3</v>
      </c>
      <c r="B43" s="42" t="s">
        <v>809</v>
      </c>
      <c r="C43" s="42" t="s">
        <v>384</v>
      </c>
      <c r="D43" s="98">
        <v>100.002</v>
      </c>
      <c r="E43" s="98">
        <v>100.001</v>
      </c>
      <c r="F43" s="92">
        <v>200.00299999999999</v>
      </c>
      <c r="G43" s="21">
        <v>9</v>
      </c>
      <c r="H43" s="98">
        <v>1975.037</v>
      </c>
      <c r="I43" s="44">
        <v>78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">
        <v>4</v>
      </c>
      <c r="B44" s="46" t="s">
        <v>840</v>
      </c>
      <c r="C44" s="46" t="s">
        <v>109</v>
      </c>
      <c r="D44" s="99">
        <v>98.003</v>
      </c>
      <c r="E44" s="99">
        <v>99.003</v>
      </c>
      <c r="F44" s="94">
        <v>197.006</v>
      </c>
      <c r="G44" s="25">
        <v>8</v>
      </c>
      <c r="H44" s="99">
        <v>1978.0350000000001</v>
      </c>
      <c r="I44" s="48">
        <v>76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3">
        <v>1</v>
      </c>
      <c r="B45" s="24" t="s">
        <v>810</v>
      </c>
      <c r="C45" s="24" t="s">
        <v>747</v>
      </c>
      <c r="D45" s="94">
        <v>98.003</v>
      </c>
      <c r="E45" s="94">
        <v>98.001000000000005</v>
      </c>
      <c r="F45" s="94">
        <v>196.00400000000002</v>
      </c>
      <c r="G45" s="25">
        <v>7</v>
      </c>
      <c r="H45" s="94">
        <v>1964.0349999999999</v>
      </c>
      <c r="I45" s="29">
        <v>68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3">
        <v>5</v>
      </c>
      <c r="B46" s="46" t="s">
        <v>931</v>
      </c>
      <c r="C46" s="46" t="s">
        <v>105</v>
      </c>
      <c r="D46" s="99">
        <v>94.001000000000005</v>
      </c>
      <c r="E46" s="99">
        <v>93.001000000000005</v>
      </c>
      <c r="F46" s="94">
        <v>187.00200000000001</v>
      </c>
      <c r="G46" s="25">
        <v>2</v>
      </c>
      <c r="H46" s="99">
        <v>1947.0279999999996</v>
      </c>
      <c r="I46" s="48">
        <v>58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5">
        <v>8</v>
      </c>
      <c r="B47" s="46" t="s">
        <v>821</v>
      </c>
      <c r="C47" s="46" t="s">
        <v>695</v>
      </c>
      <c r="D47" s="99">
        <v>97.001999999999995</v>
      </c>
      <c r="E47" s="99">
        <v>97</v>
      </c>
      <c r="F47" s="94">
        <v>194.00200000000001</v>
      </c>
      <c r="G47" s="25">
        <v>5</v>
      </c>
      <c r="H47" s="99">
        <v>1939.0219999999997</v>
      </c>
      <c r="I47" s="48">
        <v>47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3">
        <v>9</v>
      </c>
      <c r="B48" s="46" t="s">
        <v>813</v>
      </c>
      <c r="C48" s="46" t="s">
        <v>37</v>
      </c>
      <c r="D48" s="99">
        <v>98.001000000000005</v>
      </c>
      <c r="E48" s="99">
        <v>98</v>
      </c>
      <c r="F48" s="94">
        <v>196.001</v>
      </c>
      <c r="G48" s="25">
        <v>6</v>
      </c>
      <c r="H48" s="99">
        <v>1934.0199999999998</v>
      </c>
      <c r="I48" s="48">
        <v>41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5">
        <v>2</v>
      </c>
      <c r="B49" s="46" t="s">
        <v>826</v>
      </c>
      <c r="C49" s="46" t="s">
        <v>35</v>
      </c>
      <c r="D49" s="99">
        <v>98.001000000000005</v>
      </c>
      <c r="E49" s="99">
        <v>96</v>
      </c>
      <c r="F49" s="94">
        <v>194.001</v>
      </c>
      <c r="G49" s="25">
        <v>4</v>
      </c>
      <c r="H49" s="99">
        <v>1738.0149999999999</v>
      </c>
      <c r="I49" s="48">
        <v>36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3">
        <v>7</v>
      </c>
      <c r="B50" s="46" t="s">
        <v>835</v>
      </c>
      <c r="C50" s="46" t="s">
        <v>35</v>
      </c>
      <c r="D50" s="99">
        <v>95</v>
      </c>
      <c r="E50" s="99">
        <v>92</v>
      </c>
      <c r="F50" s="94">
        <v>187</v>
      </c>
      <c r="G50" s="25">
        <v>1</v>
      </c>
      <c r="H50" s="99">
        <v>1919.0219999999997</v>
      </c>
      <c r="I50" s="48">
        <v>32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9">
        <v>6</v>
      </c>
      <c r="B51" s="50" t="s">
        <v>847</v>
      </c>
      <c r="C51" s="50" t="s">
        <v>43</v>
      </c>
      <c r="D51" s="100">
        <v>99</v>
      </c>
      <c r="E51" s="100">
        <v>90</v>
      </c>
      <c r="F51" s="96">
        <v>189</v>
      </c>
      <c r="G51" s="32">
        <v>3</v>
      </c>
      <c r="H51" s="100">
        <v>1905.0159999999998</v>
      </c>
      <c r="I51" s="52">
        <v>21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8"/>
      <c r="B53" s="9" t="s">
        <v>76</v>
      </c>
      <c r="C53" s="10" t="s">
        <v>932</v>
      </c>
      <c r="D53" s="10"/>
      <c r="E53" s="10" t="s">
        <v>933</v>
      </c>
      <c r="F53" s="9"/>
      <c r="G53" s="9"/>
      <c r="H53" s="9"/>
      <c r="I53" s="9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11">
        <v>2</v>
      </c>
      <c r="B54" s="12" t="s">
        <v>7</v>
      </c>
      <c r="C54" s="13" t="s">
        <v>8</v>
      </c>
      <c r="D54" s="62"/>
      <c r="E54" s="89"/>
      <c r="F54" s="16" t="s">
        <v>9</v>
      </c>
      <c r="G54" s="16" t="s">
        <v>10</v>
      </c>
      <c r="H54" s="16" t="s">
        <v>11</v>
      </c>
      <c r="I54" s="17" t="s">
        <v>12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1">
        <v>6</v>
      </c>
      <c r="B55" s="42" t="s">
        <v>621</v>
      </c>
      <c r="C55" s="42" t="s">
        <v>37</v>
      </c>
      <c r="D55" s="98">
        <v>98.001999999999995</v>
      </c>
      <c r="E55" s="98">
        <v>100</v>
      </c>
      <c r="F55" s="92">
        <v>198.00200000000001</v>
      </c>
      <c r="G55" s="21">
        <v>9</v>
      </c>
      <c r="H55" s="98">
        <v>1975.0510000000004</v>
      </c>
      <c r="I55" s="44">
        <v>85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3">
        <v>9</v>
      </c>
      <c r="B56" s="46" t="s">
        <v>600</v>
      </c>
      <c r="C56" s="46" t="s">
        <v>384</v>
      </c>
      <c r="D56" s="99">
        <v>97.003</v>
      </c>
      <c r="E56" s="99">
        <v>89</v>
      </c>
      <c r="F56" s="94">
        <v>186.00299999999999</v>
      </c>
      <c r="G56" s="25">
        <v>2</v>
      </c>
      <c r="H56" s="99">
        <v>1961.029</v>
      </c>
      <c r="I56" s="48">
        <v>75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23">
        <v>3</v>
      </c>
      <c r="B57" s="46" t="s">
        <v>841</v>
      </c>
      <c r="C57" s="46" t="s">
        <v>105</v>
      </c>
      <c r="D57" s="99">
        <v>100</v>
      </c>
      <c r="E57" s="99">
        <v>96.001000000000005</v>
      </c>
      <c r="F57" s="94">
        <v>196.001</v>
      </c>
      <c r="G57" s="25">
        <v>7</v>
      </c>
      <c r="H57" s="99">
        <v>1966.0279999999998</v>
      </c>
      <c r="I57" s="48">
        <v>74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3">
        <v>7</v>
      </c>
      <c r="B58" s="46" t="s">
        <v>852</v>
      </c>
      <c r="C58" s="46" t="s">
        <v>35</v>
      </c>
      <c r="D58" s="99">
        <v>99.003</v>
      </c>
      <c r="E58" s="99">
        <v>98.001999999999995</v>
      </c>
      <c r="F58" s="94">
        <v>197.005</v>
      </c>
      <c r="G58" s="25">
        <v>8</v>
      </c>
      <c r="H58" s="99">
        <v>1942.0160000000001</v>
      </c>
      <c r="I58" s="48">
        <v>56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5">
        <v>4</v>
      </c>
      <c r="B59" s="46" t="s">
        <v>855</v>
      </c>
      <c r="C59" s="46" t="s">
        <v>494</v>
      </c>
      <c r="D59" s="99">
        <v>90</v>
      </c>
      <c r="E59" s="99">
        <v>94.001000000000005</v>
      </c>
      <c r="F59" s="94">
        <v>184.001</v>
      </c>
      <c r="G59" s="25">
        <v>1</v>
      </c>
      <c r="H59" s="99">
        <v>1899.0209999999997</v>
      </c>
      <c r="I59" s="48">
        <v>40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5">
        <v>8</v>
      </c>
      <c r="B60" s="46" t="s">
        <v>848</v>
      </c>
      <c r="C60" s="46" t="s">
        <v>333</v>
      </c>
      <c r="D60" s="99">
        <v>95</v>
      </c>
      <c r="E60" s="99">
        <v>95.001000000000005</v>
      </c>
      <c r="F60" s="94">
        <v>190.001</v>
      </c>
      <c r="G60" s="25">
        <v>4</v>
      </c>
      <c r="H60" s="99">
        <v>1895.0169999999998</v>
      </c>
      <c r="I60" s="48">
        <v>36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5">
        <v>2</v>
      </c>
      <c r="B61" s="46" t="s">
        <v>864</v>
      </c>
      <c r="C61" s="46" t="s">
        <v>35</v>
      </c>
      <c r="D61" s="99">
        <v>99.003</v>
      </c>
      <c r="E61" s="99">
        <v>91</v>
      </c>
      <c r="F61" s="94">
        <v>190.00299999999999</v>
      </c>
      <c r="G61" s="25">
        <v>5</v>
      </c>
      <c r="H61" s="99">
        <v>1889.0119999999997</v>
      </c>
      <c r="I61" s="48">
        <v>31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3">
        <v>5</v>
      </c>
      <c r="B62" s="46" t="s">
        <v>862</v>
      </c>
      <c r="C62" s="46" t="s">
        <v>43</v>
      </c>
      <c r="D62" s="99">
        <v>96.001999999999995</v>
      </c>
      <c r="E62" s="99">
        <v>97.001000000000005</v>
      </c>
      <c r="F62" s="94">
        <v>193.00299999999999</v>
      </c>
      <c r="G62" s="25">
        <v>6</v>
      </c>
      <c r="H62" s="99">
        <v>1699.0129999999997</v>
      </c>
      <c r="I62" s="48">
        <v>30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30">
        <v>1</v>
      </c>
      <c r="B63" s="31" t="s">
        <v>856</v>
      </c>
      <c r="C63" s="31" t="s">
        <v>43</v>
      </c>
      <c r="D63" s="96">
        <v>95</v>
      </c>
      <c r="E63" s="96">
        <v>94</v>
      </c>
      <c r="F63" s="96">
        <v>189</v>
      </c>
      <c r="G63" s="32">
        <v>3</v>
      </c>
      <c r="H63" s="96">
        <v>1871.0169999999998</v>
      </c>
      <c r="I63" s="57">
        <v>25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 t="s">
        <v>366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8" t="s">
        <v>95</v>
      </c>
      <c r="E67" s="37" t="s">
        <v>89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18" t="s">
        <v>90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8B01589-22BA-43B1-8920-D9019A65E8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D140-C5F7-4FFA-92AC-43ABE79CC55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6" width="8.7109375" style="18" customWidth="1"/>
    <col min="7" max="7" width="5" style="18" customWidth="1"/>
    <col min="8" max="8" width="9.7109375" style="18" customWidth="1"/>
    <col min="9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6" width="7.7109375" style="18" customWidth="1"/>
    <col min="17" max="17" width="5" style="18" customWidth="1"/>
    <col min="18" max="18" width="8.7109375" style="18" customWidth="1"/>
    <col min="19" max="21" width="5" style="18" customWidth="1"/>
    <col min="22" max="22" width="3.7109375" style="18" customWidth="1"/>
    <col min="23" max="23" width="5" style="18" customWidth="1"/>
    <col min="24" max="25" width="10.28515625" style="18"/>
  </cols>
  <sheetData>
    <row r="1" spans="1:25" ht="18" x14ac:dyDescent="0.35">
      <c r="A1" s="1"/>
      <c r="B1" s="2" t="s">
        <v>734</v>
      </c>
      <c r="C1" s="2"/>
      <c r="D1" s="3"/>
      <c r="E1" s="3"/>
      <c r="F1" s="3"/>
      <c r="G1" s="2" t="s">
        <v>91</v>
      </c>
      <c r="H1" s="3"/>
      <c r="I1" s="4" t="s">
        <v>667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158</v>
      </c>
      <c r="C3" s="10" t="s">
        <v>934</v>
      </c>
      <c r="D3" s="10"/>
      <c r="E3" s="10" t="s">
        <v>355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8</v>
      </c>
      <c r="B5" s="42" t="s">
        <v>671</v>
      </c>
      <c r="C5" s="42" t="s">
        <v>494</v>
      </c>
      <c r="D5" s="98">
        <v>95</v>
      </c>
      <c r="E5" s="98">
        <v>89</v>
      </c>
      <c r="F5" s="92">
        <v>184</v>
      </c>
      <c r="G5" s="21">
        <v>7</v>
      </c>
      <c r="H5" s="98">
        <v>1885.0129999999999</v>
      </c>
      <c r="I5" s="44">
        <v>83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2</v>
      </c>
      <c r="B6" s="46" t="s">
        <v>887</v>
      </c>
      <c r="C6" s="46" t="s">
        <v>333</v>
      </c>
      <c r="D6" s="99">
        <v>89</v>
      </c>
      <c r="E6" s="99">
        <v>93.001000000000005</v>
      </c>
      <c r="F6" s="94">
        <v>182.001</v>
      </c>
      <c r="G6" s="25">
        <v>6</v>
      </c>
      <c r="H6" s="99">
        <v>1831.01</v>
      </c>
      <c r="I6" s="48">
        <v>66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6</v>
      </c>
      <c r="B7" s="46" t="s">
        <v>694</v>
      </c>
      <c r="C7" s="46" t="s">
        <v>695</v>
      </c>
      <c r="D7" s="99">
        <v>95.001000000000005</v>
      </c>
      <c r="E7" s="99">
        <v>91</v>
      </c>
      <c r="F7" s="94">
        <v>186.001</v>
      </c>
      <c r="G7" s="25">
        <v>9</v>
      </c>
      <c r="H7" s="99">
        <v>1795.0039999999999</v>
      </c>
      <c r="I7" s="48">
        <v>60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9</v>
      </c>
      <c r="B8" s="46" t="s">
        <v>907</v>
      </c>
      <c r="C8" s="46" t="s">
        <v>305</v>
      </c>
      <c r="D8" s="99">
        <v>92.001000000000005</v>
      </c>
      <c r="E8" s="99">
        <v>93</v>
      </c>
      <c r="F8" s="94">
        <v>185.001</v>
      </c>
      <c r="G8" s="25">
        <v>8</v>
      </c>
      <c r="H8" s="99">
        <v>1645.0049999999999</v>
      </c>
      <c r="I8" s="48">
        <v>59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3</v>
      </c>
      <c r="B9" s="46" t="s">
        <v>918</v>
      </c>
      <c r="C9" s="46" t="s">
        <v>695</v>
      </c>
      <c r="D9" s="99">
        <v>88</v>
      </c>
      <c r="E9" s="99">
        <v>87</v>
      </c>
      <c r="F9" s="94">
        <v>175</v>
      </c>
      <c r="G9" s="25">
        <v>5</v>
      </c>
      <c r="H9" s="99">
        <v>1711.0059999999999</v>
      </c>
      <c r="I9" s="48">
        <v>52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3">
        <v>7</v>
      </c>
      <c r="B10" s="46" t="s">
        <v>902</v>
      </c>
      <c r="C10" s="46" t="s">
        <v>43</v>
      </c>
      <c r="D10" s="99" t="s">
        <v>46</v>
      </c>
      <c r="E10" s="99" t="s">
        <v>94</v>
      </c>
      <c r="F10" s="94">
        <v>0</v>
      </c>
      <c r="G10" s="25">
        <v>0</v>
      </c>
      <c r="H10" s="99">
        <v>1105.0049999999999</v>
      </c>
      <c r="I10" s="48">
        <v>43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3">
        <v>1</v>
      </c>
      <c r="B11" s="24" t="s">
        <v>922</v>
      </c>
      <c r="C11" s="24" t="s">
        <v>695</v>
      </c>
      <c r="D11" s="94" t="s">
        <v>46</v>
      </c>
      <c r="E11" s="94" t="s">
        <v>94</v>
      </c>
      <c r="F11" s="94">
        <v>0</v>
      </c>
      <c r="G11" s="25">
        <v>0</v>
      </c>
      <c r="H11" s="94">
        <v>892</v>
      </c>
      <c r="I11" s="29">
        <v>18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">
        <v>4</v>
      </c>
      <c r="B12" s="46" t="s">
        <v>921</v>
      </c>
      <c r="C12" s="46" t="s">
        <v>333</v>
      </c>
      <c r="D12" s="99" t="s">
        <v>46</v>
      </c>
      <c r="E12" s="99" t="s">
        <v>94</v>
      </c>
      <c r="F12" s="94">
        <v>0</v>
      </c>
      <c r="G12" s="25">
        <v>0</v>
      </c>
      <c r="H12" s="99">
        <v>530</v>
      </c>
      <c r="I12" s="48">
        <v>18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5</v>
      </c>
      <c r="B13" s="50" t="s">
        <v>890</v>
      </c>
      <c r="C13" s="50" t="s">
        <v>238</v>
      </c>
      <c r="D13" s="100" t="s">
        <v>46</v>
      </c>
      <c r="E13" s="100" t="s">
        <v>94</v>
      </c>
      <c r="F13" s="96">
        <v>0</v>
      </c>
      <c r="G13" s="32">
        <v>0</v>
      </c>
      <c r="H13" s="100">
        <v>0</v>
      </c>
      <c r="I13" s="52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366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95</v>
      </c>
      <c r="E17" s="37" t="s">
        <v>89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8" t="s">
        <v>90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5BDD400-CEB5-4EB3-A6D1-3FDC01E2E99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1CF6-0411-4405-800F-1E59F63D6540}">
  <sheetPr>
    <tabColor theme="5" tint="-0.249977111117893"/>
    <pageSetUpPr fitToPage="1"/>
  </sheetPr>
  <dimension ref="A1:Y111"/>
  <sheetViews>
    <sheetView showGridLines="0" topLeftCell="A23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935</v>
      </c>
      <c r="B1" s="2"/>
      <c r="C1" s="2"/>
      <c r="D1" s="3"/>
      <c r="E1" s="3"/>
      <c r="F1" s="3"/>
      <c r="G1" s="58"/>
      <c r="H1" s="3"/>
      <c r="I1" s="4" t="s">
        <v>301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936</v>
      </c>
      <c r="B4" s="62"/>
      <c r="C4" s="63">
        <v>597</v>
      </c>
      <c r="D4" s="62"/>
      <c r="E4" s="14" t="s">
        <v>12</v>
      </c>
      <c r="F4" s="101">
        <f>SUM(F5:F7)</f>
        <v>591.01499999999999</v>
      </c>
      <c r="G4" s="65" t="s">
        <v>204</v>
      </c>
      <c r="H4" s="61" t="s">
        <v>937</v>
      </c>
      <c r="I4" s="62"/>
      <c r="J4" s="63">
        <v>592</v>
      </c>
      <c r="K4" s="62"/>
      <c r="L4" s="14" t="s">
        <v>12</v>
      </c>
      <c r="M4" s="101">
        <f>SUM(M5:M7)</f>
        <v>394.00800000000004</v>
      </c>
      <c r="N4"/>
    </row>
    <row r="5" spans="1:25" ht="15.75" customHeight="1" x14ac:dyDescent="0.3">
      <c r="A5" s="134" t="s">
        <v>741</v>
      </c>
      <c r="B5" s="103"/>
      <c r="C5" s="104"/>
      <c r="D5" s="109">
        <v>100.004</v>
      </c>
      <c r="E5" s="109">
        <v>98.004000000000005</v>
      </c>
      <c r="F5" s="110">
        <f>SUM(D5:E5)</f>
        <v>198.00800000000001</v>
      </c>
      <c r="G5"/>
      <c r="H5" s="134" t="s">
        <v>737</v>
      </c>
      <c r="I5" s="103"/>
      <c r="J5" s="104"/>
      <c r="K5" s="109">
        <v>100.003</v>
      </c>
      <c r="L5" s="109">
        <v>100.003</v>
      </c>
      <c r="M5" s="110">
        <f>SUM(K5:L5)</f>
        <v>200.006</v>
      </c>
      <c r="N5"/>
    </row>
    <row r="6" spans="1:25" ht="15.75" customHeight="1" x14ac:dyDescent="0.3">
      <c r="A6" s="106" t="s">
        <v>740</v>
      </c>
      <c r="B6" s="107"/>
      <c r="C6" s="108"/>
      <c r="D6" s="109">
        <v>99.001999999999995</v>
      </c>
      <c r="E6" s="109">
        <v>97.001000000000005</v>
      </c>
      <c r="F6" s="135">
        <f>SUM(D6:E6)</f>
        <v>196.00299999999999</v>
      </c>
      <c r="G6"/>
      <c r="H6" s="106" t="s">
        <v>780</v>
      </c>
      <c r="I6" s="107"/>
      <c r="J6" s="108"/>
      <c r="K6" s="109">
        <v>97.001999999999995</v>
      </c>
      <c r="L6" s="109">
        <v>97</v>
      </c>
      <c r="M6" s="135">
        <f>SUM(K6:L6)</f>
        <v>194.00200000000001</v>
      </c>
      <c r="N6"/>
    </row>
    <row r="7" spans="1:25" ht="15.75" customHeight="1" x14ac:dyDescent="0.3">
      <c r="A7" s="111" t="s">
        <v>751</v>
      </c>
      <c r="B7" s="112"/>
      <c r="C7" s="113"/>
      <c r="D7" s="95">
        <v>100.003</v>
      </c>
      <c r="E7" s="95">
        <v>97.001000000000005</v>
      </c>
      <c r="F7" s="136">
        <f>SUM(D7:E7)</f>
        <v>197.00400000000002</v>
      </c>
      <c r="G7"/>
      <c r="H7" s="111" t="s">
        <v>788</v>
      </c>
      <c r="I7" s="112"/>
      <c r="J7" s="113"/>
      <c r="K7" s="95" t="s">
        <v>46</v>
      </c>
      <c r="L7" s="95"/>
      <c r="M7" s="136">
        <f>SUM(K7:L7)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61" t="s">
        <v>938</v>
      </c>
      <c r="B9" s="62"/>
      <c r="C9" s="63">
        <v>595</v>
      </c>
      <c r="D9" s="62"/>
      <c r="E9" s="14" t="s">
        <v>12</v>
      </c>
      <c r="F9" s="101">
        <f>SUM(F10:F12)</f>
        <v>597.01</v>
      </c>
      <c r="G9" s="65" t="s">
        <v>204</v>
      </c>
      <c r="H9" s="61" t="s">
        <v>939</v>
      </c>
      <c r="I9" s="62"/>
      <c r="J9" s="63">
        <v>593</v>
      </c>
      <c r="K9" s="62"/>
      <c r="L9" s="14" t="s">
        <v>12</v>
      </c>
      <c r="M9" s="101">
        <f>SUM(M10:M12)</f>
        <v>597.01600000000008</v>
      </c>
      <c r="N9"/>
    </row>
    <row r="10" spans="1:25" ht="15.75" customHeight="1" x14ac:dyDescent="0.3">
      <c r="A10" s="134" t="s">
        <v>321</v>
      </c>
      <c r="B10" s="103"/>
      <c r="C10" s="104"/>
      <c r="D10" s="109">
        <v>100.001</v>
      </c>
      <c r="E10" s="109">
        <v>99.003</v>
      </c>
      <c r="F10" s="110">
        <f>SUM(D10:E10)</f>
        <v>199.00400000000002</v>
      </c>
      <c r="G10"/>
      <c r="H10" s="134" t="s">
        <v>763</v>
      </c>
      <c r="I10" s="103"/>
      <c r="J10" s="104"/>
      <c r="K10" s="109">
        <v>100.002</v>
      </c>
      <c r="L10" s="109">
        <v>99.003</v>
      </c>
      <c r="M10" s="110">
        <f>SUM(K10:L10)</f>
        <v>199.005</v>
      </c>
      <c r="N10"/>
    </row>
    <row r="11" spans="1:25" ht="15.75" customHeight="1" x14ac:dyDescent="0.3">
      <c r="A11" s="106" t="s">
        <v>323</v>
      </c>
      <c r="B11" s="107"/>
      <c r="C11" s="108"/>
      <c r="D11" s="109">
        <v>100.002</v>
      </c>
      <c r="E11" s="109">
        <v>100.001</v>
      </c>
      <c r="F11" s="135">
        <f>SUM(D11:E11)</f>
        <v>200.00299999999999</v>
      </c>
      <c r="G11"/>
      <c r="H11" s="106" t="s">
        <v>762</v>
      </c>
      <c r="I11" s="107"/>
      <c r="J11" s="108"/>
      <c r="K11" s="109">
        <v>99.003</v>
      </c>
      <c r="L11" s="109">
        <v>99.001000000000005</v>
      </c>
      <c r="M11" s="135">
        <f>SUM(K11:L11)</f>
        <v>198.00400000000002</v>
      </c>
      <c r="N11"/>
    </row>
    <row r="12" spans="1:25" ht="15.75" customHeight="1" x14ac:dyDescent="0.3">
      <c r="A12" s="111" t="s">
        <v>328</v>
      </c>
      <c r="B12" s="112"/>
      <c r="C12" s="113"/>
      <c r="D12" s="95">
        <v>99.001999999999995</v>
      </c>
      <c r="E12" s="95">
        <v>99.001000000000005</v>
      </c>
      <c r="F12" s="136">
        <f>SUM(D12:E12)</f>
        <v>198.00299999999999</v>
      </c>
      <c r="G12"/>
      <c r="H12" s="111" t="s">
        <v>746</v>
      </c>
      <c r="I12" s="112"/>
      <c r="J12" s="113"/>
      <c r="K12" s="95">
        <v>100.004</v>
      </c>
      <c r="L12" s="95">
        <v>100.003</v>
      </c>
      <c r="M12" s="136">
        <f>SUM(K12:L12)</f>
        <v>200.00700000000001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940</v>
      </c>
      <c r="B14" s="62"/>
      <c r="C14" s="63">
        <v>592</v>
      </c>
      <c r="D14" s="62"/>
      <c r="E14" s="14" t="s">
        <v>12</v>
      </c>
      <c r="F14" s="101">
        <f>SUM(F15:F17)</f>
        <v>594.01199999999994</v>
      </c>
      <c r="G14" s="65" t="s">
        <v>204</v>
      </c>
      <c r="H14" s="61" t="s">
        <v>941</v>
      </c>
      <c r="I14" s="62"/>
      <c r="J14" s="63">
        <v>595</v>
      </c>
      <c r="K14" s="62"/>
      <c r="L14" s="14" t="s">
        <v>12</v>
      </c>
      <c r="M14" s="101">
        <f>SUM(M15:M17)</f>
        <v>596.01800000000003</v>
      </c>
      <c r="N14"/>
    </row>
    <row r="15" spans="1:25" ht="15.75" customHeight="1" x14ac:dyDescent="0.3">
      <c r="A15" s="134" t="s">
        <v>324</v>
      </c>
      <c r="B15" s="103"/>
      <c r="C15" s="104"/>
      <c r="D15" s="109">
        <v>100.003</v>
      </c>
      <c r="E15" s="109">
        <v>97</v>
      </c>
      <c r="F15" s="110">
        <f>SUM(D15:E15)</f>
        <v>197.00299999999999</v>
      </c>
      <c r="G15"/>
      <c r="H15" s="134" t="s">
        <v>738</v>
      </c>
      <c r="I15" s="103"/>
      <c r="J15" s="104"/>
      <c r="K15" s="109">
        <v>100.004</v>
      </c>
      <c r="L15" s="109">
        <v>100.002</v>
      </c>
      <c r="M15" s="110">
        <f>SUM(K15:L15)</f>
        <v>200.006</v>
      </c>
      <c r="N15"/>
    </row>
    <row r="16" spans="1:25" ht="15.75" customHeight="1" x14ac:dyDescent="0.3">
      <c r="A16" s="106" t="s">
        <v>340</v>
      </c>
      <c r="B16" s="107"/>
      <c r="C16" s="108"/>
      <c r="D16" s="109">
        <v>100.004</v>
      </c>
      <c r="E16" s="109">
        <v>97</v>
      </c>
      <c r="F16" s="135">
        <f>SUM(D16:E16)</f>
        <v>197.00400000000002</v>
      </c>
      <c r="G16"/>
      <c r="H16" s="106" t="s">
        <v>773</v>
      </c>
      <c r="I16" s="107"/>
      <c r="J16" s="108"/>
      <c r="K16" s="109">
        <v>98.004999999999995</v>
      </c>
      <c r="L16" s="109">
        <v>98.001999999999995</v>
      </c>
      <c r="M16" s="135">
        <f>SUM(K16:L16)</f>
        <v>196.00700000000001</v>
      </c>
      <c r="N16"/>
    </row>
    <row r="17" spans="1:20" ht="15.75" customHeight="1" x14ac:dyDescent="0.3">
      <c r="A17" s="111" t="s">
        <v>764</v>
      </c>
      <c r="B17" s="112"/>
      <c r="C17" s="113"/>
      <c r="D17" s="95">
        <v>100.004</v>
      </c>
      <c r="E17" s="95">
        <v>100.001</v>
      </c>
      <c r="F17" s="136">
        <f>SUM(D17:E17)</f>
        <v>200.005</v>
      </c>
      <c r="G17"/>
      <c r="H17" s="111" t="s">
        <v>739</v>
      </c>
      <c r="I17" s="112"/>
      <c r="J17" s="113"/>
      <c r="K17" s="95">
        <v>100.003</v>
      </c>
      <c r="L17" s="95">
        <v>100.002</v>
      </c>
      <c r="M17" s="136">
        <f>SUM(K17:L17)</f>
        <v>200.005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8"/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942</v>
      </c>
      <c r="E20" s="18"/>
      <c r="H20" s="138" t="s">
        <v>941</v>
      </c>
      <c r="I20" s="26">
        <v>10</v>
      </c>
      <c r="J20" s="26">
        <v>7</v>
      </c>
      <c r="K20" s="26"/>
      <c r="L20" s="26">
        <v>3</v>
      </c>
      <c r="M20" s="127">
        <v>5762.1669999999995</v>
      </c>
      <c r="N20" s="67">
        <v>14</v>
      </c>
    </row>
    <row r="21" spans="1:20" ht="15.75" customHeight="1" x14ac:dyDescent="0.3">
      <c r="B21" s="73" t="s">
        <v>943</v>
      </c>
      <c r="E21" s="18"/>
      <c r="H21" s="74" t="s">
        <v>936</v>
      </c>
      <c r="I21" s="28">
        <v>10</v>
      </c>
      <c r="J21" s="28">
        <v>6</v>
      </c>
      <c r="K21" s="28"/>
      <c r="L21" s="28">
        <v>4</v>
      </c>
      <c r="M21" s="137">
        <v>5947.1500000000005</v>
      </c>
      <c r="N21" s="29">
        <v>12</v>
      </c>
    </row>
    <row r="22" spans="1:20" ht="15.75" customHeight="1" x14ac:dyDescent="0.3">
      <c r="B22" s="10" t="s">
        <v>219</v>
      </c>
      <c r="E22" s="18"/>
      <c r="H22" s="118" t="s">
        <v>938</v>
      </c>
      <c r="I22" s="25">
        <v>10</v>
      </c>
      <c r="J22" s="25">
        <v>5</v>
      </c>
      <c r="K22" s="25"/>
      <c r="L22" s="25">
        <v>5</v>
      </c>
      <c r="M22" s="119">
        <v>5949.16</v>
      </c>
      <c r="N22" s="27">
        <v>10</v>
      </c>
    </row>
    <row r="23" spans="1:20" ht="15.75" customHeight="1" x14ac:dyDescent="0.3">
      <c r="H23" s="68" t="s">
        <v>937</v>
      </c>
      <c r="I23" s="25">
        <v>10</v>
      </c>
      <c r="J23" s="25">
        <v>5</v>
      </c>
      <c r="K23" s="25"/>
      <c r="L23" s="25">
        <v>5</v>
      </c>
      <c r="M23" s="119">
        <v>5356.1500000000005</v>
      </c>
      <c r="N23" s="27">
        <v>10</v>
      </c>
    </row>
    <row r="24" spans="1:20" ht="15.75" customHeight="1" x14ac:dyDescent="0.3">
      <c r="H24" s="68" t="s">
        <v>940</v>
      </c>
      <c r="I24" s="25">
        <v>10</v>
      </c>
      <c r="J24" s="25">
        <v>4</v>
      </c>
      <c r="K24" s="25"/>
      <c r="L24" s="25">
        <v>6</v>
      </c>
      <c r="M24" s="119">
        <v>5918.1331</v>
      </c>
      <c r="N24" s="27">
        <v>8</v>
      </c>
    </row>
    <row r="25" spans="1:20" ht="15.75" customHeight="1" x14ac:dyDescent="0.3">
      <c r="H25" s="69" t="s">
        <v>939</v>
      </c>
      <c r="I25" s="32">
        <v>10</v>
      </c>
      <c r="J25" s="32">
        <v>3</v>
      </c>
      <c r="K25" s="32"/>
      <c r="L25" s="32">
        <v>7</v>
      </c>
      <c r="M25" s="120">
        <v>5938.1419999999998</v>
      </c>
      <c r="N25" s="34">
        <v>6</v>
      </c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944</v>
      </c>
      <c r="B30" s="62"/>
      <c r="C30" s="63">
        <v>591</v>
      </c>
      <c r="D30" s="62"/>
      <c r="E30" s="14" t="s">
        <v>12</v>
      </c>
      <c r="F30" s="101">
        <f>SUM(F31:F33)</f>
        <v>586.01099999999997</v>
      </c>
      <c r="G30" s="65" t="s">
        <v>204</v>
      </c>
      <c r="H30" s="61" t="s">
        <v>945</v>
      </c>
      <c r="I30" s="62"/>
      <c r="J30" s="63">
        <v>588</v>
      </c>
      <c r="K30" s="62"/>
      <c r="L30" s="14" t="s">
        <v>12</v>
      </c>
      <c r="M30" s="101">
        <f>SUM(M31:M33)</f>
        <v>589.01499999999999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34" t="s">
        <v>782</v>
      </c>
      <c r="B31" s="103"/>
      <c r="C31" s="104"/>
      <c r="D31" s="109">
        <v>98.001999999999995</v>
      </c>
      <c r="E31" s="109">
        <v>96</v>
      </c>
      <c r="F31" s="110">
        <f>SUM(D31:E31)</f>
        <v>194.00200000000001</v>
      </c>
      <c r="G31"/>
      <c r="H31" s="134" t="s">
        <v>756</v>
      </c>
      <c r="I31" s="103"/>
      <c r="J31" s="104"/>
      <c r="K31" s="109">
        <v>99.004000000000005</v>
      </c>
      <c r="L31" s="109">
        <v>99.001999999999995</v>
      </c>
      <c r="M31" s="110">
        <f>SUM(K31:L31)</f>
        <v>198.006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779</v>
      </c>
      <c r="B32" s="107"/>
      <c r="C32" s="108"/>
      <c r="D32" s="109">
        <v>99.004000000000005</v>
      </c>
      <c r="E32" s="109">
        <v>96.001000000000005</v>
      </c>
      <c r="F32" s="135">
        <f>SUM(D32:E32)</f>
        <v>195.005</v>
      </c>
      <c r="G32"/>
      <c r="H32" s="106" t="s">
        <v>606</v>
      </c>
      <c r="I32" s="107"/>
      <c r="J32" s="108"/>
      <c r="K32" s="109">
        <v>98.001999999999995</v>
      </c>
      <c r="L32" s="109">
        <v>96.001000000000005</v>
      </c>
      <c r="M32" s="135">
        <f>SUM(K32:L32)</f>
        <v>194.00299999999999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752</v>
      </c>
      <c r="B33" s="112"/>
      <c r="C33" s="113"/>
      <c r="D33" s="95">
        <v>99.001999999999995</v>
      </c>
      <c r="E33" s="95">
        <v>98.001999999999995</v>
      </c>
      <c r="F33" s="136">
        <f>SUM(D33:E33)</f>
        <v>197.00399999999999</v>
      </c>
      <c r="G33"/>
      <c r="H33" s="111" t="s">
        <v>757</v>
      </c>
      <c r="I33" s="112"/>
      <c r="J33" s="113"/>
      <c r="K33" s="95">
        <v>100.004</v>
      </c>
      <c r="L33" s="95">
        <v>97.001999999999995</v>
      </c>
      <c r="M33" s="136">
        <f>SUM(K33:L33)</f>
        <v>197.006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946</v>
      </c>
      <c r="B35" s="62"/>
      <c r="C35" s="63">
        <v>591</v>
      </c>
      <c r="D35" s="62"/>
      <c r="E35" s="14" t="s">
        <v>12</v>
      </c>
      <c r="F35" s="101">
        <f>SUM(F36:F38)</f>
        <v>590.01</v>
      </c>
      <c r="G35" s="65" t="s">
        <v>204</v>
      </c>
      <c r="H35" s="61" t="s">
        <v>947</v>
      </c>
      <c r="I35" s="62"/>
      <c r="J35" s="63">
        <v>592</v>
      </c>
      <c r="K35" s="62"/>
      <c r="L35" s="14" t="s">
        <v>12</v>
      </c>
      <c r="M35" s="101">
        <f>SUM(M36:M38)</f>
        <v>595.01400000000001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34" t="s">
        <v>774</v>
      </c>
      <c r="B36" s="103"/>
      <c r="C36" s="104"/>
      <c r="D36" s="109">
        <v>96.001999999999995</v>
      </c>
      <c r="E36" s="109">
        <v>96</v>
      </c>
      <c r="F36" s="110">
        <f>SUM(D36:E36)</f>
        <v>192.00200000000001</v>
      </c>
      <c r="G36"/>
      <c r="H36" s="134" t="s">
        <v>794</v>
      </c>
      <c r="I36" s="103"/>
      <c r="J36" s="104"/>
      <c r="K36" s="109">
        <v>100.001</v>
      </c>
      <c r="L36" s="109">
        <v>98.003</v>
      </c>
      <c r="M36" s="110">
        <f>SUM(K36:L36)</f>
        <v>198.00400000000002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781</v>
      </c>
      <c r="B37" s="107"/>
      <c r="C37" s="108"/>
      <c r="D37" s="109">
        <v>100.001</v>
      </c>
      <c r="E37" s="109">
        <v>98.003</v>
      </c>
      <c r="F37" s="135">
        <f>SUM(D37:E37)</f>
        <v>198.00400000000002</v>
      </c>
      <c r="G37"/>
      <c r="H37" s="106" t="s">
        <v>383</v>
      </c>
      <c r="I37" s="107"/>
      <c r="J37" s="108"/>
      <c r="K37" s="109">
        <v>99.003</v>
      </c>
      <c r="L37" s="109">
        <v>99.001000000000005</v>
      </c>
      <c r="M37" s="135">
        <f>SUM(K37:L37)</f>
        <v>198.00400000000002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748</v>
      </c>
      <c r="B38" s="112"/>
      <c r="C38" s="113"/>
      <c r="D38" s="95">
        <v>100.002</v>
      </c>
      <c r="E38" s="95">
        <v>100.002</v>
      </c>
      <c r="F38" s="136">
        <f>SUM(D38:E38)</f>
        <v>200.00399999999999</v>
      </c>
      <c r="G38"/>
      <c r="H38" s="111" t="s">
        <v>750</v>
      </c>
      <c r="I38" s="112"/>
      <c r="J38" s="113"/>
      <c r="K38" s="95">
        <v>100.004</v>
      </c>
      <c r="L38" s="95">
        <v>99.001999999999995</v>
      </c>
      <c r="M38" s="136">
        <f>SUM(K38:L38)</f>
        <v>199.006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948</v>
      </c>
      <c r="B40" s="62"/>
      <c r="C40" s="63">
        <v>586</v>
      </c>
      <c r="D40" s="62"/>
      <c r="E40" s="14" t="s">
        <v>12</v>
      </c>
      <c r="F40" s="101">
        <f>SUM(F41:F43)</f>
        <v>594.01199999999994</v>
      </c>
      <c r="G40" s="65" t="s">
        <v>204</v>
      </c>
      <c r="H40" s="61" t="s">
        <v>949</v>
      </c>
      <c r="I40" s="62"/>
      <c r="J40" s="63">
        <v>586</v>
      </c>
      <c r="K40" s="62"/>
      <c r="L40" s="14" t="s">
        <v>12</v>
      </c>
      <c r="M40" s="101">
        <f>SUM(M41:M43)</f>
        <v>588.00700000000006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34" t="s">
        <v>796</v>
      </c>
      <c r="B41" s="103"/>
      <c r="C41" s="104"/>
      <c r="D41" s="109">
        <v>100.002</v>
      </c>
      <c r="E41" s="109">
        <v>99.004999999999995</v>
      </c>
      <c r="F41" s="110">
        <f>SUM(D41:E41)</f>
        <v>199.00700000000001</v>
      </c>
      <c r="G41"/>
      <c r="H41" s="134" t="s">
        <v>833</v>
      </c>
      <c r="I41" s="103"/>
      <c r="J41" s="104"/>
      <c r="K41" s="109">
        <v>97</v>
      </c>
      <c r="L41" s="109">
        <v>95</v>
      </c>
      <c r="M41" s="110">
        <f>SUM(K41:L41)</f>
        <v>192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802</v>
      </c>
      <c r="B42" s="107"/>
      <c r="C42" s="108"/>
      <c r="D42" s="109">
        <v>99.001999999999995</v>
      </c>
      <c r="E42" s="109">
        <v>98.001000000000005</v>
      </c>
      <c r="F42" s="135">
        <f>SUM(D42:E42)</f>
        <v>197.00299999999999</v>
      </c>
      <c r="G42"/>
      <c r="H42" s="106" t="s">
        <v>362</v>
      </c>
      <c r="I42" s="107"/>
      <c r="J42" s="108"/>
      <c r="K42" s="109">
        <v>100.001</v>
      </c>
      <c r="L42" s="109">
        <v>97.001000000000005</v>
      </c>
      <c r="M42" s="135">
        <f>SUM(K42:L42)</f>
        <v>197.00200000000001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771</v>
      </c>
      <c r="B43" s="112"/>
      <c r="C43" s="113"/>
      <c r="D43" s="95">
        <v>100.001</v>
      </c>
      <c r="E43" s="95">
        <v>98.001000000000005</v>
      </c>
      <c r="F43" s="136">
        <f>SUM(D43:E43)</f>
        <v>198.00200000000001</v>
      </c>
      <c r="G43"/>
      <c r="H43" s="111" t="s">
        <v>765</v>
      </c>
      <c r="I43" s="112"/>
      <c r="J43" s="113"/>
      <c r="K43" s="95">
        <v>100.001</v>
      </c>
      <c r="L43" s="95">
        <v>99.004000000000005</v>
      </c>
      <c r="M43" s="136">
        <f>SUM(K43:L43)</f>
        <v>199.005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8"/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950</v>
      </c>
      <c r="E46" s="18"/>
      <c r="H46" s="80" t="s">
        <v>947</v>
      </c>
      <c r="I46" s="81">
        <v>10</v>
      </c>
      <c r="J46" s="81">
        <v>9</v>
      </c>
      <c r="K46" s="81"/>
      <c r="L46" s="81">
        <v>1</v>
      </c>
      <c r="M46" s="121">
        <v>5739.1589999999997</v>
      </c>
      <c r="N46" s="82">
        <v>18</v>
      </c>
      <c r="O46" s="40"/>
      <c r="P46" s="40"/>
    </row>
    <row r="47" spans="1:20" ht="15.75" customHeight="1" x14ac:dyDescent="0.3">
      <c r="B47" s="83" t="s">
        <v>951</v>
      </c>
      <c r="E47" s="18"/>
      <c r="H47" s="84" t="s">
        <v>946</v>
      </c>
      <c r="I47" s="47">
        <v>10</v>
      </c>
      <c r="J47" s="47">
        <v>7</v>
      </c>
      <c r="K47" s="47"/>
      <c r="L47" s="47">
        <v>3</v>
      </c>
      <c r="M47" s="122">
        <v>5896.1160000000009</v>
      </c>
      <c r="N47" s="48">
        <v>14</v>
      </c>
      <c r="O47" s="40"/>
      <c r="P47" s="40"/>
    </row>
    <row r="48" spans="1:20" ht="15.75" customHeight="1" x14ac:dyDescent="0.3">
      <c r="B48" s="10" t="s">
        <v>219</v>
      </c>
      <c r="E48" s="18"/>
      <c r="H48" s="84" t="s">
        <v>944</v>
      </c>
      <c r="I48" s="47">
        <v>10</v>
      </c>
      <c r="J48" s="47">
        <v>6</v>
      </c>
      <c r="K48" s="47"/>
      <c r="L48" s="47">
        <v>4</v>
      </c>
      <c r="M48" s="122">
        <v>5894.1149999999998</v>
      </c>
      <c r="N48" s="48">
        <v>12</v>
      </c>
      <c r="O48" s="40"/>
      <c r="P48" s="40"/>
    </row>
    <row r="49" spans="1:16" ht="15.75" customHeight="1" x14ac:dyDescent="0.3">
      <c r="H49" s="84" t="s">
        <v>948</v>
      </c>
      <c r="I49" s="47">
        <v>10</v>
      </c>
      <c r="J49" s="47">
        <v>3</v>
      </c>
      <c r="K49" s="47"/>
      <c r="L49" s="47">
        <v>7</v>
      </c>
      <c r="M49" s="122">
        <v>5845.0899599999993</v>
      </c>
      <c r="N49" s="48">
        <v>6</v>
      </c>
      <c r="O49" s="40"/>
      <c r="P49" s="40"/>
    </row>
    <row r="50" spans="1:16" ht="15.75" customHeight="1" x14ac:dyDescent="0.3">
      <c r="H50" s="84" t="s">
        <v>945</v>
      </c>
      <c r="I50" s="47">
        <v>10</v>
      </c>
      <c r="J50" s="47">
        <v>3</v>
      </c>
      <c r="K50" s="47"/>
      <c r="L50" s="47">
        <v>7</v>
      </c>
      <c r="M50" s="122">
        <v>5658.0819999999994</v>
      </c>
      <c r="N50" s="48">
        <v>6</v>
      </c>
      <c r="O50" s="40"/>
      <c r="P50" s="40"/>
    </row>
    <row r="51" spans="1:16" ht="15.75" customHeight="1" x14ac:dyDescent="0.3">
      <c r="H51" s="85" t="s">
        <v>949</v>
      </c>
      <c r="I51" s="51">
        <v>10</v>
      </c>
      <c r="J51" s="51">
        <v>2</v>
      </c>
      <c r="K51" s="51"/>
      <c r="L51" s="51">
        <v>8</v>
      </c>
      <c r="M51" s="123">
        <v>5748.0840000000007</v>
      </c>
      <c r="N51" s="52">
        <v>4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24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70" t="s">
        <v>366</v>
      </c>
      <c r="B53" s="70"/>
      <c r="C53" s="70"/>
      <c r="D53" s="70"/>
      <c r="E53" s="70"/>
      <c r="F53" s="70"/>
      <c r="G53" s="124"/>
      <c r="H53" s="70"/>
      <c r="I53" s="70"/>
      <c r="J53" s="70"/>
      <c r="K53" s="70"/>
      <c r="L53" s="70"/>
      <c r="M53" s="70"/>
      <c r="N53" s="70"/>
    </row>
    <row r="54" spans="1:16" ht="15.75" customHeight="1" x14ac:dyDescent="0.3">
      <c r="A54" s="70"/>
      <c r="B54" s="70"/>
      <c r="C54" s="70"/>
      <c r="D54" s="70"/>
      <c r="E54" s="70"/>
      <c r="F54" s="70"/>
      <c r="G54" s="124"/>
      <c r="H54" s="70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367</v>
      </c>
      <c r="E55" s="87" t="s">
        <v>89</v>
      </c>
      <c r="G55" s="18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8" t="s">
        <v>90</v>
      </c>
      <c r="E56" s="18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24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24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  <row r="110" spans="1:14" ht="15.75" customHeight="1" x14ac:dyDescent="0.3">
      <c r="A110" s="70"/>
      <c r="B110" s="70"/>
      <c r="C110" s="70"/>
      <c r="D110" s="70"/>
      <c r="E110" s="70"/>
      <c r="F110" s="70"/>
      <c r="G110" s="124"/>
      <c r="H110" s="70"/>
      <c r="I110" s="70"/>
      <c r="J110" s="70"/>
      <c r="K110" s="70"/>
      <c r="L110" s="70"/>
      <c r="M110" s="70"/>
      <c r="N110" s="70"/>
    </row>
    <row r="111" spans="1:14" ht="15.75" customHeight="1" x14ac:dyDescent="0.3">
      <c r="A111" s="70"/>
      <c r="B111" s="70"/>
      <c r="C111" s="70"/>
      <c r="D111" s="70"/>
      <c r="E111" s="70"/>
      <c r="F111" s="70"/>
      <c r="G111" s="124"/>
      <c r="H111" s="70"/>
      <c r="I111" s="70"/>
      <c r="J111" s="70"/>
      <c r="K111" s="70"/>
      <c r="L111" s="70"/>
      <c r="M111" s="70"/>
      <c r="N111" s="70"/>
    </row>
  </sheetData>
  <mergeCells count="1">
    <mergeCell ref="I2:N2"/>
  </mergeCells>
  <hyperlinks>
    <hyperlink ref="A2" location="'Index'!A3" tooltip="Go to the Index sheet" display="á" xr:uid="{413E766E-F454-4299-AA74-D7E13EA46B4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1850-6FD2-4CAD-B24C-8CF8856A9C20}">
  <sheetPr>
    <tabColor theme="5" tint="-0.249977111117893"/>
    <pageSetUpPr fitToPage="1"/>
  </sheetPr>
  <dimension ref="A1:Y109"/>
  <sheetViews>
    <sheetView showGridLines="0" topLeftCell="A21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8" customWidth="1"/>
    <col min="2" max="3" width="5" style="18" customWidth="1"/>
    <col min="4" max="4" width="8.7109375" style="18" customWidth="1"/>
    <col min="5" max="5" width="8.7109375" style="38" customWidth="1"/>
    <col min="6" max="6" width="8.7109375" style="18" customWidth="1"/>
    <col min="7" max="7" width="4.7109375" style="38" customWidth="1"/>
    <col min="8" max="8" width="20.7109375" style="18" customWidth="1"/>
    <col min="9" max="10" width="5" style="18" customWidth="1"/>
    <col min="11" max="12" width="7.7109375" style="18" customWidth="1"/>
    <col min="13" max="13" width="9.7109375" style="18" customWidth="1"/>
    <col min="14" max="14" width="5" style="18" customWidth="1"/>
    <col min="15" max="20" width="4.140625" style="18" customWidth="1"/>
    <col min="21" max="25" width="10.28515625" style="18" customWidth="1"/>
    <col min="26" max="254" width="10.28515625" customWidth="1"/>
    <col min="255" max="255" width="17.85546875" customWidth="1"/>
  </cols>
  <sheetData>
    <row r="1" spans="1:25" ht="18" x14ac:dyDescent="0.35">
      <c r="A1" s="2" t="s">
        <v>935</v>
      </c>
      <c r="B1" s="2"/>
      <c r="C1" s="2"/>
      <c r="D1" s="3"/>
      <c r="E1" s="3"/>
      <c r="F1" s="3"/>
      <c r="G1" s="58"/>
      <c r="H1" s="3"/>
      <c r="I1" s="4" t="s">
        <v>667</v>
      </c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952</v>
      </c>
      <c r="B4" s="62"/>
      <c r="C4" s="63">
        <v>585</v>
      </c>
      <c r="D4" s="62"/>
      <c r="E4" s="14" t="s">
        <v>12</v>
      </c>
      <c r="F4" s="101">
        <f>SUM(F5:F7)</f>
        <v>590.00900000000001</v>
      </c>
      <c r="G4" s="65" t="s">
        <v>204</v>
      </c>
      <c r="H4" s="61" t="s">
        <v>953</v>
      </c>
      <c r="I4" s="62"/>
      <c r="J4" s="63">
        <v>578</v>
      </c>
      <c r="K4" s="62"/>
      <c r="L4" s="14" t="s">
        <v>12</v>
      </c>
      <c r="M4" s="101">
        <f>SUM(M5:M7)</f>
        <v>587.00800000000004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34" t="s">
        <v>790</v>
      </c>
      <c r="B5" s="103"/>
      <c r="C5" s="104"/>
      <c r="D5" s="109">
        <v>97.001999999999995</v>
      </c>
      <c r="E5" s="109">
        <v>100.003</v>
      </c>
      <c r="F5" s="110">
        <f>SUM(D5:E5)</f>
        <v>197.005</v>
      </c>
      <c r="G5"/>
      <c r="H5" s="134" t="s">
        <v>621</v>
      </c>
      <c r="I5" s="103"/>
      <c r="J5" s="104"/>
      <c r="K5" s="109">
        <v>98.001999999999995</v>
      </c>
      <c r="L5" s="109">
        <v>100</v>
      </c>
      <c r="M5" s="110">
        <f>SUM(K5:L5)</f>
        <v>198.00200000000001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06" t="s">
        <v>813</v>
      </c>
      <c r="B6" s="107"/>
      <c r="C6" s="108"/>
      <c r="D6" s="109">
        <v>95</v>
      </c>
      <c r="E6" s="109">
        <v>99</v>
      </c>
      <c r="F6" s="135">
        <f>SUM(D6:E6)</f>
        <v>194</v>
      </c>
      <c r="G6"/>
      <c r="H6" s="106" t="s">
        <v>823</v>
      </c>
      <c r="I6" s="107"/>
      <c r="J6" s="108"/>
      <c r="K6" s="109">
        <v>96.001999999999995</v>
      </c>
      <c r="L6" s="109">
        <v>98.001999999999995</v>
      </c>
      <c r="M6" s="135">
        <f>SUM(K6:L6)</f>
        <v>194.00399999999999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1" t="s">
        <v>793</v>
      </c>
      <c r="B7" s="112"/>
      <c r="C7" s="113"/>
      <c r="D7" s="95">
        <v>100.001</v>
      </c>
      <c r="E7" s="95">
        <v>99.003</v>
      </c>
      <c r="F7" s="136">
        <f>SUM(D7:E7)</f>
        <v>199.00400000000002</v>
      </c>
      <c r="G7"/>
      <c r="H7" s="111" t="s">
        <v>812</v>
      </c>
      <c r="I7" s="112"/>
      <c r="J7" s="113"/>
      <c r="K7" s="95">
        <v>98.001999999999995</v>
      </c>
      <c r="L7" s="95">
        <v>97</v>
      </c>
      <c r="M7" s="136">
        <f>SUM(K7:L7)</f>
        <v>195.00200000000001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954</v>
      </c>
      <c r="B9" s="62"/>
      <c r="C9" s="63">
        <v>579</v>
      </c>
      <c r="D9" s="62"/>
      <c r="E9" s="14" t="s">
        <v>12</v>
      </c>
      <c r="F9" s="101">
        <f>SUM(F10:F12)</f>
        <v>579.01</v>
      </c>
      <c r="G9" s="65" t="s">
        <v>204</v>
      </c>
      <c r="H9" s="61" t="s">
        <v>955</v>
      </c>
      <c r="I9" s="62"/>
      <c r="J9" s="63">
        <v>579</v>
      </c>
      <c r="K9" s="62"/>
      <c r="L9" s="14" t="s">
        <v>12</v>
      </c>
      <c r="M9" s="101">
        <f>SUM(M10:M12)</f>
        <v>585.01099999999997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34" t="s">
        <v>830</v>
      </c>
      <c r="B10" s="103"/>
      <c r="C10" s="104"/>
      <c r="D10" s="109">
        <v>100.003</v>
      </c>
      <c r="E10" s="109">
        <v>98.004000000000005</v>
      </c>
      <c r="F10" s="110">
        <f>SUM(D10:E10)</f>
        <v>198.00700000000001</v>
      </c>
      <c r="G10"/>
      <c r="H10" s="134" t="s">
        <v>809</v>
      </c>
      <c r="I10" s="103"/>
      <c r="J10" s="104"/>
      <c r="K10" s="109">
        <v>100.001</v>
      </c>
      <c r="L10" s="109">
        <v>100.002</v>
      </c>
      <c r="M10" s="110">
        <f>SUM(K10:L10)</f>
        <v>200.00299999999999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06" t="s">
        <v>820</v>
      </c>
      <c r="B11" s="107"/>
      <c r="C11" s="108"/>
      <c r="D11" s="109">
        <v>94.001000000000005</v>
      </c>
      <c r="E11" s="109">
        <v>96</v>
      </c>
      <c r="F11" s="135">
        <f>SUM(D11:E11)</f>
        <v>190.001</v>
      </c>
      <c r="G11"/>
      <c r="H11" s="106" t="s">
        <v>801</v>
      </c>
      <c r="I11" s="107"/>
      <c r="J11" s="108"/>
      <c r="K11" s="109">
        <v>99.001999999999995</v>
      </c>
      <c r="L11" s="109">
        <v>100.003</v>
      </c>
      <c r="M11" s="135">
        <f>SUM(K11:L11)</f>
        <v>199.005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1" t="s">
        <v>818</v>
      </c>
      <c r="B12" s="112"/>
      <c r="C12" s="113"/>
      <c r="D12" s="95">
        <v>97.001999999999995</v>
      </c>
      <c r="E12" s="95">
        <v>94</v>
      </c>
      <c r="F12" s="136">
        <f>SUM(D12:E12)</f>
        <v>191.00200000000001</v>
      </c>
      <c r="G12"/>
      <c r="H12" s="111" t="s">
        <v>600</v>
      </c>
      <c r="I12" s="112"/>
      <c r="J12" s="113"/>
      <c r="K12" s="95">
        <v>97.003</v>
      </c>
      <c r="L12" s="95">
        <v>89</v>
      </c>
      <c r="M12" s="136">
        <f>SUM(K12:L12)</f>
        <v>186.00299999999999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956</v>
      </c>
      <c r="B14" s="62"/>
      <c r="C14" s="63">
        <v>581</v>
      </c>
      <c r="D14" s="62"/>
      <c r="E14" s="14" t="s">
        <v>12</v>
      </c>
      <c r="F14" s="101">
        <f>SUM(F15:F17)</f>
        <v>582.00900000000001</v>
      </c>
      <c r="G14" s="65" t="s">
        <v>204</v>
      </c>
      <c r="H14" s="61" t="s">
        <v>957</v>
      </c>
      <c r="I14" s="62"/>
      <c r="J14" s="63">
        <v>579</v>
      </c>
      <c r="K14" s="62"/>
      <c r="L14" s="14" t="s">
        <v>12</v>
      </c>
      <c r="M14" s="101">
        <f>SUM(M15:M17)</f>
        <v>570.005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34" t="s">
        <v>810</v>
      </c>
      <c r="B15" s="103"/>
      <c r="C15" s="104"/>
      <c r="D15" s="109">
        <v>97.003</v>
      </c>
      <c r="E15" s="109">
        <v>99</v>
      </c>
      <c r="F15" s="110">
        <f>SUM(D15:E15)</f>
        <v>196.00299999999999</v>
      </c>
      <c r="G15"/>
      <c r="H15" s="134" t="s">
        <v>341</v>
      </c>
      <c r="I15" s="103"/>
      <c r="J15" s="104"/>
      <c r="K15" s="109">
        <v>96</v>
      </c>
      <c r="L15" s="109">
        <v>91</v>
      </c>
      <c r="M15" s="110">
        <f>SUM(K15:L15)</f>
        <v>187</v>
      </c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06" t="s">
        <v>817</v>
      </c>
      <c r="B16" s="107"/>
      <c r="C16" s="108"/>
      <c r="D16" s="109">
        <v>97.001999999999995</v>
      </c>
      <c r="E16" s="109">
        <v>99.001999999999995</v>
      </c>
      <c r="F16" s="135">
        <f>SUM(D16:E16)</f>
        <v>196.00399999999999</v>
      </c>
      <c r="G16"/>
      <c r="H16" s="106" t="s">
        <v>403</v>
      </c>
      <c r="I16" s="107"/>
      <c r="J16" s="108"/>
      <c r="K16" s="109">
        <v>98.001000000000005</v>
      </c>
      <c r="L16" s="109">
        <v>94</v>
      </c>
      <c r="M16" s="135">
        <f>SUM(K16:L16)</f>
        <v>192.001</v>
      </c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1" t="s">
        <v>805</v>
      </c>
      <c r="B17" s="112"/>
      <c r="C17" s="113"/>
      <c r="D17" s="95">
        <v>94.001000000000005</v>
      </c>
      <c r="E17" s="95">
        <v>96.001000000000005</v>
      </c>
      <c r="F17" s="136">
        <f>SUM(D17:E17)</f>
        <v>190.00200000000001</v>
      </c>
      <c r="G17"/>
      <c r="H17" s="111" t="s">
        <v>414</v>
      </c>
      <c r="I17" s="112"/>
      <c r="J17" s="113"/>
      <c r="K17" s="95">
        <v>96</v>
      </c>
      <c r="L17" s="95">
        <v>95.004000000000005</v>
      </c>
      <c r="M17" s="136">
        <f>SUM(K17:L17)</f>
        <v>191.00400000000002</v>
      </c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E19" s="18"/>
      <c r="H19" s="72" t="s">
        <v>47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958</v>
      </c>
      <c r="E20" s="18"/>
      <c r="H20" s="80" t="s">
        <v>955</v>
      </c>
      <c r="I20" s="81">
        <v>10</v>
      </c>
      <c r="J20" s="81">
        <v>10</v>
      </c>
      <c r="K20" s="81"/>
      <c r="L20" s="81"/>
      <c r="M20" s="121">
        <v>5904.0989999999983</v>
      </c>
      <c r="N20" s="82">
        <v>20</v>
      </c>
      <c r="O20" s="40"/>
      <c r="P20" s="40"/>
    </row>
    <row r="21" spans="1:20" ht="15.75" customHeight="1" x14ac:dyDescent="0.3">
      <c r="B21" s="73" t="s">
        <v>959</v>
      </c>
      <c r="E21" s="18"/>
      <c r="H21" s="84" t="s">
        <v>954</v>
      </c>
      <c r="I21" s="47">
        <v>10</v>
      </c>
      <c r="J21" s="47">
        <v>6</v>
      </c>
      <c r="K21" s="47"/>
      <c r="L21" s="47">
        <v>4</v>
      </c>
      <c r="M21" s="122">
        <v>5847.0980000000009</v>
      </c>
      <c r="N21" s="48">
        <v>12</v>
      </c>
      <c r="O21" s="40"/>
      <c r="P21" s="40"/>
    </row>
    <row r="22" spans="1:20" ht="15.75" customHeight="1" x14ac:dyDescent="0.3">
      <c r="B22" s="10" t="s">
        <v>219</v>
      </c>
      <c r="E22" s="18"/>
      <c r="H22" s="84" t="s">
        <v>956</v>
      </c>
      <c r="I22" s="47">
        <v>10</v>
      </c>
      <c r="J22" s="47">
        <v>5</v>
      </c>
      <c r="K22" s="47"/>
      <c r="L22" s="47">
        <v>5</v>
      </c>
      <c r="M22" s="122">
        <v>5851.08</v>
      </c>
      <c r="N22" s="48">
        <v>10</v>
      </c>
      <c r="O22" s="40"/>
      <c r="P22" s="40"/>
    </row>
    <row r="23" spans="1:20" ht="15.75" customHeight="1" x14ac:dyDescent="0.3">
      <c r="H23" s="84" t="s">
        <v>952</v>
      </c>
      <c r="I23" s="47">
        <v>10</v>
      </c>
      <c r="J23" s="47">
        <v>5</v>
      </c>
      <c r="K23" s="47"/>
      <c r="L23" s="47">
        <v>5</v>
      </c>
      <c r="M23" s="122">
        <v>5469.0720000000001</v>
      </c>
      <c r="N23" s="48">
        <v>10</v>
      </c>
      <c r="O23" s="40"/>
      <c r="P23" s="40"/>
    </row>
    <row r="24" spans="1:20" ht="15.75" customHeight="1" x14ac:dyDescent="0.3">
      <c r="H24" s="84" t="s">
        <v>953</v>
      </c>
      <c r="I24" s="47">
        <v>10</v>
      </c>
      <c r="J24" s="47">
        <v>3</v>
      </c>
      <c r="K24" s="47"/>
      <c r="L24" s="47">
        <v>7</v>
      </c>
      <c r="M24" s="122">
        <v>5850.1100000000006</v>
      </c>
      <c r="N24" s="48">
        <v>6</v>
      </c>
      <c r="O24" s="40"/>
      <c r="P24" s="40"/>
    </row>
    <row r="25" spans="1:20" ht="15.75" customHeight="1" x14ac:dyDescent="0.3">
      <c r="H25" s="85" t="s">
        <v>957</v>
      </c>
      <c r="I25" s="51">
        <v>10</v>
      </c>
      <c r="J25" s="51">
        <v>1</v>
      </c>
      <c r="K25" s="51"/>
      <c r="L25" s="51">
        <v>9</v>
      </c>
      <c r="M25" s="123">
        <v>5701.0540000000001</v>
      </c>
      <c r="N25" s="52">
        <v>2</v>
      </c>
      <c r="O25" s="40"/>
      <c r="P25" s="40"/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63</v>
      </c>
      <c r="B29" s="9"/>
      <c r="C29" s="9"/>
      <c r="D29" s="9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61" t="s">
        <v>548</v>
      </c>
      <c r="B30" s="62"/>
      <c r="C30" s="63">
        <v>574</v>
      </c>
      <c r="D30" s="62"/>
      <c r="E30" s="14" t="s">
        <v>12</v>
      </c>
      <c r="F30" s="101">
        <f>SUM(F31:F33)</f>
        <v>568.00400000000002</v>
      </c>
      <c r="G30" s="65" t="s">
        <v>204</v>
      </c>
      <c r="H30" s="61" t="s">
        <v>549</v>
      </c>
      <c r="I30" s="62"/>
      <c r="J30" s="63">
        <v>535</v>
      </c>
      <c r="K30" s="62"/>
      <c r="L30" s="14" t="s">
        <v>12</v>
      </c>
      <c r="M30" s="101">
        <f>SUM(M31:M33)</f>
        <v>544.00400000000002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34" t="s">
        <v>887</v>
      </c>
      <c r="B31" s="103"/>
      <c r="C31" s="104"/>
      <c r="D31" s="109">
        <v>89</v>
      </c>
      <c r="E31" s="109">
        <v>93.001000000000005</v>
      </c>
      <c r="F31" s="110">
        <f>SUM(D31:E31)</f>
        <v>182.001</v>
      </c>
      <c r="G31"/>
      <c r="H31" s="134" t="s">
        <v>680</v>
      </c>
      <c r="I31" s="103"/>
      <c r="J31" s="104"/>
      <c r="K31" s="109">
        <v>82</v>
      </c>
      <c r="L31" s="109">
        <v>88</v>
      </c>
      <c r="M31" s="110">
        <f>SUM(K31:L31)</f>
        <v>170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370</v>
      </c>
      <c r="B32" s="107"/>
      <c r="C32" s="108"/>
      <c r="D32" s="109">
        <v>98</v>
      </c>
      <c r="E32" s="109">
        <v>98.001999999999995</v>
      </c>
      <c r="F32" s="135">
        <f>SUM(D32:E32)</f>
        <v>196.00200000000001</v>
      </c>
      <c r="G32"/>
      <c r="H32" s="106" t="s">
        <v>894</v>
      </c>
      <c r="I32" s="107"/>
      <c r="J32" s="108"/>
      <c r="K32" s="109">
        <v>97.001999999999995</v>
      </c>
      <c r="L32" s="109">
        <v>98.001999999999995</v>
      </c>
      <c r="M32" s="135">
        <f>SUM(K32:L32)</f>
        <v>195.00399999999999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848</v>
      </c>
      <c r="B33" s="112"/>
      <c r="C33" s="113"/>
      <c r="D33" s="95">
        <v>95</v>
      </c>
      <c r="E33" s="95">
        <v>95.001000000000005</v>
      </c>
      <c r="F33" s="136">
        <f>SUM(D33:E33)</f>
        <v>190.001</v>
      </c>
      <c r="G33"/>
      <c r="H33" s="111" t="s">
        <v>691</v>
      </c>
      <c r="I33" s="112"/>
      <c r="J33" s="113"/>
      <c r="K33" s="95">
        <v>95</v>
      </c>
      <c r="L33" s="95">
        <v>84</v>
      </c>
      <c r="M33" s="136">
        <f>SUM(K33:L33)</f>
        <v>179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960</v>
      </c>
      <c r="B35" s="62"/>
      <c r="C35" s="63">
        <v>566</v>
      </c>
      <c r="D35" s="62"/>
      <c r="E35" s="14" t="s">
        <v>12</v>
      </c>
      <c r="F35" s="101">
        <f>SUM(F36:F38)</f>
        <v>536.00099999999998</v>
      </c>
      <c r="G35" s="65" t="s">
        <v>204</v>
      </c>
      <c r="H35" s="61" t="s">
        <v>961</v>
      </c>
      <c r="I35" s="62"/>
      <c r="J35" s="63">
        <v>570</v>
      </c>
      <c r="K35" s="62"/>
      <c r="L35" s="14" t="s">
        <v>12</v>
      </c>
      <c r="M35" s="101">
        <f>SUM(M36:M38)</f>
        <v>580.01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34" t="s">
        <v>855</v>
      </c>
      <c r="B36" s="103"/>
      <c r="C36" s="104"/>
      <c r="D36" s="109">
        <v>90</v>
      </c>
      <c r="E36" s="109">
        <v>94.001000000000005</v>
      </c>
      <c r="F36" s="110">
        <f>SUM(D36:E36)</f>
        <v>184.001</v>
      </c>
      <c r="G36"/>
      <c r="H36" s="134" t="s">
        <v>267</v>
      </c>
      <c r="I36" s="103"/>
      <c r="J36" s="104"/>
      <c r="K36" s="109">
        <v>97.001000000000005</v>
      </c>
      <c r="L36" s="109">
        <v>99.003</v>
      </c>
      <c r="M36" s="110">
        <f>SUM(K36:L36)</f>
        <v>196.00400000000002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671</v>
      </c>
      <c r="B37" s="107"/>
      <c r="C37" s="108"/>
      <c r="D37" s="109">
        <v>95</v>
      </c>
      <c r="E37" s="109">
        <v>89</v>
      </c>
      <c r="F37" s="135">
        <f>SUM(D37:E37)</f>
        <v>184</v>
      </c>
      <c r="G37"/>
      <c r="H37" s="106" t="s">
        <v>861</v>
      </c>
      <c r="I37" s="107"/>
      <c r="J37" s="108"/>
      <c r="K37" s="109">
        <v>93</v>
      </c>
      <c r="L37" s="109">
        <v>98.003</v>
      </c>
      <c r="M37" s="135">
        <f>SUM(K37:L37)</f>
        <v>191.00299999999999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866</v>
      </c>
      <c r="B38" s="112"/>
      <c r="C38" s="113"/>
      <c r="D38" s="95">
        <v>85</v>
      </c>
      <c r="E38" s="95">
        <v>83</v>
      </c>
      <c r="F38" s="136">
        <f>SUM(D38:E38)</f>
        <v>168</v>
      </c>
      <c r="G38"/>
      <c r="H38" s="111" t="s">
        <v>862</v>
      </c>
      <c r="I38" s="112"/>
      <c r="J38" s="113"/>
      <c r="K38" s="95">
        <v>96.001999999999995</v>
      </c>
      <c r="L38" s="95">
        <v>97.001000000000005</v>
      </c>
      <c r="M38" s="136">
        <f>SUM(K38:L38)</f>
        <v>193.00299999999999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962</v>
      </c>
      <c r="B40" s="62"/>
      <c r="C40" s="63">
        <v>575</v>
      </c>
      <c r="D40" s="62"/>
      <c r="E40" s="14" t="s">
        <v>12</v>
      </c>
      <c r="F40" s="101">
        <f>SUM(F41:F43)</f>
        <v>569.00099999999998</v>
      </c>
      <c r="G40" s="65" t="s">
        <v>204</v>
      </c>
      <c r="H40" s="61" t="s">
        <v>963</v>
      </c>
      <c r="I40" s="62"/>
      <c r="J40" s="63">
        <v>559</v>
      </c>
      <c r="K40" s="62"/>
      <c r="L40" s="14" t="s">
        <v>12</v>
      </c>
      <c r="M40" s="101">
        <f>SUM(M41:M43)</f>
        <v>360.00200000000001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34" t="s">
        <v>856</v>
      </c>
      <c r="B41" s="103"/>
      <c r="C41" s="104"/>
      <c r="D41" s="109">
        <v>95</v>
      </c>
      <c r="E41" s="109">
        <v>94</v>
      </c>
      <c r="F41" s="110">
        <f>SUM(D41:E41)</f>
        <v>189</v>
      </c>
      <c r="G41"/>
      <c r="H41" s="134" t="s">
        <v>876</v>
      </c>
      <c r="I41" s="103"/>
      <c r="J41" s="104"/>
      <c r="K41" s="109" t="s">
        <v>46</v>
      </c>
      <c r="L41" s="109"/>
      <c r="M41" s="110">
        <f>SUM(K41:L41)</f>
        <v>0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847</v>
      </c>
      <c r="B42" s="107"/>
      <c r="C42" s="108"/>
      <c r="D42" s="109">
        <v>99</v>
      </c>
      <c r="E42" s="109">
        <v>90</v>
      </c>
      <c r="F42" s="135">
        <f>SUM(D42:E42)</f>
        <v>189</v>
      </c>
      <c r="G42"/>
      <c r="H42" s="106" t="s">
        <v>875</v>
      </c>
      <c r="I42" s="107"/>
      <c r="J42" s="108"/>
      <c r="K42" s="109">
        <v>92.001000000000005</v>
      </c>
      <c r="L42" s="109">
        <v>98</v>
      </c>
      <c r="M42" s="135">
        <f>SUM(K42:L42)</f>
        <v>190.001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843</v>
      </c>
      <c r="B43" s="112"/>
      <c r="C43" s="113"/>
      <c r="D43" s="95">
        <v>96</v>
      </c>
      <c r="E43" s="95">
        <v>95.001000000000005</v>
      </c>
      <c r="F43" s="136">
        <f>SUM(D43:E43)</f>
        <v>191.001</v>
      </c>
      <c r="G43"/>
      <c r="H43" s="111" t="s">
        <v>900</v>
      </c>
      <c r="I43" s="112"/>
      <c r="J43" s="113"/>
      <c r="K43" s="95">
        <v>88</v>
      </c>
      <c r="L43" s="95">
        <v>82.001000000000005</v>
      </c>
      <c r="M43" s="136">
        <f>SUM(K43:L43)</f>
        <v>170.001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E45" s="18"/>
      <c r="H45" s="72" t="s">
        <v>63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964</v>
      </c>
      <c r="E46" s="18"/>
      <c r="H46" s="80" t="s">
        <v>962</v>
      </c>
      <c r="I46" s="81">
        <v>10</v>
      </c>
      <c r="J46" s="81">
        <v>9</v>
      </c>
      <c r="K46" s="81"/>
      <c r="L46" s="81">
        <v>1</v>
      </c>
      <c r="M46" s="121">
        <v>5703.0540000000001</v>
      </c>
      <c r="N46" s="82">
        <v>18</v>
      </c>
      <c r="O46" s="40"/>
      <c r="P46" s="40"/>
    </row>
    <row r="47" spans="1:20" ht="15.75" customHeight="1" x14ac:dyDescent="0.3">
      <c r="B47" s="83" t="s">
        <v>965</v>
      </c>
      <c r="E47" s="18"/>
      <c r="H47" s="84" t="s">
        <v>548</v>
      </c>
      <c r="I47" s="47">
        <v>10</v>
      </c>
      <c r="J47" s="47">
        <v>8</v>
      </c>
      <c r="K47" s="47"/>
      <c r="L47" s="47">
        <v>2</v>
      </c>
      <c r="M47" s="122">
        <v>5664.0469999999996</v>
      </c>
      <c r="N47" s="48">
        <v>16</v>
      </c>
      <c r="O47" s="40"/>
      <c r="P47" s="40"/>
    </row>
    <row r="48" spans="1:20" ht="15.75" customHeight="1" x14ac:dyDescent="0.3">
      <c r="B48" s="10" t="s">
        <v>219</v>
      </c>
      <c r="E48" s="18"/>
      <c r="H48" s="84" t="s">
        <v>961</v>
      </c>
      <c r="I48" s="47">
        <v>10</v>
      </c>
      <c r="J48" s="47">
        <v>6</v>
      </c>
      <c r="K48" s="47"/>
      <c r="L48" s="47">
        <v>4</v>
      </c>
      <c r="M48" s="122">
        <v>4978.0460000000003</v>
      </c>
      <c r="N48" s="48">
        <v>12</v>
      </c>
      <c r="O48" s="40"/>
      <c r="P48" s="40"/>
    </row>
    <row r="49" spans="1:16" ht="15.75" customHeight="1" x14ac:dyDescent="0.3">
      <c r="H49" s="84" t="s">
        <v>960</v>
      </c>
      <c r="I49" s="47">
        <v>10</v>
      </c>
      <c r="J49" s="47">
        <v>5</v>
      </c>
      <c r="K49" s="47"/>
      <c r="L49" s="47">
        <v>5</v>
      </c>
      <c r="M49" s="122">
        <v>5424.0370000000003</v>
      </c>
      <c r="N49" s="48">
        <v>10</v>
      </c>
      <c r="O49" s="40"/>
      <c r="P49" s="40"/>
    </row>
    <row r="50" spans="1:16" ht="15.75" customHeight="1" x14ac:dyDescent="0.3">
      <c r="H50" s="84" t="s">
        <v>549</v>
      </c>
      <c r="I50" s="47">
        <v>10</v>
      </c>
      <c r="J50" s="47">
        <v>1</v>
      </c>
      <c r="K50" s="47"/>
      <c r="L50" s="47">
        <v>9</v>
      </c>
      <c r="M50" s="122">
        <v>5440.04</v>
      </c>
      <c r="N50" s="48">
        <v>2</v>
      </c>
      <c r="O50" s="40"/>
      <c r="P50" s="40"/>
    </row>
    <row r="51" spans="1:16" ht="15.75" customHeight="1" x14ac:dyDescent="0.3">
      <c r="H51" s="85" t="s">
        <v>963</v>
      </c>
      <c r="I51" s="51">
        <v>10</v>
      </c>
      <c r="J51" s="51">
        <v>1</v>
      </c>
      <c r="K51" s="51"/>
      <c r="L51" s="51">
        <v>9</v>
      </c>
      <c r="M51" s="123">
        <v>4345.0219999999999</v>
      </c>
      <c r="N51" s="52">
        <v>2</v>
      </c>
      <c r="O51" s="40"/>
      <c r="P51" s="40"/>
    </row>
    <row r="52" spans="1:16" ht="15.75" customHeight="1" x14ac:dyDescent="0.3">
      <c r="A52" s="70"/>
      <c r="B52" s="70"/>
      <c r="C52" s="70"/>
      <c r="D52" s="70"/>
      <c r="E52" s="70"/>
      <c r="F52" s="70"/>
      <c r="G52" s="124"/>
      <c r="H52" s="70"/>
      <c r="I52" s="70"/>
      <c r="J52" s="70"/>
      <c r="K52" s="70"/>
      <c r="L52" s="70"/>
      <c r="M52" s="70"/>
      <c r="N52" s="70"/>
    </row>
    <row r="53" spans="1:16" ht="15.75" customHeight="1" x14ac:dyDescent="0.3">
      <c r="A53" s="18" t="s">
        <v>366</v>
      </c>
      <c r="E53" s="18"/>
      <c r="I53" s="70"/>
      <c r="J53" s="70"/>
      <c r="K53" s="70"/>
      <c r="L53" s="70"/>
      <c r="M53" s="70"/>
      <c r="N53" s="70"/>
    </row>
    <row r="54" spans="1:16" ht="15.75" customHeight="1" x14ac:dyDescent="0.3">
      <c r="E54" s="18"/>
      <c r="I54" s="70"/>
      <c r="J54" s="70"/>
      <c r="K54" s="70"/>
      <c r="L54" s="70"/>
      <c r="M54" s="70"/>
      <c r="N54" s="70"/>
    </row>
    <row r="55" spans="1:16" ht="15.75" customHeight="1" x14ac:dyDescent="0.3">
      <c r="A55" s="18" t="s">
        <v>711</v>
      </c>
      <c r="E55" s="87" t="s">
        <v>89</v>
      </c>
      <c r="G55" s="18"/>
      <c r="H55" s="70"/>
      <c r="I55" s="70"/>
      <c r="J55" s="70"/>
      <c r="K55" s="70"/>
      <c r="L55" s="70"/>
      <c r="M55" s="70"/>
      <c r="N55" s="70"/>
    </row>
    <row r="56" spans="1:16" ht="15.75" customHeight="1" x14ac:dyDescent="0.3">
      <c r="A56" s="18" t="s">
        <v>90</v>
      </c>
      <c r="E56" s="18"/>
      <c r="H56" s="70"/>
      <c r="I56" s="70"/>
      <c r="J56" s="70"/>
      <c r="K56" s="70"/>
      <c r="L56" s="70"/>
      <c r="M56" s="70"/>
      <c r="N56" s="70"/>
    </row>
    <row r="57" spans="1:16" ht="15.75" customHeight="1" x14ac:dyDescent="0.3">
      <c r="A57" s="70"/>
      <c r="B57" s="70"/>
      <c r="C57" s="70"/>
      <c r="D57" s="70"/>
      <c r="E57" s="70"/>
      <c r="F57" s="70"/>
      <c r="G57" s="124"/>
      <c r="H57" s="70"/>
      <c r="I57" s="70"/>
      <c r="J57" s="70"/>
      <c r="K57" s="70"/>
      <c r="L57" s="70"/>
      <c r="M57" s="70"/>
      <c r="N57" s="70"/>
    </row>
    <row r="58" spans="1:16" ht="15.75" customHeight="1" x14ac:dyDescent="0.3">
      <c r="A58" s="70"/>
      <c r="B58" s="70"/>
      <c r="C58" s="70"/>
      <c r="D58" s="70"/>
      <c r="E58" s="70"/>
      <c r="F58" s="70"/>
      <c r="G58" s="124"/>
      <c r="H58" s="70"/>
      <c r="I58" s="70"/>
      <c r="J58" s="70"/>
      <c r="K58" s="70"/>
      <c r="L58" s="70"/>
      <c r="M58" s="70"/>
      <c r="N58" s="70"/>
    </row>
    <row r="59" spans="1:16" ht="15.75" customHeight="1" x14ac:dyDescent="0.3">
      <c r="A59" s="70"/>
      <c r="B59" s="70"/>
      <c r="C59" s="70"/>
      <c r="D59" s="70"/>
      <c r="E59" s="70"/>
      <c r="F59" s="70"/>
      <c r="G59" s="124"/>
      <c r="H59" s="70"/>
      <c r="I59" s="70"/>
      <c r="J59" s="70"/>
      <c r="K59" s="70"/>
      <c r="L59" s="70"/>
      <c r="M59" s="70"/>
      <c r="N59" s="70"/>
    </row>
    <row r="60" spans="1:16" ht="15.75" customHeight="1" x14ac:dyDescent="0.3">
      <c r="A60" s="70"/>
      <c r="B60" s="70"/>
      <c r="C60" s="70"/>
      <c r="D60" s="70"/>
      <c r="E60" s="70"/>
      <c r="F60" s="70"/>
      <c r="G60" s="124"/>
      <c r="H60" s="70"/>
      <c r="I60" s="70"/>
      <c r="J60" s="70"/>
      <c r="K60" s="70"/>
      <c r="L60" s="70"/>
      <c r="M60" s="70"/>
      <c r="N60" s="70"/>
    </row>
    <row r="61" spans="1:16" ht="15.75" customHeight="1" x14ac:dyDescent="0.3">
      <c r="A61" s="70"/>
      <c r="B61" s="70"/>
      <c r="C61" s="70"/>
      <c r="D61" s="70"/>
      <c r="E61" s="70"/>
      <c r="F61" s="70"/>
      <c r="G61" s="124"/>
      <c r="H61" s="70"/>
      <c r="I61" s="70"/>
      <c r="J61" s="70"/>
      <c r="K61" s="70"/>
      <c r="L61" s="70"/>
      <c r="M61" s="70"/>
      <c r="N61" s="70"/>
    </row>
    <row r="62" spans="1:16" ht="15.75" customHeight="1" x14ac:dyDescent="0.3">
      <c r="A62" s="70"/>
      <c r="B62" s="70"/>
      <c r="C62" s="70"/>
      <c r="D62" s="70"/>
      <c r="E62" s="70"/>
      <c r="F62" s="70"/>
      <c r="G62" s="124"/>
      <c r="H62" s="70"/>
      <c r="I62" s="70"/>
      <c r="J62" s="70"/>
      <c r="K62" s="70"/>
      <c r="L62" s="70"/>
      <c r="M62" s="70"/>
      <c r="N62" s="70"/>
    </row>
    <row r="63" spans="1:16" ht="15.75" customHeight="1" x14ac:dyDescent="0.3">
      <c r="A63" s="70"/>
      <c r="B63" s="70"/>
      <c r="C63" s="70"/>
      <c r="D63" s="70"/>
      <c r="E63" s="70"/>
      <c r="F63" s="70"/>
      <c r="G63" s="124"/>
      <c r="H63" s="70"/>
      <c r="I63" s="70"/>
      <c r="J63" s="70"/>
      <c r="K63" s="70"/>
      <c r="L63" s="70"/>
      <c r="M63" s="70"/>
      <c r="N63" s="70"/>
    </row>
    <row r="64" spans="1:16" ht="15.75" customHeight="1" x14ac:dyDescent="0.3">
      <c r="A64" s="70"/>
      <c r="B64" s="70"/>
      <c r="C64" s="70"/>
      <c r="D64" s="70"/>
      <c r="E64" s="70"/>
      <c r="F64" s="70"/>
      <c r="G64" s="124"/>
      <c r="H64" s="70"/>
      <c r="I64" s="70"/>
      <c r="J64" s="70"/>
      <c r="K64" s="70"/>
      <c r="L64" s="70"/>
      <c r="M64" s="70"/>
      <c r="N64" s="70"/>
    </row>
    <row r="65" spans="1:14" ht="15.75" customHeight="1" x14ac:dyDescent="0.3">
      <c r="A65" s="70"/>
      <c r="B65" s="70"/>
      <c r="C65" s="70"/>
      <c r="D65" s="70"/>
      <c r="E65" s="70"/>
      <c r="F65" s="70"/>
      <c r="G65" s="124"/>
      <c r="H65" s="70"/>
      <c r="I65" s="70"/>
      <c r="J65" s="70"/>
      <c r="K65" s="70"/>
      <c r="L65" s="70"/>
      <c r="M65" s="70"/>
      <c r="N65" s="70"/>
    </row>
    <row r="66" spans="1:14" ht="15.75" customHeight="1" x14ac:dyDescent="0.3">
      <c r="A66" s="70"/>
      <c r="B66" s="70"/>
      <c r="C66" s="70"/>
      <c r="D66" s="70"/>
      <c r="E66" s="70"/>
      <c r="F66" s="70"/>
      <c r="G66" s="124"/>
      <c r="H66" s="70"/>
      <c r="I66" s="70"/>
      <c r="J66" s="70"/>
      <c r="K66" s="70"/>
      <c r="L66" s="70"/>
      <c r="M66" s="70"/>
      <c r="N66" s="70"/>
    </row>
    <row r="67" spans="1:14" ht="15.75" customHeight="1" x14ac:dyDescent="0.3">
      <c r="A67" s="70"/>
      <c r="B67" s="70"/>
      <c r="C67" s="70"/>
      <c r="D67" s="70"/>
      <c r="E67" s="70"/>
      <c r="F67" s="70"/>
      <c r="G67" s="124"/>
      <c r="H67" s="70"/>
      <c r="I67" s="70"/>
      <c r="J67" s="70"/>
      <c r="K67" s="70"/>
      <c r="L67" s="70"/>
      <c r="M67" s="70"/>
      <c r="N67" s="70"/>
    </row>
    <row r="68" spans="1:14" ht="15.75" customHeight="1" x14ac:dyDescent="0.3">
      <c r="A68" s="70"/>
      <c r="B68" s="70"/>
      <c r="C68" s="70"/>
      <c r="D68" s="70"/>
      <c r="E68" s="70"/>
      <c r="F68" s="70"/>
      <c r="G68" s="124"/>
      <c r="H68" s="70"/>
      <c r="I68" s="70"/>
      <c r="J68" s="70"/>
      <c r="K68" s="70"/>
      <c r="L68" s="70"/>
      <c r="M68" s="70"/>
      <c r="N68" s="70"/>
    </row>
    <row r="69" spans="1:14" ht="15.75" customHeight="1" x14ac:dyDescent="0.3">
      <c r="A69" s="70"/>
      <c r="B69" s="70"/>
      <c r="C69" s="70"/>
      <c r="D69" s="70"/>
      <c r="E69" s="70"/>
      <c r="F69" s="70"/>
      <c r="G69" s="124"/>
      <c r="H69" s="70"/>
      <c r="I69" s="70"/>
      <c r="J69" s="70"/>
      <c r="K69" s="70"/>
      <c r="L69" s="70"/>
      <c r="M69" s="70"/>
      <c r="N69" s="70"/>
    </row>
    <row r="70" spans="1:14" ht="15.75" customHeight="1" x14ac:dyDescent="0.3">
      <c r="A70" s="70"/>
      <c r="B70" s="70"/>
      <c r="C70" s="70"/>
      <c r="D70" s="70"/>
      <c r="E70" s="70"/>
      <c r="F70" s="70"/>
      <c r="G70" s="124"/>
      <c r="H70" s="70"/>
      <c r="I70" s="70"/>
      <c r="J70" s="70"/>
      <c r="K70" s="70"/>
      <c r="L70" s="70"/>
      <c r="M70" s="70"/>
      <c r="N70" s="70"/>
    </row>
    <row r="71" spans="1:14" ht="15.75" customHeight="1" x14ac:dyDescent="0.3">
      <c r="A71" s="70"/>
      <c r="B71" s="70"/>
      <c r="C71" s="70"/>
      <c r="D71" s="70"/>
      <c r="E71" s="70"/>
      <c r="F71" s="70"/>
      <c r="G71" s="124"/>
      <c r="H71" s="70"/>
      <c r="I71" s="70"/>
      <c r="J71" s="70"/>
      <c r="K71" s="70"/>
      <c r="L71" s="70"/>
      <c r="M71" s="70"/>
      <c r="N71" s="70"/>
    </row>
    <row r="72" spans="1:14" ht="15.75" customHeight="1" x14ac:dyDescent="0.3">
      <c r="A72" s="70"/>
      <c r="B72" s="70"/>
      <c r="C72" s="70"/>
      <c r="D72" s="70"/>
      <c r="E72" s="70"/>
      <c r="F72" s="70"/>
      <c r="G72" s="124"/>
      <c r="H72" s="70"/>
      <c r="I72" s="70"/>
      <c r="J72" s="70"/>
      <c r="K72" s="70"/>
      <c r="L72" s="70"/>
      <c r="M72" s="70"/>
      <c r="N72" s="70"/>
    </row>
    <row r="73" spans="1:14" ht="15.75" customHeight="1" x14ac:dyDescent="0.3">
      <c r="A73" s="70"/>
      <c r="B73" s="70"/>
      <c r="C73" s="70"/>
      <c r="D73" s="70"/>
      <c r="E73" s="70"/>
      <c r="F73" s="70"/>
      <c r="G73" s="124"/>
      <c r="H73" s="70"/>
      <c r="I73" s="70"/>
      <c r="J73" s="70"/>
      <c r="K73" s="70"/>
      <c r="L73" s="70"/>
      <c r="M73" s="70"/>
      <c r="N73" s="70"/>
    </row>
    <row r="74" spans="1:14" ht="15.75" customHeight="1" x14ac:dyDescent="0.3">
      <c r="A74" s="70"/>
      <c r="B74" s="70"/>
      <c r="C74" s="70"/>
      <c r="D74" s="70"/>
      <c r="E74" s="70"/>
      <c r="F74" s="70"/>
      <c r="G74" s="124"/>
      <c r="H74" s="70"/>
      <c r="I74" s="70"/>
      <c r="J74" s="70"/>
      <c r="K74" s="70"/>
      <c r="L74" s="70"/>
      <c r="M74" s="70"/>
      <c r="N74" s="70"/>
    </row>
    <row r="75" spans="1:14" ht="15.75" customHeight="1" x14ac:dyDescent="0.3">
      <c r="A75" s="70"/>
      <c r="B75" s="70"/>
      <c r="C75" s="70"/>
      <c r="D75" s="70"/>
      <c r="E75" s="70"/>
      <c r="F75" s="70"/>
      <c r="G75" s="124"/>
      <c r="H75" s="70"/>
      <c r="I75" s="70"/>
      <c r="J75" s="70"/>
      <c r="K75" s="70"/>
      <c r="L75" s="70"/>
      <c r="M75" s="70"/>
      <c r="N75" s="70"/>
    </row>
    <row r="76" spans="1:14" ht="15.75" customHeight="1" x14ac:dyDescent="0.3">
      <c r="A76" s="70"/>
      <c r="B76" s="70"/>
      <c r="C76" s="70"/>
      <c r="D76" s="70"/>
      <c r="E76" s="70"/>
      <c r="F76" s="70"/>
      <c r="G76" s="124"/>
      <c r="H76" s="70"/>
      <c r="I76" s="70"/>
      <c r="J76" s="70"/>
      <c r="K76" s="70"/>
      <c r="L76" s="70"/>
      <c r="M76" s="70"/>
      <c r="N76" s="70"/>
    </row>
    <row r="77" spans="1:14" ht="15.75" customHeight="1" x14ac:dyDescent="0.3">
      <c r="A77" s="70"/>
      <c r="B77" s="70"/>
      <c r="C77" s="70"/>
      <c r="D77" s="70"/>
      <c r="E77" s="70"/>
      <c r="F77" s="70"/>
      <c r="G77" s="124"/>
      <c r="H77" s="70"/>
      <c r="I77" s="70"/>
      <c r="J77" s="70"/>
      <c r="K77" s="70"/>
      <c r="L77" s="70"/>
      <c r="M77" s="70"/>
      <c r="N77" s="70"/>
    </row>
    <row r="78" spans="1:14" ht="15.75" customHeight="1" x14ac:dyDescent="0.3">
      <c r="A78" s="70"/>
      <c r="B78" s="70"/>
      <c r="C78" s="70"/>
      <c r="D78" s="70"/>
      <c r="E78" s="70"/>
      <c r="F78" s="70"/>
      <c r="G78" s="124"/>
      <c r="H78" s="70"/>
      <c r="I78" s="70"/>
      <c r="J78" s="70"/>
      <c r="K78" s="70"/>
      <c r="L78" s="70"/>
      <c r="M78" s="70"/>
      <c r="N78" s="70"/>
    </row>
    <row r="79" spans="1:14" ht="15.75" customHeight="1" x14ac:dyDescent="0.3">
      <c r="A79" s="70"/>
      <c r="B79" s="70"/>
      <c r="C79" s="70"/>
      <c r="D79" s="70"/>
      <c r="E79" s="70"/>
      <c r="F79" s="70"/>
      <c r="G79" s="124"/>
      <c r="H79" s="70"/>
      <c r="I79" s="70"/>
      <c r="J79" s="70"/>
      <c r="K79" s="70"/>
      <c r="L79" s="70"/>
      <c r="M79" s="70"/>
      <c r="N79" s="70"/>
    </row>
    <row r="80" spans="1:14" ht="15.75" customHeight="1" x14ac:dyDescent="0.3">
      <c r="A80" s="70"/>
      <c r="B80" s="70"/>
      <c r="C80" s="70"/>
      <c r="D80" s="70"/>
      <c r="E80" s="70"/>
      <c r="F80" s="70"/>
      <c r="G80" s="124"/>
      <c r="H80" s="70"/>
      <c r="I80" s="70"/>
      <c r="J80" s="70"/>
      <c r="K80" s="70"/>
      <c r="L80" s="70"/>
      <c r="M80" s="70"/>
      <c r="N80" s="70"/>
    </row>
    <row r="81" spans="1:14" ht="15.75" customHeight="1" x14ac:dyDescent="0.3">
      <c r="A81" s="70"/>
      <c r="B81" s="70"/>
      <c r="C81" s="70"/>
      <c r="D81" s="70"/>
      <c r="E81" s="70"/>
      <c r="F81" s="70"/>
      <c r="G81" s="124"/>
      <c r="H81" s="70"/>
      <c r="I81" s="70"/>
      <c r="J81" s="70"/>
      <c r="K81" s="70"/>
      <c r="L81" s="70"/>
      <c r="M81" s="70"/>
      <c r="N81" s="70"/>
    </row>
    <row r="82" spans="1:14" ht="15.75" customHeight="1" x14ac:dyDescent="0.3">
      <c r="A82" s="70"/>
      <c r="B82" s="70"/>
      <c r="C82" s="70"/>
      <c r="D82" s="70"/>
      <c r="E82" s="70"/>
      <c r="F82" s="70"/>
      <c r="G82" s="124"/>
      <c r="H82" s="70"/>
      <c r="I82" s="70"/>
      <c r="J82" s="70"/>
      <c r="K82" s="70"/>
      <c r="L82" s="70"/>
      <c r="M82" s="70"/>
      <c r="N82" s="70"/>
    </row>
    <row r="83" spans="1:14" ht="15.75" customHeight="1" x14ac:dyDescent="0.3">
      <c r="A83" s="70"/>
      <c r="B83" s="70"/>
      <c r="C83" s="70"/>
      <c r="D83" s="70"/>
      <c r="E83" s="70"/>
      <c r="F83" s="70"/>
      <c r="G83" s="124"/>
      <c r="H83" s="70"/>
      <c r="I83" s="70"/>
      <c r="J83" s="70"/>
      <c r="K83" s="70"/>
      <c r="L83" s="70"/>
      <c r="M83" s="70"/>
      <c r="N83" s="70"/>
    </row>
    <row r="84" spans="1:14" ht="15.75" customHeight="1" x14ac:dyDescent="0.3">
      <c r="A84" s="70"/>
      <c r="B84" s="70"/>
      <c r="C84" s="70"/>
      <c r="D84" s="70"/>
      <c r="E84" s="70"/>
      <c r="F84" s="70"/>
      <c r="G84" s="124"/>
      <c r="H84" s="70"/>
      <c r="I84" s="70"/>
      <c r="J84" s="70"/>
      <c r="K84" s="70"/>
      <c r="L84" s="70"/>
      <c r="M84" s="70"/>
      <c r="N84" s="70"/>
    </row>
    <row r="85" spans="1:14" ht="15.75" customHeight="1" x14ac:dyDescent="0.3">
      <c r="A85" s="70"/>
      <c r="B85" s="70"/>
      <c r="C85" s="70"/>
      <c r="D85" s="70"/>
      <c r="E85" s="70"/>
      <c r="F85" s="70"/>
      <c r="G85" s="124"/>
      <c r="H85" s="70"/>
      <c r="I85" s="70"/>
      <c r="J85" s="70"/>
      <c r="K85" s="70"/>
      <c r="L85" s="70"/>
      <c r="M85" s="70"/>
      <c r="N85" s="70"/>
    </row>
    <row r="86" spans="1:14" ht="15.75" customHeight="1" x14ac:dyDescent="0.3">
      <c r="A86" s="70"/>
      <c r="B86" s="70"/>
      <c r="C86" s="70"/>
      <c r="D86" s="70"/>
      <c r="E86" s="70"/>
      <c r="F86" s="70"/>
      <c r="G86" s="124"/>
      <c r="H86" s="70"/>
      <c r="I86" s="70"/>
      <c r="J86" s="70"/>
      <c r="K86" s="70"/>
      <c r="L86" s="70"/>
      <c r="M86" s="70"/>
      <c r="N86" s="70"/>
    </row>
    <row r="87" spans="1:14" ht="15.75" customHeight="1" x14ac:dyDescent="0.3">
      <c r="A87" s="70"/>
      <c r="B87" s="70"/>
      <c r="C87" s="70"/>
      <c r="D87" s="70"/>
      <c r="E87" s="70"/>
      <c r="F87" s="70"/>
      <c r="G87" s="124"/>
      <c r="H87" s="70"/>
      <c r="I87" s="70"/>
      <c r="J87" s="70"/>
      <c r="K87" s="70"/>
      <c r="L87" s="70"/>
      <c r="M87" s="70"/>
      <c r="N87" s="70"/>
    </row>
    <row r="88" spans="1:14" ht="15.75" customHeight="1" x14ac:dyDescent="0.3">
      <c r="A88" s="70"/>
      <c r="B88" s="70"/>
      <c r="C88" s="70"/>
      <c r="D88" s="70"/>
      <c r="E88" s="70"/>
      <c r="F88" s="70"/>
      <c r="G88" s="124"/>
      <c r="H88" s="70"/>
      <c r="I88" s="70"/>
      <c r="J88" s="70"/>
      <c r="K88" s="70"/>
      <c r="L88" s="70"/>
      <c r="M88" s="70"/>
      <c r="N88" s="70"/>
    </row>
    <row r="89" spans="1:14" ht="15.75" customHeight="1" x14ac:dyDescent="0.3">
      <c r="A89" s="70"/>
      <c r="B89" s="70"/>
      <c r="C89" s="70"/>
      <c r="D89" s="70"/>
      <c r="E89" s="70"/>
      <c r="F89" s="70"/>
      <c r="G89" s="124"/>
      <c r="H89" s="70"/>
      <c r="I89" s="70"/>
      <c r="J89" s="70"/>
      <c r="K89" s="70"/>
      <c r="L89" s="70"/>
      <c r="M89" s="70"/>
      <c r="N89" s="70"/>
    </row>
    <row r="90" spans="1:14" ht="15.75" customHeight="1" x14ac:dyDescent="0.3">
      <c r="A90" s="70"/>
      <c r="B90" s="70"/>
      <c r="C90" s="70"/>
      <c r="D90" s="70"/>
      <c r="E90" s="70"/>
      <c r="F90" s="70"/>
      <c r="G90" s="124"/>
      <c r="H90" s="70"/>
      <c r="I90" s="70"/>
      <c r="J90" s="70"/>
      <c r="K90" s="70"/>
      <c r="L90" s="70"/>
      <c r="M90" s="70"/>
      <c r="N90" s="70"/>
    </row>
    <row r="91" spans="1:14" ht="15.75" customHeight="1" x14ac:dyDescent="0.3">
      <c r="A91" s="70"/>
      <c r="B91" s="70"/>
      <c r="C91" s="70"/>
      <c r="D91" s="70"/>
      <c r="E91" s="70"/>
      <c r="F91" s="70"/>
      <c r="G91" s="124"/>
      <c r="H91" s="70"/>
      <c r="I91" s="70"/>
      <c r="J91" s="70"/>
      <c r="K91" s="70"/>
      <c r="L91" s="70"/>
      <c r="M91" s="70"/>
      <c r="N91" s="70"/>
    </row>
    <row r="92" spans="1:14" ht="15.75" customHeight="1" x14ac:dyDescent="0.3">
      <c r="A92" s="70"/>
      <c r="B92" s="70"/>
      <c r="C92" s="70"/>
      <c r="D92" s="70"/>
      <c r="E92" s="70"/>
      <c r="F92" s="70"/>
      <c r="G92" s="124"/>
      <c r="H92" s="70"/>
      <c r="I92" s="70"/>
      <c r="J92" s="70"/>
      <c r="K92" s="70"/>
      <c r="L92" s="70"/>
      <c r="M92" s="70"/>
      <c r="N92" s="70"/>
    </row>
    <row r="93" spans="1:14" ht="15.75" customHeight="1" x14ac:dyDescent="0.3">
      <c r="A93" s="70"/>
      <c r="B93" s="70"/>
      <c r="C93" s="70"/>
      <c r="D93" s="70"/>
      <c r="E93" s="70"/>
      <c r="F93" s="70"/>
      <c r="G93" s="124"/>
      <c r="H93" s="70"/>
      <c r="I93" s="70"/>
      <c r="J93" s="70"/>
      <c r="K93" s="70"/>
      <c r="L93" s="70"/>
      <c r="M93" s="70"/>
      <c r="N93" s="70"/>
    </row>
    <row r="94" spans="1:14" ht="15.75" customHeight="1" x14ac:dyDescent="0.3">
      <c r="A94" s="70"/>
      <c r="B94" s="70"/>
      <c r="C94" s="70"/>
      <c r="D94" s="70"/>
      <c r="E94" s="70"/>
      <c r="F94" s="70"/>
      <c r="G94" s="124"/>
      <c r="H94" s="70"/>
      <c r="I94" s="70"/>
      <c r="J94" s="70"/>
      <c r="K94" s="70"/>
      <c r="L94" s="70"/>
      <c r="M94" s="70"/>
      <c r="N94" s="70"/>
    </row>
    <row r="95" spans="1:14" ht="15.75" customHeight="1" x14ac:dyDescent="0.3">
      <c r="A95" s="70"/>
      <c r="B95" s="70"/>
      <c r="C95" s="70"/>
      <c r="D95" s="70"/>
      <c r="E95" s="70"/>
      <c r="F95" s="70"/>
      <c r="G95" s="124"/>
      <c r="H95" s="70"/>
      <c r="I95" s="70"/>
      <c r="J95" s="70"/>
      <c r="K95" s="70"/>
      <c r="L95" s="70"/>
      <c r="M95" s="70"/>
      <c r="N95" s="70"/>
    </row>
    <row r="96" spans="1:14" ht="15.75" customHeight="1" x14ac:dyDescent="0.3">
      <c r="A96" s="70"/>
      <c r="B96" s="70"/>
      <c r="C96" s="70"/>
      <c r="D96" s="70"/>
      <c r="E96" s="70"/>
      <c r="F96" s="70"/>
      <c r="G96" s="124"/>
      <c r="H96" s="70"/>
      <c r="I96" s="70"/>
      <c r="J96" s="70"/>
      <c r="K96" s="70"/>
      <c r="L96" s="70"/>
      <c r="M96" s="70"/>
      <c r="N96" s="70"/>
    </row>
    <row r="97" spans="1:14" ht="15.75" customHeight="1" x14ac:dyDescent="0.3">
      <c r="A97" s="70"/>
      <c r="B97" s="70"/>
      <c r="C97" s="70"/>
      <c r="D97" s="70"/>
      <c r="E97" s="70"/>
      <c r="F97" s="70"/>
      <c r="G97" s="124"/>
      <c r="H97" s="70"/>
      <c r="I97" s="70"/>
      <c r="J97" s="70"/>
      <c r="K97" s="70"/>
      <c r="L97" s="70"/>
      <c r="M97" s="70"/>
      <c r="N97" s="70"/>
    </row>
    <row r="98" spans="1:14" ht="15.75" customHeight="1" x14ac:dyDescent="0.3">
      <c r="A98" s="70"/>
      <c r="B98" s="70"/>
      <c r="C98" s="70"/>
      <c r="D98" s="70"/>
      <c r="E98" s="70"/>
      <c r="F98" s="70"/>
      <c r="G98" s="124"/>
      <c r="H98" s="70"/>
      <c r="I98" s="70"/>
      <c r="J98" s="70"/>
      <c r="K98" s="70"/>
      <c r="L98" s="70"/>
      <c r="M98" s="70"/>
      <c r="N98" s="70"/>
    </row>
    <row r="99" spans="1:14" ht="15.75" customHeight="1" x14ac:dyDescent="0.3">
      <c r="A99" s="70"/>
      <c r="B99" s="70"/>
      <c r="C99" s="70"/>
      <c r="D99" s="70"/>
      <c r="E99" s="70"/>
      <c r="F99" s="70"/>
      <c r="G99" s="124"/>
      <c r="H99" s="70"/>
      <c r="I99" s="70"/>
      <c r="J99" s="70"/>
      <c r="K99" s="70"/>
      <c r="L99" s="70"/>
      <c r="M99" s="70"/>
      <c r="N99" s="70"/>
    </row>
    <row r="100" spans="1:14" ht="15.75" customHeight="1" x14ac:dyDescent="0.3">
      <c r="A100" s="70"/>
      <c r="B100" s="70"/>
      <c r="C100" s="70"/>
      <c r="D100" s="70"/>
      <c r="E100" s="70"/>
      <c r="F100" s="70"/>
      <c r="G100" s="124"/>
      <c r="H100" s="70"/>
      <c r="I100" s="70"/>
      <c r="J100" s="70"/>
      <c r="K100" s="70"/>
      <c r="L100" s="70"/>
      <c r="M100" s="70"/>
      <c r="N100" s="70"/>
    </row>
    <row r="101" spans="1:14" ht="15.75" customHeight="1" x14ac:dyDescent="0.3">
      <c r="A101" s="70"/>
      <c r="B101" s="70"/>
      <c r="C101" s="70"/>
      <c r="D101" s="70"/>
      <c r="E101" s="70"/>
      <c r="F101" s="70"/>
      <c r="G101" s="124"/>
      <c r="H101" s="70"/>
      <c r="I101" s="70"/>
      <c r="J101" s="70"/>
      <c r="K101" s="70"/>
      <c r="L101" s="70"/>
      <c r="M101" s="70"/>
      <c r="N101" s="70"/>
    </row>
    <row r="102" spans="1:14" ht="15.75" customHeight="1" x14ac:dyDescent="0.3">
      <c r="A102" s="70"/>
      <c r="B102" s="70"/>
      <c r="C102" s="70"/>
      <c r="D102" s="70"/>
      <c r="E102" s="70"/>
      <c r="F102" s="70"/>
      <c r="G102" s="124"/>
      <c r="H102" s="70"/>
      <c r="I102" s="70"/>
      <c r="J102" s="70"/>
      <c r="K102" s="70"/>
      <c r="L102" s="70"/>
      <c r="M102" s="70"/>
      <c r="N102" s="70"/>
    </row>
    <row r="103" spans="1:14" ht="15.75" customHeight="1" x14ac:dyDescent="0.3">
      <c r="A103" s="70"/>
      <c r="B103" s="70"/>
      <c r="C103" s="70"/>
      <c r="D103" s="70"/>
      <c r="E103" s="70"/>
      <c r="F103" s="70"/>
      <c r="G103" s="124"/>
      <c r="H103" s="70"/>
      <c r="I103" s="70"/>
      <c r="J103" s="70"/>
      <c r="K103" s="70"/>
      <c r="L103" s="70"/>
      <c r="M103" s="70"/>
      <c r="N103" s="70"/>
    </row>
    <row r="104" spans="1:14" ht="15.75" customHeight="1" x14ac:dyDescent="0.3">
      <c r="A104" s="70"/>
      <c r="B104" s="70"/>
      <c r="C104" s="70"/>
      <c r="D104" s="70"/>
      <c r="E104" s="70"/>
      <c r="F104" s="70"/>
      <c r="G104" s="124"/>
      <c r="H104" s="70"/>
      <c r="I104" s="70"/>
      <c r="J104" s="70"/>
      <c r="K104" s="70"/>
      <c r="L104" s="70"/>
      <c r="M104" s="70"/>
      <c r="N104" s="70"/>
    </row>
    <row r="105" spans="1:14" ht="15.75" customHeight="1" x14ac:dyDescent="0.3">
      <c r="A105" s="70"/>
      <c r="B105" s="70"/>
      <c r="C105" s="70"/>
      <c r="D105" s="70"/>
      <c r="E105" s="70"/>
      <c r="F105" s="70"/>
      <c r="G105" s="124"/>
      <c r="H105" s="70"/>
      <c r="I105" s="70"/>
      <c r="J105" s="70"/>
      <c r="K105" s="70"/>
      <c r="L105" s="70"/>
      <c r="M105" s="70"/>
      <c r="N105" s="70"/>
    </row>
    <row r="106" spans="1:14" ht="15.75" customHeight="1" x14ac:dyDescent="0.3">
      <c r="A106" s="70"/>
      <c r="B106" s="70"/>
      <c r="C106" s="70"/>
      <c r="D106" s="70"/>
      <c r="E106" s="70"/>
      <c r="F106" s="70"/>
      <c r="G106" s="124"/>
      <c r="H106" s="70"/>
      <c r="I106" s="70"/>
      <c r="J106" s="70"/>
      <c r="K106" s="70"/>
      <c r="L106" s="70"/>
      <c r="M106" s="70"/>
      <c r="N106" s="70"/>
    </row>
    <row r="107" spans="1:14" ht="15.75" customHeight="1" x14ac:dyDescent="0.3">
      <c r="A107" s="70"/>
      <c r="B107" s="70"/>
      <c r="C107" s="70"/>
      <c r="D107" s="70"/>
      <c r="E107" s="70"/>
      <c r="F107" s="70"/>
      <c r="G107" s="124"/>
      <c r="H107" s="70"/>
      <c r="I107" s="70"/>
      <c r="J107" s="70"/>
      <c r="K107" s="70"/>
      <c r="L107" s="70"/>
      <c r="M107" s="70"/>
      <c r="N107" s="70"/>
    </row>
    <row r="108" spans="1:14" ht="15.75" customHeight="1" x14ac:dyDescent="0.3">
      <c r="A108" s="70"/>
      <c r="B108" s="70"/>
      <c r="C108" s="70"/>
      <c r="D108" s="70"/>
      <c r="E108" s="70"/>
      <c r="F108" s="70"/>
      <c r="G108" s="124"/>
      <c r="H108" s="70"/>
      <c r="I108" s="70"/>
      <c r="J108" s="70"/>
      <c r="K108" s="70"/>
      <c r="L108" s="70"/>
      <c r="M108" s="70"/>
      <c r="N108" s="70"/>
    </row>
    <row r="109" spans="1:14" ht="15.75" customHeight="1" x14ac:dyDescent="0.3">
      <c r="A109" s="70"/>
      <c r="B109" s="70"/>
      <c r="C109" s="70"/>
      <c r="D109" s="70"/>
      <c r="E109" s="70"/>
      <c r="F109" s="70"/>
      <c r="G109" s="124"/>
      <c r="H109" s="70"/>
      <c r="I109" s="70"/>
      <c r="J109" s="70"/>
      <c r="K109" s="70"/>
      <c r="L109" s="70"/>
      <c r="M109" s="70"/>
      <c r="N109" s="70"/>
    </row>
  </sheetData>
  <mergeCells count="1">
    <mergeCell ref="I2:N2"/>
  </mergeCells>
  <hyperlinks>
    <hyperlink ref="A2" location="'Index'!A3" tooltip="Go to the Index sheet" display="á" xr:uid="{A4479021-BC4C-46FE-92A0-C58576AC1E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D2B7-BEBD-4BC0-961E-B4B79980CD4F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1498</v>
      </c>
      <c r="C1" s="2"/>
      <c r="D1" s="3"/>
      <c r="E1" s="3"/>
      <c r="F1" s="3"/>
      <c r="G1" s="3"/>
      <c r="H1" s="3"/>
      <c r="I1" s="4" t="s">
        <v>1499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N2" s="54" t="s">
        <v>3</v>
      </c>
      <c r="O2" s="54"/>
      <c r="P2" s="54"/>
      <c r="Q2" s="54"/>
      <c r="R2" s="54"/>
      <c r="S2" s="54"/>
    </row>
    <row r="3" spans="1:25" ht="15.75" customHeight="1" x14ac:dyDescent="0.3">
      <c r="A3" s="8"/>
      <c r="B3" s="9" t="s">
        <v>4</v>
      </c>
      <c r="C3" s="10" t="s">
        <v>451</v>
      </c>
      <c r="D3" s="10"/>
      <c r="E3" s="10" t="s">
        <v>458</v>
      </c>
      <c r="F3" s="9"/>
      <c r="G3" s="9"/>
      <c r="H3" s="9"/>
      <c r="I3" s="9"/>
      <c r="J3" s="9"/>
      <c r="K3" s="8"/>
      <c r="L3" s="9" t="s">
        <v>29</v>
      </c>
      <c r="M3" s="10" t="s">
        <v>614</v>
      </c>
      <c r="N3" s="10"/>
      <c r="O3" s="10" t="s">
        <v>933</v>
      </c>
      <c r="P3" s="9"/>
      <c r="Q3" s="9"/>
      <c r="R3" s="9"/>
      <c r="S3" s="9"/>
      <c r="U3" s="9"/>
      <c r="V3" s="9"/>
      <c r="W3" s="9"/>
      <c r="X3" s="9"/>
      <c r="Y3" s="9"/>
    </row>
    <row r="4" spans="1:25" ht="15.75" customHeight="1" x14ac:dyDescent="0.3">
      <c r="A4" s="391">
        <v>2</v>
      </c>
      <c r="B4" s="396" t="s">
        <v>7</v>
      </c>
      <c r="C4" s="397" t="s">
        <v>8</v>
      </c>
      <c r="D4" s="381"/>
      <c r="E4" s="398"/>
      <c r="F4" s="378" t="s">
        <v>9</v>
      </c>
      <c r="G4" s="378" t="s">
        <v>10</v>
      </c>
      <c r="H4" s="378" t="s">
        <v>11</v>
      </c>
      <c r="I4" s="379" t="s">
        <v>12</v>
      </c>
      <c r="K4" s="391">
        <v>2</v>
      </c>
      <c r="L4" s="396" t="s">
        <v>7</v>
      </c>
      <c r="M4" s="397" t="s">
        <v>8</v>
      </c>
      <c r="N4" s="381"/>
      <c r="O4" s="398"/>
      <c r="P4" s="378" t="s">
        <v>9</v>
      </c>
      <c r="Q4" s="378" t="s">
        <v>10</v>
      </c>
      <c r="R4" s="378" t="s">
        <v>11</v>
      </c>
      <c r="S4" s="379" t="s">
        <v>12</v>
      </c>
    </row>
    <row r="5" spans="1:25" ht="15.75" customHeight="1" x14ac:dyDescent="0.3">
      <c r="A5" s="19">
        <v>1</v>
      </c>
      <c r="B5" s="20" t="s">
        <v>786</v>
      </c>
      <c r="C5" s="20" t="s">
        <v>131</v>
      </c>
      <c r="D5" s="423">
        <v>100</v>
      </c>
      <c r="E5" s="423">
        <v>99</v>
      </c>
      <c r="F5" s="21">
        <f>SUM(D5:E5)</f>
        <v>199</v>
      </c>
      <c r="G5" s="21">
        <v>10</v>
      </c>
      <c r="H5" s="35">
        <v>1993</v>
      </c>
      <c r="I5" s="36">
        <v>99</v>
      </c>
      <c r="K5" s="19">
        <v>5</v>
      </c>
      <c r="L5" s="20" t="s">
        <v>398</v>
      </c>
      <c r="M5" s="20" t="s">
        <v>372</v>
      </c>
      <c r="N5" s="423">
        <v>99</v>
      </c>
      <c r="O5" s="423">
        <v>98</v>
      </c>
      <c r="P5" s="21">
        <f>SUM(N5:O5)</f>
        <v>197</v>
      </c>
      <c r="Q5" s="21">
        <v>9</v>
      </c>
      <c r="R5" s="21">
        <v>1959</v>
      </c>
      <c r="S5" s="22">
        <v>90</v>
      </c>
    </row>
    <row r="6" spans="1:25" ht="15.75" customHeight="1" x14ac:dyDescent="0.3">
      <c r="A6" s="23">
        <v>5</v>
      </c>
      <c r="B6" s="24" t="s">
        <v>1501</v>
      </c>
      <c r="C6" s="24" t="s">
        <v>760</v>
      </c>
      <c r="D6" s="399">
        <v>100</v>
      </c>
      <c r="E6" s="399">
        <v>99</v>
      </c>
      <c r="F6" s="25">
        <f>SUM(D6:E6)</f>
        <v>199</v>
      </c>
      <c r="G6" s="26">
        <v>10</v>
      </c>
      <c r="H6" s="25">
        <v>1990</v>
      </c>
      <c r="I6" s="27">
        <v>92</v>
      </c>
      <c r="K6" s="23">
        <v>8</v>
      </c>
      <c r="L6" s="24" t="s">
        <v>971</v>
      </c>
      <c r="M6" s="24" t="s">
        <v>326</v>
      </c>
      <c r="N6" s="399">
        <v>100</v>
      </c>
      <c r="O6" s="399">
        <v>98</v>
      </c>
      <c r="P6" s="25">
        <f>SUM(N6:O6)</f>
        <v>198</v>
      </c>
      <c r="Q6" s="26">
        <v>10</v>
      </c>
      <c r="R6" s="25">
        <v>1954</v>
      </c>
      <c r="S6" s="27">
        <v>85</v>
      </c>
    </row>
    <row r="7" spans="1:25" ht="15.75" customHeight="1" x14ac:dyDescent="0.3">
      <c r="A7" s="23">
        <v>7</v>
      </c>
      <c r="B7" s="24" t="s">
        <v>969</v>
      </c>
      <c r="C7" s="24" t="s">
        <v>970</v>
      </c>
      <c r="D7" s="399">
        <v>100</v>
      </c>
      <c r="E7" s="399">
        <v>99</v>
      </c>
      <c r="F7" s="25">
        <f>SUM(D7:E7)</f>
        <v>199</v>
      </c>
      <c r="G7" s="26">
        <v>10</v>
      </c>
      <c r="H7" s="25">
        <v>1978</v>
      </c>
      <c r="I7" s="27">
        <v>75</v>
      </c>
      <c r="J7" s="87"/>
      <c r="K7" s="23">
        <v>2</v>
      </c>
      <c r="L7" s="24" t="s">
        <v>272</v>
      </c>
      <c r="M7" s="24" t="s">
        <v>339</v>
      </c>
      <c r="N7" s="399">
        <v>97</v>
      </c>
      <c r="O7" s="399">
        <v>97</v>
      </c>
      <c r="P7" s="25">
        <f>SUM(N7:O7)</f>
        <v>194</v>
      </c>
      <c r="Q7" s="26">
        <v>8</v>
      </c>
      <c r="R7" s="25">
        <v>1932</v>
      </c>
      <c r="S7" s="27">
        <v>72</v>
      </c>
    </row>
    <row r="8" spans="1:25" ht="15.75" customHeight="1" x14ac:dyDescent="0.3">
      <c r="A8" s="23">
        <v>9</v>
      </c>
      <c r="B8" s="24" t="s">
        <v>1502</v>
      </c>
      <c r="C8" s="24" t="s">
        <v>326</v>
      </c>
      <c r="D8" s="399">
        <v>99</v>
      </c>
      <c r="E8" s="399">
        <v>98</v>
      </c>
      <c r="F8" s="25">
        <f>SUM(D8:E8)</f>
        <v>197</v>
      </c>
      <c r="G8" s="26">
        <v>7</v>
      </c>
      <c r="H8" s="25">
        <v>1976</v>
      </c>
      <c r="I8" s="27">
        <v>73</v>
      </c>
      <c r="K8" s="23">
        <v>1</v>
      </c>
      <c r="L8" s="24" t="s">
        <v>1500</v>
      </c>
      <c r="M8" s="24" t="s">
        <v>276</v>
      </c>
      <c r="N8" s="399">
        <v>96</v>
      </c>
      <c r="O8" s="399">
        <v>92</v>
      </c>
      <c r="P8" s="25">
        <f>SUM(N8:O8)</f>
        <v>188</v>
      </c>
      <c r="Q8" s="26">
        <v>4</v>
      </c>
      <c r="R8" s="28">
        <v>1926</v>
      </c>
      <c r="S8" s="29">
        <v>68</v>
      </c>
    </row>
    <row r="9" spans="1:25" ht="15.75" customHeight="1" x14ac:dyDescent="0.3">
      <c r="A9" s="23">
        <v>3</v>
      </c>
      <c r="B9" s="24" t="s">
        <v>1085</v>
      </c>
      <c r="C9" s="24" t="s">
        <v>176</v>
      </c>
      <c r="D9" s="399">
        <v>99</v>
      </c>
      <c r="E9" s="399">
        <v>98</v>
      </c>
      <c r="F9" s="25">
        <f>SUM(D9:E9)</f>
        <v>197</v>
      </c>
      <c r="G9" s="26">
        <v>7</v>
      </c>
      <c r="H9" s="25">
        <v>1964</v>
      </c>
      <c r="I9" s="27">
        <v>67</v>
      </c>
      <c r="K9" s="23">
        <v>7</v>
      </c>
      <c r="L9" s="24" t="s">
        <v>338</v>
      </c>
      <c r="M9" s="24" t="s">
        <v>339</v>
      </c>
      <c r="N9" s="399">
        <v>95</v>
      </c>
      <c r="O9" s="399">
        <v>94</v>
      </c>
      <c r="P9" s="25">
        <f>SUM(N9:O9)</f>
        <v>189</v>
      </c>
      <c r="Q9" s="26">
        <v>5</v>
      </c>
      <c r="R9" s="25">
        <v>1923</v>
      </c>
      <c r="S9" s="27">
        <v>65</v>
      </c>
    </row>
    <row r="10" spans="1:25" ht="15.75" customHeight="1" x14ac:dyDescent="0.3">
      <c r="A10" s="23">
        <v>8</v>
      </c>
      <c r="B10" s="24" t="s">
        <v>984</v>
      </c>
      <c r="C10" s="24" t="s">
        <v>695</v>
      </c>
      <c r="D10" s="399">
        <v>100</v>
      </c>
      <c r="E10" s="399">
        <v>97</v>
      </c>
      <c r="F10" s="25">
        <f>SUM(D10:E10)</f>
        <v>197</v>
      </c>
      <c r="G10" s="26">
        <v>7</v>
      </c>
      <c r="H10" s="25">
        <v>1955</v>
      </c>
      <c r="I10" s="27">
        <v>53</v>
      </c>
      <c r="K10" s="23">
        <v>9</v>
      </c>
      <c r="L10" s="24" t="s">
        <v>342</v>
      </c>
      <c r="M10" s="24" t="s">
        <v>326</v>
      </c>
      <c r="N10" s="399">
        <v>97</v>
      </c>
      <c r="O10" s="399">
        <v>93</v>
      </c>
      <c r="P10" s="25">
        <f>SUM(N10:O10)</f>
        <v>190</v>
      </c>
      <c r="Q10" s="26">
        <v>6</v>
      </c>
      <c r="R10" s="25">
        <v>1910</v>
      </c>
      <c r="S10" s="27">
        <v>54</v>
      </c>
    </row>
    <row r="11" spans="1:25" ht="15.75" customHeight="1" x14ac:dyDescent="0.3">
      <c r="A11" s="23">
        <v>4</v>
      </c>
      <c r="B11" s="24" t="s">
        <v>998</v>
      </c>
      <c r="C11" s="24" t="s">
        <v>276</v>
      </c>
      <c r="D11" s="399">
        <v>98</v>
      </c>
      <c r="E11" s="399">
        <v>98</v>
      </c>
      <c r="F11" s="25">
        <f>SUM(D11:E11)</f>
        <v>196</v>
      </c>
      <c r="G11" s="26">
        <v>4</v>
      </c>
      <c r="H11" s="25">
        <v>1950</v>
      </c>
      <c r="I11" s="27">
        <v>47</v>
      </c>
      <c r="K11" s="23">
        <v>6</v>
      </c>
      <c r="L11" s="24" t="s">
        <v>973</v>
      </c>
      <c r="M11" s="24" t="s">
        <v>695</v>
      </c>
      <c r="N11" s="399">
        <v>95</v>
      </c>
      <c r="O11" s="399">
        <v>92</v>
      </c>
      <c r="P11" s="25">
        <f>SUM(N11:O11)</f>
        <v>187</v>
      </c>
      <c r="Q11" s="26">
        <v>3</v>
      </c>
      <c r="R11" s="25">
        <v>1915</v>
      </c>
      <c r="S11" s="27">
        <v>53</v>
      </c>
    </row>
    <row r="12" spans="1:25" ht="15.75" customHeight="1" x14ac:dyDescent="0.3">
      <c r="A12" s="23">
        <v>10</v>
      </c>
      <c r="B12" s="24" t="s">
        <v>1503</v>
      </c>
      <c r="C12" s="24" t="s">
        <v>970</v>
      </c>
      <c r="D12" s="399">
        <v>96</v>
      </c>
      <c r="E12" s="399">
        <v>95</v>
      </c>
      <c r="F12" s="25">
        <f>SUM(D12:E12)</f>
        <v>191</v>
      </c>
      <c r="G12" s="26">
        <v>1</v>
      </c>
      <c r="H12" s="25">
        <v>1947</v>
      </c>
      <c r="I12" s="27">
        <v>47</v>
      </c>
      <c r="K12" s="23">
        <v>10</v>
      </c>
      <c r="L12" s="24" t="s">
        <v>325</v>
      </c>
      <c r="M12" s="24" t="s">
        <v>326</v>
      </c>
      <c r="N12" s="399">
        <v>98</v>
      </c>
      <c r="O12" s="399">
        <v>95</v>
      </c>
      <c r="P12" s="25">
        <f>SUM(N12:O12)</f>
        <v>193</v>
      </c>
      <c r="Q12" s="26">
        <v>7</v>
      </c>
      <c r="R12" s="25">
        <v>1899</v>
      </c>
      <c r="S12" s="27">
        <v>43</v>
      </c>
    </row>
    <row r="13" spans="1:25" ht="15.75" customHeight="1" x14ac:dyDescent="0.3">
      <c r="A13" s="23">
        <v>6</v>
      </c>
      <c r="B13" s="24" t="s">
        <v>1099</v>
      </c>
      <c r="C13" s="24" t="s">
        <v>176</v>
      </c>
      <c r="D13" s="399">
        <v>97</v>
      </c>
      <c r="E13" s="399">
        <v>96</v>
      </c>
      <c r="F13" s="25">
        <f>SUM(D13:E13)</f>
        <v>193</v>
      </c>
      <c r="G13" s="26">
        <v>3</v>
      </c>
      <c r="H13" s="25">
        <v>1941</v>
      </c>
      <c r="I13" s="27">
        <v>41</v>
      </c>
      <c r="K13" s="23">
        <v>3</v>
      </c>
      <c r="L13" s="24" t="s">
        <v>1143</v>
      </c>
      <c r="M13" s="24" t="s">
        <v>1040</v>
      </c>
      <c r="N13" s="399">
        <v>94</v>
      </c>
      <c r="O13" s="399">
        <v>93</v>
      </c>
      <c r="P13" s="25">
        <f>SUM(N13:O13)</f>
        <v>187</v>
      </c>
      <c r="Q13" s="26">
        <v>3</v>
      </c>
      <c r="R13" s="25">
        <v>1882</v>
      </c>
      <c r="S13" s="27">
        <v>38</v>
      </c>
    </row>
    <row r="14" spans="1:25" ht="15.75" customHeight="1" x14ac:dyDescent="0.3">
      <c r="A14" s="402">
        <v>2</v>
      </c>
      <c r="B14" s="403" t="s">
        <v>761</v>
      </c>
      <c r="C14" s="403" t="s">
        <v>760</v>
      </c>
      <c r="D14" s="424">
        <v>97</v>
      </c>
      <c r="E14" s="424">
        <v>95</v>
      </c>
      <c r="F14" s="406">
        <f>SUM(D14:E14)</f>
        <v>192</v>
      </c>
      <c r="G14" s="405">
        <v>2</v>
      </c>
      <c r="H14" s="56">
        <v>1810</v>
      </c>
      <c r="I14" s="57">
        <v>11</v>
      </c>
      <c r="K14" s="402">
        <v>4</v>
      </c>
      <c r="L14" s="403" t="s">
        <v>996</v>
      </c>
      <c r="M14" s="403" t="s">
        <v>339</v>
      </c>
      <c r="N14" s="424" t="s">
        <v>46</v>
      </c>
      <c r="O14" s="424"/>
      <c r="P14" s="406">
        <f>SUM(N14:O14)</f>
        <v>0</v>
      </c>
      <c r="Q14" s="405">
        <v>0</v>
      </c>
      <c r="R14" s="32">
        <v>375</v>
      </c>
      <c r="S14" s="34">
        <v>4</v>
      </c>
    </row>
    <row r="15" spans="1:25" ht="15.75" customHeight="1" x14ac:dyDescent="0.3"/>
    <row r="16" spans="1:25" ht="15.75" customHeight="1" x14ac:dyDescent="0.3">
      <c r="A16" s="8"/>
      <c r="B16" s="9" t="s">
        <v>47</v>
      </c>
      <c r="C16" s="10" t="s">
        <v>489</v>
      </c>
      <c r="D16" s="10"/>
      <c r="E16" s="10" t="s">
        <v>421</v>
      </c>
      <c r="F16" s="9"/>
      <c r="G16" s="9"/>
      <c r="H16" s="9"/>
      <c r="I16" s="9"/>
      <c r="K16" s="8"/>
      <c r="L16" s="9" t="s">
        <v>63</v>
      </c>
      <c r="M16" s="10" t="s">
        <v>1504</v>
      </c>
      <c r="N16" s="10"/>
      <c r="O16" s="10" t="s">
        <v>924</v>
      </c>
      <c r="P16" s="9"/>
      <c r="Q16" s="9"/>
      <c r="R16" s="9"/>
      <c r="S16" s="9"/>
    </row>
    <row r="17" spans="1:19" ht="15.75" customHeight="1" x14ac:dyDescent="0.3">
      <c r="A17" s="391">
        <v>2</v>
      </c>
      <c r="B17" s="396" t="s">
        <v>7</v>
      </c>
      <c r="C17" s="397" t="s">
        <v>8</v>
      </c>
      <c r="D17" s="381"/>
      <c r="E17" s="398"/>
      <c r="F17" s="378" t="s">
        <v>9</v>
      </c>
      <c r="G17" s="378" t="s">
        <v>10</v>
      </c>
      <c r="H17" s="378" t="s">
        <v>11</v>
      </c>
      <c r="I17" s="379" t="s">
        <v>12</v>
      </c>
      <c r="K17" s="391">
        <v>2</v>
      </c>
      <c r="L17" s="396" t="s">
        <v>7</v>
      </c>
      <c r="M17" s="397" t="s">
        <v>8</v>
      </c>
      <c r="N17" s="381"/>
      <c r="O17" s="398"/>
      <c r="P17" s="378" t="s">
        <v>9</v>
      </c>
      <c r="Q17" s="378" t="s">
        <v>10</v>
      </c>
      <c r="R17" s="378" t="s">
        <v>11</v>
      </c>
      <c r="S17" s="379" t="s">
        <v>12</v>
      </c>
    </row>
    <row r="18" spans="1:19" ht="15.75" customHeight="1" x14ac:dyDescent="0.3">
      <c r="A18" s="19">
        <v>8</v>
      </c>
      <c r="B18" s="20" t="s">
        <v>17</v>
      </c>
      <c r="C18" s="20" t="s">
        <v>185</v>
      </c>
      <c r="D18" s="423">
        <v>100</v>
      </c>
      <c r="E18" s="423">
        <v>100</v>
      </c>
      <c r="F18" s="21">
        <f>SUM(D18:E18)</f>
        <v>200</v>
      </c>
      <c r="G18" s="21">
        <v>10</v>
      </c>
      <c r="H18" s="21">
        <v>1983</v>
      </c>
      <c r="I18" s="22">
        <v>100</v>
      </c>
      <c r="K18" s="19">
        <v>7</v>
      </c>
      <c r="L18" s="20" t="s">
        <v>1017</v>
      </c>
      <c r="M18" s="20" t="s">
        <v>970</v>
      </c>
      <c r="N18" s="423">
        <v>99</v>
      </c>
      <c r="O18" s="423">
        <v>95</v>
      </c>
      <c r="P18" s="21">
        <f>SUM(N18:O18)</f>
        <v>194</v>
      </c>
      <c r="Q18" s="21">
        <v>10</v>
      </c>
      <c r="R18" s="21">
        <v>1912</v>
      </c>
      <c r="S18" s="22">
        <v>87</v>
      </c>
    </row>
    <row r="19" spans="1:19" ht="15.75" customHeight="1" x14ac:dyDescent="0.3">
      <c r="A19" s="23">
        <v>10</v>
      </c>
      <c r="B19" s="24" t="s">
        <v>450</v>
      </c>
      <c r="C19" s="24" t="s">
        <v>372</v>
      </c>
      <c r="D19" s="399">
        <v>93</v>
      </c>
      <c r="E19" s="399">
        <v>93</v>
      </c>
      <c r="F19" s="25">
        <f>SUM(D19:E19)</f>
        <v>186</v>
      </c>
      <c r="G19" s="26">
        <v>5</v>
      </c>
      <c r="H19" s="25">
        <v>1925</v>
      </c>
      <c r="I19" s="27">
        <v>77</v>
      </c>
      <c r="K19" s="23">
        <v>4</v>
      </c>
      <c r="L19" s="24" t="s">
        <v>1510</v>
      </c>
      <c r="M19" s="24" t="s">
        <v>970</v>
      </c>
      <c r="N19" s="399">
        <v>97</v>
      </c>
      <c r="O19" s="399">
        <v>92</v>
      </c>
      <c r="P19" s="25">
        <f>SUM(N19:O19)</f>
        <v>189</v>
      </c>
      <c r="Q19" s="26">
        <v>8</v>
      </c>
      <c r="R19" s="25">
        <v>1898</v>
      </c>
      <c r="S19" s="27">
        <v>82</v>
      </c>
    </row>
    <row r="20" spans="1:19" ht="15.75" customHeight="1" x14ac:dyDescent="0.3">
      <c r="A20" s="23">
        <v>9</v>
      </c>
      <c r="B20" s="24" t="s">
        <v>331</v>
      </c>
      <c r="C20" s="24" t="s">
        <v>56</v>
      </c>
      <c r="D20" s="399">
        <v>97</v>
      </c>
      <c r="E20" s="399">
        <v>93</v>
      </c>
      <c r="F20" s="25">
        <f>SUM(D20:E20)</f>
        <v>190</v>
      </c>
      <c r="G20" s="26">
        <v>8</v>
      </c>
      <c r="H20" s="25">
        <v>1908</v>
      </c>
      <c r="I20" s="27">
        <v>67</v>
      </c>
      <c r="K20" s="23">
        <v>10</v>
      </c>
      <c r="L20" s="24" t="s">
        <v>308</v>
      </c>
      <c r="M20" s="24" t="s">
        <v>309</v>
      </c>
      <c r="N20" s="399">
        <v>95</v>
      </c>
      <c r="O20" s="399">
        <v>94</v>
      </c>
      <c r="P20" s="25">
        <f>SUM(N20:O20)</f>
        <v>189</v>
      </c>
      <c r="Q20" s="26">
        <v>8</v>
      </c>
      <c r="R20" s="25">
        <v>1889</v>
      </c>
      <c r="S20" s="27">
        <v>79</v>
      </c>
    </row>
    <row r="21" spans="1:19" ht="15.75" customHeight="1" x14ac:dyDescent="0.3">
      <c r="A21" s="23">
        <v>7</v>
      </c>
      <c r="B21" s="24" t="s">
        <v>1089</v>
      </c>
      <c r="C21" s="24" t="s">
        <v>176</v>
      </c>
      <c r="D21" s="399">
        <v>98</v>
      </c>
      <c r="E21" s="399">
        <v>98</v>
      </c>
      <c r="F21" s="25">
        <f>SUM(D21:E21)</f>
        <v>196</v>
      </c>
      <c r="G21" s="26">
        <v>9</v>
      </c>
      <c r="H21" s="25">
        <v>1903</v>
      </c>
      <c r="I21" s="27">
        <v>65</v>
      </c>
      <c r="K21" s="23">
        <v>9</v>
      </c>
      <c r="L21" s="24" t="s">
        <v>1513</v>
      </c>
      <c r="M21" s="24" t="s">
        <v>970</v>
      </c>
      <c r="N21" s="399">
        <v>94</v>
      </c>
      <c r="O21" s="399">
        <v>89</v>
      </c>
      <c r="P21" s="25">
        <f>SUM(N21:O21)</f>
        <v>183</v>
      </c>
      <c r="Q21" s="26">
        <v>6</v>
      </c>
      <c r="R21" s="25">
        <v>1883</v>
      </c>
      <c r="S21" s="27">
        <v>72</v>
      </c>
    </row>
    <row r="22" spans="1:19" ht="15.75" customHeight="1" x14ac:dyDescent="0.3">
      <c r="A22" s="23">
        <v>6</v>
      </c>
      <c r="B22" s="24" t="s">
        <v>1512</v>
      </c>
      <c r="C22" s="24" t="s">
        <v>372</v>
      </c>
      <c r="D22" s="399">
        <v>93</v>
      </c>
      <c r="E22" s="399">
        <v>92</v>
      </c>
      <c r="F22" s="25">
        <f>SUM(D22:E22)</f>
        <v>185</v>
      </c>
      <c r="G22" s="26">
        <v>4</v>
      </c>
      <c r="H22" s="25">
        <v>1874</v>
      </c>
      <c r="I22" s="27">
        <v>55</v>
      </c>
      <c r="K22" s="23">
        <v>8</v>
      </c>
      <c r="L22" s="24" t="s">
        <v>821</v>
      </c>
      <c r="M22" s="24" t="s">
        <v>695</v>
      </c>
      <c r="N22" s="399">
        <v>97</v>
      </c>
      <c r="O22" s="399">
        <v>93</v>
      </c>
      <c r="P22" s="25">
        <f>SUM(N22:O22)</f>
        <v>190</v>
      </c>
      <c r="Q22" s="26">
        <v>9</v>
      </c>
      <c r="R22" s="25">
        <v>1855</v>
      </c>
      <c r="S22" s="27">
        <v>66</v>
      </c>
    </row>
    <row r="23" spans="1:19" ht="15.75" customHeight="1" x14ac:dyDescent="0.3">
      <c r="A23" s="23">
        <v>2</v>
      </c>
      <c r="B23" s="24" t="s">
        <v>364</v>
      </c>
      <c r="C23" s="24" t="s">
        <v>176</v>
      </c>
      <c r="D23" s="399">
        <v>96</v>
      </c>
      <c r="E23" s="399">
        <v>93</v>
      </c>
      <c r="F23" s="25">
        <f>SUM(D23:E23)</f>
        <v>189</v>
      </c>
      <c r="G23" s="26">
        <v>7</v>
      </c>
      <c r="H23" s="25">
        <v>1872</v>
      </c>
      <c r="I23" s="27">
        <v>49</v>
      </c>
      <c r="K23" s="23">
        <v>6</v>
      </c>
      <c r="L23" s="24" t="s">
        <v>1384</v>
      </c>
      <c r="M23" s="24" t="s">
        <v>695</v>
      </c>
      <c r="N23" s="399">
        <v>89</v>
      </c>
      <c r="O23" s="399">
        <v>88</v>
      </c>
      <c r="P23" s="25">
        <f>SUM(N23:O23)</f>
        <v>177</v>
      </c>
      <c r="Q23" s="26">
        <v>5</v>
      </c>
      <c r="R23" s="25">
        <v>1797</v>
      </c>
      <c r="S23" s="27">
        <v>54</v>
      </c>
    </row>
    <row r="24" spans="1:19" ht="15.75" customHeight="1" x14ac:dyDescent="0.3">
      <c r="A24" s="23">
        <v>3</v>
      </c>
      <c r="B24" s="24" t="s">
        <v>1506</v>
      </c>
      <c r="C24" s="24" t="s">
        <v>1040</v>
      </c>
      <c r="D24" s="399">
        <v>93</v>
      </c>
      <c r="E24" s="399">
        <v>92</v>
      </c>
      <c r="F24" s="25">
        <f>SUM(D24:E24)</f>
        <v>185</v>
      </c>
      <c r="G24" s="26">
        <v>4</v>
      </c>
      <c r="H24" s="25">
        <v>1872</v>
      </c>
      <c r="I24" s="27">
        <v>47</v>
      </c>
      <c r="K24" s="23">
        <v>1</v>
      </c>
      <c r="L24" s="24" t="s">
        <v>1505</v>
      </c>
      <c r="M24" s="24" t="s">
        <v>185</v>
      </c>
      <c r="N24" s="399" t="s">
        <v>46</v>
      </c>
      <c r="O24" s="399"/>
      <c r="P24" s="25">
        <f>SUM(N24:O24)</f>
        <v>0</v>
      </c>
      <c r="Q24" s="26">
        <v>0</v>
      </c>
      <c r="R24" s="28">
        <v>568</v>
      </c>
      <c r="S24" s="29">
        <v>22</v>
      </c>
    </row>
    <row r="25" spans="1:19" ht="15.75" customHeight="1" x14ac:dyDescent="0.3">
      <c r="A25" s="23">
        <v>1</v>
      </c>
      <c r="B25" s="24" t="s">
        <v>1087</v>
      </c>
      <c r="C25" s="24" t="s">
        <v>176</v>
      </c>
      <c r="D25" s="399">
        <v>97</v>
      </c>
      <c r="E25" s="399">
        <v>91</v>
      </c>
      <c r="F25" s="25">
        <f>SUM(D25:E25)</f>
        <v>188</v>
      </c>
      <c r="G25" s="26">
        <v>6</v>
      </c>
      <c r="H25" s="28">
        <v>1863</v>
      </c>
      <c r="I25" s="29">
        <v>44</v>
      </c>
      <c r="K25" s="23">
        <v>3</v>
      </c>
      <c r="L25" s="24" t="s">
        <v>1507</v>
      </c>
      <c r="M25" s="24" t="s">
        <v>1508</v>
      </c>
      <c r="N25" s="399" t="s">
        <v>46</v>
      </c>
      <c r="O25" s="399"/>
      <c r="P25" s="25">
        <f>SUM(N25:O25)</f>
        <v>0</v>
      </c>
      <c r="Q25" s="26">
        <v>0</v>
      </c>
      <c r="R25" s="25">
        <v>190</v>
      </c>
      <c r="S25" s="27">
        <v>8</v>
      </c>
    </row>
    <row r="26" spans="1:19" ht="15.75" customHeight="1" x14ac:dyDescent="0.3">
      <c r="A26" s="23">
        <v>5</v>
      </c>
      <c r="B26" s="24" t="s">
        <v>1397</v>
      </c>
      <c r="C26" s="24" t="s">
        <v>56</v>
      </c>
      <c r="D26" s="399" t="s">
        <v>46</v>
      </c>
      <c r="E26" s="399"/>
      <c r="F26" s="25">
        <f>SUM(D26:E26)</f>
        <v>0</v>
      </c>
      <c r="G26" s="26">
        <v>0</v>
      </c>
      <c r="H26" s="25">
        <v>1146</v>
      </c>
      <c r="I26" s="27">
        <v>38</v>
      </c>
      <c r="K26" s="23">
        <v>2</v>
      </c>
      <c r="L26" s="24" t="s">
        <v>1136</v>
      </c>
      <c r="M26" s="24" t="s">
        <v>372</v>
      </c>
      <c r="N26" s="399" t="s">
        <v>127</v>
      </c>
      <c r="O26" s="399"/>
      <c r="P26" s="25">
        <f>SUM(N26:O26)</f>
        <v>0</v>
      </c>
      <c r="Q26" s="26">
        <v>0</v>
      </c>
      <c r="R26" s="25">
        <v>0</v>
      </c>
      <c r="S26" s="27">
        <v>0</v>
      </c>
    </row>
    <row r="27" spans="1:19" ht="15.75" customHeight="1" x14ac:dyDescent="0.3">
      <c r="A27" s="402">
        <v>4</v>
      </c>
      <c r="B27" s="403" t="s">
        <v>1509</v>
      </c>
      <c r="C27" s="403" t="s">
        <v>1508</v>
      </c>
      <c r="D27" s="424" t="s">
        <v>46</v>
      </c>
      <c r="E27" s="424"/>
      <c r="F27" s="406">
        <f>SUM(D27:E27)</f>
        <v>0</v>
      </c>
      <c r="G27" s="405">
        <v>0</v>
      </c>
      <c r="H27" s="32">
        <v>1265</v>
      </c>
      <c r="I27" s="34">
        <v>26</v>
      </c>
      <c r="K27" s="402">
        <v>5</v>
      </c>
      <c r="L27" s="403" t="s">
        <v>1511</v>
      </c>
      <c r="M27" s="403" t="s">
        <v>1508</v>
      </c>
      <c r="N27" s="424" t="s">
        <v>46</v>
      </c>
      <c r="O27" s="424"/>
      <c r="P27" s="406">
        <f>SUM(N27:O27)</f>
        <v>0</v>
      </c>
      <c r="Q27" s="405">
        <v>0</v>
      </c>
      <c r="R27" s="32">
        <v>0</v>
      </c>
      <c r="S27" s="34">
        <v>0</v>
      </c>
    </row>
    <row r="28" spans="1:19" ht="15.75" customHeight="1" x14ac:dyDescent="0.3"/>
    <row r="29" spans="1:19" ht="15.75" customHeight="1" x14ac:dyDescent="0.3">
      <c r="A29" s="8"/>
      <c r="B29" s="9" t="s">
        <v>76</v>
      </c>
      <c r="C29" s="10" t="s">
        <v>718</v>
      </c>
      <c r="D29" s="10"/>
      <c r="E29" s="10" t="s">
        <v>1712</v>
      </c>
      <c r="F29" s="9"/>
      <c r="G29" s="9"/>
      <c r="H29" s="9"/>
      <c r="I29" s="9"/>
      <c r="K29" s="8"/>
      <c r="L29" s="9" t="s">
        <v>158</v>
      </c>
      <c r="M29" s="10" t="s">
        <v>1514</v>
      </c>
      <c r="N29" s="10"/>
      <c r="O29" s="10" t="s">
        <v>6</v>
      </c>
      <c r="P29" s="9"/>
      <c r="Q29" s="9"/>
      <c r="R29" s="9"/>
      <c r="S29" s="9"/>
    </row>
    <row r="30" spans="1:19" ht="15.75" customHeight="1" x14ac:dyDescent="0.3">
      <c r="A30" s="391">
        <v>2</v>
      </c>
      <c r="B30" s="396" t="s">
        <v>7</v>
      </c>
      <c r="C30" s="397" t="s">
        <v>8</v>
      </c>
      <c r="D30" s="381"/>
      <c r="E30" s="398"/>
      <c r="F30" s="378" t="s">
        <v>9</v>
      </c>
      <c r="G30" s="378" t="s">
        <v>10</v>
      </c>
      <c r="H30" s="378" t="s">
        <v>11</v>
      </c>
      <c r="I30" s="379" t="s">
        <v>12</v>
      </c>
      <c r="K30" s="391">
        <v>2</v>
      </c>
      <c r="L30" s="396" t="s">
        <v>7</v>
      </c>
      <c r="M30" s="397" t="s">
        <v>8</v>
      </c>
      <c r="N30" s="381"/>
      <c r="O30" s="398"/>
      <c r="P30" s="378" t="s">
        <v>9</v>
      </c>
      <c r="Q30" s="378" t="s">
        <v>10</v>
      </c>
      <c r="R30" s="378" t="s">
        <v>11</v>
      </c>
      <c r="S30" s="379" t="s">
        <v>12</v>
      </c>
    </row>
    <row r="31" spans="1:19" ht="15.75" customHeight="1" x14ac:dyDescent="0.3">
      <c r="A31" s="19">
        <v>10</v>
      </c>
      <c r="B31" s="20" t="s">
        <v>1523</v>
      </c>
      <c r="C31" s="20" t="s">
        <v>326</v>
      </c>
      <c r="D31" s="423">
        <v>91</v>
      </c>
      <c r="E31" s="423">
        <v>91</v>
      </c>
      <c r="F31" s="21">
        <f>SUM(D31:E31)</f>
        <v>182</v>
      </c>
      <c r="G31" s="21">
        <v>7</v>
      </c>
      <c r="H31" s="21">
        <v>1891</v>
      </c>
      <c r="I31" s="22">
        <v>87</v>
      </c>
      <c r="K31" s="19">
        <v>4</v>
      </c>
      <c r="L31" s="20" t="s">
        <v>1008</v>
      </c>
      <c r="M31" s="20" t="s">
        <v>276</v>
      </c>
      <c r="N31" s="423">
        <v>95</v>
      </c>
      <c r="O31" s="423">
        <v>95</v>
      </c>
      <c r="P31" s="21">
        <f>SUM(N31:O31)</f>
        <v>190</v>
      </c>
      <c r="Q31" s="21">
        <v>8</v>
      </c>
      <c r="R31" s="21">
        <v>1698</v>
      </c>
      <c r="S31" s="22">
        <v>76</v>
      </c>
    </row>
    <row r="32" spans="1:19" ht="15.75" customHeight="1" x14ac:dyDescent="0.3">
      <c r="A32" s="23">
        <v>4</v>
      </c>
      <c r="B32" s="24" t="s">
        <v>408</v>
      </c>
      <c r="C32" s="24" t="s">
        <v>372</v>
      </c>
      <c r="D32" s="399">
        <v>94</v>
      </c>
      <c r="E32" s="399">
        <v>91</v>
      </c>
      <c r="F32" s="25">
        <f>SUM(D32:E32)</f>
        <v>185</v>
      </c>
      <c r="G32" s="26">
        <v>9</v>
      </c>
      <c r="H32" s="25">
        <v>1883</v>
      </c>
      <c r="I32" s="27">
        <v>80</v>
      </c>
      <c r="K32" s="23">
        <v>8</v>
      </c>
      <c r="L32" s="24" t="s">
        <v>1100</v>
      </c>
      <c r="M32" s="24" t="s">
        <v>309</v>
      </c>
      <c r="N32" s="399">
        <v>95</v>
      </c>
      <c r="O32" s="399">
        <v>94</v>
      </c>
      <c r="P32" s="25">
        <f>SUM(N32:O32)</f>
        <v>189</v>
      </c>
      <c r="Q32" s="26">
        <v>7</v>
      </c>
      <c r="R32" s="25">
        <v>1863</v>
      </c>
      <c r="S32" s="27">
        <v>68</v>
      </c>
    </row>
    <row r="33" spans="1:19" ht="15.75" customHeight="1" x14ac:dyDescent="0.3">
      <c r="A33" s="23">
        <v>9</v>
      </c>
      <c r="B33" s="24" t="s">
        <v>1521</v>
      </c>
      <c r="C33" s="24" t="s">
        <v>372</v>
      </c>
      <c r="D33" s="399">
        <v>94</v>
      </c>
      <c r="E33" s="399">
        <v>90</v>
      </c>
      <c r="F33" s="25">
        <f>SUM(D33:E33)</f>
        <v>184</v>
      </c>
      <c r="G33" s="26">
        <v>8</v>
      </c>
      <c r="H33" s="25">
        <v>1881</v>
      </c>
      <c r="I33" s="27">
        <v>73</v>
      </c>
      <c r="K33" s="23">
        <v>5</v>
      </c>
      <c r="L33" s="24" t="s">
        <v>1368</v>
      </c>
      <c r="M33" s="24" t="s">
        <v>276</v>
      </c>
      <c r="N33" s="399">
        <v>96</v>
      </c>
      <c r="O33" s="399">
        <v>95</v>
      </c>
      <c r="P33" s="25">
        <f>SUM(N33:O33)</f>
        <v>191</v>
      </c>
      <c r="Q33" s="26">
        <v>9</v>
      </c>
      <c r="R33" s="25">
        <v>1687</v>
      </c>
      <c r="S33" s="27">
        <v>65</v>
      </c>
    </row>
    <row r="34" spans="1:19" ht="15.75" customHeight="1" x14ac:dyDescent="0.3">
      <c r="A34" s="23">
        <v>8</v>
      </c>
      <c r="B34" s="24" t="s">
        <v>1520</v>
      </c>
      <c r="C34" s="24" t="s">
        <v>970</v>
      </c>
      <c r="D34" s="399">
        <v>96</v>
      </c>
      <c r="E34" s="399">
        <v>95</v>
      </c>
      <c r="F34" s="25">
        <f>SUM(D34:E34)</f>
        <v>191</v>
      </c>
      <c r="G34" s="26">
        <v>10</v>
      </c>
      <c r="H34" s="25">
        <v>1880</v>
      </c>
      <c r="I34" s="27">
        <v>73</v>
      </c>
      <c r="K34" s="23">
        <v>7</v>
      </c>
      <c r="L34" s="24" t="s">
        <v>1332</v>
      </c>
      <c r="M34" s="24" t="s">
        <v>276</v>
      </c>
      <c r="N34" s="399">
        <v>92</v>
      </c>
      <c r="O34" s="399">
        <v>91</v>
      </c>
      <c r="P34" s="25">
        <f>SUM(N34:O34)</f>
        <v>183</v>
      </c>
      <c r="Q34" s="26">
        <v>4</v>
      </c>
      <c r="R34" s="25">
        <v>1852</v>
      </c>
      <c r="S34" s="27">
        <v>61</v>
      </c>
    </row>
    <row r="35" spans="1:19" ht="15.75" customHeight="1" x14ac:dyDescent="0.3">
      <c r="A35" s="23">
        <v>1</v>
      </c>
      <c r="B35" s="24" t="s">
        <v>974</v>
      </c>
      <c r="C35" s="24" t="s">
        <v>970</v>
      </c>
      <c r="D35" s="399">
        <v>95</v>
      </c>
      <c r="E35" s="399">
        <v>86</v>
      </c>
      <c r="F35" s="25">
        <f>SUM(D35:E35)</f>
        <v>181</v>
      </c>
      <c r="G35" s="26">
        <v>5</v>
      </c>
      <c r="H35" s="28">
        <v>1695</v>
      </c>
      <c r="I35" s="29">
        <v>68</v>
      </c>
      <c r="K35" s="23">
        <v>1</v>
      </c>
      <c r="L35" s="24" t="s">
        <v>371</v>
      </c>
      <c r="M35" s="24" t="s">
        <v>372</v>
      </c>
      <c r="N35" s="399">
        <v>93</v>
      </c>
      <c r="O35" s="399">
        <v>91</v>
      </c>
      <c r="P35" s="25">
        <f>SUM(N35:O35)</f>
        <v>184</v>
      </c>
      <c r="Q35" s="26">
        <v>6</v>
      </c>
      <c r="R35" s="28">
        <v>1848</v>
      </c>
      <c r="S35" s="29">
        <v>61</v>
      </c>
    </row>
    <row r="36" spans="1:19" ht="15.75" customHeight="1" x14ac:dyDescent="0.3">
      <c r="A36" s="23">
        <v>3</v>
      </c>
      <c r="B36" s="24" t="s">
        <v>1516</v>
      </c>
      <c r="C36" s="24" t="s">
        <v>1508</v>
      </c>
      <c r="D36" s="399" t="s">
        <v>46</v>
      </c>
      <c r="E36" s="399"/>
      <c r="F36" s="25">
        <f>SUM(D36:E36)</f>
        <v>0</v>
      </c>
      <c r="G36" s="26">
        <v>0</v>
      </c>
      <c r="H36" s="25">
        <v>1301</v>
      </c>
      <c r="I36" s="27">
        <v>43</v>
      </c>
      <c r="K36" s="23">
        <v>9</v>
      </c>
      <c r="L36" s="24" t="s">
        <v>1522</v>
      </c>
      <c r="M36" s="24" t="s">
        <v>176</v>
      </c>
      <c r="N36" s="399">
        <v>89</v>
      </c>
      <c r="O36" s="399">
        <v>88</v>
      </c>
      <c r="P36" s="25">
        <f>SUM(N36:O36)</f>
        <v>177</v>
      </c>
      <c r="Q36" s="26">
        <v>3</v>
      </c>
      <c r="R36" s="25">
        <v>1820</v>
      </c>
      <c r="S36" s="27">
        <v>47</v>
      </c>
    </row>
    <row r="37" spans="1:19" ht="15.75" customHeight="1" x14ac:dyDescent="0.3">
      <c r="A37" s="23">
        <v>6</v>
      </c>
      <c r="B37" s="24" t="s">
        <v>1518</v>
      </c>
      <c r="C37" s="24" t="s">
        <v>105</v>
      </c>
      <c r="D37" s="399">
        <v>91</v>
      </c>
      <c r="E37" s="399">
        <v>87</v>
      </c>
      <c r="F37" s="25">
        <f>SUM(D37:E37)</f>
        <v>178</v>
      </c>
      <c r="G37" s="26">
        <v>4</v>
      </c>
      <c r="H37" s="25">
        <v>1818</v>
      </c>
      <c r="I37" s="27">
        <v>41</v>
      </c>
      <c r="K37" s="23">
        <v>2</v>
      </c>
      <c r="L37" s="24" t="s">
        <v>284</v>
      </c>
      <c r="M37" s="24" t="s">
        <v>56</v>
      </c>
      <c r="N37" s="399">
        <v>93</v>
      </c>
      <c r="O37" s="399">
        <v>91</v>
      </c>
      <c r="P37" s="25">
        <f>SUM(N37:O37)</f>
        <v>184</v>
      </c>
      <c r="Q37" s="26">
        <v>6</v>
      </c>
      <c r="R37" s="25">
        <v>1804</v>
      </c>
      <c r="S37" s="27">
        <v>40</v>
      </c>
    </row>
    <row r="38" spans="1:19" ht="15.75" customHeight="1" x14ac:dyDescent="0.3">
      <c r="A38" s="23">
        <v>2</v>
      </c>
      <c r="B38" s="24" t="s">
        <v>1515</v>
      </c>
      <c r="C38" s="24" t="s">
        <v>970</v>
      </c>
      <c r="D38" s="399">
        <v>94</v>
      </c>
      <c r="E38" s="399">
        <v>83</v>
      </c>
      <c r="F38" s="25">
        <f>SUM(D38:E38)</f>
        <v>177</v>
      </c>
      <c r="G38" s="26">
        <v>3</v>
      </c>
      <c r="H38" s="25">
        <v>1799</v>
      </c>
      <c r="I38" s="27">
        <v>33</v>
      </c>
      <c r="K38" s="23">
        <v>6</v>
      </c>
      <c r="L38" s="24" t="s">
        <v>1519</v>
      </c>
      <c r="M38" s="24" t="s">
        <v>37</v>
      </c>
      <c r="N38" s="399">
        <v>85</v>
      </c>
      <c r="O38" s="399">
        <v>81</v>
      </c>
      <c r="P38" s="25">
        <f>SUM(N38:O38)</f>
        <v>166</v>
      </c>
      <c r="Q38" s="26">
        <v>2</v>
      </c>
      <c r="R38" s="25">
        <v>1726</v>
      </c>
      <c r="S38" s="27">
        <v>19</v>
      </c>
    </row>
    <row r="39" spans="1:19" ht="15.75" customHeight="1" x14ac:dyDescent="0.3">
      <c r="A39" s="23">
        <v>5</v>
      </c>
      <c r="B39" s="24" t="s">
        <v>455</v>
      </c>
      <c r="C39" s="24" t="s">
        <v>372</v>
      </c>
      <c r="D39" s="399">
        <v>92</v>
      </c>
      <c r="E39" s="399">
        <v>90</v>
      </c>
      <c r="F39" s="25">
        <f>SUM(D39:E39)</f>
        <v>182</v>
      </c>
      <c r="G39" s="26">
        <v>7</v>
      </c>
      <c r="H39" s="25">
        <v>1445</v>
      </c>
      <c r="I39" s="27">
        <v>32</v>
      </c>
      <c r="K39" s="402">
        <v>3</v>
      </c>
      <c r="L39" s="403" t="s">
        <v>1517</v>
      </c>
      <c r="M39" s="403" t="s">
        <v>1508</v>
      </c>
      <c r="N39" s="424" t="s">
        <v>46</v>
      </c>
      <c r="O39" s="424"/>
      <c r="P39" s="406">
        <f>SUM(N39:O39)</f>
        <v>0</v>
      </c>
      <c r="Q39" s="405">
        <v>0</v>
      </c>
      <c r="R39" s="32">
        <v>1222</v>
      </c>
      <c r="S39" s="34">
        <v>16</v>
      </c>
    </row>
    <row r="40" spans="1:19" ht="15.75" customHeight="1" x14ac:dyDescent="0.3">
      <c r="A40" s="402">
        <v>7</v>
      </c>
      <c r="B40" s="403" t="s">
        <v>409</v>
      </c>
      <c r="C40" s="403" t="s">
        <v>372</v>
      </c>
      <c r="D40" s="424" t="s">
        <v>46</v>
      </c>
      <c r="E40" s="424"/>
      <c r="F40" s="406">
        <f>SUM(D40:E40)</f>
        <v>0</v>
      </c>
      <c r="G40" s="405">
        <v>0</v>
      </c>
      <c r="H40" s="32">
        <v>924</v>
      </c>
      <c r="I40" s="34">
        <v>24</v>
      </c>
    </row>
    <row r="41" spans="1:19" ht="15.75" customHeight="1" x14ac:dyDescent="0.3"/>
    <row r="42" spans="1:19" ht="15.75" customHeight="1" x14ac:dyDescent="0.3">
      <c r="A42" s="8"/>
      <c r="B42" s="9" t="s">
        <v>179</v>
      </c>
      <c r="C42" s="10" t="s">
        <v>1524</v>
      </c>
      <c r="D42" s="10"/>
      <c r="E42" s="10" t="s">
        <v>914</v>
      </c>
      <c r="F42" s="9"/>
      <c r="G42" s="9"/>
      <c r="H42" s="9"/>
      <c r="I42" s="9"/>
    </row>
    <row r="43" spans="1:19" ht="15.75" customHeight="1" x14ac:dyDescent="0.3">
      <c r="A43" s="391">
        <v>2</v>
      </c>
      <c r="B43" s="396" t="s">
        <v>7</v>
      </c>
      <c r="C43" s="397" t="s">
        <v>8</v>
      </c>
      <c r="D43" s="381"/>
      <c r="E43" s="398"/>
      <c r="F43" s="378" t="s">
        <v>9</v>
      </c>
      <c r="G43" s="378" t="s">
        <v>10</v>
      </c>
      <c r="H43" s="378" t="s">
        <v>11</v>
      </c>
      <c r="I43" s="379" t="s">
        <v>12</v>
      </c>
    </row>
    <row r="44" spans="1:19" ht="15.75" customHeight="1" x14ac:dyDescent="0.3">
      <c r="A44" s="19">
        <v>3</v>
      </c>
      <c r="B44" s="20" t="s">
        <v>1057</v>
      </c>
      <c r="C44" s="20" t="s">
        <v>1419</v>
      </c>
      <c r="D44" s="423">
        <v>95</v>
      </c>
      <c r="E44" s="423">
        <v>95</v>
      </c>
      <c r="F44" s="21">
        <f>SUM(D44:E44)</f>
        <v>190</v>
      </c>
      <c r="G44" s="21">
        <v>9</v>
      </c>
      <c r="H44" s="21">
        <v>1850</v>
      </c>
      <c r="I44" s="22">
        <v>88</v>
      </c>
    </row>
    <row r="45" spans="1:19" ht="15.75" customHeight="1" x14ac:dyDescent="0.3">
      <c r="A45" s="23">
        <v>8</v>
      </c>
      <c r="B45" s="24" t="s">
        <v>1529</v>
      </c>
      <c r="C45" s="24" t="s">
        <v>105</v>
      </c>
      <c r="D45" s="399">
        <v>89</v>
      </c>
      <c r="E45" s="399">
        <v>87</v>
      </c>
      <c r="F45" s="25">
        <f>SUM(D45:E45)</f>
        <v>176</v>
      </c>
      <c r="G45" s="26">
        <v>8</v>
      </c>
      <c r="H45" s="25">
        <v>1743</v>
      </c>
      <c r="I45" s="27">
        <v>65</v>
      </c>
    </row>
    <row r="46" spans="1:19" ht="15.75" customHeight="1" x14ac:dyDescent="0.3">
      <c r="A46" s="23">
        <v>7</v>
      </c>
      <c r="B46" s="24" t="s">
        <v>1528</v>
      </c>
      <c r="C46" s="24" t="s">
        <v>1371</v>
      </c>
      <c r="D46" s="399">
        <v>90</v>
      </c>
      <c r="E46" s="399">
        <v>78</v>
      </c>
      <c r="F46" s="25">
        <f>SUM(D46:E46)</f>
        <v>168</v>
      </c>
      <c r="G46" s="26">
        <v>5</v>
      </c>
      <c r="H46" s="25">
        <v>1738</v>
      </c>
      <c r="I46" s="27">
        <v>62</v>
      </c>
    </row>
    <row r="47" spans="1:19" ht="15.75" customHeight="1" x14ac:dyDescent="0.3">
      <c r="A47" s="23">
        <v>2</v>
      </c>
      <c r="B47" s="24" t="s">
        <v>976</v>
      </c>
      <c r="C47" s="24" t="s">
        <v>372</v>
      </c>
      <c r="D47" s="399">
        <v>91</v>
      </c>
      <c r="E47" s="399">
        <v>82</v>
      </c>
      <c r="F47" s="25">
        <f>SUM(D47:E47)</f>
        <v>173</v>
      </c>
      <c r="G47" s="26">
        <v>7</v>
      </c>
      <c r="H47" s="25">
        <v>1728</v>
      </c>
      <c r="I47" s="27">
        <v>62</v>
      </c>
    </row>
    <row r="48" spans="1:19" ht="15.75" customHeight="1" x14ac:dyDescent="0.3">
      <c r="A48" s="23">
        <v>1</v>
      </c>
      <c r="B48" s="24" t="s">
        <v>895</v>
      </c>
      <c r="C48" s="24" t="s">
        <v>896</v>
      </c>
      <c r="D48" s="399">
        <v>86</v>
      </c>
      <c r="E48" s="399">
        <v>84</v>
      </c>
      <c r="F48" s="25">
        <f>SUM(D48:E48)</f>
        <v>170</v>
      </c>
      <c r="G48" s="26">
        <v>6</v>
      </c>
      <c r="H48" s="28">
        <v>1698</v>
      </c>
      <c r="I48" s="29">
        <v>53</v>
      </c>
    </row>
    <row r="49" spans="1:9" ht="15.75" customHeight="1" x14ac:dyDescent="0.3">
      <c r="A49" s="23">
        <v>5</v>
      </c>
      <c r="B49" s="24" t="s">
        <v>1526</v>
      </c>
      <c r="C49" s="24" t="s">
        <v>1508</v>
      </c>
      <c r="D49" s="399" t="s">
        <v>46</v>
      </c>
      <c r="E49" s="399"/>
      <c r="F49" s="25">
        <f>SUM(D49:E49)</f>
        <v>0</v>
      </c>
      <c r="G49" s="26">
        <v>0</v>
      </c>
      <c r="H49" s="25">
        <v>1209</v>
      </c>
      <c r="I49" s="27">
        <v>33</v>
      </c>
    </row>
    <row r="50" spans="1:9" ht="15.75" customHeight="1" x14ac:dyDescent="0.3">
      <c r="A50" s="23">
        <v>6</v>
      </c>
      <c r="B50" s="24" t="s">
        <v>1527</v>
      </c>
      <c r="C50" s="24" t="s">
        <v>1508</v>
      </c>
      <c r="D50" s="399" t="s">
        <v>46</v>
      </c>
      <c r="E50" s="399"/>
      <c r="F50" s="25">
        <f>SUM(D50:E50)</f>
        <v>0</v>
      </c>
      <c r="G50" s="26">
        <v>0</v>
      </c>
      <c r="H50" s="25">
        <v>708</v>
      </c>
      <c r="I50" s="27">
        <v>24</v>
      </c>
    </row>
    <row r="51" spans="1:9" ht="15.75" customHeight="1" x14ac:dyDescent="0.3">
      <c r="A51" s="23">
        <v>4</v>
      </c>
      <c r="B51" s="24" t="s">
        <v>1525</v>
      </c>
      <c r="C51" s="24" t="s">
        <v>970</v>
      </c>
      <c r="D51" s="399" t="s">
        <v>46</v>
      </c>
      <c r="E51" s="399"/>
      <c r="F51" s="25">
        <f>SUM(D51:E51)</f>
        <v>0</v>
      </c>
      <c r="G51" s="26">
        <v>0</v>
      </c>
      <c r="H51" s="25">
        <v>679</v>
      </c>
      <c r="I51" s="27">
        <v>17</v>
      </c>
    </row>
    <row r="52" spans="1:9" ht="15.75" customHeight="1" x14ac:dyDescent="0.3">
      <c r="A52" s="402">
        <v>9</v>
      </c>
      <c r="B52" s="403" t="s">
        <v>1530</v>
      </c>
      <c r="C52" s="403" t="s">
        <v>56</v>
      </c>
      <c r="D52" s="424">
        <v>83</v>
      </c>
      <c r="E52" s="424">
        <v>82</v>
      </c>
      <c r="F52" s="406">
        <f>SUM(D52:E52)</f>
        <v>165</v>
      </c>
      <c r="G52" s="405">
        <v>4</v>
      </c>
      <c r="H52" s="32">
        <v>665</v>
      </c>
      <c r="I52" s="34">
        <v>14</v>
      </c>
    </row>
    <row r="53" spans="1:9" ht="15.75" customHeight="1" x14ac:dyDescent="0.3"/>
    <row r="54" spans="1:9" ht="15.75" customHeight="1" x14ac:dyDescent="0.3">
      <c r="B54" s="9" t="s">
        <v>978</v>
      </c>
    </row>
    <row r="55" spans="1:9" ht="15.75" customHeight="1" x14ac:dyDescent="0.35">
      <c r="B55" s="139" t="s">
        <v>979</v>
      </c>
    </row>
    <row r="56" spans="1:9" ht="15.75" customHeight="1" x14ac:dyDescent="0.3"/>
    <row r="57" spans="1:9" ht="15.75" customHeight="1" x14ac:dyDescent="0.3">
      <c r="B57" s="18" t="s">
        <v>1531</v>
      </c>
      <c r="F57" s="37" t="s">
        <v>89</v>
      </c>
    </row>
    <row r="58" spans="1:9" ht="15.75" customHeight="1" x14ac:dyDescent="0.3">
      <c r="B58" s="18" t="s">
        <v>90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sortState xmlns:xlrd2="http://schemas.microsoft.com/office/spreadsheetml/2017/richdata2" ref="A44:I52">
    <sortCondition descending="1" ref="I44"/>
    <sortCondition descending="1" ref="H44"/>
  </sortState>
  <mergeCells count="1">
    <mergeCell ref="N2:S2"/>
  </mergeCells>
  <hyperlinks>
    <hyperlink ref="B2" location="'Index'!A3" tooltip="Go to the Index sheet" display="á" xr:uid="{E915EF12-B650-4E4E-BD8E-D6668DDB48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17DC-D038-4411-9E4F-5743D0C9900E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1498</v>
      </c>
      <c r="C1" s="2"/>
      <c r="D1" s="3"/>
      <c r="E1" s="3"/>
      <c r="F1" s="3" t="s">
        <v>91</v>
      </c>
      <c r="G1" s="3"/>
      <c r="H1" s="3"/>
      <c r="I1" s="4" t="s">
        <v>1499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1532</v>
      </c>
      <c r="D3" s="10"/>
      <c r="E3" s="10" t="s">
        <v>344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91">
        <v>2</v>
      </c>
      <c r="B4" s="396" t="s">
        <v>7</v>
      </c>
      <c r="C4" s="397" t="s">
        <v>8</v>
      </c>
      <c r="D4" s="381"/>
      <c r="E4" s="398"/>
      <c r="F4" s="378" t="s">
        <v>9</v>
      </c>
      <c r="G4" s="378" t="s">
        <v>10</v>
      </c>
      <c r="H4" s="378" t="s">
        <v>11</v>
      </c>
      <c r="I4" s="379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30">
        <v>4</v>
      </c>
      <c r="B5" s="426" t="s">
        <v>969</v>
      </c>
      <c r="C5" s="426" t="s">
        <v>970</v>
      </c>
      <c r="D5" s="428">
        <v>100</v>
      </c>
      <c r="E5" s="428">
        <v>99</v>
      </c>
      <c r="F5" s="412">
        <v>199</v>
      </c>
      <c r="G5" s="412">
        <v>9</v>
      </c>
      <c r="H5" s="43">
        <v>1978</v>
      </c>
      <c r="I5" s="44">
        <v>87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17">
        <v>7</v>
      </c>
      <c r="B6" s="414" t="s">
        <v>971</v>
      </c>
      <c r="C6" s="414" t="s">
        <v>326</v>
      </c>
      <c r="D6" s="415">
        <v>100</v>
      </c>
      <c r="E6" s="415">
        <v>98</v>
      </c>
      <c r="F6" s="416">
        <v>198</v>
      </c>
      <c r="G6" s="416">
        <v>8</v>
      </c>
      <c r="H6" s="47">
        <v>1954</v>
      </c>
      <c r="I6" s="48">
        <v>69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17">
        <v>9</v>
      </c>
      <c r="B7" s="414" t="s">
        <v>1503</v>
      </c>
      <c r="C7" s="414" t="s">
        <v>970</v>
      </c>
      <c r="D7" s="415">
        <v>96</v>
      </c>
      <c r="E7" s="415">
        <v>95</v>
      </c>
      <c r="F7" s="416">
        <v>191</v>
      </c>
      <c r="G7" s="416">
        <v>4</v>
      </c>
      <c r="H7" s="47">
        <v>1947</v>
      </c>
      <c r="I7" s="48">
        <v>64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17">
        <v>3</v>
      </c>
      <c r="B8" s="414" t="s">
        <v>1099</v>
      </c>
      <c r="C8" s="414" t="s">
        <v>176</v>
      </c>
      <c r="D8" s="415">
        <v>97</v>
      </c>
      <c r="E8" s="415">
        <v>96</v>
      </c>
      <c r="F8" s="416">
        <v>193</v>
      </c>
      <c r="G8" s="416">
        <v>6</v>
      </c>
      <c r="H8" s="47">
        <v>1941</v>
      </c>
      <c r="I8" s="48">
        <v>60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17">
        <v>1</v>
      </c>
      <c r="B9" s="431" t="s">
        <v>272</v>
      </c>
      <c r="C9" s="431" t="s">
        <v>339</v>
      </c>
      <c r="D9" s="416">
        <v>97</v>
      </c>
      <c r="E9" s="416">
        <v>97</v>
      </c>
      <c r="F9" s="416">
        <v>194</v>
      </c>
      <c r="G9" s="416">
        <v>7</v>
      </c>
      <c r="H9" s="28">
        <v>1932</v>
      </c>
      <c r="I9" s="29">
        <v>57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13">
        <v>6</v>
      </c>
      <c r="B10" s="414" t="s">
        <v>338</v>
      </c>
      <c r="C10" s="414" t="s">
        <v>339</v>
      </c>
      <c r="D10" s="415">
        <v>95</v>
      </c>
      <c r="E10" s="415">
        <v>94</v>
      </c>
      <c r="F10" s="416">
        <v>189</v>
      </c>
      <c r="G10" s="416">
        <v>2</v>
      </c>
      <c r="H10" s="47">
        <v>1923</v>
      </c>
      <c r="I10" s="48">
        <v>47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17">
        <v>5</v>
      </c>
      <c r="B11" s="414" t="s">
        <v>973</v>
      </c>
      <c r="C11" s="414" t="s">
        <v>695</v>
      </c>
      <c r="D11" s="415">
        <v>95</v>
      </c>
      <c r="E11" s="415">
        <v>92</v>
      </c>
      <c r="F11" s="416">
        <v>187</v>
      </c>
      <c r="G11" s="416">
        <v>1</v>
      </c>
      <c r="H11" s="47">
        <v>1915</v>
      </c>
      <c r="I11" s="48">
        <v>39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13">
        <v>8</v>
      </c>
      <c r="B12" s="414" t="s">
        <v>342</v>
      </c>
      <c r="C12" s="414" t="s">
        <v>326</v>
      </c>
      <c r="D12" s="415">
        <v>97</v>
      </c>
      <c r="E12" s="415">
        <v>93</v>
      </c>
      <c r="F12" s="416">
        <v>190</v>
      </c>
      <c r="G12" s="416">
        <v>3</v>
      </c>
      <c r="H12" s="47">
        <v>1910</v>
      </c>
      <c r="I12" s="48">
        <v>38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18">
        <v>2</v>
      </c>
      <c r="B13" s="419" t="s">
        <v>761</v>
      </c>
      <c r="C13" s="419" t="s">
        <v>760</v>
      </c>
      <c r="D13" s="420">
        <v>97</v>
      </c>
      <c r="E13" s="420">
        <v>95</v>
      </c>
      <c r="F13" s="421">
        <v>192</v>
      </c>
      <c r="G13" s="421">
        <v>5</v>
      </c>
      <c r="H13" s="51">
        <v>1810</v>
      </c>
      <c r="I13" s="52">
        <v>17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29</v>
      </c>
      <c r="C15" s="10" t="s">
        <v>1533</v>
      </c>
      <c r="D15" s="10"/>
      <c r="E15" s="10" t="s">
        <v>229</v>
      </c>
      <c r="F15" s="9"/>
      <c r="G15" s="9"/>
      <c r="H15" s="9"/>
      <c r="I15" s="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391">
        <v>2</v>
      </c>
      <c r="B16" s="396" t="s">
        <v>7</v>
      </c>
      <c r="C16" s="397" t="s">
        <v>8</v>
      </c>
      <c r="D16" s="381"/>
      <c r="E16" s="398"/>
      <c r="F16" s="378" t="s">
        <v>9</v>
      </c>
      <c r="G16" s="378" t="s">
        <v>10</v>
      </c>
      <c r="H16" s="378" t="s">
        <v>11</v>
      </c>
      <c r="I16" s="379" t="s">
        <v>12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30">
        <v>4</v>
      </c>
      <c r="B17" s="426" t="s">
        <v>1017</v>
      </c>
      <c r="C17" s="426" t="s">
        <v>970</v>
      </c>
      <c r="D17" s="428">
        <v>99</v>
      </c>
      <c r="E17" s="428">
        <v>95</v>
      </c>
      <c r="F17" s="412">
        <v>194</v>
      </c>
      <c r="G17" s="412">
        <v>8</v>
      </c>
      <c r="H17" s="43">
        <v>1912</v>
      </c>
      <c r="I17" s="44">
        <v>70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17">
        <v>7</v>
      </c>
      <c r="B18" s="414" t="s">
        <v>325</v>
      </c>
      <c r="C18" s="414" t="s">
        <v>326</v>
      </c>
      <c r="D18" s="415">
        <v>98</v>
      </c>
      <c r="E18" s="415">
        <v>95</v>
      </c>
      <c r="F18" s="416">
        <v>193</v>
      </c>
      <c r="G18" s="416">
        <v>7</v>
      </c>
      <c r="H18" s="47">
        <v>1899</v>
      </c>
      <c r="I18" s="48">
        <v>66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13">
        <v>6</v>
      </c>
      <c r="B19" s="414" t="s">
        <v>1523</v>
      </c>
      <c r="C19" s="414" t="s">
        <v>326</v>
      </c>
      <c r="D19" s="415">
        <v>91</v>
      </c>
      <c r="E19" s="415">
        <v>91</v>
      </c>
      <c r="F19" s="416">
        <v>182</v>
      </c>
      <c r="G19" s="416">
        <v>3</v>
      </c>
      <c r="H19" s="47">
        <v>1891</v>
      </c>
      <c r="I19" s="48">
        <v>58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17">
        <v>1</v>
      </c>
      <c r="B20" s="431" t="s">
        <v>1087</v>
      </c>
      <c r="C20" s="431" t="s">
        <v>176</v>
      </c>
      <c r="D20" s="416">
        <v>97</v>
      </c>
      <c r="E20" s="416">
        <v>91</v>
      </c>
      <c r="F20" s="416">
        <v>188</v>
      </c>
      <c r="G20" s="416">
        <v>4</v>
      </c>
      <c r="H20" s="28">
        <v>1863</v>
      </c>
      <c r="I20" s="29">
        <v>44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17">
        <v>5</v>
      </c>
      <c r="B21" s="414" t="s">
        <v>821</v>
      </c>
      <c r="C21" s="414" t="s">
        <v>695</v>
      </c>
      <c r="D21" s="415">
        <v>97</v>
      </c>
      <c r="E21" s="415">
        <v>93</v>
      </c>
      <c r="F21" s="416">
        <v>190</v>
      </c>
      <c r="G21" s="416">
        <v>6</v>
      </c>
      <c r="H21" s="47">
        <v>1855</v>
      </c>
      <c r="I21" s="48">
        <v>41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13">
        <v>2</v>
      </c>
      <c r="B22" s="414" t="s">
        <v>1057</v>
      </c>
      <c r="C22" s="414" t="s">
        <v>1419</v>
      </c>
      <c r="D22" s="415">
        <v>95</v>
      </c>
      <c r="E22" s="415">
        <v>95</v>
      </c>
      <c r="F22" s="416">
        <v>190</v>
      </c>
      <c r="G22" s="416">
        <v>6</v>
      </c>
      <c r="H22" s="47">
        <v>1850</v>
      </c>
      <c r="I22" s="48">
        <v>41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13">
        <v>8</v>
      </c>
      <c r="B23" s="414" t="s">
        <v>1522</v>
      </c>
      <c r="C23" s="414" t="s">
        <v>176</v>
      </c>
      <c r="D23" s="415">
        <v>89</v>
      </c>
      <c r="E23" s="415">
        <v>88</v>
      </c>
      <c r="F23" s="416">
        <v>177</v>
      </c>
      <c r="G23" s="416">
        <v>2</v>
      </c>
      <c r="H23" s="47">
        <v>1820</v>
      </c>
      <c r="I23" s="48">
        <v>28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22">
        <v>3</v>
      </c>
      <c r="B24" s="419" t="s">
        <v>1384</v>
      </c>
      <c r="C24" s="419" t="s">
        <v>695</v>
      </c>
      <c r="D24" s="420">
        <v>89</v>
      </c>
      <c r="E24" s="420">
        <v>88</v>
      </c>
      <c r="F24" s="421">
        <v>177</v>
      </c>
      <c r="G24" s="421">
        <v>2</v>
      </c>
      <c r="H24" s="51">
        <v>1797</v>
      </c>
      <c r="I24" s="52">
        <v>24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253" t="s">
        <v>978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5">
      <c r="A27" s="40"/>
      <c r="B27" s="254" t="s">
        <v>979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18" t="s">
        <v>95</v>
      </c>
      <c r="F29" s="37" t="s">
        <v>89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18" t="s">
        <v>90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2FC78A75-31E7-4E13-B413-9F71BEED1D5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981D-068E-49BF-8797-9FD3EC605FD8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1534</v>
      </c>
      <c r="C1" s="2"/>
      <c r="D1" s="3"/>
      <c r="E1" s="3"/>
      <c r="F1" s="3"/>
      <c r="G1" s="3"/>
      <c r="H1" s="3"/>
      <c r="I1" s="4" t="s">
        <v>1499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N2" s="54" t="s">
        <v>3</v>
      </c>
      <c r="O2" s="54"/>
      <c r="P2" s="54"/>
      <c r="Q2" s="54"/>
      <c r="R2" s="54"/>
      <c r="S2" s="54"/>
    </row>
    <row r="3" spans="1:25" ht="15.75" customHeight="1" x14ac:dyDescent="0.3">
      <c r="A3" s="8"/>
      <c r="B3" s="9" t="s">
        <v>4</v>
      </c>
      <c r="C3" s="10" t="s">
        <v>1535</v>
      </c>
      <c r="D3" s="10"/>
      <c r="E3" s="10" t="s">
        <v>1713</v>
      </c>
      <c r="F3" s="9"/>
      <c r="G3" s="9"/>
      <c r="H3" s="9"/>
      <c r="I3" s="9"/>
      <c r="J3" s="9"/>
      <c r="K3" s="8"/>
      <c r="L3" s="9" t="s">
        <v>29</v>
      </c>
      <c r="M3" s="10" t="s">
        <v>1034</v>
      </c>
      <c r="N3" s="10"/>
      <c r="O3" s="10" t="s">
        <v>1714</v>
      </c>
      <c r="P3" s="9"/>
      <c r="Q3" s="9"/>
      <c r="R3" s="9"/>
      <c r="S3" s="9"/>
      <c r="U3" s="9"/>
      <c r="V3" s="9"/>
      <c r="W3" s="9"/>
      <c r="X3" s="9"/>
      <c r="Y3" s="9"/>
    </row>
    <row r="4" spans="1:25" ht="15.75" customHeight="1" x14ac:dyDescent="0.3">
      <c r="A4" s="391">
        <v>2</v>
      </c>
      <c r="B4" s="396" t="s">
        <v>7</v>
      </c>
      <c r="C4" s="397" t="s">
        <v>8</v>
      </c>
      <c r="D4" s="381"/>
      <c r="E4" s="398"/>
      <c r="F4" s="378" t="s">
        <v>9</v>
      </c>
      <c r="G4" s="378" t="s">
        <v>10</v>
      </c>
      <c r="H4" s="378" t="s">
        <v>11</v>
      </c>
      <c r="I4" s="379" t="s">
        <v>12</v>
      </c>
      <c r="K4" s="391">
        <v>2</v>
      </c>
      <c r="L4" s="396" t="s">
        <v>7</v>
      </c>
      <c r="M4" s="397" t="s">
        <v>8</v>
      </c>
      <c r="N4" s="381"/>
      <c r="O4" s="398"/>
      <c r="P4" s="378" t="s">
        <v>9</v>
      </c>
      <c r="Q4" s="378" t="s">
        <v>10</v>
      </c>
      <c r="R4" s="378" t="s">
        <v>11</v>
      </c>
      <c r="S4" s="379" t="s">
        <v>12</v>
      </c>
    </row>
    <row r="5" spans="1:25" ht="15.75" customHeight="1" x14ac:dyDescent="0.3">
      <c r="A5" s="19">
        <v>9</v>
      </c>
      <c r="B5" s="20" t="s">
        <v>1502</v>
      </c>
      <c r="C5" s="20" t="s">
        <v>326</v>
      </c>
      <c r="D5" s="423">
        <v>98</v>
      </c>
      <c r="E5" s="423">
        <v>98</v>
      </c>
      <c r="F5" s="21">
        <f>SUM(D5:E5)</f>
        <v>196</v>
      </c>
      <c r="G5" s="21">
        <v>10</v>
      </c>
      <c r="H5" s="21">
        <v>1962</v>
      </c>
      <c r="I5" s="22">
        <v>87</v>
      </c>
      <c r="K5" s="19">
        <v>6</v>
      </c>
      <c r="L5" s="20" t="s">
        <v>672</v>
      </c>
      <c r="M5" s="20" t="s">
        <v>372</v>
      </c>
      <c r="N5" s="423">
        <v>98</v>
      </c>
      <c r="O5" s="423">
        <v>95</v>
      </c>
      <c r="P5" s="21">
        <f>SUM(N5:O5)</f>
        <v>193</v>
      </c>
      <c r="Q5" s="21">
        <v>9</v>
      </c>
      <c r="R5" s="21">
        <v>1922</v>
      </c>
      <c r="S5" s="22">
        <v>88</v>
      </c>
    </row>
    <row r="6" spans="1:25" ht="15.75" customHeight="1" x14ac:dyDescent="0.3">
      <c r="A6" s="23">
        <v>3</v>
      </c>
      <c r="B6" s="24" t="s">
        <v>969</v>
      </c>
      <c r="C6" s="24" t="s">
        <v>970</v>
      </c>
      <c r="D6" s="399">
        <v>98</v>
      </c>
      <c r="E6" s="399">
        <v>95</v>
      </c>
      <c r="F6" s="25">
        <f>SUM(D6:E6)</f>
        <v>193</v>
      </c>
      <c r="G6" s="26">
        <v>7</v>
      </c>
      <c r="H6" s="25">
        <v>1769</v>
      </c>
      <c r="I6" s="27">
        <v>82</v>
      </c>
      <c r="K6" s="23">
        <v>2</v>
      </c>
      <c r="L6" s="24" t="s">
        <v>1510</v>
      </c>
      <c r="M6" s="24" t="s">
        <v>970</v>
      </c>
      <c r="N6" s="399">
        <v>94</v>
      </c>
      <c r="O6" s="399">
        <v>93</v>
      </c>
      <c r="P6" s="25">
        <f>SUM(N6:O6)</f>
        <v>187</v>
      </c>
      <c r="Q6" s="26">
        <v>6</v>
      </c>
      <c r="R6" s="25">
        <v>1910</v>
      </c>
      <c r="S6" s="27">
        <v>80</v>
      </c>
    </row>
    <row r="7" spans="1:25" ht="15.75" customHeight="1" x14ac:dyDescent="0.3">
      <c r="A7" s="23">
        <v>5</v>
      </c>
      <c r="B7" s="24" t="s">
        <v>984</v>
      </c>
      <c r="C7" s="24" t="s">
        <v>695</v>
      </c>
      <c r="D7" s="399">
        <v>97</v>
      </c>
      <c r="E7" s="399">
        <v>96</v>
      </c>
      <c r="F7" s="25">
        <f>SUM(D7:E7)</f>
        <v>193</v>
      </c>
      <c r="G7" s="26">
        <v>7</v>
      </c>
      <c r="H7" s="25">
        <v>1745</v>
      </c>
      <c r="I7" s="27">
        <v>64</v>
      </c>
      <c r="J7" s="87"/>
      <c r="K7" s="23">
        <v>10</v>
      </c>
      <c r="L7" s="24" t="s">
        <v>342</v>
      </c>
      <c r="M7" s="24" t="s">
        <v>326</v>
      </c>
      <c r="N7" s="399">
        <v>98</v>
      </c>
      <c r="O7" s="399">
        <v>98</v>
      </c>
      <c r="P7" s="25">
        <f>SUM(N7:O7)</f>
        <v>196</v>
      </c>
      <c r="Q7" s="26">
        <v>10</v>
      </c>
      <c r="R7" s="25">
        <v>1899</v>
      </c>
      <c r="S7" s="27">
        <v>74</v>
      </c>
    </row>
    <row r="8" spans="1:25" ht="15.75" customHeight="1" x14ac:dyDescent="0.3">
      <c r="A8" s="23">
        <v>7</v>
      </c>
      <c r="B8" s="24" t="s">
        <v>338</v>
      </c>
      <c r="C8" s="24" t="s">
        <v>339</v>
      </c>
      <c r="D8" s="399">
        <v>98</v>
      </c>
      <c r="E8" s="399">
        <v>98</v>
      </c>
      <c r="F8" s="25">
        <f>SUM(D8:E8)</f>
        <v>196</v>
      </c>
      <c r="G8" s="26">
        <v>10</v>
      </c>
      <c r="H8" s="25">
        <v>1930</v>
      </c>
      <c r="I8" s="27">
        <v>62</v>
      </c>
      <c r="K8" s="23">
        <v>3</v>
      </c>
      <c r="L8" s="24" t="s">
        <v>1537</v>
      </c>
      <c r="M8" s="24" t="s">
        <v>105</v>
      </c>
      <c r="N8" s="399">
        <v>96</v>
      </c>
      <c r="O8" s="399">
        <v>95</v>
      </c>
      <c r="P8" s="25">
        <f>SUM(N8:O8)</f>
        <v>191</v>
      </c>
      <c r="Q8" s="26">
        <v>8</v>
      </c>
      <c r="R8" s="25">
        <v>1880</v>
      </c>
      <c r="S8" s="27">
        <v>66</v>
      </c>
    </row>
    <row r="9" spans="1:25" ht="15.75" customHeight="1" x14ac:dyDescent="0.3">
      <c r="A9" s="23">
        <v>1</v>
      </c>
      <c r="B9" s="24" t="s">
        <v>995</v>
      </c>
      <c r="C9" s="24" t="s">
        <v>333</v>
      </c>
      <c r="D9" s="399">
        <v>96</v>
      </c>
      <c r="E9" s="399">
        <v>91</v>
      </c>
      <c r="F9" s="25">
        <f>SUM(D9:E9)</f>
        <v>187</v>
      </c>
      <c r="G9" s="26">
        <v>2</v>
      </c>
      <c r="H9" s="28">
        <v>1923</v>
      </c>
      <c r="I9" s="29">
        <v>60</v>
      </c>
      <c r="K9" s="23">
        <v>4</v>
      </c>
      <c r="L9" s="24" t="s">
        <v>844</v>
      </c>
      <c r="M9" s="24" t="s">
        <v>256</v>
      </c>
      <c r="N9" s="399">
        <v>91</v>
      </c>
      <c r="O9" s="399">
        <v>91</v>
      </c>
      <c r="P9" s="25">
        <f>SUM(N9:O9)</f>
        <v>182</v>
      </c>
      <c r="Q9" s="26">
        <v>4</v>
      </c>
      <c r="R9" s="25">
        <v>1870</v>
      </c>
      <c r="S9" s="27">
        <v>62</v>
      </c>
    </row>
    <row r="10" spans="1:25" ht="15.75" customHeight="1" x14ac:dyDescent="0.3">
      <c r="A10" s="23">
        <v>6</v>
      </c>
      <c r="B10" s="24" t="s">
        <v>471</v>
      </c>
      <c r="C10" s="24" t="s">
        <v>372</v>
      </c>
      <c r="D10" s="399">
        <v>98</v>
      </c>
      <c r="E10" s="399">
        <v>97</v>
      </c>
      <c r="F10" s="25">
        <f>SUM(D10:E10)</f>
        <v>195</v>
      </c>
      <c r="G10" s="26">
        <v>8</v>
      </c>
      <c r="H10" s="25">
        <v>1920</v>
      </c>
      <c r="I10" s="27">
        <v>53</v>
      </c>
      <c r="K10" s="23">
        <v>5</v>
      </c>
      <c r="L10" s="24" t="s">
        <v>656</v>
      </c>
      <c r="M10" s="24" t="s">
        <v>372</v>
      </c>
      <c r="N10" s="399">
        <v>95</v>
      </c>
      <c r="O10" s="399">
        <v>94</v>
      </c>
      <c r="P10" s="25">
        <f>SUM(N10:O10)</f>
        <v>189</v>
      </c>
      <c r="Q10" s="26">
        <v>7</v>
      </c>
      <c r="R10" s="25">
        <v>1857</v>
      </c>
      <c r="S10" s="27">
        <v>52</v>
      </c>
    </row>
    <row r="11" spans="1:25" ht="15.75" customHeight="1" x14ac:dyDescent="0.3">
      <c r="A11" s="23">
        <v>4</v>
      </c>
      <c r="B11" s="24" t="s">
        <v>398</v>
      </c>
      <c r="C11" s="24" t="s">
        <v>372</v>
      </c>
      <c r="D11" s="399">
        <v>96</v>
      </c>
      <c r="E11" s="399">
        <v>95</v>
      </c>
      <c r="F11" s="25">
        <f>SUM(D11:E11)</f>
        <v>191</v>
      </c>
      <c r="G11" s="26">
        <v>5</v>
      </c>
      <c r="H11" s="25">
        <v>1916</v>
      </c>
      <c r="I11" s="27">
        <v>52</v>
      </c>
      <c r="K11" s="23">
        <v>8</v>
      </c>
      <c r="L11" s="24" t="s">
        <v>1538</v>
      </c>
      <c r="M11" s="24" t="s">
        <v>1108</v>
      </c>
      <c r="N11" s="399">
        <v>95</v>
      </c>
      <c r="O11" s="399">
        <v>91</v>
      </c>
      <c r="P11" s="25">
        <f>SUM(N11:O11)</f>
        <v>186</v>
      </c>
      <c r="Q11" s="26">
        <v>5</v>
      </c>
      <c r="R11" s="25">
        <v>1844</v>
      </c>
      <c r="S11" s="27">
        <v>46</v>
      </c>
    </row>
    <row r="12" spans="1:25" ht="15.75" customHeight="1" x14ac:dyDescent="0.3">
      <c r="A12" s="23">
        <v>10</v>
      </c>
      <c r="B12" s="24" t="s">
        <v>325</v>
      </c>
      <c r="C12" s="24" t="s">
        <v>326</v>
      </c>
      <c r="D12" s="399">
        <v>96</v>
      </c>
      <c r="E12" s="399">
        <v>95</v>
      </c>
      <c r="F12" s="25">
        <f>SUM(D12:E12)</f>
        <v>191</v>
      </c>
      <c r="G12" s="26">
        <v>5</v>
      </c>
      <c r="H12" s="25">
        <v>1912</v>
      </c>
      <c r="I12" s="27">
        <v>47</v>
      </c>
      <c r="K12" s="23">
        <v>7</v>
      </c>
      <c r="L12" s="24" t="s">
        <v>1397</v>
      </c>
      <c r="M12" s="24" t="s">
        <v>56</v>
      </c>
      <c r="N12" s="399">
        <v>93</v>
      </c>
      <c r="O12" s="399">
        <v>88</v>
      </c>
      <c r="P12" s="25">
        <f>SUM(N12:O12)</f>
        <v>181</v>
      </c>
      <c r="Q12" s="26">
        <v>3</v>
      </c>
      <c r="R12" s="25">
        <v>1841</v>
      </c>
      <c r="S12" s="27">
        <v>44</v>
      </c>
    </row>
    <row r="13" spans="1:25" ht="15.75" customHeight="1" x14ac:dyDescent="0.3">
      <c r="A13" s="23">
        <v>2</v>
      </c>
      <c r="B13" s="24" t="s">
        <v>1536</v>
      </c>
      <c r="C13" s="24" t="s">
        <v>1108</v>
      </c>
      <c r="D13" s="399">
        <v>95</v>
      </c>
      <c r="E13" s="399">
        <v>95</v>
      </c>
      <c r="F13" s="25">
        <f>SUM(D13:E13)</f>
        <v>190</v>
      </c>
      <c r="G13" s="26">
        <v>3</v>
      </c>
      <c r="H13" s="28">
        <v>1909</v>
      </c>
      <c r="I13" s="29">
        <v>44</v>
      </c>
      <c r="K13" s="23">
        <v>1</v>
      </c>
      <c r="L13" s="24" t="s">
        <v>1515</v>
      </c>
      <c r="M13" s="24" t="s">
        <v>970</v>
      </c>
      <c r="N13" s="399">
        <v>90</v>
      </c>
      <c r="O13" s="399">
        <v>85</v>
      </c>
      <c r="P13" s="25">
        <f>SUM(N13:O13)</f>
        <v>175</v>
      </c>
      <c r="Q13" s="26">
        <v>2</v>
      </c>
      <c r="R13" s="28">
        <v>1759</v>
      </c>
      <c r="S13" s="29">
        <v>26</v>
      </c>
    </row>
    <row r="14" spans="1:25" ht="15.75" customHeight="1" x14ac:dyDescent="0.3">
      <c r="A14" s="402">
        <v>8</v>
      </c>
      <c r="B14" s="403" t="s">
        <v>571</v>
      </c>
      <c r="C14" s="403" t="s">
        <v>185</v>
      </c>
      <c r="D14" s="424">
        <v>95</v>
      </c>
      <c r="E14" s="424">
        <v>89</v>
      </c>
      <c r="F14" s="406">
        <f>SUM(D14:E14)</f>
        <v>184</v>
      </c>
      <c r="G14" s="405">
        <v>1</v>
      </c>
      <c r="H14" s="32">
        <v>1881</v>
      </c>
      <c r="I14" s="34">
        <v>27</v>
      </c>
      <c r="K14" s="402">
        <v>9</v>
      </c>
      <c r="L14" s="403" t="s">
        <v>285</v>
      </c>
      <c r="M14" s="403" t="s">
        <v>56</v>
      </c>
      <c r="N14" s="424" t="s">
        <v>46</v>
      </c>
      <c r="O14" s="424"/>
      <c r="P14" s="406">
        <f>SUM(N14:O14)</f>
        <v>0</v>
      </c>
      <c r="Q14" s="405">
        <v>0</v>
      </c>
      <c r="R14" s="32">
        <v>1084</v>
      </c>
      <c r="S14" s="34">
        <v>18</v>
      </c>
    </row>
    <row r="15" spans="1:25" ht="15.75" customHeight="1" x14ac:dyDescent="0.3"/>
    <row r="16" spans="1:25" ht="15.75" customHeight="1" x14ac:dyDescent="0.3">
      <c r="A16" s="8"/>
      <c r="B16" s="9" t="s">
        <v>47</v>
      </c>
      <c r="C16" s="10" t="s">
        <v>1539</v>
      </c>
      <c r="D16" s="10"/>
      <c r="E16" s="10" t="s">
        <v>1715</v>
      </c>
      <c r="F16" s="9"/>
      <c r="G16" s="9"/>
      <c r="H16" s="9"/>
      <c r="I16" s="9"/>
      <c r="K16" s="8"/>
      <c r="L16" s="9" t="s">
        <v>63</v>
      </c>
      <c r="M16" s="10" t="s">
        <v>1540</v>
      </c>
      <c r="N16" s="10"/>
      <c r="O16" s="10" t="s">
        <v>1716</v>
      </c>
      <c r="P16" s="9"/>
      <c r="Q16" s="9"/>
      <c r="R16" s="9"/>
      <c r="S16" s="9"/>
    </row>
    <row r="17" spans="1:19" ht="15.75" customHeight="1" x14ac:dyDescent="0.3">
      <c r="A17" s="391">
        <v>2</v>
      </c>
      <c r="B17" s="396" t="s">
        <v>7</v>
      </c>
      <c r="C17" s="397" t="s">
        <v>8</v>
      </c>
      <c r="D17" s="381"/>
      <c r="E17" s="398"/>
      <c r="F17" s="378" t="s">
        <v>9</v>
      </c>
      <c r="G17" s="378" t="s">
        <v>10</v>
      </c>
      <c r="H17" s="378" t="s">
        <v>11</v>
      </c>
      <c r="I17" s="379" t="s">
        <v>12</v>
      </c>
      <c r="K17" s="391">
        <v>2</v>
      </c>
      <c r="L17" s="396" t="s">
        <v>7</v>
      </c>
      <c r="M17" s="397" t="s">
        <v>8</v>
      </c>
      <c r="N17" s="381"/>
      <c r="O17" s="398"/>
      <c r="P17" s="378" t="s">
        <v>9</v>
      </c>
      <c r="Q17" s="378" t="s">
        <v>10</v>
      </c>
      <c r="R17" s="378" t="s">
        <v>11</v>
      </c>
      <c r="S17" s="379" t="s">
        <v>12</v>
      </c>
    </row>
    <row r="18" spans="1:19" ht="15.75" customHeight="1" x14ac:dyDescent="0.3">
      <c r="A18" s="19">
        <v>2</v>
      </c>
      <c r="B18" s="20" t="s">
        <v>312</v>
      </c>
      <c r="C18" s="20" t="s">
        <v>309</v>
      </c>
      <c r="D18" s="423">
        <v>98</v>
      </c>
      <c r="E18" s="423">
        <v>96</v>
      </c>
      <c r="F18" s="21">
        <f>SUM(D18:E18)</f>
        <v>194</v>
      </c>
      <c r="G18" s="21">
        <v>10</v>
      </c>
      <c r="H18" s="21">
        <v>1871</v>
      </c>
      <c r="I18" s="22">
        <v>83</v>
      </c>
      <c r="K18" s="19">
        <v>7</v>
      </c>
      <c r="L18" s="20" t="s">
        <v>348</v>
      </c>
      <c r="M18" s="20" t="s">
        <v>122</v>
      </c>
      <c r="N18" s="423">
        <v>94</v>
      </c>
      <c r="O18" s="423">
        <v>93</v>
      </c>
      <c r="P18" s="21">
        <f>SUM(N18:O18)</f>
        <v>187</v>
      </c>
      <c r="Q18" s="21">
        <v>9</v>
      </c>
      <c r="R18" s="21">
        <v>1854</v>
      </c>
      <c r="S18" s="22">
        <v>83</v>
      </c>
    </row>
    <row r="19" spans="1:19" ht="15.75" customHeight="1" x14ac:dyDescent="0.3">
      <c r="A19" s="23">
        <v>9</v>
      </c>
      <c r="B19" s="24" t="s">
        <v>1345</v>
      </c>
      <c r="C19" s="24" t="s">
        <v>1108</v>
      </c>
      <c r="D19" s="399">
        <v>95</v>
      </c>
      <c r="E19" s="399">
        <v>92</v>
      </c>
      <c r="F19" s="25">
        <f>SUM(D19:E19)</f>
        <v>187</v>
      </c>
      <c r="G19" s="26">
        <v>9</v>
      </c>
      <c r="H19" s="25">
        <v>1870</v>
      </c>
      <c r="I19" s="27">
        <v>83</v>
      </c>
      <c r="K19" s="23">
        <v>3</v>
      </c>
      <c r="L19" s="24" t="s">
        <v>770</v>
      </c>
      <c r="M19" s="24" t="s">
        <v>105</v>
      </c>
      <c r="N19" s="399">
        <v>95</v>
      </c>
      <c r="O19" s="399">
        <v>94</v>
      </c>
      <c r="P19" s="25">
        <f>SUM(N19:O19)</f>
        <v>189</v>
      </c>
      <c r="Q19" s="26">
        <v>10</v>
      </c>
      <c r="R19" s="25">
        <v>1841</v>
      </c>
      <c r="S19" s="27">
        <v>79</v>
      </c>
    </row>
    <row r="20" spans="1:19" ht="15.75" customHeight="1" x14ac:dyDescent="0.3">
      <c r="A20" s="23">
        <v>1</v>
      </c>
      <c r="B20" s="24" t="s">
        <v>1541</v>
      </c>
      <c r="C20" s="24" t="s">
        <v>256</v>
      </c>
      <c r="D20" s="399">
        <v>94</v>
      </c>
      <c r="E20" s="399">
        <v>92</v>
      </c>
      <c r="F20" s="25">
        <f>SUM(D20:E20)</f>
        <v>186</v>
      </c>
      <c r="G20" s="26">
        <v>8</v>
      </c>
      <c r="H20" s="28">
        <v>1846</v>
      </c>
      <c r="I20" s="29">
        <v>71</v>
      </c>
      <c r="K20" s="23">
        <v>1</v>
      </c>
      <c r="L20" s="24" t="s">
        <v>1101</v>
      </c>
      <c r="M20" s="24" t="s">
        <v>309</v>
      </c>
      <c r="N20" s="399">
        <v>95</v>
      </c>
      <c r="O20" s="399">
        <v>91</v>
      </c>
      <c r="P20" s="25">
        <f>SUM(N20:O20)</f>
        <v>186</v>
      </c>
      <c r="Q20" s="26">
        <v>8</v>
      </c>
      <c r="R20" s="28">
        <v>1844</v>
      </c>
      <c r="S20" s="29">
        <v>76</v>
      </c>
    </row>
    <row r="21" spans="1:19" ht="15.75" customHeight="1" x14ac:dyDescent="0.3">
      <c r="A21" s="23">
        <v>8</v>
      </c>
      <c r="B21" s="24" t="s">
        <v>1353</v>
      </c>
      <c r="C21" s="24" t="s">
        <v>372</v>
      </c>
      <c r="D21" s="399">
        <v>95</v>
      </c>
      <c r="E21" s="399">
        <v>91</v>
      </c>
      <c r="F21" s="25">
        <f>SUM(D21:E21)</f>
        <v>186</v>
      </c>
      <c r="G21" s="26">
        <v>8</v>
      </c>
      <c r="H21" s="25">
        <v>1667</v>
      </c>
      <c r="I21" s="27">
        <v>66</v>
      </c>
      <c r="K21" s="23">
        <v>4</v>
      </c>
      <c r="L21" s="24" t="s">
        <v>191</v>
      </c>
      <c r="M21" s="24" t="s">
        <v>333</v>
      </c>
      <c r="N21" s="399">
        <v>90</v>
      </c>
      <c r="O21" s="399">
        <v>86</v>
      </c>
      <c r="P21" s="25">
        <f>SUM(N21:O21)</f>
        <v>176</v>
      </c>
      <c r="Q21" s="26">
        <v>5</v>
      </c>
      <c r="R21" s="25">
        <v>1794</v>
      </c>
      <c r="S21" s="27">
        <v>60</v>
      </c>
    </row>
    <row r="22" spans="1:19" ht="15.75" customHeight="1" x14ac:dyDescent="0.3">
      <c r="A22" s="23">
        <v>10</v>
      </c>
      <c r="B22" s="24" t="s">
        <v>987</v>
      </c>
      <c r="C22" s="24" t="s">
        <v>333</v>
      </c>
      <c r="D22" s="399">
        <v>91</v>
      </c>
      <c r="E22" s="399">
        <v>90</v>
      </c>
      <c r="F22" s="25">
        <f>SUM(D22:E22)</f>
        <v>181</v>
      </c>
      <c r="G22" s="26">
        <v>6</v>
      </c>
      <c r="H22" s="25">
        <v>1808</v>
      </c>
      <c r="I22" s="27">
        <v>56</v>
      </c>
      <c r="K22" s="23">
        <v>8</v>
      </c>
      <c r="L22" s="24" t="s">
        <v>1362</v>
      </c>
      <c r="M22" s="24" t="s">
        <v>56</v>
      </c>
      <c r="N22" s="399">
        <v>94</v>
      </c>
      <c r="O22" s="399">
        <v>88</v>
      </c>
      <c r="P22" s="25">
        <f>SUM(N22:O22)</f>
        <v>182</v>
      </c>
      <c r="Q22" s="26">
        <v>7</v>
      </c>
      <c r="R22" s="25">
        <v>1735</v>
      </c>
      <c r="S22" s="27">
        <v>58</v>
      </c>
    </row>
    <row r="23" spans="1:19" ht="15.75" customHeight="1" x14ac:dyDescent="0.3">
      <c r="A23" s="23">
        <v>3</v>
      </c>
      <c r="B23" s="24" t="s">
        <v>1543</v>
      </c>
      <c r="C23" s="24" t="s">
        <v>372</v>
      </c>
      <c r="D23" s="399">
        <v>97</v>
      </c>
      <c r="E23" s="399">
        <v>84</v>
      </c>
      <c r="F23" s="25">
        <f>SUM(D23:E23)</f>
        <v>181</v>
      </c>
      <c r="G23" s="26">
        <v>6</v>
      </c>
      <c r="H23" s="25">
        <v>1709</v>
      </c>
      <c r="I23" s="27">
        <v>55</v>
      </c>
      <c r="K23" s="23">
        <v>10</v>
      </c>
      <c r="L23" s="24" t="s">
        <v>1547</v>
      </c>
      <c r="M23" s="24" t="s">
        <v>176</v>
      </c>
      <c r="N23" s="399">
        <v>87</v>
      </c>
      <c r="O23" s="399">
        <v>77</v>
      </c>
      <c r="P23" s="25">
        <f>SUM(N23:O23)</f>
        <v>164</v>
      </c>
      <c r="Q23" s="26">
        <v>3</v>
      </c>
      <c r="R23" s="25">
        <v>1762</v>
      </c>
      <c r="S23" s="27">
        <v>53</v>
      </c>
    </row>
    <row r="24" spans="1:19" ht="15.75" customHeight="1" x14ac:dyDescent="0.3">
      <c r="A24" s="23">
        <v>7</v>
      </c>
      <c r="B24" s="24" t="s">
        <v>1546</v>
      </c>
      <c r="C24" s="24" t="s">
        <v>1108</v>
      </c>
      <c r="D24" s="399" t="s">
        <v>46</v>
      </c>
      <c r="E24" s="399"/>
      <c r="F24" s="25">
        <f>SUM(D24:E24)</f>
        <v>0</v>
      </c>
      <c r="G24" s="26">
        <v>0</v>
      </c>
      <c r="H24" s="25">
        <v>1281</v>
      </c>
      <c r="I24" s="27">
        <v>43</v>
      </c>
      <c r="K24" s="23">
        <v>9</v>
      </c>
      <c r="L24" s="24" t="s">
        <v>481</v>
      </c>
      <c r="M24" s="24" t="s">
        <v>309</v>
      </c>
      <c r="N24" s="399">
        <v>91</v>
      </c>
      <c r="O24" s="399">
        <v>90</v>
      </c>
      <c r="P24" s="25">
        <f>SUM(N24:O24)</f>
        <v>181</v>
      </c>
      <c r="Q24" s="26">
        <v>6</v>
      </c>
      <c r="R24" s="25">
        <v>1763</v>
      </c>
      <c r="S24" s="27">
        <v>52</v>
      </c>
    </row>
    <row r="25" spans="1:19" ht="15.75" customHeight="1" x14ac:dyDescent="0.3">
      <c r="A25" s="23">
        <v>4</v>
      </c>
      <c r="B25" s="24" t="s">
        <v>1339</v>
      </c>
      <c r="C25" s="24" t="s">
        <v>185</v>
      </c>
      <c r="D25" s="399" t="s">
        <v>46</v>
      </c>
      <c r="E25" s="399"/>
      <c r="F25" s="25">
        <f>SUM(D25:E25)</f>
        <v>0</v>
      </c>
      <c r="G25" s="26">
        <v>0</v>
      </c>
      <c r="H25" s="25">
        <v>721</v>
      </c>
      <c r="I25" s="27">
        <v>22</v>
      </c>
      <c r="K25" s="23">
        <v>2</v>
      </c>
      <c r="L25" s="24" t="s">
        <v>1542</v>
      </c>
      <c r="M25" s="24" t="s">
        <v>1108</v>
      </c>
      <c r="N25" s="399">
        <v>89</v>
      </c>
      <c r="O25" s="399">
        <v>85</v>
      </c>
      <c r="P25" s="25">
        <f>SUM(N25:O25)</f>
        <v>174</v>
      </c>
      <c r="Q25" s="26">
        <v>4</v>
      </c>
      <c r="R25" s="25">
        <v>1733</v>
      </c>
      <c r="S25" s="27">
        <v>37</v>
      </c>
    </row>
    <row r="26" spans="1:19" ht="15.75" customHeight="1" x14ac:dyDescent="0.3">
      <c r="A26" s="23">
        <v>5</v>
      </c>
      <c r="B26" s="24" t="s">
        <v>1544</v>
      </c>
      <c r="C26" s="24" t="s">
        <v>1508</v>
      </c>
      <c r="D26" s="399" t="s">
        <v>46</v>
      </c>
      <c r="E26" s="399"/>
      <c r="F26" s="25">
        <f>SUM(D26:E26)</f>
        <v>0</v>
      </c>
      <c r="G26" s="26">
        <v>0</v>
      </c>
      <c r="H26" s="25">
        <v>380</v>
      </c>
      <c r="I26" s="27">
        <v>20</v>
      </c>
      <c r="K26" s="23">
        <v>6</v>
      </c>
      <c r="L26" s="24" t="s">
        <v>1518</v>
      </c>
      <c r="M26" s="24" t="s">
        <v>105</v>
      </c>
      <c r="N26" s="399" t="s">
        <v>46</v>
      </c>
      <c r="O26" s="399"/>
      <c r="P26" s="25">
        <f>SUM(N26:O26)</f>
        <v>0</v>
      </c>
      <c r="Q26" s="26">
        <v>0</v>
      </c>
      <c r="R26" s="25">
        <v>1068</v>
      </c>
      <c r="S26" s="27">
        <v>36</v>
      </c>
    </row>
    <row r="27" spans="1:19" ht="15.75" customHeight="1" x14ac:dyDescent="0.3">
      <c r="A27" s="402">
        <v>6</v>
      </c>
      <c r="B27" s="403" t="s">
        <v>1507</v>
      </c>
      <c r="C27" s="403" t="s">
        <v>1508</v>
      </c>
      <c r="D27" s="424" t="s">
        <v>46</v>
      </c>
      <c r="E27" s="424"/>
      <c r="F27" s="406">
        <f>SUM(D27:E27)</f>
        <v>0</v>
      </c>
      <c r="G27" s="405">
        <v>0</v>
      </c>
      <c r="H27" s="32">
        <v>183</v>
      </c>
      <c r="I27" s="34">
        <v>8</v>
      </c>
      <c r="K27" s="402">
        <v>5</v>
      </c>
      <c r="L27" s="403" t="s">
        <v>1545</v>
      </c>
      <c r="M27" s="403" t="s">
        <v>1508</v>
      </c>
      <c r="N27" s="424" t="s">
        <v>46</v>
      </c>
      <c r="O27" s="424"/>
      <c r="P27" s="406">
        <f>SUM(N27:O27)</f>
        <v>0</v>
      </c>
      <c r="Q27" s="405">
        <v>0</v>
      </c>
      <c r="R27" s="32">
        <v>1211</v>
      </c>
      <c r="S27" s="34">
        <v>21</v>
      </c>
    </row>
    <row r="28" spans="1:19" ht="15.75" customHeight="1" x14ac:dyDescent="0.3"/>
    <row r="29" spans="1:19" ht="15.75" customHeight="1" x14ac:dyDescent="0.3">
      <c r="A29" s="8"/>
      <c r="B29" s="9" t="s">
        <v>76</v>
      </c>
      <c r="C29" s="10" t="s">
        <v>689</v>
      </c>
      <c r="D29" s="10"/>
      <c r="E29" s="10" t="s">
        <v>1043</v>
      </c>
      <c r="F29" s="9"/>
      <c r="G29" s="9"/>
      <c r="H29" s="9"/>
      <c r="I29" s="9"/>
      <c r="K29" s="8"/>
      <c r="L29" s="9" t="s">
        <v>158</v>
      </c>
      <c r="M29" s="10" t="s">
        <v>1548</v>
      </c>
      <c r="N29" s="10"/>
      <c r="O29" s="10" t="s">
        <v>1708</v>
      </c>
      <c r="P29" s="9"/>
      <c r="Q29" s="9"/>
      <c r="R29" s="9"/>
      <c r="S29" s="9"/>
    </row>
    <row r="30" spans="1:19" ht="15.75" customHeight="1" x14ac:dyDescent="0.3">
      <c r="A30" s="391">
        <v>2</v>
      </c>
      <c r="B30" s="396" t="s">
        <v>7</v>
      </c>
      <c r="C30" s="397" t="s">
        <v>8</v>
      </c>
      <c r="D30" s="381"/>
      <c r="E30" s="398"/>
      <c r="F30" s="378" t="s">
        <v>9</v>
      </c>
      <c r="G30" s="378" t="s">
        <v>10</v>
      </c>
      <c r="H30" s="378" t="s">
        <v>11</v>
      </c>
      <c r="I30" s="379" t="s">
        <v>12</v>
      </c>
      <c r="K30" s="391">
        <v>2</v>
      </c>
      <c r="L30" s="396" t="s">
        <v>7</v>
      </c>
      <c r="M30" s="397" t="s">
        <v>8</v>
      </c>
      <c r="N30" s="381"/>
      <c r="O30" s="398"/>
      <c r="P30" s="378" t="s">
        <v>9</v>
      </c>
      <c r="Q30" s="378" t="s">
        <v>10</v>
      </c>
      <c r="R30" s="378" t="s">
        <v>11</v>
      </c>
      <c r="S30" s="379" t="s">
        <v>12</v>
      </c>
    </row>
    <row r="31" spans="1:19" ht="15.75" customHeight="1" x14ac:dyDescent="0.3">
      <c r="A31" s="19">
        <v>5</v>
      </c>
      <c r="B31" s="20" t="s">
        <v>1552</v>
      </c>
      <c r="C31" s="20" t="s">
        <v>372</v>
      </c>
      <c r="D31" s="423">
        <v>100</v>
      </c>
      <c r="E31" s="423">
        <v>98</v>
      </c>
      <c r="F31" s="21">
        <f>SUM(D31:E31)</f>
        <v>198</v>
      </c>
      <c r="G31" s="21">
        <v>10</v>
      </c>
      <c r="H31" s="21">
        <v>1950</v>
      </c>
      <c r="I31" s="22">
        <v>100</v>
      </c>
      <c r="K31" s="19">
        <v>1</v>
      </c>
      <c r="L31" s="425" t="s">
        <v>1001</v>
      </c>
      <c r="M31" s="20" t="s">
        <v>986</v>
      </c>
      <c r="N31" s="423">
        <v>99</v>
      </c>
      <c r="O31" s="423">
        <v>92</v>
      </c>
      <c r="P31" s="21">
        <f>SUM(N31:O31)</f>
        <v>191</v>
      </c>
      <c r="Q31" s="21">
        <v>10</v>
      </c>
      <c r="R31" s="35">
        <v>1888</v>
      </c>
      <c r="S31" s="36">
        <v>97</v>
      </c>
    </row>
    <row r="32" spans="1:19" ht="15.75" customHeight="1" x14ac:dyDescent="0.3">
      <c r="A32" s="23">
        <v>2</v>
      </c>
      <c r="B32" s="24" t="s">
        <v>974</v>
      </c>
      <c r="C32" s="24" t="s">
        <v>970</v>
      </c>
      <c r="D32" s="399">
        <v>93</v>
      </c>
      <c r="E32" s="399">
        <v>93</v>
      </c>
      <c r="F32" s="25">
        <f>SUM(D32:E32)</f>
        <v>186</v>
      </c>
      <c r="G32" s="26">
        <v>8</v>
      </c>
      <c r="H32" s="25">
        <v>1871</v>
      </c>
      <c r="I32" s="27">
        <v>87</v>
      </c>
      <c r="K32" s="23">
        <v>8</v>
      </c>
      <c r="L32" s="24" t="s">
        <v>748</v>
      </c>
      <c r="M32" s="24" t="s">
        <v>37</v>
      </c>
      <c r="N32" s="399">
        <v>96</v>
      </c>
      <c r="O32" s="399">
        <v>95</v>
      </c>
      <c r="P32" s="25">
        <f>SUM(N32:O32)</f>
        <v>191</v>
      </c>
      <c r="Q32" s="26">
        <v>10</v>
      </c>
      <c r="R32" s="25">
        <v>1847</v>
      </c>
      <c r="S32" s="27">
        <v>92</v>
      </c>
    </row>
    <row r="33" spans="1:19" ht="15.75" customHeight="1" x14ac:dyDescent="0.3">
      <c r="A33" s="23">
        <v>7</v>
      </c>
      <c r="B33" s="24" t="s">
        <v>409</v>
      </c>
      <c r="C33" s="24" t="s">
        <v>372</v>
      </c>
      <c r="D33" s="399">
        <v>94</v>
      </c>
      <c r="E33" s="399">
        <v>91</v>
      </c>
      <c r="F33" s="25">
        <f>SUM(D33:E33)</f>
        <v>185</v>
      </c>
      <c r="G33" s="26">
        <v>7</v>
      </c>
      <c r="H33" s="25">
        <v>1789</v>
      </c>
      <c r="I33" s="27">
        <v>74</v>
      </c>
      <c r="K33" s="23">
        <v>5</v>
      </c>
      <c r="L33" s="24" t="s">
        <v>1017</v>
      </c>
      <c r="M33" s="24" t="s">
        <v>970</v>
      </c>
      <c r="N33" s="399">
        <v>94</v>
      </c>
      <c r="O33" s="399">
        <v>93</v>
      </c>
      <c r="P33" s="25">
        <f>SUM(N33:O33)</f>
        <v>187</v>
      </c>
      <c r="Q33" s="26">
        <v>8</v>
      </c>
      <c r="R33" s="25">
        <v>1795</v>
      </c>
      <c r="S33" s="27">
        <v>73</v>
      </c>
    </row>
    <row r="34" spans="1:19" ht="15.75" customHeight="1" x14ac:dyDescent="0.3">
      <c r="A34" s="23">
        <v>4</v>
      </c>
      <c r="B34" s="24" t="s">
        <v>851</v>
      </c>
      <c r="C34" s="24" t="s">
        <v>14</v>
      </c>
      <c r="D34" s="399">
        <v>86</v>
      </c>
      <c r="E34" s="399">
        <v>85</v>
      </c>
      <c r="F34" s="25">
        <f>SUM(D34:E34)</f>
        <v>171</v>
      </c>
      <c r="G34" s="26">
        <v>4</v>
      </c>
      <c r="H34" s="25">
        <v>1760</v>
      </c>
      <c r="I34" s="27">
        <v>68</v>
      </c>
      <c r="K34" s="23">
        <v>4</v>
      </c>
      <c r="L34" s="24" t="s">
        <v>1399</v>
      </c>
      <c r="M34" s="24" t="s">
        <v>1371</v>
      </c>
      <c r="N34" s="399">
        <v>90</v>
      </c>
      <c r="O34" s="399">
        <v>89</v>
      </c>
      <c r="P34" s="25">
        <f>SUM(N34:O34)</f>
        <v>179</v>
      </c>
      <c r="Q34" s="26">
        <v>7</v>
      </c>
      <c r="R34" s="25">
        <v>1746</v>
      </c>
      <c r="S34" s="27">
        <v>64</v>
      </c>
    </row>
    <row r="35" spans="1:19" ht="15.75" customHeight="1" x14ac:dyDescent="0.3">
      <c r="A35" s="23">
        <v>6</v>
      </c>
      <c r="B35" s="24" t="s">
        <v>1553</v>
      </c>
      <c r="C35" s="24" t="s">
        <v>1371</v>
      </c>
      <c r="D35" s="399">
        <v>88</v>
      </c>
      <c r="E35" s="399">
        <v>87</v>
      </c>
      <c r="F35" s="25">
        <f>SUM(D35:E35)</f>
        <v>175</v>
      </c>
      <c r="G35" s="26">
        <v>5</v>
      </c>
      <c r="H35" s="25">
        <v>1746</v>
      </c>
      <c r="I35" s="27">
        <v>59</v>
      </c>
      <c r="K35" s="23">
        <v>9</v>
      </c>
      <c r="L35" s="24" t="s">
        <v>985</v>
      </c>
      <c r="M35" s="24" t="s">
        <v>986</v>
      </c>
      <c r="N35" s="399">
        <v>88</v>
      </c>
      <c r="O35" s="399">
        <v>80</v>
      </c>
      <c r="P35" s="25">
        <f>SUM(N35:O35)</f>
        <v>168</v>
      </c>
      <c r="Q35" s="26">
        <v>6</v>
      </c>
      <c r="R35" s="25">
        <v>1730</v>
      </c>
      <c r="S35" s="27">
        <v>62</v>
      </c>
    </row>
    <row r="36" spans="1:19" ht="15.75" customHeight="1" x14ac:dyDescent="0.3">
      <c r="A36" s="23">
        <v>10</v>
      </c>
      <c r="B36" s="24" t="s">
        <v>1369</v>
      </c>
      <c r="C36" s="24" t="s">
        <v>56</v>
      </c>
      <c r="D36" s="399">
        <v>93</v>
      </c>
      <c r="E36" s="399">
        <v>89</v>
      </c>
      <c r="F36" s="25">
        <f>SUM(D36:E36)</f>
        <v>182</v>
      </c>
      <c r="G36" s="26">
        <v>6</v>
      </c>
      <c r="H36" s="25">
        <v>1612</v>
      </c>
      <c r="I36" s="27">
        <v>52</v>
      </c>
      <c r="K36" s="23">
        <v>3</v>
      </c>
      <c r="L36" s="24" t="s">
        <v>517</v>
      </c>
      <c r="M36" s="24" t="s">
        <v>122</v>
      </c>
      <c r="N36" s="399">
        <v>84</v>
      </c>
      <c r="O36" s="399">
        <v>82</v>
      </c>
      <c r="P36" s="25">
        <f>SUM(N36:O36)</f>
        <v>166</v>
      </c>
      <c r="Q36" s="26">
        <v>5</v>
      </c>
      <c r="R36" s="25">
        <v>1732</v>
      </c>
      <c r="S36" s="27">
        <v>56</v>
      </c>
    </row>
    <row r="37" spans="1:19" ht="15.75" customHeight="1" x14ac:dyDescent="0.3">
      <c r="A37" s="23">
        <v>1</v>
      </c>
      <c r="B37" s="24" t="s">
        <v>1549</v>
      </c>
      <c r="C37" s="24" t="s">
        <v>986</v>
      </c>
      <c r="D37" s="399">
        <v>99</v>
      </c>
      <c r="E37" s="399">
        <v>92</v>
      </c>
      <c r="F37" s="25">
        <f>SUM(D37:E37)</f>
        <v>191</v>
      </c>
      <c r="G37" s="26">
        <v>9</v>
      </c>
      <c r="H37" s="28">
        <v>1347</v>
      </c>
      <c r="I37" s="29">
        <v>39</v>
      </c>
      <c r="K37" s="23">
        <v>10</v>
      </c>
      <c r="L37" s="24" t="s">
        <v>1556</v>
      </c>
      <c r="M37" s="24" t="s">
        <v>1508</v>
      </c>
      <c r="N37" s="399" t="s">
        <v>46</v>
      </c>
      <c r="O37" s="399"/>
      <c r="P37" s="25">
        <f>SUM(N37:O37)</f>
        <v>0</v>
      </c>
      <c r="Q37" s="26">
        <v>0</v>
      </c>
      <c r="R37" s="25">
        <v>1218</v>
      </c>
      <c r="S37" s="27">
        <v>41</v>
      </c>
    </row>
    <row r="38" spans="1:19" ht="15.75" customHeight="1" x14ac:dyDescent="0.3">
      <c r="A38" s="23">
        <v>8</v>
      </c>
      <c r="B38" s="24" t="s">
        <v>1555</v>
      </c>
      <c r="C38" s="24" t="s">
        <v>1508</v>
      </c>
      <c r="D38" s="399" t="s">
        <v>46</v>
      </c>
      <c r="E38" s="399"/>
      <c r="F38" s="25">
        <f>SUM(D38:E38)</f>
        <v>0</v>
      </c>
      <c r="G38" s="26">
        <v>0</v>
      </c>
      <c r="H38" s="25">
        <v>1187</v>
      </c>
      <c r="I38" s="27">
        <v>38</v>
      </c>
      <c r="K38" s="23">
        <v>7</v>
      </c>
      <c r="L38" s="24" t="s">
        <v>1528</v>
      </c>
      <c r="M38" s="24" t="s">
        <v>1371</v>
      </c>
      <c r="N38" s="399">
        <v>83</v>
      </c>
      <c r="O38" s="399">
        <v>76</v>
      </c>
      <c r="P38" s="25">
        <f>SUM(N38:O38)</f>
        <v>159</v>
      </c>
      <c r="Q38" s="26">
        <v>4</v>
      </c>
      <c r="R38" s="25">
        <v>1633</v>
      </c>
      <c r="S38" s="27">
        <v>34</v>
      </c>
    </row>
    <row r="39" spans="1:19" ht="15.75" customHeight="1" x14ac:dyDescent="0.3">
      <c r="A39" s="23">
        <v>3</v>
      </c>
      <c r="B39" s="24" t="s">
        <v>1551</v>
      </c>
      <c r="C39" s="24" t="s">
        <v>760</v>
      </c>
      <c r="D39" s="399" t="s">
        <v>46</v>
      </c>
      <c r="E39" s="399"/>
      <c r="F39" s="25">
        <f>SUM(D39:E39)</f>
        <v>0</v>
      </c>
      <c r="G39" s="26">
        <v>0</v>
      </c>
      <c r="H39" s="25">
        <v>0</v>
      </c>
      <c r="I39" s="27">
        <v>0</v>
      </c>
      <c r="K39" s="23">
        <v>2</v>
      </c>
      <c r="L39" s="24" t="s">
        <v>1550</v>
      </c>
      <c r="M39" s="24" t="s">
        <v>1508</v>
      </c>
      <c r="N39" s="399" t="s">
        <v>46</v>
      </c>
      <c r="O39" s="399"/>
      <c r="P39" s="25">
        <f>SUM(N39:O39)</f>
        <v>0</v>
      </c>
      <c r="Q39" s="26">
        <v>0</v>
      </c>
      <c r="R39" s="25">
        <v>0</v>
      </c>
      <c r="S39" s="27">
        <v>0</v>
      </c>
    </row>
    <row r="40" spans="1:19" ht="15.75" customHeight="1" x14ac:dyDescent="0.3">
      <c r="A40" s="402">
        <v>9</v>
      </c>
      <c r="B40" s="403" t="s">
        <v>1030</v>
      </c>
      <c r="C40" s="403" t="s">
        <v>598</v>
      </c>
      <c r="D40" s="424" t="s">
        <v>127</v>
      </c>
      <c r="E40" s="424"/>
      <c r="F40" s="406">
        <f>SUM(D40:E40)</f>
        <v>0</v>
      </c>
      <c r="G40" s="405">
        <v>0</v>
      </c>
      <c r="H40" s="32">
        <v>0</v>
      </c>
      <c r="I40" s="34">
        <v>0</v>
      </c>
      <c r="K40" s="402">
        <v>6</v>
      </c>
      <c r="L40" s="403" t="s">
        <v>1554</v>
      </c>
      <c r="M40" s="403" t="s">
        <v>256</v>
      </c>
      <c r="N40" s="424" t="s">
        <v>46</v>
      </c>
      <c r="O40" s="424"/>
      <c r="P40" s="406">
        <f>SUM(N40:O40)</f>
        <v>0</v>
      </c>
      <c r="Q40" s="405">
        <v>0</v>
      </c>
      <c r="R40" s="32">
        <v>0</v>
      </c>
      <c r="S40" s="34">
        <v>0</v>
      </c>
    </row>
    <row r="41" spans="1:19" ht="15.75" customHeight="1" x14ac:dyDescent="0.3"/>
    <row r="42" spans="1:19" ht="15.75" customHeight="1" x14ac:dyDescent="0.3">
      <c r="A42" s="8"/>
      <c r="B42" s="9" t="s">
        <v>179</v>
      </c>
      <c r="C42" s="10" t="s">
        <v>1557</v>
      </c>
      <c r="D42" s="10"/>
      <c r="E42" s="10" t="s">
        <v>1717</v>
      </c>
      <c r="F42" s="9"/>
      <c r="G42" s="9"/>
      <c r="H42" s="9"/>
      <c r="I42" s="9"/>
    </row>
    <row r="43" spans="1:19" ht="15.75" customHeight="1" x14ac:dyDescent="0.3">
      <c r="A43" s="391">
        <v>2</v>
      </c>
      <c r="B43" s="396" t="s">
        <v>7</v>
      </c>
      <c r="C43" s="397" t="s">
        <v>8</v>
      </c>
      <c r="D43" s="381"/>
      <c r="E43" s="398"/>
      <c r="F43" s="378" t="s">
        <v>9</v>
      </c>
      <c r="G43" s="378" t="s">
        <v>10</v>
      </c>
      <c r="H43" s="378" t="s">
        <v>11</v>
      </c>
      <c r="I43" s="379" t="s">
        <v>12</v>
      </c>
    </row>
    <row r="44" spans="1:19" ht="15.75" customHeight="1" x14ac:dyDescent="0.3">
      <c r="A44" s="19">
        <v>8</v>
      </c>
      <c r="B44" s="20" t="s">
        <v>1562</v>
      </c>
      <c r="C44" s="20" t="s">
        <v>986</v>
      </c>
      <c r="D44" s="423">
        <v>94</v>
      </c>
      <c r="E44" s="423">
        <v>88</v>
      </c>
      <c r="F44" s="21">
        <f>SUM(D44:E44)</f>
        <v>182</v>
      </c>
      <c r="G44" s="21">
        <v>10</v>
      </c>
      <c r="H44" s="21">
        <v>1854</v>
      </c>
      <c r="I44" s="22">
        <v>98</v>
      </c>
    </row>
    <row r="45" spans="1:19" ht="15.75" customHeight="1" x14ac:dyDescent="0.3">
      <c r="A45" s="23">
        <v>3</v>
      </c>
      <c r="B45" s="24" t="s">
        <v>990</v>
      </c>
      <c r="C45" s="24" t="s">
        <v>372</v>
      </c>
      <c r="D45" s="399">
        <v>89</v>
      </c>
      <c r="E45" s="399">
        <v>83</v>
      </c>
      <c r="F45" s="25">
        <f>SUM(D45:E45)</f>
        <v>172</v>
      </c>
      <c r="G45" s="26">
        <v>8</v>
      </c>
      <c r="H45" s="25">
        <v>1711</v>
      </c>
      <c r="I45" s="27">
        <v>71</v>
      </c>
    </row>
    <row r="46" spans="1:19" ht="15.75" customHeight="1" x14ac:dyDescent="0.3">
      <c r="A46" s="23">
        <v>7</v>
      </c>
      <c r="B46" s="24" t="s">
        <v>1561</v>
      </c>
      <c r="C46" s="24" t="s">
        <v>333</v>
      </c>
      <c r="D46" s="399">
        <v>92</v>
      </c>
      <c r="E46" s="399">
        <v>89</v>
      </c>
      <c r="F46" s="25">
        <f>SUM(D46:E46)</f>
        <v>181</v>
      </c>
      <c r="G46" s="26">
        <v>9</v>
      </c>
      <c r="H46" s="25">
        <v>1691</v>
      </c>
      <c r="I46" s="27">
        <v>67</v>
      </c>
    </row>
    <row r="47" spans="1:19" ht="15.75" customHeight="1" x14ac:dyDescent="0.3">
      <c r="A47" s="23">
        <v>4</v>
      </c>
      <c r="B47" s="24" t="s">
        <v>976</v>
      </c>
      <c r="C47" s="24" t="s">
        <v>372</v>
      </c>
      <c r="D47" s="399">
        <v>85</v>
      </c>
      <c r="E47" s="399">
        <v>81</v>
      </c>
      <c r="F47" s="25">
        <f>SUM(D47:E47)</f>
        <v>166</v>
      </c>
      <c r="G47" s="26">
        <v>7</v>
      </c>
      <c r="H47" s="25">
        <v>1701</v>
      </c>
      <c r="I47" s="27">
        <v>66</v>
      </c>
    </row>
    <row r="48" spans="1:19" ht="15.75" customHeight="1" x14ac:dyDescent="0.3">
      <c r="A48" s="23">
        <v>5</v>
      </c>
      <c r="B48" s="24" t="s">
        <v>1559</v>
      </c>
      <c r="C48" s="24" t="s">
        <v>1508</v>
      </c>
      <c r="D48" s="399" t="s">
        <v>46</v>
      </c>
      <c r="E48" s="399"/>
      <c r="F48" s="25">
        <f>SUM(D48:E48)</f>
        <v>0</v>
      </c>
      <c r="G48" s="26">
        <v>0</v>
      </c>
      <c r="H48" s="25">
        <v>1217</v>
      </c>
      <c r="I48" s="27">
        <v>54</v>
      </c>
    </row>
    <row r="49" spans="1:9" ht="15.75" customHeight="1" x14ac:dyDescent="0.3">
      <c r="A49" s="23">
        <v>1</v>
      </c>
      <c r="B49" s="24" t="s">
        <v>1558</v>
      </c>
      <c r="C49" s="24" t="s">
        <v>256</v>
      </c>
      <c r="D49" s="399">
        <v>84</v>
      </c>
      <c r="E49" s="399">
        <v>82</v>
      </c>
      <c r="F49" s="25">
        <f>SUM(D49:E49)</f>
        <v>166</v>
      </c>
      <c r="G49" s="26">
        <v>7</v>
      </c>
      <c r="H49" s="28">
        <v>1406</v>
      </c>
      <c r="I49" s="29">
        <v>43</v>
      </c>
    </row>
    <row r="50" spans="1:9" ht="15.75" customHeight="1" x14ac:dyDescent="0.3">
      <c r="A50" s="23">
        <v>2</v>
      </c>
      <c r="B50" s="24" t="s">
        <v>371</v>
      </c>
      <c r="C50" s="24" t="s">
        <v>372</v>
      </c>
      <c r="D50" s="399">
        <v>82</v>
      </c>
      <c r="E50" s="399">
        <v>75</v>
      </c>
      <c r="F50" s="25">
        <f>SUM(D50:E50)</f>
        <v>157</v>
      </c>
      <c r="G50" s="26">
        <v>5</v>
      </c>
      <c r="H50" s="25">
        <v>1561</v>
      </c>
      <c r="I50" s="27">
        <v>41</v>
      </c>
    </row>
    <row r="51" spans="1:9" ht="15.75" customHeight="1" x14ac:dyDescent="0.3">
      <c r="A51" s="23">
        <v>10</v>
      </c>
      <c r="B51" s="24" t="s">
        <v>1563</v>
      </c>
      <c r="C51" s="24" t="s">
        <v>1371</v>
      </c>
      <c r="D51" s="399" t="s">
        <v>46</v>
      </c>
      <c r="E51" s="399"/>
      <c r="F51" s="25">
        <f>SUM(D51:E51)</f>
        <v>0</v>
      </c>
      <c r="G51" s="26">
        <v>0</v>
      </c>
      <c r="H51" s="25">
        <v>1009</v>
      </c>
      <c r="I51" s="27">
        <v>36</v>
      </c>
    </row>
    <row r="52" spans="1:9" ht="15.75" customHeight="1" x14ac:dyDescent="0.3">
      <c r="A52" s="23">
        <v>6</v>
      </c>
      <c r="B52" s="24" t="s">
        <v>1560</v>
      </c>
      <c r="C52" s="24" t="s">
        <v>1508</v>
      </c>
      <c r="D52" s="399" t="s">
        <v>46</v>
      </c>
      <c r="E52" s="399"/>
      <c r="F52" s="25">
        <f>SUM(D52:E52)</f>
        <v>0</v>
      </c>
      <c r="G52" s="26">
        <v>0</v>
      </c>
      <c r="H52" s="25">
        <v>987</v>
      </c>
      <c r="I52" s="27">
        <v>30</v>
      </c>
    </row>
    <row r="53" spans="1:9" ht="15.75" customHeight="1" x14ac:dyDescent="0.3">
      <c r="A53" s="402">
        <v>9</v>
      </c>
      <c r="B53" s="403" t="s">
        <v>1437</v>
      </c>
      <c r="C53" s="403" t="s">
        <v>56</v>
      </c>
      <c r="D53" s="424" t="s">
        <v>46</v>
      </c>
      <c r="E53" s="424"/>
      <c r="F53" s="406">
        <f>SUM(D53:E53)</f>
        <v>0</v>
      </c>
      <c r="G53" s="405">
        <v>0</v>
      </c>
      <c r="H53" s="32">
        <v>777</v>
      </c>
      <c r="I53" s="34">
        <v>17</v>
      </c>
    </row>
    <row r="54" spans="1:9" ht="15.75" customHeight="1" x14ac:dyDescent="0.3"/>
    <row r="55" spans="1:9" ht="15.75" customHeight="1" x14ac:dyDescent="0.3">
      <c r="B55" s="9" t="s">
        <v>978</v>
      </c>
    </row>
    <row r="56" spans="1:9" ht="15.75" customHeight="1" x14ac:dyDescent="0.35">
      <c r="B56" s="139" t="s">
        <v>979</v>
      </c>
    </row>
    <row r="57" spans="1:9" ht="15.75" customHeight="1" x14ac:dyDescent="0.3"/>
    <row r="58" spans="1:9" ht="15.75" customHeight="1" x14ac:dyDescent="0.3">
      <c r="B58" s="18" t="s">
        <v>1531</v>
      </c>
      <c r="F58" s="37" t="s">
        <v>89</v>
      </c>
    </row>
    <row r="59" spans="1:9" ht="15.75" customHeight="1" x14ac:dyDescent="0.3">
      <c r="B59" s="18" t="s">
        <v>90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N2:S2"/>
  </mergeCells>
  <hyperlinks>
    <hyperlink ref="B2" location="'Index'!A3" tooltip="Go to the Index sheet" display="á" xr:uid="{5EFA6187-142C-488E-9762-C78689D6E5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D1A8-3BBC-429E-B00B-EFE49FFFFFB7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1534</v>
      </c>
      <c r="C1" s="2"/>
      <c r="D1" s="3"/>
      <c r="E1" s="3"/>
      <c r="F1" s="3" t="s">
        <v>91</v>
      </c>
      <c r="G1" s="3"/>
      <c r="H1" s="3"/>
      <c r="I1" s="4" t="s">
        <v>1499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1564</v>
      </c>
      <c r="D3" s="10"/>
      <c r="E3" s="10" t="s">
        <v>870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91">
        <v>2</v>
      </c>
      <c r="B4" s="396" t="s">
        <v>7</v>
      </c>
      <c r="C4" s="397" t="s">
        <v>8</v>
      </c>
      <c r="D4" s="381"/>
      <c r="E4" s="398"/>
      <c r="F4" s="378" t="s">
        <v>9</v>
      </c>
      <c r="G4" s="378" t="s">
        <v>10</v>
      </c>
      <c r="H4" s="378" t="s">
        <v>11</v>
      </c>
      <c r="I4" s="379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30">
        <v>2</v>
      </c>
      <c r="B5" s="426" t="s">
        <v>969</v>
      </c>
      <c r="C5" s="426" t="s">
        <v>970</v>
      </c>
      <c r="D5" s="428">
        <v>98</v>
      </c>
      <c r="E5" s="428">
        <v>95</v>
      </c>
      <c r="F5" s="412">
        <v>193</v>
      </c>
      <c r="G5" s="412">
        <v>5</v>
      </c>
      <c r="H5" s="43">
        <v>1769</v>
      </c>
      <c r="I5" s="44">
        <v>59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17">
        <v>3</v>
      </c>
      <c r="B6" s="414" t="s">
        <v>338</v>
      </c>
      <c r="C6" s="414" t="s">
        <v>339</v>
      </c>
      <c r="D6" s="415">
        <v>98</v>
      </c>
      <c r="E6" s="415">
        <v>98</v>
      </c>
      <c r="F6" s="416">
        <v>196</v>
      </c>
      <c r="G6" s="416">
        <v>7</v>
      </c>
      <c r="H6" s="47">
        <v>1930</v>
      </c>
      <c r="I6" s="48">
        <v>54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17">
        <v>7</v>
      </c>
      <c r="B7" s="414" t="s">
        <v>325</v>
      </c>
      <c r="C7" s="414" t="s">
        <v>326</v>
      </c>
      <c r="D7" s="415">
        <v>96</v>
      </c>
      <c r="E7" s="415">
        <v>95</v>
      </c>
      <c r="F7" s="416">
        <v>191</v>
      </c>
      <c r="G7" s="416">
        <v>4</v>
      </c>
      <c r="H7" s="47">
        <v>1912</v>
      </c>
      <c r="I7" s="48">
        <v>46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17">
        <v>1</v>
      </c>
      <c r="B8" s="431" t="s">
        <v>1536</v>
      </c>
      <c r="C8" s="431" t="s">
        <v>1108</v>
      </c>
      <c r="D8" s="416">
        <v>95</v>
      </c>
      <c r="E8" s="416">
        <v>95</v>
      </c>
      <c r="F8" s="416">
        <v>190</v>
      </c>
      <c r="G8" s="416">
        <v>3</v>
      </c>
      <c r="H8" s="28">
        <v>1909</v>
      </c>
      <c r="I8" s="29">
        <v>45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13">
        <v>6</v>
      </c>
      <c r="B9" s="414" t="s">
        <v>342</v>
      </c>
      <c r="C9" s="414" t="s">
        <v>326</v>
      </c>
      <c r="D9" s="415">
        <v>98</v>
      </c>
      <c r="E9" s="415">
        <v>98</v>
      </c>
      <c r="F9" s="416">
        <v>196</v>
      </c>
      <c r="G9" s="416">
        <v>7</v>
      </c>
      <c r="H9" s="47">
        <v>1899</v>
      </c>
      <c r="I9" s="48">
        <v>43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13">
        <v>4</v>
      </c>
      <c r="B10" s="414" t="s">
        <v>1345</v>
      </c>
      <c r="C10" s="414" t="s">
        <v>1108</v>
      </c>
      <c r="D10" s="415">
        <v>95</v>
      </c>
      <c r="E10" s="415">
        <v>92</v>
      </c>
      <c r="F10" s="416">
        <v>187</v>
      </c>
      <c r="G10" s="416">
        <v>2</v>
      </c>
      <c r="H10" s="47">
        <v>1870</v>
      </c>
      <c r="I10" s="48">
        <v>28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22">
        <v>5</v>
      </c>
      <c r="B11" s="419" t="s">
        <v>987</v>
      </c>
      <c r="C11" s="419" t="s">
        <v>333</v>
      </c>
      <c r="D11" s="420">
        <v>91</v>
      </c>
      <c r="E11" s="420">
        <v>90</v>
      </c>
      <c r="F11" s="421">
        <v>181</v>
      </c>
      <c r="G11" s="421">
        <v>1</v>
      </c>
      <c r="H11" s="51">
        <v>1808</v>
      </c>
      <c r="I11" s="52">
        <v>14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8"/>
      <c r="B13" s="9" t="s">
        <v>29</v>
      </c>
      <c r="C13" s="10" t="s">
        <v>1565</v>
      </c>
      <c r="D13" s="10"/>
      <c r="E13" s="10" t="s">
        <v>1718</v>
      </c>
      <c r="F13" s="9"/>
      <c r="G13" s="9"/>
      <c r="H13" s="9"/>
      <c r="I13" s="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91">
        <v>2</v>
      </c>
      <c r="B14" s="396" t="s">
        <v>7</v>
      </c>
      <c r="C14" s="397" t="s">
        <v>8</v>
      </c>
      <c r="D14" s="381"/>
      <c r="E14" s="398"/>
      <c r="F14" s="378" t="s">
        <v>9</v>
      </c>
      <c r="G14" s="378" t="s">
        <v>10</v>
      </c>
      <c r="H14" s="378" t="s">
        <v>11</v>
      </c>
      <c r="I14" s="379" t="s">
        <v>12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30">
        <v>6</v>
      </c>
      <c r="B15" s="426" t="s">
        <v>1017</v>
      </c>
      <c r="C15" s="426" t="s">
        <v>970</v>
      </c>
      <c r="D15" s="428">
        <v>94</v>
      </c>
      <c r="E15" s="428">
        <v>93</v>
      </c>
      <c r="F15" s="412">
        <v>187</v>
      </c>
      <c r="G15" s="412">
        <v>7</v>
      </c>
      <c r="H15" s="43">
        <v>1795</v>
      </c>
      <c r="I15" s="44">
        <v>57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17">
        <v>3</v>
      </c>
      <c r="B16" s="414" t="s">
        <v>191</v>
      </c>
      <c r="C16" s="414" t="s">
        <v>333</v>
      </c>
      <c r="D16" s="415">
        <v>90</v>
      </c>
      <c r="E16" s="415">
        <v>86</v>
      </c>
      <c r="F16" s="416">
        <v>176</v>
      </c>
      <c r="G16" s="416">
        <v>5</v>
      </c>
      <c r="H16" s="47">
        <v>1794</v>
      </c>
      <c r="I16" s="48">
        <v>54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3">
        <v>2</v>
      </c>
      <c r="B17" s="414" t="s">
        <v>1542</v>
      </c>
      <c r="C17" s="414" t="s">
        <v>1108</v>
      </c>
      <c r="D17" s="415">
        <v>89</v>
      </c>
      <c r="E17" s="415">
        <v>85</v>
      </c>
      <c r="F17" s="416">
        <v>174</v>
      </c>
      <c r="G17" s="416">
        <v>4</v>
      </c>
      <c r="H17" s="47">
        <v>1733</v>
      </c>
      <c r="I17" s="48">
        <v>42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17">
        <v>5</v>
      </c>
      <c r="B18" s="414" t="s">
        <v>1561</v>
      </c>
      <c r="C18" s="414" t="s">
        <v>333</v>
      </c>
      <c r="D18" s="415">
        <v>92</v>
      </c>
      <c r="E18" s="415">
        <v>89</v>
      </c>
      <c r="F18" s="416">
        <v>181</v>
      </c>
      <c r="G18" s="416">
        <v>6</v>
      </c>
      <c r="H18" s="47">
        <v>1691</v>
      </c>
      <c r="I18" s="48">
        <v>40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13">
        <v>4</v>
      </c>
      <c r="B19" s="414" t="s">
        <v>1518</v>
      </c>
      <c r="C19" s="414" t="s">
        <v>105</v>
      </c>
      <c r="D19" s="415" t="s">
        <v>46</v>
      </c>
      <c r="E19" s="415" t="s">
        <v>94</v>
      </c>
      <c r="F19" s="416">
        <v>0</v>
      </c>
      <c r="G19" s="416">
        <v>0</v>
      </c>
      <c r="H19" s="47">
        <v>1068</v>
      </c>
      <c r="I19" s="48">
        <v>31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17">
        <v>1</v>
      </c>
      <c r="B20" s="431" t="s">
        <v>1339</v>
      </c>
      <c r="C20" s="431" t="s">
        <v>185</v>
      </c>
      <c r="D20" s="416" t="s">
        <v>46</v>
      </c>
      <c r="E20" s="416" t="s">
        <v>94</v>
      </c>
      <c r="F20" s="416">
        <v>0</v>
      </c>
      <c r="G20" s="416">
        <v>0</v>
      </c>
      <c r="H20" s="28">
        <v>721</v>
      </c>
      <c r="I20" s="29">
        <v>24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22">
        <v>7</v>
      </c>
      <c r="B21" s="419" t="s">
        <v>1030</v>
      </c>
      <c r="C21" s="419" t="s">
        <v>598</v>
      </c>
      <c r="D21" s="420" t="s">
        <v>127</v>
      </c>
      <c r="E21" s="420" t="s">
        <v>94</v>
      </c>
      <c r="F21" s="421">
        <v>0</v>
      </c>
      <c r="G21" s="421">
        <v>0</v>
      </c>
      <c r="H21" s="51">
        <v>0</v>
      </c>
      <c r="I21" s="52">
        <v>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253" t="s">
        <v>978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5">
      <c r="A24" s="40"/>
      <c r="B24" s="254" t="s">
        <v>979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8" t="s">
        <v>95</v>
      </c>
      <c r="F26" s="37" t="s">
        <v>89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8" t="s">
        <v>90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5:I21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7CF755AF-C973-408A-AB17-D8C099158B2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AA20-D526-453E-9559-C0153D046AC7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966</v>
      </c>
      <c r="C1" s="2"/>
      <c r="D1" s="3"/>
      <c r="E1" s="3"/>
      <c r="F1" s="3"/>
      <c r="G1" s="3"/>
      <c r="H1" s="3"/>
      <c r="I1" s="4" t="s">
        <v>967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968</v>
      </c>
      <c r="D3" s="10"/>
      <c r="E3" s="10" t="s">
        <v>197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5</v>
      </c>
      <c r="B5" s="20" t="s">
        <v>969</v>
      </c>
      <c r="C5" s="20" t="s">
        <v>970</v>
      </c>
      <c r="D5" s="21">
        <v>94</v>
      </c>
      <c r="E5" s="21">
        <v>96</v>
      </c>
      <c r="F5" s="21">
        <f t="shared" ref="F5:F15" si="0">SUM(D5:E5)</f>
        <v>190</v>
      </c>
      <c r="G5" s="21">
        <v>10</v>
      </c>
      <c r="H5" s="21">
        <v>1877</v>
      </c>
      <c r="I5" s="22">
        <v>103</v>
      </c>
      <c r="K5" s="18"/>
    </row>
    <row r="6" spans="1:25" ht="15.75" customHeight="1" x14ac:dyDescent="0.3">
      <c r="A6" s="23">
        <v>9</v>
      </c>
      <c r="B6" s="24" t="s">
        <v>338</v>
      </c>
      <c r="C6" s="24" t="s">
        <v>339</v>
      </c>
      <c r="D6" s="25">
        <v>95</v>
      </c>
      <c r="E6" s="25">
        <v>93</v>
      </c>
      <c r="F6" s="25">
        <f t="shared" si="0"/>
        <v>188</v>
      </c>
      <c r="G6" s="26">
        <v>9</v>
      </c>
      <c r="H6" s="25">
        <v>1879</v>
      </c>
      <c r="I6" s="27">
        <v>101</v>
      </c>
      <c r="K6" s="18"/>
    </row>
    <row r="7" spans="1:25" ht="15.75" customHeight="1" x14ac:dyDescent="0.3">
      <c r="A7" s="23">
        <v>10</v>
      </c>
      <c r="B7" s="24" t="s">
        <v>971</v>
      </c>
      <c r="C7" s="24" t="s">
        <v>339</v>
      </c>
      <c r="D7" s="25">
        <v>93</v>
      </c>
      <c r="E7" s="25">
        <v>98</v>
      </c>
      <c r="F7" s="25">
        <f t="shared" si="0"/>
        <v>191</v>
      </c>
      <c r="G7" s="26">
        <v>11</v>
      </c>
      <c r="H7" s="25">
        <v>1851</v>
      </c>
      <c r="I7" s="27">
        <v>95</v>
      </c>
      <c r="J7" s="87"/>
      <c r="K7" s="18"/>
    </row>
    <row r="8" spans="1:25" ht="15.75" customHeight="1" x14ac:dyDescent="0.3">
      <c r="A8" s="23">
        <v>11</v>
      </c>
      <c r="B8" s="24" t="s">
        <v>331</v>
      </c>
      <c r="C8" s="24" t="s">
        <v>56</v>
      </c>
      <c r="D8" s="25">
        <v>90</v>
      </c>
      <c r="E8" s="25">
        <v>92</v>
      </c>
      <c r="F8" s="25">
        <f t="shared" si="0"/>
        <v>182</v>
      </c>
      <c r="G8" s="26">
        <v>8</v>
      </c>
      <c r="H8" s="25">
        <v>1760</v>
      </c>
      <c r="I8" s="27">
        <v>69</v>
      </c>
      <c r="K8" s="18"/>
    </row>
    <row r="9" spans="1:25" ht="15.75" customHeight="1" x14ac:dyDescent="0.3">
      <c r="A9" s="23">
        <v>7</v>
      </c>
      <c r="B9" s="24" t="s">
        <v>972</v>
      </c>
      <c r="C9" s="24" t="s">
        <v>56</v>
      </c>
      <c r="D9" s="25">
        <v>79</v>
      </c>
      <c r="E9" s="25">
        <v>79</v>
      </c>
      <c r="F9" s="25">
        <f t="shared" si="0"/>
        <v>158</v>
      </c>
      <c r="G9" s="26">
        <v>5</v>
      </c>
      <c r="H9" s="25">
        <v>1714</v>
      </c>
      <c r="I9" s="27">
        <v>69</v>
      </c>
    </row>
    <row r="10" spans="1:25" ht="15.75" customHeight="1" x14ac:dyDescent="0.3">
      <c r="A10" s="23">
        <v>8</v>
      </c>
      <c r="B10" s="24" t="s">
        <v>973</v>
      </c>
      <c r="C10" s="24" t="s">
        <v>695</v>
      </c>
      <c r="D10" s="25">
        <v>83</v>
      </c>
      <c r="E10" s="25">
        <v>92</v>
      </c>
      <c r="F10" s="25">
        <f t="shared" si="0"/>
        <v>175</v>
      </c>
      <c r="G10" s="26">
        <v>7</v>
      </c>
      <c r="H10" s="25">
        <v>1726</v>
      </c>
      <c r="I10" s="27">
        <v>64</v>
      </c>
    </row>
    <row r="11" spans="1:25" ht="15.75" customHeight="1" x14ac:dyDescent="0.3">
      <c r="A11" s="23">
        <v>1</v>
      </c>
      <c r="B11" s="24" t="s">
        <v>974</v>
      </c>
      <c r="C11" s="24" t="s">
        <v>970</v>
      </c>
      <c r="D11" s="25">
        <v>85</v>
      </c>
      <c r="E11" s="25">
        <v>86</v>
      </c>
      <c r="F11" s="25">
        <f t="shared" si="0"/>
        <v>171</v>
      </c>
      <c r="G11" s="26">
        <v>6</v>
      </c>
      <c r="H11" s="28">
        <v>1397</v>
      </c>
      <c r="I11" s="29">
        <v>52</v>
      </c>
    </row>
    <row r="12" spans="1:25" ht="15.75" customHeight="1" x14ac:dyDescent="0.3">
      <c r="A12" s="23">
        <v>4</v>
      </c>
      <c r="B12" s="24" t="s">
        <v>975</v>
      </c>
      <c r="C12" s="24" t="s">
        <v>372</v>
      </c>
      <c r="D12" s="25" t="s">
        <v>46</v>
      </c>
      <c r="E12" s="25"/>
      <c r="F12" s="25">
        <f t="shared" si="0"/>
        <v>0</v>
      </c>
      <c r="G12" s="26">
        <v>0</v>
      </c>
      <c r="H12" s="25">
        <v>1239</v>
      </c>
      <c r="I12" s="27">
        <v>36</v>
      </c>
    </row>
    <row r="13" spans="1:25" ht="15.75" customHeight="1" x14ac:dyDescent="0.3">
      <c r="A13" s="23">
        <v>2</v>
      </c>
      <c r="B13" s="24" t="s">
        <v>895</v>
      </c>
      <c r="C13" s="24" t="s">
        <v>896</v>
      </c>
      <c r="D13" s="25">
        <v>70</v>
      </c>
      <c r="E13" s="25">
        <v>63</v>
      </c>
      <c r="F13" s="25">
        <f t="shared" si="0"/>
        <v>133</v>
      </c>
      <c r="G13" s="26">
        <v>3</v>
      </c>
      <c r="H13" s="28">
        <v>1336</v>
      </c>
      <c r="I13" s="29">
        <v>30</v>
      </c>
    </row>
    <row r="14" spans="1:25" ht="15.75" customHeight="1" x14ac:dyDescent="0.3">
      <c r="A14" s="23">
        <v>3</v>
      </c>
      <c r="B14" s="24" t="s">
        <v>976</v>
      </c>
      <c r="C14" s="24" t="s">
        <v>372</v>
      </c>
      <c r="D14" s="25">
        <v>71</v>
      </c>
      <c r="E14" s="25">
        <v>67</v>
      </c>
      <c r="F14" s="25">
        <f t="shared" si="0"/>
        <v>138</v>
      </c>
      <c r="G14" s="26">
        <v>4</v>
      </c>
      <c r="H14" s="25">
        <v>1269</v>
      </c>
      <c r="I14" s="27">
        <v>28</v>
      </c>
    </row>
    <row r="15" spans="1:25" ht="15.75" customHeight="1" x14ac:dyDescent="0.3">
      <c r="A15" s="30">
        <v>6</v>
      </c>
      <c r="B15" s="31" t="s">
        <v>977</v>
      </c>
      <c r="C15" s="31" t="s">
        <v>372</v>
      </c>
      <c r="D15" s="32" t="s">
        <v>46</v>
      </c>
      <c r="E15" s="32"/>
      <c r="F15" s="32">
        <f t="shared" si="0"/>
        <v>0</v>
      </c>
      <c r="G15" s="33">
        <v>0</v>
      </c>
      <c r="H15" s="32">
        <v>0</v>
      </c>
      <c r="I15" s="34">
        <v>0</v>
      </c>
    </row>
    <row r="16" spans="1:25" ht="15.75" customHeight="1" x14ac:dyDescent="0.3"/>
    <row r="17" spans="2:6" ht="15.75" customHeight="1" x14ac:dyDescent="0.3">
      <c r="B17" s="9" t="s">
        <v>978</v>
      </c>
    </row>
    <row r="18" spans="2:6" ht="15.75" customHeight="1" x14ac:dyDescent="0.35">
      <c r="B18" s="139" t="s">
        <v>979</v>
      </c>
    </row>
    <row r="19" spans="2:6" ht="15.75" customHeight="1" x14ac:dyDescent="0.3"/>
    <row r="20" spans="2:6" ht="15.75" customHeight="1" x14ac:dyDescent="0.3">
      <c r="B20" s="18" t="s">
        <v>980</v>
      </c>
      <c r="F20" s="37" t="s">
        <v>89</v>
      </c>
    </row>
    <row r="21" spans="2:6" ht="15.75" customHeight="1" x14ac:dyDescent="0.3">
      <c r="B21" s="18" t="s">
        <v>90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193A7BFF-072F-4D9D-9811-97EB3E9ECD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4015-832F-4B5E-876E-242963D138D6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6" width="2.42578125" style="18" customWidth="1"/>
    <col min="17" max="24" width="4.140625" style="18" customWidth="1"/>
    <col min="25" max="25" width="10.28515625" style="18"/>
  </cols>
  <sheetData>
    <row r="1" spans="1:25" ht="18" x14ac:dyDescent="0.35">
      <c r="A1" s="8"/>
      <c r="B1" s="2" t="s">
        <v>1566</v>
      </c>
      <c r="C1" s="2"/>
      <c r="D1" s="3"/>
      <c r="E1" s="3"/>
      <c r="F1" s="3" t="s">
        <v>91</v>
      </c>
      <c r="G1" s="3"/>
      <c r="H1" s="3"/>
      <c r="I1" s="4" t="s">
        <v>1567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8"/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1666</v>
      </c>
      <c r="D3" s="10"/>
      <c r="E3" s="10" t="s">
        <v>1708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391">
        <v>1</v>
      </c>
      <c r="B4" s="396" t="s">
        <v>7</v>
      </c>
      <c r="C4" s="396" t="s">
        <v>8</v>
      </c>
      <c r="D4" s="378" t="s">
        <v>9</v>
      </c>
      <c r="E4" s="378" t="s">
        <v>10</v>
      </c>
      <c r="F4" s="378" t="s">
        <v>11</v>
      </c>
      <c r="G4" s="379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0">
        <v>5</v>
      </c>
      <c r="B5" s="426" t="s">
        <v>1094</v>
      </c>
      <c r="C5" s="426" t="s">
        <v>37</v>
      </c>
      <c r="D5" s="428">
        <v>191</v>
      </c>
      <c r="E5" s="412">
        <v>9</v>
      </c>
      <c r="F5" s="43">
        <v>1896</v>
      </c>
      <c r="G5" s="44">
        <v>90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17">
        <v>7</v>
      </c>
      <c r="B6" s="414" t="s">
        <v>1584</v>
      </c>
      <c r="C6" s="414" t="s">
        <v>494</v>
      </c>
      <c r="D6" s="415">
        <v>187</v>
      </c>
      <c r="E6" s="416">
        <v>8</v>
      </c>
      <c r="F6" s="47">
        <v>1797</v>
      </c>
      <c r="G6" s="48">
        <v>66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13">
        <v>4</v>
      </c>
      <c r="B7" s="414" t="s">
        <v>1582</v>
      </c>
      <c r="C7" s="414" t="s">
        <v>33</v>
      </c>
      <c r="D7" s="415">
        <v>176</v>
      </c>
      <c r="E7" s="416">
        <v>5</v>
      </c>
      <c r="F7" s="47">
        <v>1779</v>
      </c>
      <c r="G7" s="48">
        <v>59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17">
        <v>9</v>
      </c>
      <c r="B8" s="414" t="s">
        <v>171</v>
      </c>
      <c r="C8" s="414" t="s">
        <v>111</v>
      </c>
      <c r="D8" s="415">
        <v>169</v>
      </c>
      <c r="E8" s="416">
        <v>2</v>
      </c>
      <c r="F8" s="47">
        <v>1774</v>
      </c>
      <c r="G8" s="48">
        <v>57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13">
        <v>6</v>
      </c>
      <c r="B9" s="414" t="s">
        <v>264</v>
      </c>
      <c r="C9" s="414" t="s">
        <v>265</v>
      </c>
      <c r="D9" s="415">
        <v>181</v>
      </c>
      <c r="E9" s="416">
        <v>7</v>
      </c>
      <c r="F9" s="47">
        <v>1778</v>
      </c>
      <c r="G9" s="48">
        <v>56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17">
        <v>1</v>
      </c>
      <c r="B10" s="427" t="s">
        <v>261</v>
      </c>
      <c r="C10" s="427" t="s">
        <v>35</v>
      </c>
      <c r="D10" s="416">
        <v>176</v>
      </c>
      <c r="E10" s="416">
        <v>5</v>
      </c>
      <c r="F10" s="28">
        <v>1782</v>
      </c>
      <c r="G10" s="29">
        <v>55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13">
        <v>8</v>
      </c>
      <c r="B11" s="414" t="s">
        <v>116</v>
      </c>
      <c r="C11" s="414" t="s">
        <v>111</v>
      </c>
      <c r="D11" s="415">
        <v>170</v>
      </c>
      <c r="E11" s="416">
        <v>3</v>
      </c>
      <c r="F11" s="47">
        <v>1742</v>
      </c>
      <c r="G11" s="48">
        <v>40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13">
        <v>2</v>
      </c>
      <c r="B12" s="414" t="s">
        <v>1591</v>
      </c>
      <c r="C12" s="414" t="s">
        <v>33</v>
      </c>
      <c r="D12" s="415">
        <v>177</v>
      </c>
      <c r="E12" s="416">
        <v>6</v>
      </c>
      <c r="F12" s="47">
        <v>1731</v>
      </c>
      <c r="G12" s="48">
        <v>32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22">
        <v>3</v>
      </c>
      <c r="B13" s="419" t="s">
        <v>169</v>
      </c>
      <c r="C13" s="419" t="s">
        <v>105</v>
      </c>
      <c r="D13" s="420">
        <v>169</v>
      </c>
      <c r="E13" s="421">
        <v>2</v>
      </c>
      <c r="F13" s="51">
        <v>1667</v>
      </c>
      <c r="G13" s="52">
        <v>15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8"/>
      <c r="B15" s="9" t="s">
        <v>29</v>
      </c>
      <c r="C15" s="10" t="s">
        <v>1667</v>
      </c>
      <c r="D15" s="10"/>
      <c r="E15" s="10" t="s">
        <v>65</v>
      </c>
      <c r="F15" s="9"/>
      <c r="G15" s="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391">
        <v>1</v>
      </c>
      <c r="B16" s="396" t="s">
        <v>7</v>
      </c>
      <c r="C16" s="396" t="s">
        <v>8</v>
      </c>
      <c r="D16" s="378" t="s">
        <v>9</v>
      </c>
      <c r="E16" s="378" t="s">
        <v>10</v>
      </c>
      <c r="F16" s="378" t="s">
        <v>11</v>
      </c>
      <c r="G16" s="379" t="s">
        <v>12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0">
        <v>5</v>
      </c>
      <c r="B17" s="426" t="s">
        <v>110</v>
      </c>
      <c r="C17" s="426" t="s">
        <v>111</v>
      </c>
      <c r="D17" s="428">
        <v>170</v>
      </c>
      <c r="E17" s="412">
        <v>7</v>
      </c>
      <c r="F17" s="43">
        <v>1795</v>
      </c>
      <c r="G17" s="44">
        <v>86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17">
        <v>3</v>
      </c>
      <c r="B18" s="414" t="s">
        <v>1600</v>
      </c>
      <c r="C18" s="414" t="s">
        <v>695</v>
      </c>
      <c r="D18" s="415">
        <v>174</v>
      </c>
      <c r="E18" s="416">
        <v>9</v>
      </c>
      <c r="F18" s="47">
        <v>1695</v>
      </c>
      <c r="G18" s="48">
        <v>64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17">
        <v>9</v>
      </c>
      <c r="B19" s="414" t="s">
        <v>1605</v>
      </c>
      <c r="C19" s="414" t="s">
        <v>33</v>
      </c>
      <c r="D19" s="415">
        <v>172</v>
      </c>
      <c r="E19" s="416">
        <v>8</v>
      </c>
      <c r="F19" s="47">
        <v>1685</v>
      </c>
      <c r="G19" s="48">
        <v>60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13">
        <v>2</v>
      </c>
      <c r="B20" s="414" t="s">
        <v>1599</v>
      </c>
      <c r="C20" s="414" t="s">
        <v>105</v>
      </c>
      <c r="D20" s="415">
        <v>159</v>
      </c>
      <c r="E20" s="416">
        <v>6</v>
      </c>
      <c r="F20" s="47">
        <v>1686</v>
      </c>
      <c r="G20" s="48">
        <v>58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13">
        <v>6</v>
      </c>
      <c r="B21" s="414" t="s">
        <v>1612</v>
      </c>
      <c r="C21" s="414" t="s">
        <v>33</v>
      </c>
      <c r="D21" s="415">
        <v>156</v>
      </c>
      <c r="E21" s="416">
        <v>4</v>
      </c>
      <c r="F21" s="47">
        <v>1673</v>
      </c>
      <c r="G21" s="48">
        <v>57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17">
        <v>7</v>
      </c>
      <c r="B22" s="414" t="s">
        <v>273</v>
      </c>
      <c r="C22" s="414" t="s">
        <v>265</v>
      </c>
      <c r="D22" s="415">
        <v>151</v>
      </c>
      <c r="E22" s="416">
        <v>1</v>
      </c>
      <c r="F22" s="47">
        <v>1642</v>
      </c>
      <c r="G22" s="48">
        <v>44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13">
        <v>4</v>
      </c>
      <c r="B23" s="414" t="s">
        <v>1610</v>
      </c>
      <c r="C23" s="414" t="s">
        <v>105</v>
      </c>
      <c r="D23" s="415">
        <v>159</v>
      </c>
      <c r="E23" s="416">
        <v>6</v>
      </c>
      <c r="F23" s="47">
        <v>1635</v>
      </c>
      <c r="G23" s="48">
        <v>43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13">
        <v>8</v>
      </c>
      <c r="B24" s="414" t="s">
        <v>1107</v>
      </c>
      <c r="C24" s="414" t="s">
        <v>1108</v>
      </c>
      <c r="D24" s="415">
        <v>153</v>
      </c>
      <c r="E24" s="416">
        <v>2</v>
      </c>
      <c r="F24" s="47">
        <v>1585</v>
      </c>
      <c r="G24" s="48">
        <v>24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22">
        <v>1</v>
      </c>
      <c r="B25" s="429" t="s">
        <v>1607</v>
      </c>
      <c r="C25" s="429" t="s">
        <v>494</v>
      </c>
      <c r="D25" s="421">
        <v>155</v>
      </c>
      <c r="E25" s="421">
        <v>3</v>
      </c>
      <c r="F25" s="56">
        <v>1562</v>
      </c>
      <c r="G25" s="57">
        <v>23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8"/>
      <c r="B27" s="9" t="s">
        <v>47</v>
      </c>
      <c r="C27" s="10" t="s">
        <v>1668</v>
      </c>
      <c r="D27" s="10"/>
      <c r="E27" s="10" t="s">
        <v>1709</v>
      </c>
      <c r="F27" s="9"/>
      <c r="G27" s="9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391">
        <v>1</v>
      </c>
      <c r="B28" s="396" t="s">
        <v>7</v>
      </c>
      <c r="C28" s="396" t="s">
        <v>8</v>
      </c>
      <c r="D28" s="378" t="s">
        <v>9</v>
      </c>
      <c r="E28" s="378" t="s">
        <v>10</v>
      </c>
      <c r="F28" s="378" t="s">
        <v>11</v>
      </c>
      <c r="G28" s="379" t="s">
        <v>12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30">
        <v>2</v>
      </c>
      <c r="B29" s="426" t="s">
        <v>34</v>
      </c>
      <c r="C29" s="426" t="s">
        <v>35</v>
      </c>
      <c r="D29" s="428">
        <v>170</v>
      </c>
      <c r="E29" s="412">
        <v>7</v>
      </c>
      <c r="F29" s="43">
        <v>1671</v>
      </c>
      <c r="G29" s="44">
        <v>58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17">
        <v>7</v>
      </c>
      <c r="B30" s="414" t="s">
        <v>279</v>
      </c>
      <c r="C30" s="414" t="s">
        <v>69</v>
      </c>
      <c r="D30" s="415">
        <v>168</v>
      </c>
      <c r="E30" s="416">
        <v>4</v>
      </c>
      <c r="F30" s="47">
        <v>1677</v>
      </c>
      <c r="G30" s="48">
        <v>57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13">
        <v>6</v>
      </c>
      <c r="B31" s="414" t="s">
        <v>1613</v>
      </c>
      <c r="C31" s="414" t="s">
        <v>33</v>
      </c>
      <c r="D31" s="415">
        <v>164</v>
      </c>
      <c r="E31" s="416">
        <v>3</v>
      </c>
      <c r="F31" s="47">
        <v>1659</v>
      </c>
      <c r="G31" s="48">
        <v>53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17">
        <v>1</v>
      </c>
      <c r="B32" s="427" t="s">
        <v>1396</v>
      </c>
      <c r="C32" s="427" t="s">
        <v>141</v>
      </c>
      <c r="D32" s="416">
        <v>169</v>
      </c>
      <c r="E32" s="416">
        <v>6</v>
      </c>
      <c r="F32" s="28">
        <v>1658</v>
      </c>
      <c r="G32" s="29">
        <v>53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17">
        <v>5</v>
      </c>
      <c r="B33" s="414" t="s">
        <v>1345</v>
      </c>
      <c r="C33" s="414" t="s">
        <v>1108</v>
      </c>
      <c r="D33" s="415">
        <v>169</v>
      </c>
      <c r="E33" s="416">
        <v>6</v>
      </c>
      <c r="F33" s="47">
        <v>1585</v>
      </c>
      <c r="G33" s="48">
        <v>45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13">
        <v>8</v>
      </c>
      <c r="B34" s="414" t="s">
        <v>752</v>
      </c>
      <c r="C34" s="414" t="s">
        <v>109</v>
      </c>
      <c r="D34" s="415">
        <v>174</v>
      </c>
      <c r="E34" s="416">
        <v>8</v>
      </c>
      <c r="F34" s="47">
        <v>1597</v>
      </c>
      <c r="G34" s="48">
        <v>39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17">
        <v>3</v>
      </c>
      <c r="B35" s="414" t="s">
        <v>448</v>
      </c>
      <c r="C35" s="414" t="s">
        <v>449</v>
      </c>
      <c r="D35" s="415">
        <v>149</v>
      </c>
      <c r="E35" s="416">
        <v>1</v>
      </c>
      <c r="F35" s="47">
        <v>1590</v>
      </c>
      <c r="G35" s="48">
        <v>35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18">
        <v>4</v>
      </c>
      <c r="B36" s="419" t="s">
        <v>173</v>
      </c>
      <c r="C36" s="419" t="s">
        <v>105</v>
      </c>
      <c r="D36" s="420">
        <v>164</v>
      </c>
      <c r="E36" s="421">
        <v>3</v>
      </c>
      <c r="F36" s="51">
        <v>1575</v>
      </c>
      <c r="G36" s="52">
        <v>31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8"/>
      <c r="B38" s="9" t="s">
        <v>63</v>
      </c>
      <c r="C38" s="10" t="s">
        <v>1669</v>
      </c>
      <c r="D38" s="10"/>
      <c r="E38" s="10" t="s">
        <v>1710</v>
      </c>
      <c r="F38" s="9"/>
      <c r="G38" s="9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391">
        <v>1</v>
      </c>
      <c r="B39" s="396" t="s">
        <v>7</v>
      </c>
      <c r="C39" s="396" t="s">
        <v>8</v>
      </c>
      <c r="D39" s="378" t="s">
        <v>9</v>
      </c>
      <c r="E39" s="378" t="s">
        <v>10</v>
      </c>
      <c r="F39" s="378" t="s">
        <v>11</v>
      </c>
      <c r="G39" s="379" t="s">
        <v>12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30">
        <v>8</v>
      </c>
      <c r="B40" s="426" t="s">
        <v>1642</v>
      </c>
      <c r="C40" s="426" t="s">
        <v>35</v>
      </c>
      <c r="D40" s="428">
        <v>164</v>
      </c>
      <c r="E40" s="412">
        <v>8</v>
      </c>
      <c r="F40" s="43">
        <v>1611</v>
      </c>
      <c r="G40" s="44">
        <v>68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13">
        <v>2</v>
      </c>
      <c r="B41" s="414" t="s">
        <v>1624</v>
      </c>
      <c r="C41" s="414" t="s">
        <v>185</v>
      </c>
      <c r="D41" s="415">
        <v>164</v>
      </c>
      <c r="E41" s="416">
        <v>8</v>
      </c>
      <c r="F41" s="47">
        <v>1445</v>
      </c>
      <c r="G41" s="48">
        <v>57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17">
        <v>7</v>
      </c>
      <c r="B42" s="414" t="s">
        <v>174</v>
      </c>
      <c r="C42" s="414" t="s">
        <v>141</v>
      </c>
      <c r="D42" s="415">
        <v>157</v>
      </c>
      <c r="E42" s="416">
        <v>5</v>
      </c>
      <c r="F42" s="47">
        <v>1585</v>
      </c>
      <c r="G42" s="48">
        <v>55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17">
        <v>1</v>
      </c>
      <c r="B43" s="427" t="s">
        <v>840</v>
      </c>
      <c r="C43" s="427" t="s">
        <v>109</v>
      </c>
      <c r="D43" s="416">
        <v>151</v>
      </c>
      <c r="E43" s="416">
        <v>3</v>
      </c>
      <c r="F43" s="28">
        <v>1529</v>
      </c>
      <c r="G43" s="29">
        <v>44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13">
        <v>4</v>
      </c>
      <c r="B44" s="414" t="s">
        <v>1628</v>
      </c>
      <c r="C44" s="414" t="s">
        <v>33</v>
      </c>
      <c r="D44" s="415">
        <v>162</v>
      </c>
      <c r="E44" s="416">
        <v>6</v>
      </c>
      <c r="F44" s="47">
        <v>1526</v>
      </c>
      <c r="G44" s="48">
        <v>44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17">
        <v>3</v>
      </c>
      <c r="B45" s="414" t="s">
        <v>1638</v>
      </c>
      <c r="C45" s="414" t="s">
        <v>37</v>
      </c>
      <c r="D45" s="415">
        <v>152</v>
      </c>
      <c r="E45" s="416">
        <v>4</v>
      </c>
      <c r="F45" s="47">
        <v>1506</v>
      </c>
      <c r="G45" s="48">
        <v>43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17">
        <v>5</v>
      </c>
      <c r="B46" s="414" t="s">
        <v>1417</v>
      </c>
      <c r="C46" s="414" t="s">
        <v>141</v>
      </c>
      <c r="D46" s="415">
        <v>144</v>
      </c>
      <c r="E46" s="416">
        <v>1</v>
      </c>
      <c r="F46" s="47">
        <v>1506</v>
      </c>
      <c r="G46" s="48">
        <v>41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18">
        <v>6</v>
      </c>
      <c r="B47" s="419" t="s">
        <v>1127</v>
      </c>
      <c r="C47" s="419" t="s">
        <v>37</v>
      </c>
      <c r="D47" s="420">
        <v>150</v>
      </c>
      <c r="E47" s="421">
        <v>2</v>
      </c>
      <c r="F47" s="51">
        <v>1362</v>
      </c>
      <c r="G47" s="52">
        <v>18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8"/>
      <c r="B49" s="9" t="s">
        <v>76</v>
      </c>
      <c r="C49" s="10" t="s">
        <v>1670</v>
      </c>
      <c r="D49" s="10"/>
      <c r="E49" s="10" t="s">
        <v>1711</v>
      </c>
      <c r="F49" s="9"/>
      <c r="G49" s="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391">
        <v>1</v>
      </c>
      <c r="B50" s="396" t="s">
        <v>7</v>
      </c>
      <c r="C50" s="396" t="s">
        <v>8</v>
      </c>
      <c r="D50" s="378" t="s">
        <v>9</v>
      </c>
      <c r="E50" s="378" t="s">
        <v>10</v>
      </c>
      <c r="F50" s="378" t="s">
        <v>11</v>
      </c>
      <c r="G50" s="379" t="s">
        <v>12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10">
        <v>1</v>
      </c>
      <c r="B51" s="411" t="s">
        <v>1645</v>
      </c>
      <c r="C51" s="411" t="s">
        <v>105</v>
      </c>
      <c r="D51" s="412">
        <v>148</v>
      </c>
      <c r="E51" s="412">
        <v>6</v>
      </c>
      <c r="F51" s="35">
        <v>1553</v>
      </c>
      <c r="G51" s="36">
        <v>64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17">
        <v>3</v>
      </c>
      <c r="B52" s="414" t="s">
        <v>186</v>
      </c>
      <c r="C52" s="414" t="s">
        <v>187</v>
      </c>
      <c r="D52" s="415">
        <v>134</v>
      </c>
      <c r="E52" s="416">
        <v>3</v>
      </c>
      <c r="F52" s="47">
        <v>1559</v>
      </c>
      <c r="G52" s="48">
        <v>63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13">
        <v>2</v>
      </c>
      <c r="B53" s="414" t="s">
        <v>1646</v>
      </c>
      <c r="C53" s="414" t="s">
        <v>105</v>
      </c>
      <c r="D53" s="415">
        <v>145</v>
      </c>
      <c r="E53" s="416">
        <v>5</v>
      </c>
      <c r="F53" s="47">
        <v>1524</v>
      </c>
      <c r="G53" s="48">
        <v>57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13">
        <v>4</v>
      </c>
      <c r="B54" s="414" t="s">
        <v>841</v>
      </c>
      <c r="C54" s="414" t="s">
        <v>105</v>
      </c>
      <c r="D54" s="415">
        <v>157</v>
      </c>
      <c r="E54" s="416">
        <v>8</v>
      </c>
      <c r="F54" s="47">
        <v>1501</v>
      </c>
      <c r="G54" s="48">
        <v>53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13">
        <v>8</v>
      </c>
      <c r="B55" s="414" t="s">
        <v>178</v>
      </c>
      <c r="C55" s="414" t="s">
        <v>35</v>
      </c>
      <c r="D55" s="415">
        <v>152</v>
      </c>
      <c r="E55" s="416">
        <v>7</v>
      </c>
      <c r="F55" s="47">
        <v>1456</v>
      </c>
      <c r="G55" s="48">
        <v>43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17">
        <v>7</v>
      </c>
      <c r="B56" s="414" t="s">
        <v>1330</v>
      </c>
      <c r="C56" s="414" t="s">
        <v>141</v>
      </c>
      <c r="D56" s="415">
        <v>136</v>
      </c>
      <c r="E56" s="416">
        <v>4</v>
      </c>
      <c r="F56" s="47">
        <v>1444</v>
      </c>
      <c r="G56" s="48">
        <v>43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13">
        <v>6</v>
      </c>
      <c r="B57" s="414" t="s">
        <v>671</v>
      </c>
      <c r="C57" s="414" t="s">
        <v>494</v>
      </c>
      <c r="D57" s="415">
        <v>131</v>
      </c>
      <c r="E57" s="416">
        <v>1</v>
      </c>
      <c r="F57" s="47">
        <v>1332</v>
      </c>
      <c r="G57" s="48">
        <v>21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22">
        <v>5</v>
      </c>
      <c r="B58" s="419" t="s">
        <v>106</v>
      </c>
      <c r="C58" s="419" t="s">
        <v>107</v>
      </c>
      <c r="D58" s="420">
        <v>133</v>
      </c>
      <c r="E58" s="421">
        <v>2</v>
      </c>
      <c r="F58" s="51">
        <v>1342</v>
      </c>
      <c r="G58" s="52">
        <v>19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18" t="s">
        <v>95</v>
      </c>
      <c r="F60" s="37" t="s">
        <v>89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18" t="s">
        <v>90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51:G58">
    <sortCondition descending="1" ref="G51"/>
    <sortCondition descending="1" ref="F51"/>
  </sortState>
  <mergeCells count="1">
    <mergeCell ref="C2:G2"/>
  </mergeCells>
  <hyperlinks>
    <hyperlink ref="B2" location="'Index'!A3" tooltip="Go to the Index sheet" display="á" xr:uid="{40AB82D4-8F18-4C71-BF50-38A9246ED63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0F484-4535-44B8-881B-FB5F9360C86F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"/>
      <c r="B1" s="2" t="s">
        <v>981</v>
      </c>
      <c r="C1" s="2"/>
      <c r="D1" s="3"/>
      <c r="E1" s="3"/>
      <c r="F1" s="3"/>
      <c r="G1" s="3"/>
      <c r="H1" s="3"/>
      <c r="I1" s="4" t="s">
        <v>967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982</v>
      </c>
      <c r="D3" s="10"/>
      <c r="E3" s="10" t="s">
        <v>983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5</v>
      </c>
      <c r="B5" s="20" t="s">
        <v>969</v>
      </c>
      <c r="C5" s="20" t="s">
        <v>970</v>
      </c>
      <c r="D5" s="21">
        <v>92</v>
      </c>
      <c r="E5" s="21">
        <v>95</v>
      </c>
      <c r="F5" s="21">
        <f t="shared" ref="F5:F13" si="0">SUM(D5:E5)</f>
        <v>187</v>
      </c>
      <c r="G5" s="21">
        <v>9</v>
      </c>
      <c r="H5" s="21">
        <v>1876</v>
      </c>
      <c r="I5" s="22">
        <v>86</v>
      </c>
      <c r="K5" s="18"/>
    </row>
    <row r="6" spans="1:25" ht="15.75" customHeight="1" x14ac:dyDescent="0.3">
      <c r="A6" s="23">
        <v>1</v>
      </c>
      <c r="B6" s="24" t="s">
        <v>974</v>
      </c>
      <c r="C6" s="24" t="s">
        <v>970</v>
      </c>
      <c r="D6" s="25">
        <v>87</v>
      </c>
      <c r="E6" s="25">
        <v>93</v>
      </c>
      <c r="F6" s="25">
        <f t="shared" si="0"/>
        <v>180</v>
      </c>
      <c r="G6" s="26">
        <v>8</v>
      </c>
      <c r="H6" s="28">
        <v>1591</v>
      </c>
      <c r="I6" s="29">
        <v>64</v>
      </c>
      <c r="K6" s="18"/>
    </row>
    <row r="7" spans="1:25" ht="15.75" customHeight="1" x14ac:dyDescent="0.3">
      <c r="A7" s="23">
        <v>6</v>
      </c>
      <c r="B7" s="24" t="s">
        <v>984</v>
      </c>
      <c r="C7" s="24" t="s">
        <v>695</v>
      </c>
      <c r="D7" s="25" t="s">
        <v>46</v>
      </c>
      <c r="E7" s="25"/>
      <c r="F7" s="25">
        <f t="shared" si="0"/>
        <v>0</v>
      </c>
      <c r="G7" s="26">
        <v>0</v>
      </c>
      <c r="H7" s="25">
        <v>1304</v>
      </c>
      <c r="I7" s="27">
        <v>56</v>
      </c>
      <c r="J7" s="87"/>
      <c r="K7" s="18"/>
    </row>
    <row r="8" spans="1:25" ht="15.75" customHeight="1" x14ac:dyDescent="0.3">
      <c r="A8" s="23">
        <v>7</v>
      </c>
      <c r="B8" s="24" t="s">
        <v>985</v>
      </c>
      <c r="C8" s="24" t="s">
        <v>986</v>
      </c>
      <c r="D8" s="25">
        <v>77</v>
      </c>
      <c r="E8" s="25">
        <v>79</v>
      </c>
      <c r="F8" s="25">
        <f t="shared" si="0"/>
        <v>156</v>
      </c>
      <c r="G8" s="26">
        <v>7</v>
      </c>
      <c r="H8" s="25">
        <v>1483</v>
      </c>
      <c r="I8" s="27">
        <v>48</v>
      </c>
      <c r="K8" s="18"/>
    </row>
    <row r="9" spans="1:25" ht="15.75" customHeight="1" x14ac:dyDescent="0.3">
      <c r="A9" s="23">
        <v>8</v>
      </c>
      <c r="B9" s="24" t="s">
        <v>987</v>
      </c>
      <c r="C9" s="24" t="s">
        <v>333</v>
      </c>
      <c r="D9" s="25">
        <v>72</v>
      </c>
      <c r="E9" s="25">
        <v>70</v>
      </c>
      <c r="F9" s="25">
        <f t="shared" si="0"/>
        <v>142</v>
      </c>
      <c r="G9" s="26">
        <v>5</v>
      </c>
      <c r="H9" s="25">
        <v>1361</v>
      </c>
      <c r="I9" s="27">
        <v>48</v>
      </c>
    </row>
    <row r="10" spans="1:25" ht="15.75" customHeight="1" x14ac:dyDescent="0.3">
      <c r="A10" s="23">
        <v>3</v>
      </c>
      <c r="B10" s="24" t="s">
        <v>988</v>
      </c>
      <c r="C10" s="24" t="s">
        <v>339</v>
      </c>
      <c r="D10" s="25">
        <v>60</v>
      </c>
      <c r="E10" s="25">
        <v>72</v>
      </c>
      <c r="F10" s="25">
        <f t="shared" si="0"/>
        <v>132</v>
      </c>
      <c r="G10" s="26">
        <v>4</v>
      </c>
      <c r="H10" s="25">
        <v>1391</v>
      </c>
      <c r="I10" s="27">
        <v>43</v>
      </c>
    </row>
    <row r="11" spans="1:25" ht="15.75" customHeight="1" x14ac:dyDescent="0.3">
      <c r="A11" s="23">
        <v>9</v>
      </c>
      <c r="B11" s="24" t="s">
        <v>989</v>
      </c>
      <c r="C11" s="24" t="s">
        <v>107</v>
      </c>
      <c r="D11" s="25" t="s">
        <v>46</v>
      </c>
      <c r="E11" s="25"/>
      <c r="F11" s="25">
        <f t="shared" si="0"/>
        <v>0</v>
      </c>
      <c r="G11" s="26">
        <v>0</v>
      </c>
      <c r="H11" s="25">
        <v>916</v>
      </c>
      <c r="I11" s="27">
        <v>37</v>
      </c>
    </row>
    <row r="12" spans="1:25" ht="15.75" customHeight="1" x14ac:dyDescent="0.3">
      <c r="A12" s="23">
        <v>4</v>
      </c>
      <c r="B12" s="24" t="s">
        <v>976</v>
      </c>
      <c r="C12" s="24" t="s">
        <v>372</v>
      </c>
      <c r="D12" s="25">
        <v>71</v>
      </c>
      <c r="E12" s="25">
        <v>73</v>
      </c>
      <c r="F12" s="25">
        <f t="shared" si="0"/>
        <v>144</v>
      </c>
      <c r="G12" s="26">
        <v>6</v>
      </c>
      <c r="H12" s="25">
        <v>1265</v>
      </c>
      <c r="I12" s="27">
        <v>32</v>
      </c>
    </row>
    <row r="13" spans="1:25" ht="15.75" customHeight="1" x14ac:dyDescent="0.3">
      <c r="A13" s="30">
        <v>2</v>
      </c>
      <c r="B13" s="31" t="s">
        <v>990</v>
      </c>
      <c r="C13" s="31" t="s">
        <v>372</v>
      </c>
      <c r="D13" s="32">
        <v>56</v>
      </c>
      <c r="E13" s="32">
        <v>59</v>
      </c>
      <c r="F13" s="32">
        <f t="shared" si="0"/>
        <v>115</v>
      </c>
      <c r="G13" s="33">
        <v>3</v>
      </c>
      <c r="H13" s="56">
        <v>1160</v>
      </c>
      <c r="I13" s="57">
        <v>25</v>
      </c>
    </row>
    <row r="14" spans="1:25" ht="15.75" customHeight="1" x14ac:dyDescent="0.3"/>
    <row r="15" spans="1:25" ht="15.75" customHeight="1" x14ac:dyDescent="0.3">
      <c r="B15" s="9" t="s">
        <v>978</v>
      </c>
    </row>
    <row r="16" spans="1:25" ht="15.75" customHeight="1" x14ac:dyDescent="0.35">
      <c r="B16" s="139" t="s">
        <v>979</v>
      </c>
    </row>
    <row r="17" spans="2:6" ht="15.75" customHeight="1" x14ac:dyDescent="0.3"/>
    <row r="18" spans="2:6" ht="15.75" customHeight="1" x14ac:dyDescent="0.3">
      <c r="B18" s="18" t="s">
        <v>980</v>
      </c>
      <c r="F18" s="37" t="s">
        <v>89</v>
      </c>
    </row>
    <row r="19" spans="2:6" ht="15.75" customHeight="1" x14ac:dyDescent="0.3">
      <c r="B19" s="18" t="s">
        <v>90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4F670F75-D7D1-4733-BC40-A6E90B138F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1A1C-9CC1-40E0-8693-F5ECD6067FD9}">
  <sheetPr>
    <tabColor theme="5" tint="0.79998168889431442"/>
    <pageSetUpPr fitToPage="1"/>
  </sheetPr>
  <dimension ref="A1:Y69"/>
  <sheetViews>
    <sheetView showGridLines="0" topLeftCell="A22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40"/>
      <c r="B1" s="2" t="s">
        <v>991</v>
      </c>
      <c r="C1" s="2"/>
      <c r="D1" s="3"/>
      <c r="E1" s="3"/>
      <c r="F1" s="3"/>
      <c r="G1" s="3"/>
      <c r="H1" s="3"/>
      <c r="I1" s="4" t="s">
        <v>992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D2" s="54" t="s">
        <v>3</v>
      </c>
      <c r="E2" s="54"/>
      <c r="F2" s="54"/>
      <c r="G2" s="54"/>
      <c r="H2" s="54"/>
      <c r="I2" s="54"/>
    </row>
    <row r="3" spans="1:25" ht="15.75" customHeight="1" x14ac:dyDescent="0.3">
      <c r="A3" s="8"/>
      <c r="B3" s="9" t="s">
        <v>4</v>
      </c>
      <c r="C3" s="10" t="s">
        <v>993</v>
      </c>
      <c r="D3" s="10"/>
      <c r="E3" s="10" t="s">
        <v>250</v>
      </c>
      <c r="F3" s="9"/>
      <c r="G3" s="9"/>
      <c r="H3" s="9"/>
      <c r="I3" s="9"/>
      <c r="J3" s="9"/>
      <c r="K3" s="18"/>
      <c r="U3" s="9"/>
      <c r="V3" s="9"/>
      <c r="W3" s="9"/>
      <c r="X3" s="9"/>
      <c r="Y3" s="9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K4" s="18"/>
    </row>
    <row r="5" spans="1:25" ht="15.75" customHeight="1" x14ac:dyDescent="0.3">
      <c r="A5" s="19">
        <v>7</v>
      </c>
      <c r="B5" s="20" t="s">
        <v>994</v>
      </c>
      <c r="C5" s="20" t="s">
        <v>970</v>
      </c>
      <c r="D5" s="43">
        <v>96</v>
      </c>
      <c r="E5" s="43">
        <v>99</v>
      </c>
      <c r="F5" s="21">
        <f t="shared" ref="F5:F13" si="0">SUM(D5:E5)</f>
        <v>195</v>
      </c>
      <c r="G5" s="21">
        <v>9</v>
      </c>
      <c r="H5" s="21">
        <v>1942</v>
      </c>
      <c r="I5" s="22">
        <v>88</v>
      </c>
      <c r="K5" s="18"/>
    </row>
    <row r="6" spans="1:25" ht="15.75" customHeight="1" x14ac:dyDescent="0.3">
      <c r="A6" s="23">
        <v>9</v>
      </c>
      <c r="B6" s="24" t="s">
        <v>380</v>
      </c>
      <c r="C6" s="24" t="s">
        <v>339</v>
      </c>
      <c r="D6" s="47">
        <v>90</v>
      </c>
      <c r="E6" s="47">
        <v>96</v>
      </c>
      <c r="F6" s="25">
        <f t="shared" si="0"/>
        <v>186</v>
      </c>
      <c r="G6" s="26">
        <v>6</v>
      </c>
      <c r="H6" s="25">
        <v>1886</v>
      </c>
      <c r="I6" s="27">
        <v>68</v>
      </c>
      <c r="K6" s="18"/>
    </row>
    <row r="7" spans="1:25" ht="15.75" customHeight="1" x14ac:dyDescent="0.3">
      <c r="A7" s="23">
        <v>6</v>
      </c>
      <c r="B7" s="24" t="s">
        <v>969</v>
      </c>
      <c r="C7" s="24" t="s">
        <v>970</v>
      </c>
      <c r="D7" s="47">
        <v>94</v>
      </c>
      <c r="E7" s="47">
        <v>95</v>
      </c>
      <c r="F7" s="25">
        <f t="shared" si="0"/>
        <v>189</v>
      </c>
      <c r="G7" s="26">
        <v>7</v>
      </c>
      <c r="H7" s="25">
        <v>1698</v>
      </c>
      <c r="I7" s="27">
        <v>60</v>
      </c>
      <c r="J7" s="87"/>
      <c r="K7" s="18"/>
    </row>
    <row r="8" spans="1:25" ht="15.75" customHeight="1" x14ac:dyDescent="0.3">
      <c r="A8" s="23">
        <v>3</v>
      </c>
      <c r="B8" s="24" t="s">
        <v>995</v>
      </c>
      <c r="C8" s="24" t="s">
        <v>333</v>
      </c>
      <c r="D8" s="47">
        <v>96</v>
      </c>
      <c r="E8" s="47">
        <v>97</v>
      </c>
      <c r="F8" s="25">
        <f t="shared" si="0"/>
        <v>193</v>
      </c>
      <c r="G8" s="26">
        <v>8</v>
      </c>
      <c r="H8" s="25">
        <v>1851</v>
      </c>
      <c r="I8" s="27">
        <v>55</v>
      </c>
      <c r="K8" s="18"/>
    </row>
    <row r="9" spans="1:25" ht="15.75" customHeight="1" x14ac:dyDescent="0.3">
      <c r="A9" s="23">
        <v>5</v>
      </c>
      <c r="B9" s="24" t="s">
        <v>996</v>
      </c>
      <c r="C9" s="24" t="s">
        <v>339</v>
      </c>
      <c r="D9" s="47">
        <v>82</v>
      </c>
      <c r="E9" s="47">
        <v>85</v>
      </c>
      <c r="F9" s="25">
        <f t="shared" si="0"/>
        <v>167</v>
      </c>
      <c r="G9" s="26">
        <v>3</v>
      </c>
      <c r="H9" s="25">
        <v>1831</v>
      </c>
      <c r="I9" s="27">
        <v>51</v>
      </c>
    </row>
    <row r="10" spans="1:25" ht="15.75" customHeight="1" x14ac:dyDescent="0.3">
      <c r="A10" s="23">
        <v>8</v>
      </c>
      <c r="B10" s="24" t="s">
        <v>984</v>
      </c>
      <c r="C10" s="24" t="s">
        <v>695</v>
      </c>
      <c r="D10" s="47">
        <v>92</v>
      </c>
      <c r="E10" s="47">
        <v>92</v>
      </c>
      <c r="F10" s="25">
        <f t="shared" si="0"/>
        <v>184</v>
      </c>
      <c r="G10" s="26">
        <v>5</v>
      </c>
      <c r="H10" s="25">
        <v>1843</v>
      </c>
      <c r="I10" s="27">
        <v>49</v>
      </c>
    </row>
    <row r="11" spans="1:25" ht="15.75" customHeight="1" x14ac:dyDescent="0.3">
      <c r="A11" s="23">
        <v>2</v>
      </c>
      <c r="B11" s="24" t="s">
        <v>997</v>
      </c>
      <c r="C11" s="24" t="s">
        <v>970</v>
      </c>
      <c r="D11" s="141">
        <v>0</v>
      </c>
      <c r="E11" s="47">
        <v>94</v>
      </c>
      <c r="F11" s="25">
        <f t="shared" si="0"/>
        <v>94</v>
      </c>
      <c r="G11" s="26">
        <v>1</v>
      </c>
      <c r="H11" s="28">
        <v>1745</v>
      </c>
      <c r="I11" s="29">
        <v>42</v>
      </c>
    </row>
    <row r="12" spans="1:25" ht="15.75" customHeight="1" x14ac:dyDescent="0.3">
      <c r="A12" s="23">
        <v>4</v>
      </c>
      <c r="B12" s="24" t="s">
        <v>998</v>
      </c>
      <c r="C12" s="24" t="s">
        <v>276</v>
      </c>
      <c r="D12" s="47">
        <v>90</v>
      </c>
      <c r="E12" s="47">
        <v>91</v>
      </c>
      <c r="F12" s="25">
        <f t="shared" si="0"/>
        <v>181</v>
      </c>
      <c r="G12" s="26">
        <v>4</v>
      </c>
      <c r="H12" s="25">
        <v>1797</v>
      </c>
      <c r="I12" s="27">
        <v>35</v>
      </c>
    </row>
    <row r="13" spans="1:25" ht="15.75" customHeight="1" x14ac:dyDescent="0.3">
      <c r="A13" s="30">
        <v>1</v>
      </c>
      <c r="B13" s="31" t="s">
        <v>341</v>
      </c>
      <c r="C13" s="31" t="s">
        <v>309</v>
      </c>
      <c r="D13" s="51">
        <v>78</v>
      </c>
      <c r="E13" s="51">
        <v>89</v>
      </c>
      <c r="F13" s="32">
        <f t="shared" si="0"/>
        <v>167</v>
      </c>
      <c r="G13" s="33">
        <v>3</v>
      </c>
      <c r="H13" s="56">
        <v>1514</v>
      </c>
      <c r="I13" s="57">
        <v>14</v>
      </c>
    </row>
    <row r="14" spans="1:25" ht="15.75" customHeight="1" x14ac:dyDescent="0.3"/>
    <row r="15" spans="1:25" ht="15.75" customHeight="1" x14ac:dyDescent="0.3">
      <c r="A15" s="8"/>
      <c r="B15" s="9" t="s">
        <v>29</v>
      </c>
      <c r="C15" s="10" t="s">
        <v>999</v>
      </c>
      <c r="D15" s="10"/>
      <c r="E15" s="10" t="s">
        <v>1000</v>
      </c>
      <c r="F15" s="9"/>
      <c r="G15" s="9"/>
      <c r="H15" s="9"/>
      <c r="I15" s="9"/>
    </row>
    <row r="16" spans="1:25" ht="15.75" customHeight="1" x14ac:dyDescent="0.3">
      <c r="A16" s="11">
        <v>2</v>
      </c>
      <c r="B16" s="12" t="s">
        <v>7</v>
      </c>
      <c r="C16" s="13" t="s">
        <v>8</v>
      </c>
      <c r="D16" s="62"/>
      <c r="E16" s="89"/>
      <c r="F16" s="16" t="s">
        <v>9</v>
      </c>
      <c r="G16" s="16" t="s">
        <v>10</v>
      </c>
      <c r="H16" s="16" t="s">
        <v>11</v>
      </c>
      <c r="I16" s="17" t="s">
        <v>12</v>
      </c>
    </row>
    <row r="17" spans="1:9" ht="15.75" customHeight="1" x14ac:dyDescent="0.3">
      <c r="A17" s="19">
        <v>3</v>
      </c>
      <c r="B17" s="20" t="s">
        <v>740</v>
      </c>
      <c r="C17" s="20" t="s">
        <v>105</v>
      </c>
      <c r="D17" s="43">
        <v>92</v>
      </c>
      <c r="E17" s="43">
        <v>95</v>
      </c>
      <c r="F17" s="21">
        <f t="shared" ref="F17:F25" si="1">SUM(D17:E17)</f>
        <v>187</v>
      </c>
      <c r="G17" s="21">
        <v>9</v>
      </c>
      <c r="H17" s="21">
        <v>1816</v>
      </c>
      <c r="I17" s="22">
        <v>70</v>
      </c>
    </row>
    <row r="18" spans="1:9" ht="15.75" customHeight="1" x14ac:dyDescent="0.3">
      <c r="A18" s="23">
        <v>1</v>
      </c>
      <c r="B18" s="24" t="s">
        <v>1001</v>
      </c>
      <c r="C18" s="24" t="s">
        <v>986</v>
      </c>
      <c r="D18" s="47">
        <v>91</v>
      </c>
      <c r="E18" s="47">
        <v>92</v>
      </c>
      <c r="F18" s="25">
        <f t="shared" si="1"/>
        <v>183</v>
      </c>
      <c r="G18" s="26">
        <v>8</v>
      </c>
      <c r="H18" s="28">
        <v>1798</v>
      </c>
      <c r="I18" s="29">
        <v>65</v>
      </c>
    </row>
    <row r="19" spans="1:9" ht="15.75" customHeight="1" x14ac:dyDescent="0.3">
      <c r="A19" s="23">
        <v>4</v>
      </c>
      <c r="B19" s="24" t="s">
        <v>455</v>
      </c>
      <c r="C19" s="24" t="s">
        <v>372</v>
      </c>
      <c r="D19" s="47">
        <v>91</v>
      </c>
      <c r="E19" s="47">
        <v>92</v>
      </c>
      <c r="F19" s="25">
        <f t="shared" si="1"/>
        <v>183</v>
      </c>
      <c r="G19" s="26">
        <v>8</v>
      </c>
      <c r="H19" s="25">
        <v>1620</v>
      </c>
      <c r="I19" s="27">
        <v>59</v>
      </c>
    </row>
    <row r="20" spans="1:9" ht="15.75" customHeight="1" x14ac:dyDescent="0.3">
      <c r="A20" s="23">
        <v>8</v>
      </c>
      <c r="B20" s="24" t="s">
        <v>821</v>
      </c>
      <c r="C20" s="24" t="s">
        <v>695</v>
      </c>
      <c r="D20" s="47">
        <v>86</v>
      </c>
      <c r="E20" s="47">
        <v>90</v>
      </c>
      <c r="F20" s="25">
        <f t="shared" si="1"/>
        <v>176</v>
      </c>
      <c r="G20" s="26">
        <v>5</v>
      </c>
      <c r="H20" s="25">
        <v>1781</v>
      </c>
      <c r="I20" s="27">
        <v>57</v>
      </c>
    </row>
    <row r="21" spans="1:9" ht="15.75" customHeight="1" x14ac:dyDescent="0.3">
      <c r="A21" s="23">
        <v>2</v>
      </c>
      <c r="B21" s="24" t="s">
        <v>660</v>
      </c>
      <c r="C21" s="24" t="s">
        <v>105</v>
      </c>
      <c r="D21" s="47">
        <v>82</v>
      </c>
      <c r="E21" s="47">
        <v>88</v>
      </c>
      <c r="F21" s="25">
        <f t="shared" si="1"/>
        <v>170</v>
      </c>
      <c r="G21" s="26">
        <v>2</v>
      </c>
      <c r="H21" s="25">
        <v>1772</v>
      </c>
      <c r="I21" s="27">
        <v>53</v>
      </c>
    </row>
    <row r="22" spans="1:9" ht="15.75" customHeight="1" x14ac:dyDescent="0.3">
      <c r="A22" s="23">
        <v>7</v>
      </c>
      <c r="B22" s="24" t="s">
        <v>1002</v>
      </c>
      <c r="C22" s="24" t="s">
        <v>339</v>
      </c>
      <c r="D22" s="47">
        <v>87</v>
      </c>
      <c r="E22" s="47">
        <v>89</v>
      </c>
      <c r="F22" s="25">
        <f t="shared" si="1"/>
        <v>176</v>
      </c>
      <c r="G22" s="26">
        <v>5</v>
      </c>
      <c r="H22" s="25">
        <v>1667</v>
      </c>
      <c r="I22" s="27">
        <v>43</v>
      </c>
    </row>
    <row r="23" spans="1:9" ht="15.75" customHeight="1" x14ac:dyDescent="0.3">
      <c r="A23" s="23">
        <v>6</v>
      </c>
      <c r="B23" s="24" t="s">
        <v>1003</v>
      </c>
      <c r="C23" s="24" t="s">
        <v>105</v>
      </c>
      <c r="D23" s="47">
        <v>88</v>
      </c>
      <c r="E23" s="47">
        <v>89</v>
      </c>
      <c r="F23" s="25">
        <f t="shared" si="1"/>
        <v>177</v>
      </c>
      <c r="G23" s="26">
        <v>6</v>
      </c>
      <c r="H23" s="25">
        <v>1709</v>
      </c>
      <c r="I23" s="27">
        <v>37</v>
      </c>
    </row>
    <row r="24" spans="1:9" ht="15.75" customHeight="1" x14ac:dyDescent="0.3">
      <c r="A24" s="23">
        <v>9</v>
      </c>
      <c r="B24" s="24" t="s">
        <v>989</v>
      </c>
      <c r="C24" s="24" t="s">
        <v>107</v>
      </c>
      <c r="D24" s="47" t="s">
        <v>46</v>
      </c>
      <c r="E24" s="47"/>
      <c r="F24" s="25">
        <f t="shared" si="1"/>
        <v>0</v>
      </c>
      <c r="G24" s="26">
        <v>0</v>
      </c>
      <c r="H24" s="25">
        <v>870</v>
      </c>
      <c r="I24" s="27">
        <v>37</v>
      </c>
    </row>
    <row r="25" spans="1:9" ht="15.75" customHeight="1" x14ac:dyDescent="0.3">
      <c r="A25" s="30">
        <v>5</v>
      </c>
      <c r="B25" s="31" t="s">
        <v>1004</v>
      </c>
      <c r="C25" s="31" t="s">
        <v>107</v>
      </c>
      <c r="D25" s="51">
        <v>84</v>
      </c>
      <c r="E25" s="51">
        <v>92</v>
      </c>
      <c r="F25" s="32">
        <f t="shared" si="1"/>
        <v>176</v>
      </c>
      <c r="G25" s="33">
        <v>5</v>
      </c>
      <c r="H25" s="32">
        <v>1726</v>
      </c>
      <c r="I25" s="34">
        <v>36</v>
      </c>
    </row>
    <row r="26" spans="1:9" ht="15.75" customHeight="1" x14ac:dyDescent="0.3"/>
    <row r="27" spans="1:9" ht="15.75" customHeight="1" x14ac:dyDescent="0.3">
      <c r="A27" s="8"/>
      <c r="B27" s="9" t="s">
        <v>47</v>
      </c>
      <c r="C27" s="10" t="s">
        <v>1005</v>
      </c>
      <c r="D27" s="10"/>
      <c r="E27" s="10" t="s">
        <v>199</v>
      </c>
      <c r="F27" s="9"/>
      <c r="G27" s="9"/>
      <c r="H27" s="9"/>
      <c r="I27" s="9"/>
    </row>
    <row r="28" spans="1:9" ht="15.75" customHeight="1" x14ac:dyDescent="0.3">
      <c r="A28" s="11">
        <v>2</v>
      </c>
      <c r="B28" s="12" t="s">
        <v>7</v>
      </c>
      <c r="C28" s="13" t="s">
        <v>8</v>
      </c>
      <c r="D28" s="62"/>
      <c r="E28" s="89"/>
      <c r="F28" s="16" t="s">
        <v>9</v>
      </c>
      <c r="G28" s="16" t="s">
        <v>10</v>
      </c>
      <c r="H28" s="16" t="s">
        <v>11</v>
      </c>
      <c r="I28" s="17" t="s">
        <v>12</v>
      </c>
    </row>
    <row r="29" spans="1:9" ht="15.75" customHeight="1" x14ac:dyDescent="0.3">
      <c r="A29" s="19">
        <v>1</v>
      </c>
      <c r="B29" s="20" t="s">
        <v>1006</v>
      </c>
      <c r="C29" s="20" t="s">
        <v>970</v>
      </c>
      <c r="D29" s="43">
        <v>89</v>
      </c>
      <c r="E29" s="43">
        <v>91</v>
      </c>
      <c r="F29" s="21">
        <f t="shared" ref="F29:F37" si="2">SUM(D29:E29)</f>
        <v>180</v>
      </c>
      <c r="G29" s="21">
        <v>8</v>
      </c>
      <c r="H29" s="35">
        <v>1793</v>
      </c>
      <c r="I29" s="36">
        <v>86</v>
      </c>
    </row>
    <row r="30" spans="1:9" ht="15.75" customHeight="1" x14ac:dyDescent="0.3">
      <c r="A30" s="23">
        <v>9</v>
      </c>
      <c r="B30" s="24" t="s">
        <v>985</v>
      </c>
      <c r="C30" s="24" t="s">
        <v>986</v>
      </c>
      <c r="D30" s="47">
        <v>91</v>
      </c>
      <c r="E30" s="47">
        <v>93</v>
      </c>
      <c r="F30" s="25">
        <f t="shared" si="2"/>
        <v>184</v>
      </c>
      <c r="G30" s="26">
        <v>9</v>
      </c>
      <c r="H30" s="25">
        <v>1753</v>
      </c>
      <c r="I30" s="27">
        <v>73</v>
      </c>
    </row>
    <row r="31" spans="1:9" ht="15.75" customHeight="1" x14ac:dyDescent="0.3">
      <c r="A31" s="23">
        <v>8</v>
      </c>
      <c r="B31" s="24" t="s">
        <v>1007</v>
      </c>
      <c r="C31" s="24" t="s">
        <v>695</v>
      </c>
      <c r="D31" s="47">
        <v>87</v>
      </c>
      <c r="E31" s="47">
        <v>88</v>
      </c>
      <c r="F31" s="25">
        <f t="shared" si="2"/>
        <v>175</v>
      </c>
      <c r="G31" s="26">
        <v>6</v>
      </c>
      <c r="H31" s="25">
        <v>1711</v>
      </c>
      <c r="I31" s="27">
        <v>64</v>
      </c>
    </row>
    <row r="32" spans="1:9" ht="15.75" customHeight="1" x14ac:dyDescent="0.3">
      <c r="A32" s="23">
        <v>3</v>
      </c>
      <c r="B32" s="24" t="s">
        <v>1008</v>
      </c>
      <c r="C32" s="24" t="s">
        <v>276</v>
      </c>
      <c r="D32" s="47">
        <v>86</v>
      </c>
      <c r="E32" s="47">
        <v>93</v>
      </c>
      <c r="F32" s="25">
        <f t="shared" si="2"/>
        <v>179</v>
      </c>
      <c r="G32" s="26">
        <v>7</v>
      </c>
      <c r="H32" s="25">
        <v>1603</v>
      </c>
      <c r="I32" s="27">
        <v>61</v>
      </c>
    </row>
    <row r="33" spans="1:9" ht="15.75" customHeight="1" x14ac:dyDescent="0.3">
      <c r="A33" s="23">
        <v>7</v>
      </c>
      <c r="B33" s="24" t="s">
        <v>973</v>
      </c>
      <c r="C33" s="24" t="s">
        <v>695</v>
      </c>
      <c r="D33" s="47">
        <v>83</v>
      </c>
      <c r="E33" s="47">
        <v>87</v>
      </c>
      <c r="F33" s="25">
        <f t="shared" si="2"/>
        <v>170</v>
      </c>
      <c r="G33" s="26">
        <v>4</v>
      </c>
      <c r="H33" s="25">
        <v>1667</v>
      </c>
      <c r="I33" s="27">
        <v>54</v>
      </c>
    </row>
    <row r="34" spans="1:9" ht="15.75" customHeight="1" x14ac:dyDescent="0.3">
      <c r="A34" s="23">
        <v>2</v>
      </c>
      <c r="B34" s="24" t="s">
        <v>1009</v>
      </c>
      <c r="C34" s="24" t="s">
        <v>970</v>
      </c>
      <c r="D34" s="47">
        <v>77</v>
      </c>
      <c r="E34" s="47">
        <v>86</v>
      </c>
      <c r="F34" s="25">
        <f t="shared" si="2"/>
        <v>163</v>
      </c>
      <c r="G34" s="26">
        <v>3</v>
      </c>
      <c r="H34" s="25">
        <v>1580</v>
      </c>
      <c r="I34" s="27">
        <v>52</v>
      </c>
    </row>
    <row r="35" spans="1:9" ht="15.75" customHeight="1" x14ac:dyDescent="0.3">
      <c r="A35" s="23">
        <v>6</v>
      </c>
      <c r="B35" s="24" t="s">
        <v>977</v>
      </c>
      <c r="C35" s="24" t="s">
        <v>372</v>
      </c>
      <c r="D35" s="47">
        <v>82</v>
      </c>
      <c r="E35" s="47">
        <v>89</v>
      </c>
      <c r="F35" s="25">
        <f t="shared" si="2"/>
        <v>171</v>
      </c>
      <c r="G35" s="26">
        <v>5</v>
      </c>
      <c r="H35" s="25">
        <v>1378</v>
      </c>
      <c r="I35" s="27">
        <v>28</v>
      </c>
    </row>
    <row r="36" spans="1:9" ht="15.75" customHeight="1" x14ac:dyDescent="0.3">
      <c r="A36" s="23">
        <v>4</v>
      </c>
      <c r="B36" s="24" t="s">
        <v>1010</v>
      </c>
      <c r="C36" s="24" t="s">
        <v>372</v>
      </c>
      <c r="D36" s="47">
        <v>81</v>
      </c>
      <c r="E36" s="47">
        <v>81</v>
      </c>
      <c r="F36" s="25">
        <f t="shared" si="2"/>
        <v>162</v>
      </c>
      <c r="G36" s="26">
        <v>2</v>
      </c>
      <c r="H36" s="25">
        <v>1502</v>
      </c>
      <c r="I36" s="27">
        <v>24</v>
      </c>
    </row>
    <row r="37" spans="1:9" ht="15.75" customHeight="1" x14ac:dyDescent="0.3">
      <c r="A37" s="30">
        <v>5</v>
      </c>
      <c r="B37" s="31" t="s">
        <v>1011</v>
      </c>
      <c r="C37" s="31" t="s">
        <v>107</v>
      </c>
      <c r="D37" s="51" t="s">
        <v>46</v>
      </c>
      <c r="E37" s="51"/>
      <c r="F37" s="32">
        <f t="shared" si="2"/>
        <v>0</v>
      </c>
      <c r="G37" s="33">
        <v>0</v>
      </c>
      <c r="H37" s="32">
        <v>691</v>
      </c>
      <c r="I37" s="34">
        <v>14</v>
      </c>
    </row>
    <row r="38" spans="1:9" ht="15.75" customHeight="1" x14ac:dyDescent="0.3"/>
    <row r="39" spans="1:9" ht="15.75" customHeight="1" x14ac:dyDescent="0.3">
      <c r="A39" s="8"/>
      <c r="B39" s="9" t="s">
        <v>63</v>
      </c>
      <c r="C39" s="10" t="s">
        <v>1012</v>
      </c>
      <c r="D39" s="10"/>
      <c r="E39" s="10" t="s">
        <v>1013</v>
      </c>
      <c r="F39" s="9"/>
      <c r="G39" s="9"/>
      <c r="H39" s="9"/>
      <c r="I39" s="9"/>
    </row>
    <row r="40" spans="1:9" ht="15.75" customHeight="1" x14ac:dyDescent="0.3">
      <c r="A40" s="11">
        <v>2</v>
      </c>
      <c r="B40" s="12" t="s">
        <v>7</v>
      </c>
      <c r="C40" s="13" t="s">
        <v>8</v>
      </c>
      <c r="D40" s="62"/>
      <c r="E40" s="89"/>
      <c r="F40" s="16" t="s">
        <v>9</v>
      </c>
      <c r="G40" s="16" t="s">
        <v>10</v>
      </c>
      <c r="H40" s="16" t="s">
        <v>11</v>
      </c>
      <c r="I40" s="17" t="s">
        <v>12</v>
      </c>
    </row>
    <row r="41" spans="1:9" ht="15.75" customHeight="1" x14ac:dyDescent="0.3">
      <c r="A41" s="19">
        <v>8</v>
      </c>
      <c r="B41" s="20" t="s">
        <v>1014</v>
      </c>
      <c r="C41" s="20" t="s">
        <v>339</v>
      </c>
      <c r="D41" s="43">
        <v>83</v>
      </c>
      <c r="E41" s="43">
        <v>93</v>
      </c>
      <c r="F41" s="21">
        <f t="shared" ref="F41:F48" si="3">SUM(D41:E41)</f>
        <v>176</v>
      </c>
      <c r="G41" s="21">
        <v>8</v>
      </c>
      <c r="H41" s="21">
        <v>1698</v>
      </c>
      <c r="I41" s="22">
        <v>71</v>
      </c>
    </row>
    <row r="42" spans="1:9" ht="15.75" customHeight="1" x14ac:dyDescent="0.3">
      <c r="A42" s="23">
        <v>3</v>
      </c>
      <c r="B42" s="24" t="s">
        <v>1015</v>
      </c>
      <c r="C42" s="24" t="s">
        <v>372</v>
      </c>
      <c r="D42" s="47">
        <v>78</v>
      </c>
      <c r="E42" s="47">
        <v>84</v>
      </c>
      <c r="F42" s="25">
        <f t="shared" si="3"/>
        <v>162</v>
      </c>
      <c r="G42" s="26">
        <v>5</v>
      </c>
      <c r="H42" s="25">
        <v>1639</v>
      </c>
      <c r="I42" s="27">
        <v>60</v>
      </c>
    </row>
    <row r="43" spans="1:9" ht="15.75" customHeight="1" x14ac:dyDescent="0.3">
      <c r="A43" s="23">
        <v>7</v>
      </c>
      <c r="B43" s="24" t="s">
        <v>1016</v>
      </c>
      <c r="C43" s="24" t="s">
        <v>107</v>
      </c>
      <c r="D43" s="47">
        <v>79</v>
      </c>
      <c r="E43" s="47">
        <v>88</v>
      </c>
      <c r="F43" s="25">
        <f t="shared" si="3"/>
        <v>167</v>
      </c>
      <c r="G43" s="26">
        <v>6</v>
      </c>
      <c r="H43" s="25">
        <v>1639</v>
      </c>
      <c r="I43" s="27">
        <v>60</v>
      </c>
    </row>
    <row r="44" spans="1:9" ht="15.75" customHeight="1" x14ac:dyDescent="0.3">
      <c r="A44" s="23">
        <v>6</v>
      </c>
      <c r="B44" s="24" t="s">
        <v>1017</v>
      </c>
      <c r="C44" s="24" t="s">
        <v>970</v>
      </c>
      <c r="D44" s="47">
        <v>82</v>
      </c>
      <c r="E44" s="47">
        <v>89</v>
      </c>
      <c r="F44" s="25">
        <f t="shared" si="3"/>
        <v>171</v>
      </c>
      <c r="G44" s="26">
        <v>7</v>
      </c>
      <c r="H44" s="25">
        <v>1476</v>
      </c>
      <c r="I44" s="27">
        <v>51</v>
      </c>
    </row>
    <row r="45" spans="1:9" ht="15.75" customHeight="1" x14ac:dyDescent="0.3">
      <c r="A45" s="23">
        <v>2</v>
      </c>
      <c r="B45" s="24" t="s">
        <v>312</v>
      </c>
      <c r="C45" s="24" t="s">
        <v>309</v>
      </c>
      <c r="D45" s="47">
        <v>71</v>
      </c>
      <c r="E45" s="47">
        <v>78</v>
      </c>
      <c r="F45" s="25">
        <f t="shared" si="3"/>
        <v>149</v>
      </c>
      <c r="G45" s="26">
        <v>3</v>
      </c>
      <c r="H45" s="25">
        <v>1554</v>
      </c>
      <c r="I45" s="27">
        <v>44</v>
      </c>
    </row>
    <row r="46" spans="1:9" ht="15.75" customHeight="1" x14ac:dyDescent="0.3">
      <c r="A46" s="23">
        <v>5</v>
      </c>
      <c r="B46" s="24" t="s">
        <v>1018</v>
      </c>
      <c r="C46" s="24" t="s">
        <v>986</v>
      </c>
      <c r="D46" s="47">
        <v>78</v>
      </c>
      <c r="E46" s="47">
        <v>81</v>
      </c>
      <c r="F46" s="25">
        <f t="shared" si="3"/>
        <v>159</v>
      </c>
      <c r="G46" s="26">
        <v>4</v>
      </c>
      <c r="H46" s="25">
        <v>1210</v>
      </c>
      <c r="I46" s="27">
        <v>33</v>
      </c>
    </row>
    <row r="47" spans="1:9" ht="15.75" customHeight="1" x14ac:dyDescent="0.3">
      <c r="A47" s="23">
        <v>1</v>
      </c>
      <c r="B47" s="24" t="s">
        <v>990</v>
      </c>
      <c r="C47" s="24" t="s">
        <v>372</v>
      </c>
      <c r="D47" s="47">
        <v>73</v>
      </c>
      <c r="E47" s="47">
        <v>73</v>
      </c>
      <c r="F47" s="25">
        <f t="shared" si="3"/>
        <v>146</v>
      </c>
      <c r="G47" s="26">
        <v>2</v>
      </c>
      <c r="H47" s="28">
        <v>1301</v>
      </c>
      <c r="I47" s="29">
        <v>25</v>
      </c>
    </row>
    <row r="48" spans="1:9" ht="15.75" customHeight="1" x14ac:dyDescent="0.3">
      <c r="A48" s="30">
        <v>4</v>
      </c>
      <c r="B48" s="31" t="s">
        <v>976</v>
      </c>
      <c r="C48" s="31" t="s">
        <v>372</v>
      </c>
      <c r="D48" s="51">
        <v>55</v>
      </c>
      <c r="E48" s="51">
        <v>70</v>
      </c>
      <c r="F48" s="32">
        <f t="shared" si="3"/>
        <v>125</v>
      </c>
      <c r="G48" s="33">
        <v>1</v>
      </c>
      <c r="H48" s="32">
        <v>1119</v>
      </c>
      <c r="I48" s="34">
        <v>16</v>
      </c>
    </row>
    <row r="49" spans="2:6" ht="15.75" customHeight="1" x14ac:dyDescent="0.3"/>
    <row r="50" spans="2:6" ht="15.75" customHeight="1" x14ac:dyDescent="0.3">
      <c r="B50" s="18" t="s">
        <v>1019</v>
      </c>
      <c r="F50" s="37" t="s">
        <v>89</v>
      </c>
    </row>
    <row r="51" spans="2:6" ht="15.75" customHeight="1" x14ac:dyDescent="0.3">
      <c r="B51" s="18" t="s">
        <v>90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92E63E52-05FE-4203-85A7-656A4AA5AD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99B7-42FC-4538-A27B-FB3A4C81956D}">
  <sheetPr>
    <tabColor theme="5" tint="0.79998168889431442"/>
    <pageSetUpPr fitToPage="1"/>
  </sheetPr>
  <dimension ref="A1:Y69"/>
  <sheetViews>
    <sheetView showGridLines="0" topLeftCell="A2" zoomScaleNormal="10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9" width="5" style="18" customWidth="1"/>
    <col min="10" max="10" width="1.7109375" style="18" customWidth="1"/>
    <col min="11" max="11" width="2.7109375" style="38" customWidth="1"/>
    <col min="12" max="13" width="20.7109375" style="18" customWidth="1"/>
    <col min="14" max="19" width="5" style="18" customWidth="1"/>
    <col min="20" max="25" width="10.28515625" style="18"/>
  </cols>
  <sheetData>
    <row r="1" spans="1:25" ht="18" x14ac:dyDescent="0.35">
      <c r="A1" s="140"/>
      <c r="B1" s="2" t="s">
        <v>991</v>
      </c>
      <c r="C1" s="2"/>
      <c r="D1" s="3"/>
      <c r="E1" s="3"/>
      <c r="F1" s="3" t="s">
        <v>91</v>
      </c>
      <c r="G1" s="3"/>
      <c r="H1" s="3"/>
      <c r="I1" s="4" t="s">
        <v>992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39"/>
      <c r="D2" s="7" t="s">
        <v>3</v>
      </c>
      <c r="E2" s="7"/>
      <c r="F2" s="7"/>
      <c r="G2" s="7"/>
      <c r="H2" s="7"/>
      <c r="I2" s="7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1020</v>
      </c>
      <c r="D3" s="10"/>
      <c r="E3" s="10" t="s">
        <v>1021</v>
      </c>
      <c r="F3" s="9"/>
      <c r="G3" s="9"/>
      <c r="H3" s="9"/>
      <c r="I3" s="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7</v>
      </c>
      <c r="C4" s="13" t="s">
        <v>8</v>
      </c>
      <c r="D4" s="62"/>
      <c r="E4" s="89"/>
      <c r="F4" s="16" t="s">
        <v>9</v>
      </c>
      <c r="G4" s="16" t="s">
        <v>10</v>
      </c>
      <c r="H4" s="16" t="s">
        <v>11</v>
      </c>
      <c r="I4" s="17" t="s">
        <v>12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380</v>
      </c>
      <c r="C5" s="42" t="s">
        <v>339</v>
      </c>
      <c r="D5" s="43">
        <v>90</v>
      </c>
      <c r="E5" s="43">
        <v>96</v>
      </c>
      <c r="F5" s="21">
        <v>186</v>
      </c>
      <c r="G5" s="21">
        <v>5</v>
      </c>
      <c r="H5" s="43">
        <v>1886</v>
      </c>
      <c r="I5" s="44">
        <v>54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2</v>
      </c>
      <c r="B6" s="46" t="s">
        <v>969</v>
      </c>
      <c r="C6" s="46" t="s">
        <v>970</v>
      </c>
      <c r="D6" s="47">
        <v>94</v>
      </c>
      <c r="E6" s="47">
        <v>95</v>
      </c>
      <c r="F6" s="25">
        <v>189</v>
      </c>
      <c r="G6" s="25">
        <v>6</v>
      </c>
      <c r="H6" s="47">
        <v>1698</v>
      </c>
      <c r="I6" s="48">
        <v>50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5</v>
      </c>
      <c r="B7" s="46" t="s">
        <v>821</v>
      </c>
      <c r="C7" s="46" t="s">
        <v>695</v>
      </c>
      <c r="D7" s="47">
        <v>86</v>
      </c>
      <c r="E7" s="47">
        <v>90</v>
      </c>
      <c r="F7" s="25">
        <v>176</v>
      </c>
      <c r="G7" s="25">
        <v>4</v>
      </c>
      <c r="H7" s="47">
        <v>1781</v>
      </c>
      <c r="I7" s="48">
        <v>41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4</v>
      </c>
      <c r="B8" s="46" t="s">
        <v>973</v>
      </c>
      <c r="C8" s="46" t="s">
        <v>695</v>
      </c>
      <c r="D8" s="47">
        <v>83</v>
      </c>
      <c r="E8" s="47">
        <v>87</v>
      </c>
      <c r="F8" s="25">
        <v>170</v>
      </c>
      <c r="G8" s="25">
        <v>2</v>
      </c>
      <c r="H8" s="47">
        <v>1667</v>
      </c>
      <c r="I8" s="48">
        <v>23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1</v>
      </c>
      <c r="B9" s="24" t="s">
        <v>1009</v>
      </c>
      <c r="C9" s="24" t="s">
        <v>970</v>
      </c>
      <c r="D9" s="25">
        <v>77</v>
      </c>
      <c r="E9" s="25">
        <v>86</v>
      </c>
      <c r="F9" s="25">
        <v>163</v>
      </c>
      <c r="G9" s="25">
        <v>1</v>
      </c>
      <c r="H9" s="28">
        <v>1580</v>
      </c>
      <c r="I9" s="29">
        <v>22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30">
        <v>3</v>
      </c>
      <c r="B10" s="50" t="s">
        <v>1017</v>
      </c>
      <c r="C10" s="50" t="s">
        <v>970</v>
      </c>
      <c r="D10" s="51">
        <v>82</v>
      </c>
      <c r="E10" s="51">
        <v>89</v>
      </c>
      <c r="F10" s="32">
        <v>171</v>
      </c>
      <c r="G10" s="32">
        <v>3</v>
      </c>
      <c r="H10" s="51">
        <v>1476</v>
      </c>
      <c r="I10" s="52">
        <v>22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18" t="s">
        <v>95</v>
      </c>
      <c r="F12" s="37" t="s">
        <v>89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8" t="s">
        <v>90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489DF6A-21AF-47A0-A98D-C59DB2616B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CA58-1FFE-4519-8A8B-429B6D163CF0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6" customWidth="1"/>
    <col min="2" max="3" width="20.7109375" style="152" customWidth="1"/>
    <col min="4" max="9" width="5" style="152" customWidth="1"/>
    <col min="10" max="10" width="1.7109375" style="152" customWidth="1"/>
    <col min="11" max="11" width="2.7109375" style="152" customWidth="1"/>
    <col min="12" max="13" width="20.7109375" style="152" customWidth="1"/>
    <col min="14" max="19" width="5" style="152" customWidth="1"/>
    <col min="20" max="25" width="4.140625" style="152" customWidth="1"/>
    <col min="26" max="27" width="4.140625" customWidth="1"/>
  </cols>
  <sheetData>
    <row r="1" spans="1:25" ht="18" x14ac:dyDescent="0.35">
      <c r="A1" s="142"/>
      <c r="B1" s="143" t="s">
        <v>1022</v>
      </c>
      <c r="C1" s="144"/>
      <c r="D1" s="144"/>
      <c r="E1" s="144"/>
      <c r="F1" s="144"/>
      <c r="G1" s="144"/>
      <c r="H1" s="144"/>
      <c r="I1" s="145" t="s">
        <v>1023</v>
      </c>
      <c r="J1" s="143"/>
      <c r="K1" s="144"/>
      <c r="L1" s="145"/>
      <c r="M1" s="143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6"/>
    </row>
    <row r="2" spans="1:25" ht="19.5" customHeight="1" x14ac:dyDescent="0.35">
      <c r="A2" s="147"/>
      <c r="B2" s="148" t="s">
        <v>2</v>
      </c>
      <c r="C2" s="149"/>
      <c r="D2" s="150" t="s">
        <v>3</v>
      </c>
      <c r="E2" s="150"/>
      <c r="F2" s="150"/>
      <c r="G2" s="150"/>
      <c r="H2" s="150"/>
      <c r="I2" s="150"/>
      <c r="J2" s="151"/>
    </row>
    <row r="3" spans="1:25" ht="15.75" customHeight="1" x14ac:dyDescent="0.3">
      <c r="A3" s="153"/>
      <c r="B3" s="154" t="s">
        <v>4</v>
      </c>
      <c r="C3" s="155" t="s">
        <v>1024</v>
      </c>
      <c r="D3" s="155"/>
      <c r="E3" s="156" t="s">
        <v>659</v>
      </c>
      <c r="F3" s="154"/>
      <c r="G3" s="154"/>
      <c r="H3" s="154"/>
      <c r="I3" s="154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ht="15.75" customHeight="1" x14ac:dyDescent="0.3">
      <c r="A4" s="158">
        <v>2</v>
      </c>
      <c r="B4" s="159" t="s">
        <v>7</v>
      </c>
      <c r="C4" s="160" t="s">
        <v>8</v>
      </c>
      <c r="D4" s="161"/>
      <c r="E4" s="162"/>
      <c r="F4" s="163" t="s">
        <v>9</v>
      </c>
      <c r="G4" s="163" t="s">
        <v>10</v>
      </c>
      <c r="H4" s="163" t="s">
        <v>11</v>
      </c>
      <c r="I4" s="164" t="s">
        <v>12</v>
      </c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</row>
    <row r="5" spans="1:25" ht="15.75" customHeight="1" x14ac:dyDescent="0.3">
      <c r="A5" s="165">
        <v>1</v>
      </c>
      <c r="B5" s="166" t="s">
        <v>1025</v>
      </c>
      <c r="C5" s="166" t="s">
        <v>598</v>
      </c>
      <c r="D5" s="167">
        <v>98</v>
      </c>
      <c r="E5" s="167">
        <v>97</v>
      </c>
      <c r="F5" s="167">
        <f t="shared" ref="F5:F13" si="0">SUM(D5:E5)</f>
        <v>195</v>
      </c>
      <c r="G5" s="167">
        <v>9</v>
      </c>
      <c r="H5" s="168">
        <v>1934</v>
      </c>
      <c r="I5" s="169">
        <v>80</v>
      </c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</row>
    <row r="6" spans="1:25" ht="15.75" customHeight="1" x14ac:dyDescent="0.3">
      <c r="A6" s="170">
        <v>8</v>
      </c>
      <c r="B6" s="171" t="s">
        <v>1026</v>
      </c>
      <c r="C6" s="171" t="s">
        <v>598</v>
      </c>
      <c r="D6" s="172">
        <v>97</v>
      </c>
      <c r="E6" s="172">
        <v>95</v>
      </c>
      <c r="F6" s="172">
        <f t="shared" si="0"/>
        <v>192</v>
      </c>
      <c r="G6" s="173">
        <v>7</v>
      </c>
      <c r="H6" s="172">
        <v>1926</v>
      </c>
      <c r="I6" s="174">
        <v>78</v>
      </c>
    </row>
    <row r="7" spans="1:25" ht="15.75" customHeight="1" x14ac:dyDescent="0.3">
      <c r="A7" s="170">
        <v>7</v>
      </c>
      <c r="B7" s="171" t="s">
        <v>1027</v>
      </c>
      <c r="C7" s="171" t="s">
        <v>375</v>
      </c>
      <c r="D7" s="172">
        <v>98</v>
      </c>
      <c r="E7" s="172">
        <v>96</v>
      </c>
      <c r="F7" s="172">
        <f t="shared" si="0"/>
        <v>194</v>
      </c>
      <c r="G7" s="173">
        <v>8</v>
      </c>
      <c r="H7" s="172">
        <v>1921</v>
      </c>
      <c r="I7" s="174">
        <v>74</v>
      </c>
      <c r="J7" s="175"/>
    </row>
    <row r="8" spans="1:25" ht="15.75" customHeight="1" x14ac:dyDescent="0.3">
      <c r="A8" s="170">
        <v>4</v>
      </c>
      <c r="B8" s="171" t="s">
        <v>1028</v>
      </c>
      <c r="C8" s="171" t="s">
        <v>598</v>
      </c>
      <c r="D8" s="172">
        <v>97</v>
      </c>
      <c r="E8" s="172">
        <v>94</v>
      </c>
      <c r="F8" s="172">
        <f t="shared" si="0"/>
        <v>191</v>
      </c>
      <c r="G8" s="173">
        <v>5</v>
      </c>
      <c r="H8" s="172">
        <v>1881</v>
      </c>
      <c r="I8" s="174">
        <v>56</v>
      </c>
      <c r="K8" s="176"/>
    </row>
    <row r="9" spans="1:25" ht="15.75" customHeight="1" x14ac:dyDescent="0.3">
      <c r="A9" s="170">
        <v>5</v>
      </c>
      <c r="B9" s="171" t="s">
        <v>1029</v>
      </c>
      <c r="C9" s="171" t="s">
        <v>598</v>
      </c>
      <c r="D9" s="172">
        <v>95</v>
      </c>
      <c r="E9" s="172">
        <v>97</v>
      </c>
      <c r="F9" s="172">
        <f t="shared" si="0"/>
        <v>192</v>
      </c>
      <c r="G9" s="173">
        <v>7</v>
      </c>
      <c r="H9" s="172">
        <v>1851</v>
      </c>
      <c r="I9" s="174">
        <v>51</v>
      </c>
    </row>
    <row r="10" spans="1:25" ht="15.75" customHeight="1" x14ac:dyDescent="0.3">
      <c r="A10" s="170">
        <v>9</v>
      </c>
      <c r="B10" s="171" t="s">
        <v>1030</v>
      </c>
      <c r="C10" s="171" t="s">
        <v>598</v>
      </c>
      <c r="D10" s="172">
        <v>93</v>
      </c>
      <c r="E10" s="172">
        <v>97</v>
      </c>
      <c r="F10" s="172">
        <f t="shared" si="0"/>
        <v>190</v>
      </c>
      <c r="G10" s="173">
        <v>4</v>
      </c>
      <c r="H10" s="172">
        <v>1867</v>
      </c>
      <c r="I10" s="174">
        <v>50</v>
      </c>
    </row>
    <row r="11" spans="1:25" ht="15.75" customHeight="1" x14ac:dyDescent="0.3">
      <c r="A11" s="170">
        <v>3</v>
      </c>
      <c r="B11" s="171" t="s">
        <v>1031</v>
      </c>
      <c r="C11" s="171" t="s">
        <v>598</v>
      </c>
      <c r="D11" s="172">
        <v>93</v>
      </c>
      <c r="E11" s="172">
        <v>95</v>
      </c>
      <c r="F11" s="172">
        <f t="shared" si="0"/>
        <v>188</v>
      </c>
      <c r="G11" s="173">
        <v>3</v>
      </c>
      <c r="H11" s="172">
        <v>1828</v>
      </c>
      <c r="I11" s="174">
        <v>33</v>
      </c>
    </row>
    <row r="12" spans="1:25" ht="15.75" customHeight="1" x14ac:dyDescent="0.3">
      <c r="A12" s="170">
        <v>6</v>
      </c>
      <c r="B12" s="171" t="s">
        <v>362</v>
      </c>
      <c r="C12" s="171" t="s">
        <v>43</v>
      </c>
      <c r="D12" s="172">
        <v>89</v>
      </c>
      <c r="E12" s="172">
        <v>90</v>
      </c>
      <c r="F12" s="172">
        <f t="shared" si="0"/>
        <v>179</v>
      </c>
      <c r="G12" s="173">
        <v>1</v>
      </c>
      <c r="H12" s="172">
        <v>1807</v>
      </c>
      <c r="I12" s="174">
        <v>27</v>
      </c>
    </row>
    <row r="13" spans="1:25" ht="15.75" customHeight="1" x14ac:dyDescent="0.3">
      <c r="A13" s="177">
        <v>2</v>
      </c>
      <c r="B13" s="178" t="s">
        <v>1032</v>
      </c>
      <c r="C13" s="178" t="s">
        <v>305</v>
      </c>
      <c r="D13" s="179">
        <v>89</v>
      </c>
      <c r="E13" s="179">
        <v>91</v>
      </c>
      <c r="F13" s="179">
        <f t="shared" si="0"/>
        <v>180</v>
      </c>
      <c r="G13" s="180">
        <v>2</v>
      </c>
      <c r="H13" s="179">
        <v>1799</v>
      </c>
      <c r="I13" s="181">
        <v>17</v>
      </c>
    </row>
    <row r="14" spans="1:25" ht="15.75" customHeight="1" x14ac:dyDescent="0.3">
      <c r="A14" s="152"/>
    </row>
    <row r="15" spans="1:25" ht="15.75" customHeight="1" x14ac:dyDescent="0.3">
      <c r="A15" s="152"/>
      <c r="B15" s="152" t="s">
        <v>1033</v>
      </c>
      <c r="F15" s="182" t="s">
        <v>89</v>
      </c>
    </row>
    <row r="16" spans="1:25" ht="15.75" customHeight="1" x14ac:dyDescent="0.3">
      <c r="A16" s="152"/>
      <c r="B16" s="152" t="s">
        <v>90</v>
      </c>
    </row>
    <row r="17" spans="1:1" ht="15.75" customHeight="1" x14ac:dyDescent="0.3">
      <c r="A17" s="152"/>
    </row>
    <row r="18" spans="1:1" ht="15.75" customHeight="1" x14ac:dyDescent="0.3">
      <c r="A18" s="152"/>
    </row>
    <row r="19" spans="1:1" ht="15.75" customHeight="1" x14ac:dyDescent="0.3">
      <c r="A19" s="152"/>
    </row>
    <row r="20" spans="1:1" ht="15.75" customHeight="1" x14ac:dyDescent="0.3">
      <c r="A20" s="152"/>
    </row>
    <row r="21" spans="1:1" ht="15.75" customHeight="1" x14ac:dyDescent="0.3">
      <c r="A21" s="152"/>
    </row>
    <row r="22" spans="1:1" ht="15.75" customHeight="1" x14ac:dyDescent="0.3">
      <c r="A22" s="152"/>
    </row>
    <row r="23" spans="1:1" ht="15.75" customHeight="1" x14ac:dyDescent="0.3">
      <c r="A23" s="152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BD53BFF6-B560-4561-AA9C-160BB43E998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3891-14F0-4ACF-A815-23D0A1089E7F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6" customWidth="1"/>
    <col min="2" max="3" width="20.7109375" style="152" customWidth="1"/>
    <col min="4" max="9" width="5" style="152" customWidth="1"/>
    <col min="10" max="10" width="1.7109375" style="152" customWidth="1"/>
    <col min="11" max="11" width="2.7109375" style="152" customWidth="1"/>
    <col min="12" max="13" width="20.7109375" style="152" customWidth="1"/>
    <col min="14" max="19" width="5" style="152" customWidth="1"/>
    <col min="20" max="25" width="4.140625" style="152" customWidth="1"/>
    <col min="26" max="27" width="4.140625" customWidth="1"/>
  </cols>
  <sheetData>
    <row r="1" spans="1:25" ht="18" x14ac:dyDescent="0.35">
      <c r="A1" s="142"/>
      <c r="B1" s="143" t="s">
        <v>1022</v>
      </c>
      <c r="C1" s="144"/>
      <c r="D1" s="144"/>
      <c r="E1" s="144"/>
      <c r="F1" s="144"/>
      <c r="G1" s="144" t="s">
        <v>91</v>
      </c>
      <c r="H1" s="144"/>
      <c r="I1" s="145" t="s">
        <v>1023</v>
      </c>
      <c r="J1" s="143"/>
      <c r="K1" s="144"/>
      <c r="L1" s="145"/>
      <c r="M1" s="143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6"/>
    </row>
    <row r="2" spans="1:25" ht="19.5" customHeight="1" x14ac:dyDescent="0.35">
      <c r="A2" s="147"/>
      <c r="B2" s="148" t="s">
        <v>2</v>
      </c>
      <c r="C2" s="183"/>
      <c r="D2" s="184" t="s">
        <v>3</v>
      </c>
      <c r="E2" s="184"/>
      <c r="F2" s="184"/>
      <c r="G2" s="184"/>
      <c r="H2" s="184"/>
      <c r="I2" s="184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5" ht="15.75" customHeight="1" x14ac:dyDescent="0.3">
      <c r="A3" s="153"/>
      <c r="B3" s="154" t="s">
        <v>4</v>
      </c>
      <c r="C3" s="155" t="s">
        <v>1034</v>
      </c>
      <c r="D3" s="155"/>
      <c r="E3" s="156" t="s">
        <v>505</v>
      </c>
      <c r="F3" s="154"/>
      <c r="G3" s="154"/>
      <c r="H3" s="154"/>
      <c r="I3" s="154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ht="15.75" customHeight="1" x14ac:dyDescent="0.3">
      <c r="A4" s="158">
        <v>2</v>
      </c>
      <c r="B4" s="159" t="s">
        <v>7</v>
      </c>
      <c r="C4" s="160" t="s">
        <v>8</v>
      </c>
      <c r="D4" s="161"/>
      <c r="E4" s="162"/>
      <c r="F4" s="163" t="s">
        <v>9</v>
      </c>
      <c r="G4" s="163" t="s">
        <v>10</v>
      </c>
      <c r="H4" s="163" t="s">
        <v>11</v>
      </c>
      <c r="I4" s="164" t="s">
        <v>12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1:25" ht="15.75" customHeight="1" x14ac:dyDescent="0.3">
      <c r="A5" s="165">
        <v>1</v>
      </c>
      <c r="B5" s="166" t="s">
        <v>1025</v>
      </c>
      <c r="C5" s="166" t="s">
        <v>598</v>
      </c>
      <c r="D5" s="167">
        <v>98</v>
      </c>
      <c r="E5" s="167">
        <v>97</v>
      </c>
      <c r="F5" s="167">
        <v>195</v>
      </c>
      <c r="G5" s="167">
        <v>8</v>
      </c>
      <c r="H5" s="168">
        <v>1934</v>
      </c>
      <c r="I5" s="169">
        <v>74</v>
      </c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ht="15.75" customHeight="1" x14ac:dyDescent="0.3">
      <c r="A6" s="170">
        <v>7</v>
      </c>
      <c r="B6" s="186" t="s">
        <v>1026</v>
      </c>
      <c r="C6" s="186" t="s">
        <v>598</v>
      </c>
      <c r="D6" s="187">
        <v>97</v>
      </c>
      <c r="E6" s="187">
        <v>95</v>
      </c>
      <c r="F6" s="172">
        <v>192</v>
      </c>
      <c r="G6" s="172">
        <v>7</v>
      </c>
      <c r="H6" s="188">
        <v>1926</v>
      </c>
      <c r="I6" s="189">
        <v>73</v>
      </c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</row>
    <row r="7" spans="1:25" ht="15.75" customHeight="1" x14ac:dyDescent="0.3">
      <c r="A7" s="190">
        <v>4</v>
      </c>
      <c r="B7" s="186" t="s">
        <v>1028</v>
      </c>
      <c r="C7" s="186" t="s">
        <v>598</v>
      </c>
      <c r="D7" s="187">
        <v>97</v>
      </c>
      <c r="E7" s="187">
        <v>94</v>
      </c>
      <c r="F7" s="172">
        <v>191</v>
      </c>
      <c r="G7" s="172">
        <v>5</v>
      </c>
      <c r="H7" s="188">
        <v>1881</v>
      </c>
      <c r="I7" s="189">
        <v>53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</row>
    <row r="8" spans="1:25" ht="15.75" customHeight="1" x14ac:dyDescent="0.3">
      <c r="A8" s="170">
        <v>5</v>
      </c>
      <c r="B8" s="186" t="s">
        <v>1029</v>
      </c>
      <c r="C8" s="186" t="s">
        <v>598</v>
      </c>
      <c r="D8" s="187">
        <v>95</v>
      </c>
      <c r="E8" s="187">
        <v>97</v>
      </c>
      <c r="F8" s="172">
        <v>192</v>
      </c>
      <c r="G8" s="172">
        <v>7</v>
      </c>
      <c r="H8" s="188">
        <v>1851</v>
      </c>
      <c r="I8" s="189">
        <v>49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</row>
    <row r="9" spans="1:25" ht="15.75" customHeight="1" x14ac:dyDescent="0.3">
      <c r="A9" s="190">
        <v>8</v>
      </c>
      <c r="B9" s="186" t="s">
        <v>1030</v>
      </c>
      <c r="C9" s="186" t="s">
        <v>598</v>
      </c>
      <c r="D9" s="187">
        <v>93</v>
      </c>
      <c r="E9" s="187">
        <v>97</v>
      </c>
      <c r="F9" s="172">
        <v>190</v>
      </c>
      <c r="G9" s="172">
        <v>4</v>
      </c>
      <c r="H9" s="188">
        <v>1867</v>
      </c>
      <c r="I9" s="189">
        <v>48</v>
      </c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</row>
    <row r="10" spans="1:25" ht="15.75" customHeight="1" x14ac:dyDescent="0.3">
      <c r="A10" s="170">
        <v>3</v>
      </c>
      <c r="B10" s="186" t="s">
        <v>1031</v>
      </c>
      <c r="C10" s="186" t="s">
        <v>598</v>
      </c>
      <c r="D10" s="187">
        <v>93</v>
      </c>
      <c r="E10" s="187">
        <v>95</v>
      </c>
      <c r="F10" s="172">
        <v>188</v>
      </c>
      <c r="G10" s="172">
        <v>3</v>
      </c>
      <c r="H10" s="188">
        <v>1828</v>
      </c>
      <c r="I10" s="189">
        <v>33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</row>
    <row r="11" spans="1:25" ht="15.75" customHeight="1" x14ac:dyDescent="0.3">
      <c r="A11" s="190">
        <v>6</v>
      </c>
      <c r="B11" s="186" t="s">
        <v>362</v>
      </c>
      <c r="C11" s="186" t="s">
        <v>43</v>
      </c>
      <c r="D11" s="187">
        <v>89</v>
      </c>
      <c r="E11" s="187">
        <v>90</v>
      </c>
      <c r="F11" s="172">
        <v>179</v>
      </c>
      <c r="G11" s="172">
        <v>1</v>
      </c>
      <c r="H11" s="188">
        <v>1807</v>
      </c>
      <c r="I11" s="189">
        <v>27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ht="15.75" customHeight="1" x14ac:dyDescent="0.3">
      <c r="A12" s="191">
        <v>2</v>
      </c>
      <c r="B12" s="192" t="s">
        <v>1032</v>
      </c>
      <c r="C12" s="192" t="s">
        <v>305</v>
      </c>
      <c r="D12" s="193">
        <v>89</v>
      </c>
      <c r="E12" s="193">
        <v>91</v>
      </c>
      <c r="F12" s="179">
        <v>180</v>
      </c>
      <c r="G12" s="179">
        <v>2</v>
      </c>
      <c r="H12" s="194">
        <v>1799</v>
      </c>
      <c r="I12" s="195">
        <v>17</v>
      </c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</row>
    <row r="13" spans="1:25" ht="15.75" customHeight="1" x14ac:dyDescent="0.3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5" ht="15.75" customHeight="1" x14ac:dyDescent="0.3">
      <c r="A14" s="185"/>
      <c r="B14" s="152" t="s">
        <v>95</v>
      </c>
      <c r="F14" s="182" t="s">
        <v>89</v>
      </c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</row>
    <row r="15" spans="1:25" ht="15.75" customHeight="1" x14ac:dyDescent="0.3">
      <c r="A15" s="185"/>
      <c r="B15" s="152" t="s">
        <v>90</v>
      </c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</row>
    <row r="16" spans="1:25" ht="15.75" customHeight="1" x14ac:dyDescent="0.3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</row>
    <row r="17" spans="1:25" ht="15.75" customHeight="1" x14ac:dyDescent="0.3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</row>
    <row r="18" spans="1:25" ht="15.75" customHeigh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5" ht="15.75" customHeight="1" x14ac:dyDescent="0.3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5" ht="15.75" customHeight="1" x14ac:dyDescent="0.3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5" ht="15.75" customHeight="1" x14ac:dyDescent="0.3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15.75" customHeight="1" x14ac:dyDescent="0.3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1:25" ht="15.75" customHeight="1" x14ac:dyDescent="0.3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BC3FA171-EC72-4659-87D5-27B106B97CA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3907-A1DF-4129-B5DC-2E497E221ECF}">
  <sheetPr>
    <tabColor rgb="FF00FFCC"/>
    <pageSetUpPr fitToPage="1"/>
  </sheetPr>
  <dimension ref="A1:Y142"/>
  <sheetViews>
    <sheetView showGridLines="0" topLeftCell="A15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2" customWidth="1"/>
    <col min="2" max="3" width="20.7109375" style="152" customWidth="1"/>
    <col min="4" max="9" width="5" style="152" customWidth="1"/>
    <col min="10" max="10" width="1.7109375" style="152" customWidth="1"/>
    <col min="11" max="11" width="2.7109375" style="152" customWidth="1"/>
    <col min="12" max="13" width="20.7109375" style="152" customWidth="1"/>
    <col min="14" max="19" width="5" style="152" customWidth="1"/>
    <col min="20" max="25" width="10.28515625" style="152"/>
  </cols>
  <sheetData>
    <row r="1" spans="1:25" ht="18" x14ac:dyDescent="0.35">
      <c r="A1" s="143"/>
      <c r="B1" s="143" t="s">
        <v>1035</v>
      </c>
      <c r="C1" s="144"/>
      <c r="D1" s="144"/>
      <c r="E1" s="144"/>
      <c r="F1" s="144"/>
      <c r="G1" s="144"/>
      <c r="H1" s="144"/>
      <c r="I1" s="145" t="s">
        <v>1023</v>
      </c>
      <c r="J1" s="143"/>
      <c r="K1" s="144"/>
      <c r="L1" s="145"/>
      <c r="M1" s="143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6"/>
    </row>
    <row r="2" spans="1:25" ht="19.5" customHeight="1" x14ac:dyDescent="0.35">
      <c r="B2" s="148" t="s">
        <v>2</v>
      </c>
      <c r="C2" s="149"/>
      <c r="D2" s="150" t="s">
        <v>3</v>
      </c>
      <c r="E2" s="150"/>
      <c r="F2" s="150"/>
      <c r="G2" s="150"/>
      <c r="H2" s="150"/>
      <c r="I2" s="150"/>
    </row>
    <row r="3" spans="1:25" ht="15.75" customHeight="1" x14ac:dyDescent="0.3">
      <c r="B3" s="151" t="s">
        <v>4</v>
      </c>
      <c r="C3" s="196" t="s">
        <v>1036</v>
      </c>
      <c r="D3" s="196"/>
      <c r="E3" s="197" t="s">
        <v>1037</v>
      </c>
      <c r="J3" s="157"/>
      <c r="K3" s="198">
        <v>1</v>
      </c>
      <c r="T3" s="157"/>
      <c r="U3" s="157"/>
      <c r="V3" s="157"/>
      <c r="W3" s="157"/>
      <c r="X3" s="157"/>
      <c r="Y3" s="157"/>
    </row>
    <row r="4" spans="1:25" ht="15.75" customHeight="1" x14ac:dyDescent="0.3">
      <c r="A4" s="158">
        <v>2</v>
      </c>
      <c r="B4" s="159" t="s">
        <v>7</v>
      </c>
      <c r="C4" s="160" t="s">
        <v>8</v>
      </c>
      <c r="D4" s="161"/>
      <c r="E4" s="162"/>
      <c r="F4" s="163" t="s">
        <v>9</v>
      </c>
      <c r="G4" s="163" t="s">
        <v>10</v>
      </c>
      <c r="H4" s="163" t="s">
        <v>11</v>
      </c>
      <c r="I4" s="164" t="s">
        <v>12</v>
      </c>
      <c r="J4" s="157"/>
      <c r="T4" s="157"/>
      <c r="U4" s="157"/>
      <c r="V4" s="157"/>
      <c r="W4" s="157"/>
      <c r="X4" s="157"/>
      <c r="Y4" s="157"/>
    </row>
    <row r="5" spans="1:25" ht="15.75" customHeight="1" x14ac:dyDescent="0.3">
      <c r="A5" s="165">
        <v>7</v>
      </c>
      <c r="B5" s="166" t="s">
        <v>1038</v>
      </c>
      <c r="C5" s="166" t="s">
        <v>122</v>
      </c>
      <c r="D5" s="167">
        <v>97</v>
      </c>
      <c r="E5" s="167">
        <v>98</v>
      </c>
      <c r="F5" s="167">
        <f t="shared" ref="F5:F11" si="0">SUM(D5:E5)</f>
        <v>195</v>
      </c>
      <c r="G5" s="167">
        <v>7</v>
      </c>
      <c r="H5" s="167">
        <v>1952</v>
      </c>
      <c r="I5" s="199">
        <v>59</v>
      </c>
      <c r="J5" s="157"/>
      <c r="T5" s="157"/>
      <c r="U5" s="157"/>
      <c r="X5" s="157"/>
      <c r="Y5" s="157"/>
    </row>
    <row r="6" spans="1:25" ht="15.75" customHeight="1" x14ac:dyDescent="0.3">
      <c r="A6" s="170">
        <v>1</v>
      </c>
      <c r="B6" s="171" t="s">
        <v>1039</v>
      </c>
      <c r="C6" s="171" t="s">
        <v>1040</v>
      </c>
      <c r="D6" s="172">
        <v>92</v>
      </c>
      <c r="E6" s="172">
        <v>94</v>
      </c>
      <c r="F6" s="172">
        <f t="shared" si="0"/>
        <v>186</v>
      </c>
      <c r="G6" s="173">
        <v>2</v>
      </c>
      <c r="H6" s="200">
        <v>1940</v>
      </c>
      <c r="I6" s="201">
        <v>55</v>
      </c>
    </row>
    <row r="7" spans="1:25" ht="15.75" customHeight="1" x14ac:dyDescent="0.3">
      <c r="A7" s="170">
        <v>4</v>
      </c>
      <c r="B7" s="171" t="s">
        <v>765</v>
      </c>
      <c r="C7" s="171" t="s">
        <v>43</v>
      </c>
      <c r="D7" s="172">
        <v>99</v>
      </c>
      <c r="E7" s="172">
        <v>96</v>
      </c>
      <c r="F7" s="172">
        <f t="shared" si="0"/>
        <v>195</v>
      </c>
      <c r="G7" s="173">
        <v>7</v>
      </c>
      <c r="H7" s="172">
        <v>1929</v>
      </c>
      <c r="I7" s="174">
        <v>47</v>
      </c>
      <c r="J7" s="175"/>
    </row>
    <row r="8" spans="1:25" ht="15.75" customHeight="1" x14ac:dyDescent="0.3">
      <c r="A8" s="170">
        <v>2</v>
      </c>
      <c r="B8" s="171" t="s">
        <v>995</v>
      </c>
      <c r="C8" s="171" t="s">
        <v>333</v>
      </c>
      <c r="D8" s="172">
        <v>96</v>
      </c>
      <c r="E8" s="172">
        <v>96</v>
      </c>
      <c r="F8" s="172">
        <f t="shared" si="0"/>
        <v>192</v>
      </c>
      <c r="G8" s="173">
        <v>5</v>
      </c>
      <c r="H8" s="172">
        <v>1918</v>
      </c>
      <c r="I8" s="174">
        <v>43</v>
      </c>
      <c r="K8" s="176"/>
    </row>
    <row r="9" spans="1:25" ht="15.75" customHeight="1" x14ac:dyDescent="0.3">
      <c r="A9" s="170">
        <v>3</v>
      </c>
      <c r="B9" s="171" t="s">
        <v>1041</v>
      </c>
      <c r="C9" s="171" t="s">
        <v>375</v>
      </c>
      <c r="D9" s="172">
        <v>93</v>
      </c>
      <c r="E9" s="172">
        <v>95</v>
      </c>
      <c r="F9" s="172">
        <f t="shared" si="0"/>
        <v>188</v>
      </c>
      <c r="G9" s="173">
        <v>4</v>
      </c>
      <c r="H9" s="172">
        <v>1911</v>
      </c>
      <c r="I9" s="174">
        <v>39</v>
      </c>
    </row>
    <row r="10" spans="1:25" ht="15.75" customHeight="1" x14ac:dyDescent="0.3">
      <c r="A10" s="170">
        <v>5</v>
      </c>
      <c r="B10" s="171" t="s">
        <v>448</v>
      </c>
      <c r="C10" s="171" t="s">
        <v>449</v>
      </c>
      <c r="D10" s="172">
        <v>95</v>
      </c>
      <c r="E10" s="172">
        <v>93</v>
      </c>
      <c r="F10" s="172">
        <f t="shared" si="0"/>
        <v>188</v>
      </c>
      <c r="G10" s="173">
        <v>4</v>
      </c>
      <c r="H10" s="172">
        <v>1897</v>
      </c>
      <c r="I10" s="174">
        <v>37</v>
      </c>
    </row>
    <row r="11" spans="1:25" ht="15.75" customHeight="1" x14ac:dyDescent="0.3">
      <c r="A11" s="177">
        <v>6</v>
      </c>
      <c r="B11" s="178" t="s">
        <v>1042</v>
      </c>
      <c r="C11" s="178" t="s">
        <v>305</v>
      </c>
      <c r="D11" s="179" t="s">
        <v>46</v>
      </c>
      <c r="E11" s="179"/>
      <c r="F11" s="179">
        <f t="shared" si="0"/>
        <v>0</v>
      </c>
      <c r="G11" s="180">
        <v>0</v>
      </c>
      <c r="H11" s="179">
        <v>947</v>
      </c>
      <c r="I11" s="181">
        <v>16</v>
      </c>
      <c r="V11" s="157"/>
      <c r="W11" s="157"/>
    </row>
    <row r="12" spans="1:25" ht="15.75" customHeight="1" x14ac:dyDescent="0.3"/>
    <row r="13" spans="1:25" ht="15.75" customHeight="1" x14ac:dyDescent="0.3">
      <c r="B13" s="151" t="s">
        <v>29</v>
      </c>
      <c r="C13" s="196" t="s">
        <v>993</v>
      </c>
      <c r="D13" s="196"/>
      <c r="E13" s="197" t="s">
        <v>1043</v>
      </c>
    </row>
    <row r="14" spans="1:25" ht="15.75" customHeight="1" x14ac:dyDescent="0.3">
      <c r="A14" s="158">
        <v>2</v>
      </c>
      <c r="B14" s="159" t="s">
        <v>7</v>
      </c>
      <c r="C14" s="160" t="s">
        <v>8</v>
      </c>
      <c r="D14" s="161"/>
      <c r="E14" s="162"/>
      <c r="F14" s="163" t="s">
        <v>9</v>
      </c>
      <c r="G14" s="163" t="s">
        <v>10</v>
      </c>
      <c r="H14" s="163" t="s">
        <v>11</v>
      </c>
      <c r="I14" s="164" t="s">
        <v>12</v>
      </c>
    </row>
    <row r="15" spans="1:25" ht="15.75" customHeight="1" x14ac:dyDescent="0.3">
      <c r="A15" s="165">
        <v>7</v>
      </c>
      <c r="B15" s="166" t="s">
        <v>1044</v>
      </c>
      <c r="C15" s="166" t="s">
        <v>27</v>
      </c>
      <c r="D15" s="167">
        <v>96</v>
      </c>
      <c r="E15" s="167">
        <v>93</v>
      </c>
      <c r="F15" s="167">
        <f t="shared" ref="F15:F21" si="1">SUM(D15:E15)</f>
        <v>189</v>
      </c>
      <c r="G15" s="167">
        <v>7</v>
      </c>
      <c r="H15" s="167">
        <v>1896</v>
      </c>
      <c r="I15" s="199">
        <v>57</v>
      </c>
    </row>
    <row r="16" spans="1:25" ht="15.75" customHeight="1" x14ac:dyDescent="0.3">
      <c r="A16" s="170">
        <v>1</v>
      </c>
      <c r="B16" s="171" t="s">
        <v>358</v>
      </c>
      <c r="C16" s="171" t="s">
        <v>56</v>
      </c>
      <c r="D16" s="172">
        <v>94</v>
      </c>
      <c r="E16" s="172">
        <v>91</v>
      </c>
      <c r="F16" s="172">
        <f t="shared" si="1"/>
        <v>185</v>
      </c>
      <c r="G16" s="173">
        <v>5</v>
      </c>
      <c r="H16" s="200">
        <v>1888</v>
      </c>
      <c r="I16" s="201">
        <v>51</v>
      </c>
    </row>
    <row r="17" spans="1:9" ht="15.75" customHeight="1" x14ac:dyDescent="0.3">
      <c r="A17" s="170">
        <v>5</v>
      </c>
      <c r="B17" s="171" t="s">
        <v>1045</v>
      </c>
      <c r="C17" s="171" t="s">
        <v>375</v>
      </c>
      <c r="D17" s="172">
        <v>89</v>
      </c>
      <c r="E17" s="172">
        <v>92</v>
      </c>
      <c r="F17" s="172">
        <f t="shared" si="1"/>
        <v>181</v>
      </c>
      <c r="G17" s="173">
        <v>2</v>
      </c>
      <c r="H17" s="172">
        <v>1878</v>
      </c>
      <c r="I17" s="174">
        <v>48</v>
      </c>
    </row>
    <row r="18" spans="1:9" ht="15.75" customHeight="1" x14ac:dyDescent="0.3">
      <c r="A18" s="170">
        <v>3</v>
      </c>
      <c r="B18" s="171" t="s">
        <v>1046</v>
      </c>
      <c r="C18" s="171" t="s">
        <v>56</v>
      </c>
      <c r="D18" s="172">
        <v>94</v>
      </c>
      <c r="E18" s="172">
        <v>93</v>
      </c>
      <c r="F18" s="172">
        <f t="shared" si="1"/>
        <v>187</v>
      </c>
      <c r="G18" s="173">
        <v>6</v>
      </c>
      <c r="H18" s="172">
        <v>1862</v>
      </c>
      <c r="I18" s="174">
        <v>41</v>
      </c>
    </row>
    <row r="19" spans="1:9" ht="15.75" customHeight="1" x14ac:dyDescent="0.3">
      <c r="A19" s="170">
        <v>6</v>
      </c>
      <c r="B19" s="171" t="s">
        <v>1027</v>
      </c>
      <c r="C19" s="171" t="s">
        <v>375</v>
      </c>
      <c r="D19" s="172">
        <v>90</v>
      </c>
      <c r="E19" s="172">
        <v>92</v>
      </c>
      <c r="F19" s="172">
        <f t="shared" si="1"/>
        <v>182</v>
      </c>
      <c r="G19" s="173">
        <v>3</v>
      </c>
      <c r="H19" s="172">
        <v>1856</v>
      </c>
      <c r="I19" s="174">
        <v>40</v>
      </c>
    </row>
    <row r="20" spans="1:9" ht="15.75" customHeight="1" x14ac:dyDescent="0.3">
      <c r="A20" s="170">
        <v>4</v>
      </c>
      <c r="B20" s="171" t="s">
        <v>1047</v>
      </c>
      <c r="C20" s="171" t="s">
        <v>333</v>
      </c>
      <c r="D20" s="172">
        <v>90</v>
      </c>
      <c r="E20" s="172">
        <v>95</v>
      </c>
      <c r="F20" s="172">
        <f t="shared" si="1"/>
        <v>185</v>
      </c>
      <c r="G20" s="173">
        <v>5</v>
      </c>
      <c r="H20" s="172">
        <v>1852</v>
      </c>
      <c r="I20" s="174">
        <v>35</v>
      </c>
    </row>
    <row r="21" spans="1:9" ht="15.75" customHeight="1" x14ac:dyDescent="0.3">
      <c r="A21" s="177">
        <v>2</v>
      </c>
      <c r="B21" s="178" t="s">
        <v>1032</v>
      </c>
      <c r="C21" s="178" t="s">
        <v>305</v>
      </c>
      <c r="D21" s="179">
        <v>87</v>
      </c>
      <c r="E21" s="179">
        <v>92</v>
      </c>
      <c r="F21" s="179">
        <f t="shared" si="1"/>
        <v>179</v>
      </c>
      <c r="G21" s="180">
        <v>1</v>
      </c>
      <c r="H21" s="179">
        <v>1632</v>
      </c>
      <c r="I21" s="181">
        <v>16</v>
      </c>
    </row>
    <row r="22" spans="1:9" ht="15.75" customHeight="1" x14ac:dyDescent="0.3"/>
    <row r="23" spans="1:9" ht="15.75" customHeight="1" x14ac:dyDescent="0.3">
      <c r="B23" s="151" t="s">
        <v>47</v>
      </c>
      <c r="C23" s="196" t="s">
        <v>1048</v>
      </c>
      <c r="D23" s="196"/>
      <c r="E23" s="197" t="s">
        <v>924</v>
      </c>
    </row>
    <row r="24" spans="1:9" ht="15.75" customHeight="1" x14ac:dyDescent="0.3">
      <c r="A24" s="158">
        <v>2</v>
      </c>
      <c r="B24" s="159" t="s">
        <v>7</v>
      </c>
      <c r="C24" s="160" t="s">
        <v>8</v>
      </c>
      <c r="D24" s="161"/>
      <c r="E24" s="162"/>
      <c r="F24" s="163" t="s">
        <v>9</v>
      </c>
      <c r="G24" s="163" t="s">
        <v>10</v>
      </c>
      <c r="H24" s="163" t="s">
        <v>11</v>
      </c>
      <c r="I24" s="164" t="s">
        <v>12</v>
      </c>
    </row>
    <row r="25" spans="1:9" ht="15.75" customHeight="1" x14ac:dyDescent="0.3">
      <c r="A25" s="165">
        <v>2</v>
      </c>
      <c r="B25" s="166" t="s">
        <v>1049</v>
      </c>
      <c r="C25" s="166" t="s">
        <v>333</v>
      </c>
      <c r="D25" s="167">
        <v>96</v>
      </c>
      <c r="E25" s="167">
        <v>95</v>
      </c>
      <c r="F25" s="167">
        <f t="shared" ref="F25:F31" si="2">SUM(D25:E25)</f>
        <v>191</v>
      </c>
      <c r="G25" s="167">
        <v>7</v>
      </c>
      <c r="H25" s="167">
        <v>1850</v>
      </c>
      <c r="I25" s="199">
        <v>59</v>
      </c>
    </row>
    <row r="26" spans="1:9" ht="15.75" customHeight="1" x14ac:dyDescent="0.3">
      <c r="A26" s="170">
        <v>7</v>
      </c>
      <c r="B26" s="171" t="s">
        <v>1050</v>
      </c>
      <c r="C26" s="171" t="s">
        <v>122</v>
      </c>
      <c r="D26" s="172">
        <v>91</v>
      </c>
      <c r="E26" s="172">
        <v>95</v>
      </c>
      <c r="F26" s="172">
        <f t="shared" si="2"/>
        <v>186</v>
      </c>
      <c r="G26" s="173">
        <v>5</v>
      </c>
      <c r="H26" s="172">
        <v>1856</v>
      </c>
      <c r="I26" s="174">
        <v>55</v>
      </c>
    </row>
    <row r="27" spans="1:9" ht="15.75" customHeight="1" x14ac:dyDescent="0.3">
      <c r="A27" s="170">
        <v>1</v>
      </c>
      <c r="B27" s="171" t="s">
        <v>1051</v>
      </c>
      <c r="C27" s="171" t="s">
        <v>333</v>
      </c>
      <c r="D27" s="172">
        <v>95</v>
      </c>
      <c r="E27" s="172">
        <v>94</v>
      </c>
      <c r="F27" s="172">
        <f t="shared" si="2"/>
        <v>189</v>
      </c>
      <c r="G27" s="173">
        <v>6</v>
      </c>
      <c r="H27" s="200">
        <v>1837</v>
      </c>
      <c r="I27" s="201">
        <v>50</v>
      </c>
    </row>
    <row r="28" spans="1:9" ht="15.75" customHeight="1" x14ac:dyDescent="0.3">
      <c r="A28" s="170">
        <v>5</v>
      </c>
      <c r="B28" s="171" t="s">
        <v>1052</v>
      </c>
      <c r="C28" s="171" t="s">
        <v>122</v>
      </c>
      <c r="D28" s="172">
        <v>97</v>
      </c>
      <c r="E28" s="172">
        <v>89</v>
      </c>
      <c r="F28" s="172">
        <f t="shared" si="2"/>
        <v>186</v>
      </c>
      <c r="G28" s="173">
        <v>5</v>
      </c>
      <c r="H28" s="172">
        <v>1817</v>
      </c>
      <c r="I28" s="174">
        <v>44</v>
      </c>
    </row>
    <row r="29" spans="1:9" ht="15.75" customHeight="1" x14ac:dyDescent="0.3">
      <c r="A29" s="170">
        <v>4</v>
      </c>
      <c r="B29" s="171" t="s">
        <v>362</v>
      </c>
      <c r="C29" s="171" t="s">
        <v>43</v>
      </c>
      <c r="D29" s="172">
        <v>89</v>
      </c>
      <c r="E29" s="172">
        <v>94</v>
      </c>
      <c r="F29" s="172">
        <f t="shared" si="2"/>
        <v>183</v>
      </c>
      <c r="G29" s="173">
        <v>3</v>
      </c>
      <c r="H29" s="172">
        <v>1820</v>
      </c>
      <c r="I29" s="174">
        <v>40</v>
      </c>
    </row>
    <row r="30" spans="1:9" ht="15.75" customHeight="1" x14ac:dyDescent="0.3">
      <c r="A30" s="170">
        <v>3</v>
      </c>
      <c r="B30" s="171" t="s">
        <v>1053</v>
      </c>
      <c r="C30" s="171" t="s">
        <v>56</v>
      </c>
      <c r="D30" s="172" t="s">
        <v>46</v>
      </c>
      <c r="E30" s="172"/>
      <c r="F30" s="172">
        <f t="shared" si="2"/>
        <v>0</v>
      </c>
      <c r="G30" s="173">
        <v>0</v>
      </c>
      <c r="H30" s="172">
        <v>1065</v>
      </c>
      <c r="I30" s="174">
        <v>21</v>
      </c>
    </row>
    <row r="31" spans="1:9" ht="15.75" customHeight="1" x14ac:dyDescent="0.3">
      <c r="A31" s="177">
        <v>6</v>
      </c>
      <c r="B31" s="178" t="s">
        <v>1054</v>
      </c>
      <c r="C31" s="178" t="s">
        <v>333</v>
      </c>
      <c r="D31" s="179" t="s">
        <v>127</v>
      </c>
      <c r="E31" s="179"/>
      <c r="F31" s="179">
        <f t="shared" si="2"/>
        <v>0</v>
      </c>
      <c r="G31" s="180">
        <v>0</v>
      </c>
      <c r="H31" s="179">
        <v>0</v>
      </c>
      <c r="I31" s="181">
        <v>0</v>
      </c>
    </row>
    <row r="32" spans="1:9" ht="15.75" customHeight="1" x14ac:dyDescent="0.3"/>
    <row r="33" spans="1:9" ht="15.75" customHeight="1" x14ac:dyDescent="0.3">
      <c r="B33" s="151" t="s">
        <v>63</v>
      </c>
      <c r="C33" s="196" t="s">
        <v>1055</v>
      </c>
      <c r="D33" s="196"/>
      <c r="E33" s="197" t="s">
        <v>1056</v>
      </c>
    </row>
    <row r="34" spans="1:9" ht="15.75" customHeight="1" x14ac:dyDescent="0.3">
      <c r="A34" s="158">
        <v>2</v>
      </c>
      <c r="B34" s="159" t="s">
        <v>7</v>
      </c>
      <c r="C34" s="160" t="s">
        <v>8</v>
      </c>
      <c r="D34" s="161"/>
      <c r="E34" s="162"/>
      <c r="F34" s="163" t="s">
        <v>9</v>
      </c>
      <c r="G34" s="163" t="s">
        <v>10</v>
      </c>
      <c r="H34" s="163" t="s">
        <v>11</v>
      </c>
      <c r="I34" s="164" t="s">
        <v>12</v>
      </c>
    </row>
    <row r="35" spans="1:9" ht="15.75" customHeight="1" x14ac:dyDescent="0.3">
      <c r="A35" s="165">
        <v>2</v>
      </c>
      <c r="B35" s="166" t="s">
        <v>347</v>
      </c>
      <c r="C35" s="166" t="s">
        <v>56</v>
      </c>
      <c r="D35" s="167">
        <v>93</v>
      </c>
      <c r="E35" s="167">
        <v>86</v>
      </c>
      <c r="F35" s="167">
        <f t="shared" ref="F35:F41" si="3">SUM(D35:E35)</f>
        <v>179</v>
      </c>
      <c r="G35" s="167">
        <v>3</v>
      </c>
      <c r="H35" s="167">
        <v>1813</v>
      </c>
      <c r="I35" s="199">
        <v>57</v>
      </c>
    </row>
    <row r="36" spans="1:9" ht="15.75" customHeight="1" x14ac:dyDescent="0.3">
      <c r="A36" s="170">
        <v>5</v>
      </c>
      <c r="B36" s="171" t="s">
        <v>385</v>
      </c>
      <c r="C36" s="171" t="s">
        <v>375</v>
      </c>
      <c r="D36" s="172">
        <v>90</v>
      </c>
      <c r="E36" s="172">
        <v>90</v>
      </c>
      <c r="F36" s="172">
        <f t="shared" si="3"/>
        <v>180</v>
      </c>
      <c r="G36" s="173">
        <v>4</v>
      </c>
      <c r="H36" s="172">
        <v>1808</v>
      </c>
      <c r="I36" s="174">
        <v>54</v>
      </c>
    </row>
    <row r="37" spans="1:9" ht="15.75" customHeight="1" x14ac:dyDescent="0.3">
      <c r="A37" s="170">
        <v>4</v>
      </c>
      <c r="B37" s="171" t="s">
        <v>1057</v>
      </c>
      <c r="C37" s="171" t="s">
        <v>18</v>
      </c>
      <c r="D37" s="172">
        <v>94</v>
      </c>
      <c r="E37" s="172">
        <v>93</v>
      </c>
      <c r="F37" s="172">
        <f t="shared" si="3"/>
        <v>187</v>
      </c>
      <c r="G37" s="173">
        <v>7</v>
      </c>
      <c r="H37" s="172">
        <v>1802</v>
      </c>
      <c r="I37" s="174">
        <v>52</v>
      </c>
    </row>
    <row r="38" spans="1:9" ht="15.75" customHeight="1" x14ac:dyDescent="0.3">
      <c r="A38" s="170">
        <v>1</v>
      </c>
      <c r="B38" s="171" t="s">
        <v>1058</v>
      </c>
      <c r="C38" s="171" t="s">
        <v>305</v>
      </c>
      <c r="D38" s="172">
        <v>91</v>
      </c>
      <c r="E38" s="172">
        <v>91</v>
      </c>
      <c r="F38" s="172">
        <f t="shared" si="3"/>
        <v>182</v>
      </c>
      <c r="G38" s="173">
        <v>6</v>
      </c>
      <c r="H38" s="200">
        <v>1769</v>
      </c>
      <c r="I38" s="201">
        <v>44</v>
      </c>
    </row>
    <row r="39" spans="1:9" ht="15.75" customHeight="1" x14ac:dyDescent="0.3">
      <c r="A39" s="170">
        <v>6</v>
      </c>
      <c r="B39" s="171" t="s">
        <v>348</v>
      </c>
      <c r="C39" s="171" t="s">
        <v>122</v>
      </c>
      <c r="D39" s="172">
        <v>91</v>
      </c>
      <c r="E39" s="172">
        <v>91</v>
      </c>
      <c r="F39" s="172">
        <f t="shared" si="3"/>
        <v>182</v>
      </c>
      <c r="G39" s="173">
        <v>6</v>
      </c>
      <c r="H39" s="172">
        <v>1769</v>
      </c>
      <c r="I39" s="174">
        <v>42</v>
      </c>
    </row>
    <row r="40" spans="1:9" ht="15.75" customHeight="1" x14ac:dyDescent="0.3">
      <c r="A40" s="170">
        <v>7</v>
      </c>
      <c r="B40" s="171" t="s">
        <v>1059</v>
      </c>
      <c r="C40" s="171" t="s">
        <v>56</v>
      </c>
      <c r="D40" s="172">
        <v>84</v>
      </c>
      <c r="E40" s="172">
        <v>91</v>
      </c>
      <c r="F40" s="172">
        <f t="shared" si="3"/>
        <v>175</v>
      </c>
      <c r="G40" s="173">
        <v>2</v>
      </c>
      <c r="H40" s="172">
        <v>1686</v>
      </c>
      <c r="I40" s="174">
        <v>25</v>
      </c>
    </row>
    <row r="41" spans="1:9" ht="15.75" customHeight="1" x14ac:dyDescent="0.3">
      <c r="A41" s="177">
        <v>3</v>
      </c>
      <c r="B41" s="178" t="s">
        <v>376</v>
      </c>
      <c r="C41" s="178" t="s">
        <v>375</v>
      </c>
      <c r="D41" s="179">
        <v>74</v>
      </c>
      <c r="E41" s="179">
        <v>78</v>
      </c>
      <c r="F41" s="179">
        <f t="shared" si="3"/>
        <v>152</v>
      </c>
      <c r="G41" s="180">
        <v>1</v>
      </c>
      <c r="H41" s="179">
        <v>1602</v>
      </c>
      <c r="I41" s="181">
        <v>13</v>
      </c>
    </row>
    <row r="42" spans="1:9" ht="15.75" customHeight="1" x14ac:dyDescent="0.3"/>
    <row r="43" spans="1:9" ht="15.75" customHeight="1" x14ac:dyDescent="0.3">
      <c r="B43" s="152" t="s">
        <v>1033</v>
      </c>
      <c r="F43" s="182" t="s">
        <v>89</v>
      </c>
    </row>
    <row r="44" spans="1:9" ht="15.75" customHeight="1" x14ac:dyDescent="0.3">
      <c r="B44" s="152" t="s">
        <v>90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23EF65A3-53B3-49D6-84FC-FC69A504479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D947-307C-47A1-9871-9512170EBBFA}">
  <sheetPr>
    <tabColor rgb="FF00FFCC"/>
    <pageSetUpPr fitToPage="1"/>
  </sheetPr>
  <dimension ref="A1:Y142"/>
  <sheetViews>
    <sheetView showGridLines="0" topLeftCell="A3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2" customWidth="1"/>
    <col min="2" max="3" width="20.7109375" style="152" customWidth="1"/>
    <col min="4" max="9" width="5" style="152" customWidth="1"/>
    <col min="10" max="10" width="1.7109375" style="152" customWidth="1"/>
    <col min="11" max="11" width="2.7109375" style="152" customWidth="1"/>
    <col min="12" max="13" width="20.7109375" style="152" customWidth="1"/>
    <col min="14" max="19" width="5" style="152" customWidth="1"/>
    <col min="20" max="25" width="10.28515625" style="152"/>
  </cols>
  <sheetData>
    <row r="1" spans="1:25" ht="18" x14ac:dyDescent="0.35">
      <c r="A1" s="143"/>
      <c r="B1" s="143" t="s">
        <v>1035</v>
      </c>
      <c r="C1" s="144"/>
      <c r="D1" s="144"/>
      <c r="E1" s="144"/>
      <c r="F1" s="144" t="s">
        <v>91</v>
      </c>
      <c r="G1" s="144"/>
      <c r="H1" s="144"/>
      <c r="I1" s="145" t="s">
        <v>1023</v>
      </c>
      <c r="J1" s="143"/>
      <c r="K1" s="144"/>
      <c r="L1" s="145"/>
      <c r="M1" s="143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6"/>
    </row>
    <row r="2" spans="1:25" ht="19.5" customHeight="1" x14ac:dyDescent="0.35">
      <c r="B2" s="148" t="s">
        <v>2</v>
      </c>
      <c r="C2" s="183"/>
      <c r="D2" s="184" t="s">
        <v>3</v>
      </c>
      <c r="E2" s="184"/>
      <c r="F2" s="184"/>
      <c r="G2" s="184"/>
      <c r="H2" s="184"/>
      <c r="I2" s="184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5" ht="15.75" customHeight="1" x14ac:dyDescent="0.3">
      <c r="B3" s="151" t="s">
        <v>4</v>
      </c>
      <c r="C3" s="196" t="s">
        <v>538</v>
      </c>
      <c r="D3" s="196"/>
      <c r="E3" s="197" t="s">
        <v>1060</v>
      </c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ht="15.75" customHeight="1" x14ac:dyDescent="0.3">
      <c r="A4" s="158">
        <v>2</v>
      </c>
      <c r="B4" s="159" t="s">
        <v>7</v>
      </c>
      <c r="C4" s="160" t="s">
        <v>8</v>
      </c>
      <c r="D4" s="161"/>
      <c r="E4" s="162"/>
      <c r="F4" s="163" t="s">
        <v>9</v>
      </c>
      <c r="G4" s="163" t="s">
        <v>10</v>
      </c>
      <c r="H4" s="163" t="s">
        <v>11</v>
      </c>
      <c r="I4" s="164" t="s">
        <v>12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1:25" ht="15.75" customHeight="1" x14ac:dyDescent="0.3">
      <c r="A5" s="202">
        <v>6</v>
      </c>
      <c r="B5" s="203" t="s">
        <v>448</v>
      </c>
      <c r="C5" s="203" t="s">
        <v>449</v>
      </c>
      <c r="D5" s="204">
        <v>95</v>
      </c>
      <c r="E5" s="204">
        <v>93</v>
      </c>
      <c r="F5" s="167">
        <v>188</v>
      </c>
      <c r="G5" s="167">
        <v>4</v>
      </c>
      <c r="H5" s="205">
        <v>1897</v>
      </c>
      <c r="I5" s="206">
        <v>54</v>
      </c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ht="15.75" customHeight="1" x14ac:dyDescent="0.3">
      <c r="A6" s="190">
        <v>4</v>
      </c>
      <c r="B6" s="186" t="s">
        <v>1049</v>
      </c>
      <c r="C6" s="186" t="s">
        <v>333</v>
      </c>
      <c r="D6" s="187">
        <v>96</v>
      </c>
      <c r="E6" s="187">
        <v>95</v>
      </c>
      <c r="F6" s="172">
        <v>191</v>
      </c>
      <c r="G6" s="172">
        <v>6</v>
      </c>
      <c r="H6" s="188">
        <v>1850</v>
      </c>
      <c r="I6" s="189">
        <v>46</v>
      </c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</row>
    <row r="7" spans="1:25" ht="15.75" customHeight="1" x14ac:dyDescent="0.3">
      <c r="A7" s="170">
        <v>5</v>
      </c>
      <c r="B7" s="186" t="s">
        <v>1047</v>
      </c>
      <c r="C7" s="186" t="s">
        <v>333</v>
      </c>
      <c r="D7" s="187">
        <v>90</v>
      </c>
      <c r="E7" s="187">
        <v>95</v>
      </c>
      <c r="F7" s="172">
        <v>185</v>
      </c>
      <c r="G7" s="172">
        <v>3</v>
      </c>
      <c r="H7" s="188">
        <v>1852</v>
      </c>
      <c r="I7" s="189">
        <v>42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</row>
    <row r="8" spans="1:25" ht="15.75" customHeight="1" x14ac:dyDescent="0.3">
      <c r="A8" s="170">
        <v>1</v>
      </c>
      <c r="B8" s="171" t="s">
        <v>1051</v>
      </c>
      <c r="C8" s="171" t="s">
        <v>333</v>
      </c>
      <c r="D8" s="172">
        <v>95</v>
      </c>
      <c r="E8" s="172">
        <v>94</v>
      </c>
      <c r="F8" s="172">
        <v>189</v>
      </c>
      <c r="G8" s="172">
        <v>5</v>
      </c>
      <c r="H8" s="200">
        <v>1837</v>
      </c>
      <c r="I8" s="201">
        <v>36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</row>
    <row r="9" spans="1:25" ht="15.75" customHeight="1" x14ac:dyDescent="0.3">
      <c r="A9" s="170">
        <v>3</v>
      </c>
      <c r="B9" s="186" t="s">
        <v>1032</v>
      </c>
      <c r="C9" s="186" t="s">
        <v>305</v>
      </c>
      <c r="D9" s="187">
        <v>87</v>
      </c>
      <c r="E9" s="187">
        <v>92</v>
      </c>
      <c r="F9" s="172">
        <v>179</v>
      </c>
      <c r="G9" s="172">
        <v>1</v>
      </c>
      <c r="H9" s="188">
        <v>1632</v>
      </c>
      <c r="I9" s="189">
        <v>21</v>
      </c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</row>
    <row r="10" spans="1:25" ht="15.75" customHeight="1" x14ac:dyDescent="0.3">
      <c r="A10" s="191">
        <v>2</v>
      </c>
      <c r="B10" s="192" t="s">
        <v>1058</v>
      </c>
      <c r="C10" s="192" t="s">
        <v>305</v>
      </c>
      <c r="D10" s="193">
        <v>91</v>
      </c>
      <c r="E10" s="193">
        <v>91</v>
      </c>
      <c r="F10" s="179">
        <v>182</v>
      </c>
      <c r="G10" s="179">
        <v>2</v>
      </c>
      <c r="H10" s="194">
        <v>1769</v>
      </c>
      <c r="I10" s="195">
        <v>18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</row>
    <row r="11" spans="1:25" ht="15.75" customHeight="1" x14ac:dyDescent="0.3">
      <c r="A11" s="185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ht="15.75" customHeight="1" x14ac:dyDescent="0.3">
      <c r="A12" s="185"/>
      <c r="B12" s="152" t="s">
        <v>95</v>
      </c>
      <c r="F12" s="182" t="s">
        <v>89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</row>
    <row r="13" spans="1:25" ht="15.75" customHeight="1" x14ac:dyDescent="0.3">
      <c r="A13" s="185"/>
      <c r="B13" s="152" t="s">
        <v>90</v>
      </c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5" ht="15.75" customHeight="1" x14ac:dyDescent="0.3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</row>
    <row r="15" spans="1:25" ht="15.75" customHeight="1" x14ac:dyDescent="0.3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</row>
    <row r="16" spans="1:25" ht="15.75" customHeight="1" x14ac:dyDescent="0.3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</row>
    <row r="17" spans="1:25" ht="15.75" customHeight="1" x14ac:dyDescent="0.3">
      <c r="A17" s="18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</row>
    <row r="18" spans="1:25" ht="15.75" customHeight="1" x14ac:dyDescent="0.3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5" ht="15.75" customHeight="1" x14ac:dyDescent="0.3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5" ht="15.75" customHeight="1" x14ac:dyDescent="0.3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5" ht="15.75" customHeight="1" x14ac:dyDescent="0.3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15.75" customHeight="1" x14ac:dyDescent="0.3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1:25" ht="15.75" customHeight="1" x14ac:dyDescent="0.3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</row>
    <row r="24" spans="1:25" ht="15.75" customHeight="1" x14ac:dyDescent="0.3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</row>
    <row r="25" spans="1:25" ht="15.75" customHeight="1" x14ac:dyDescent="0.3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</row>
    <row r="26" spans="1:25" ht="15.75" customHeight="1" x14ac:dyDescent="0.3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</row>
    <row r="27" spans="1:25" ht="15.75" customHeight="1" x14ac:dyDescent="0.3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</row>
    <row r="28" spans="1:25" ht="15.75" customHeigh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</row>
    <row r="29" spans="1:25" ht="15.75" customHeight="1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</row>
    <row r="30" spans="1:25" ht="15.75" customHeight="1" x14ac:dyDescent="0.3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</row>
    <row r="31" spans="1:25" ht="15.75" customHeight="1" x14ac:dyDescent="0.3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</row>
    <row r="32" spans="1:25" ht="15.75" customHeight="1" x14ac:dyDescent="0.3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</row>
    <row r="33" spans="1:25" ht="15.75" customHeight="1" x14ac:dyDescent="0.3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</row>
    <row r="34" spans="1:25" ht="15.75" customHeight="1" x14ac:dyDescent="0.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</row>
    <row r="35" spans="1:25" ht="15.75" customHeight="1" x14ac:dyDescent="0.3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</row>
    <row r="36" spans="1:25" ht="15.75" customHeight="1" x14ac:dyDescent="0.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</row>
    <row r="37" spans="1:25" ht="15.75" customHeight="1" x14ac:dyDescent="0.3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</row>
    <row r="38" spans="1:25" ht="15.75" customHeight="1" x14ac:dyDescent="0.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</row>
    <row r="39" spans="1:25" ht="15.75" customHeigh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</row>
    <row r="40" spans="1:25" ht="15.75" customHeight="1" x14ac:dyDescent="0.3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</row>
    <row r="41" spans="1:25" ht="15.75" customHeight="1" x14ac:dyDescent="0.3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</row>
    <row r="42" spans="1:25" ht="15.75" customHeight="1" x14ac:dyDescent="0.3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</row>
    <row r="43" spans="1:25" ht="15.75" customHeight="1" x14ac:dyDescent="0.3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</row>
    <row r="44" spans="1:25" ht="15.75" customHeight="1" x14ac:dyDescent="0.3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</row>
    <row r="45" spans="1:25" ht="15.75" customHeight="1" x14ac:dyDescent="0.3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</row>
    <row r="46" spans="1:25" ht="15.75" customHeight="1" x14ac:dyDescent="0.3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</row>
    <row r="47" spans="1:25" ht="15.75" customHeight="1" x14ac:dyDescent="0.3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</row>
    <row r="48" spans="1:25" ht="15.75" customHeight="1" x14ac:dyDescent="0.3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</row>
    <row r="49" spans="1:25" ht="15.75" customHeight="1" x14ac:dyDescent="0.3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</row>
    <row r="50" spans="1:25" ht="15.75" customHeight="1" x14ac:dyDescent="0.3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</row>
    <row r="51" spans="1:25" ht="15.75" customHeight="1" x14ac:dyDescent="0.3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35C9BB60-E292-4B9D-B75E-2F6336DBEA8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FE88-A7F5-4473-8440-17B2518D9DC4}">
  <sheetPr>
    <tabColor rgb="FF00FFCC"/>
    <pageSetUpPr fitToPage="1"/>
  </sheetPr>
  <dimension ref="A1:Y192"/>
  <sheetViews>
    <sheetView showGridLines="0" topLeftCell="A3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6" customWidth="1"/>
    <col min="2" max="3" width="20.7109375" style="152" customWidth="1"/>
    <col min="4" max="11" width="5" style="152" customWidth="1"/>
    <col min="12" max="12" width="1.7109375" style="152" customWidth="1"/>
    <col min="13" max="13" width="2.7109375" style="152" customWidth="1"/>
    <col min="14" max="15" width="20.7109375" style="152" customWidth="1"/>
    <col min="16" max="22" width="5" style="152" customWidth="1"/>
    <col min="23" max="25" width="4.140625" style="152" customWidth="1"/>
    <col min="26" max="27" width="4.140625" customWidth="1"/>
  </cols>
  <sheetData>
    <row r="1" spans="1:25" ht="18" x14ac:dyDescent="0.35">
      <c r="A1" s="142"/>
      <c r="B1" s="143" t="s">
        <v>1061</v>
      </c>
      <c r="C1" s="143"/>
      <c r="D1" s="144"/>
      <c r="E1" s="144"/>
      <c r="F1" s="144"/>
      <c r="G1" s="144"/>
      <c r="H1" s="144"/>
      <c r="I1" s="145" t="s">
        <v>1023</v>
      </c>
      <c r="J1" s="144"/>
      <c r="K1" s="144"/>
      <c r="L1" s="145"/>
      <c r="M1" s="143"/>
      <c r="N1" s="143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3"/>
    </row>
    <row r="2" spans="1:25" ht="19.5" customHeight="1" x14ac:dyDescent="0.35">
      <c r="A2" s="142"/>
      <c r="B2" s="148" t="s">
        <v>2</v>
      </c>
      <c r="C2" s="207"/>
      <c r="D2" s="144"/>
      <c r="E2" s="144"/>
      <c r="F2" s="184" t="s">
        <v>3</v>
      </c>
      <c r="G2" s="184"/>
      <c r="H2" s="184"/>
      <c r="I2" s="184"/>
      <c r="J2" s="184"/>
      <c r="K2" s="184"/>
      <c r="L2" s="144"/>
      <c r="M2" s="143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3"/>
      <c r="Y2" s="143"/>
    </row>
    <row r="3" spans="1:25" ht="15.75" customHeight="1" x14ac:dyDescent="0.3">
      <c r="A3" s="147"/>
      <c r="B3" s="151" t="s">
        <v>4</v>
      </c>
      <c r="C3" s="196" t="s">
        <v>1062</v>
      </c>
      <c r="D3" s="196"/>
      <c r="E3" s="197" t="s">
        <v>1063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158">
        <v>4</v>
      </c>
      <c r="B4" s="159" t="s">
        <v>7</v>
      </c>
      <c r="C4" s="159" t="s">
        <v>8</v>
      </c>
      <c r="D4" s="163">
        <v>50</v>
      </c>
      <c r="E4" s="163">
        <v>50</v>
      </c>
      <c r="F4" s="163">
        <v>100</v>
      </c>
      <c r="G4" s="163">
        <v>100</v>
      </c>
      <c r="H4" s="163" t="s">
        <v>9</v>
      </c>
      <c r="I4" s="163" t="s">
        <v>10</v>
      </c>
      <c r="J4" s="163" t="s">
        <v>11</v>
      </c>
      <c r="K4" s="164" t="s">
        <v>12</v>
      </c>
    </row>
    <row r="5" spans="1:25" ht="15.75" customHeight="1" x14ac:dyDescent="0.3">
      <c r="A5" s="165">
        <v>10</v>
      </c>
      <c r="B5" s="166" t="s">
        <v>1038</v>
      </c>
      <c r="C5" s="166" t="s">
        <v>122</v>
      </c>
      <c r="D5" s="167">
        <v>97</v>
      </c>
      <c r="E5" s="167">
        <v>98</v>
      </c>
      <c r="F5" s="167">
        <v>97</v>
      </c>
      <c r="G5" s="167">
        <v>100</v>
      </c>
      <c r="H5" s="167">
        <f t="shared" ref="H5:H15" si="0">SUM(D5:G5)</f>
        <v>392</v>
      </c>
      <c r="I5" s="167">
        <v>11</v>
      </c>
      <c r="J5" s="167">
        <v>3893</v>
      </c>
      <c r="K5" s="199">
        <v>107</v>
      </c>
    </row>
    <row r="6" spans="1:25" ht="15.75" customHeight="1" x14ac:dyDescent="0.3">
      <c r="A6" s="170">
        <v>6</v>
      </c>
      <c r="B6" s="171" t="s">
        <v>1041</v>
      </c>
      <c r="C6" s="171" t="s">
        <v>375</v>
      </c>
      <c r="D6" s="172">
        <v>96</v>
      </c>
      <c r="E6" s="172">
        <v>99</v>
      </c>
      <c r="F6" s="172">
        <v>98</v>
      </c>
      <c r="G6" s="172">
        <v>98</v>
      </c>
      <c r="H6" s="172">
        <f t="shared" si="0"/>
        <v>391</v>
      </c>
      <c r="I6" s="173">
        <v>10</v>
      </c>
      <c r="J6" s="172">
        <v>3854</v>
      </c>
      <c r="K6" s="174">
        <v>94</v>
      </c>
    </row>
    <row r="7" spans="1:25" ht="15.75" customHeight="1" x14ac:dyDescent="0.3">
      <c r="A7" s="170">
        <v>3</v>
      </c>
      <c r="B7" s="171" t="s">
        <v>1025</v>
      </c>
      <c r="C7" s="171" t="s">
        <v>598</v>
      </c>
      <c r="D7" s="172">
        <v>97</v>
      </c>
      <c r="E7" s="172">
        <v>95</v>
      </c>
      <c r="F7" s="172">
        <v>97</v>
      </c>
      <c r="G7" s="172">
        <v>98</v>
      </c>
      <c r="H7" s="172">
        <f t="shared" si="0"/>
        <v>387</v>
      </c>
      <c r="I7" s="173">
        <v>8</v>
      </c>
      <c r="J7" s="172">
        <v>3829</v>
      </c>
      <c r="K7" s="174">
        <v>85</v>
      </c>
    </row>
    <row r="8" spans="1:25" ht="15.75" customHeight="1" x14ac:dyDescent="0.3">
      <c r="A8" s="170">
        <v>4</v>
      </c>
      <c r="B8" s="171" t="s">
        <v>995</v>
      </c>
      <c r="C8" s="171" t="s">
        <v>333</v>
      </c>
      <c r="D8" s="172">
        <v>96</v>
      </c>
      <c r="E8" s="172">
        <v>96</v>
      </c>
      <c r="F8" s="172">
        <v>96</v>
      </c>
      <c r="G8" s="172">
        <v>98</v>
      </c>
      <c r="H8" s="172">
        <f t="shared" si="0"/>
        <v>386</v>
      </c>
      <c r="I8" s="173">
        <v>7</v>
      </c>
      <c r="J8" s="172">
        <v>3832</v>
      </c>
      <c r="K8" s="174">
        <v>84</v>
      </c>
    </row>
    <row r="9" spans="1:25" ht="15.75" customHeight="1" x14ac:dyDescent="0.3">
      <c r="A9" s="170">
        <v>7</v>
      </c>
      <c r="B9" s="171" t="s">
        <v>765</v>
      </c>
      <c r="C9" s="171" t="s">
        <v>43</v>
      </c>
      <c r="D9" s="172">
        <v>99</v>
      </c>
      <c r="E9" s="172">
        <v>96</v>
      </c>
      <c r="F9" s="172">
        <v>97</v>
      </c>
      <c r="G9" s="172">
        <v>96</v>
      </c>
      <c r="H9" s="172">
        <f t="shared" si="0"/>
        <v>388</v>
      </c>
      <c r="I9" s="173">
        <v>9</v>
      </c>
      <c r="J9" s="172">
        <v>3809</v>
      </c>
      <c r="K9" s="174">
        <v>72</v>
      </c>
    </row>
    <row r="10" spans="1:25" ht="15.75" customHeight="1" x14ac:dyDescent="0.3">
      <c r="A10" s="170">
        <v>2</v>
      </c>
      <c r="B10" s="171" t="s">
        <v>1064</v>
      </c>
      <c r="C10" s="171" t="s">
        <v>449</v>
      </c>
      <c r="D10" s="172">
        <v>92</v>
      </c>
      <c r="E10" s="172">
        <v>93</v>
      </c>
      <c r="F10" s="172">
        <v>97</v>
      </c>
      <c r="G10" s="172">
        <v>98</v>
      </c>
      <c r="H10" s="172">
        <f t="shared" si="0"/>
        <v>380</v>
      </c>
      <c r="I10" s="173">
        <v>5</v>
      </c>
      <c r="J10" s="172">
        <v>3769</v>
      </c>
      <c r="K10" s="174">
        <v>57</v>
      </c>
    </row>
    <row r="11" spans="1:25" ht="15.75" customHeight="1" x14ac:dyDescent="0.3">
      <c r="A11" s="170">
        <v>9</v>
      </c>
      <c r="B11" s="171" t="s">
        <v>1027</v>
      </c>
      <c r="C11" s="171" t="s">
        <v>375</v>
      </c>
      <c r="D11" s="172">
        <v>91</v>
      </c>
      <c r="E11" s="172">
        <v>89</v>
      </c>
      <c r="F11" s="172">
        <v>94</v>
      </c>
      <c r="G11" s="172">
        <v>92</v>
      </c>
      <c r="H11" s="172">
        <f t="shared" si="0"/>
        <v>366</v>
      </c>
      <c r="I11" s="173">
        <v>1</v>
      </c>
      <c r="J11" s="172">
        <v>3714</v>
      </c>
      <c r="K11" s="174">
        <v>42</v>
      </c>
    </row>
    <row r="12" spans="1:25" ht="15.75" customHeight="1" x14ac:dyDescent="0.3">
      <c r="A12" s="170">
        <v>8</v>
      </c>
      <c r="B12" s="171" t="s">
        <v>1045</v>
      </c>
      <c r="C12" s="171" t="s">
        <v>375</v>
      </c>
      <c r="D12" s="172">
        <v>94</v>
      </c>
      <c r="E12" s="172">
        <v>96</v>
      </c>
      <c r="F12" s="172">
        <v>94</v>
      </c>
      <c r="G12" s="172">
        <v>89</v>
      </c>
      <c r="H12" s="172">
        <f t="shared" si="0"/>
        <v>373</v>
      </c>
      <c r="I12" s="173">
        <v>4</v>
      </c>
      <c r="J12" s="172">
        <v>3710</v>
      </c>
      <c r="K12" s="174">
        <v>36</v>
      </c>
    </row>
    <row r="13" spans="1:25" ht="15.75" customHeight="1" x14ac:dyDescent="0.3">
      <c r="A13" s="170">
        <v>5</v>
      </c>
      <c r="B13" s="171" t="s">
        <v>1047</v>
      </c>
      <c r="C13" s="171" t="s">
        <v>333</v>
      </c>
      <c r="D13" s="172">
        <v>90</v>
      </c>
      <c r="E13" s="172">
        <v>95</v>
      </c>
      <c r="F13" s="172">
        <v>93</v>
      </c>
      <c r="G13" s="172">
        <v>93</v>
      </c>
      <c r="H13" s="172">
        <f t="shared" si="0"/>
        <v>371</v>
      </c>
      <c r="I13" s="173">
        <v>3</v>
      </c>
      <c r="J13" s="172">
        <v>3707</v>
      </c>
      <c r="K13" s="174">
        <v>36</v>
      </c>
    </row>
    <row r="14" spans="1:25" ht="15.75" customHeight="1" x14ac:dyDescent="0.3">
      <c r="A14" s="170">
        <v>11</v>
      </c>
      <c r="B14" s="171" t="s">
        <v>1050</v>
      </c>
      <c r="C14" s="171" t="s">
        <v>122</v>
      </c>
      <c r="D14" s="172">
        <v>91</v>
      </c>
      <c r="E14" s="172">
        <v>95</v>
      </c>
      <c r="F14" s="172">
        <v>93</v>
      </c>
      <c r="G14" s="172">
        <v>89</v>
      </c>
      <c r="H14" s="172">
        <f t="shared" si="0"/>
        <v>368</v>
      </c>
      <c r="I14" s="173">
        <v>2</v>
      </c>
      <c r="J14" s="172">
        <v>3701</v>
      </c>
      <c r="K14" s="174">
        <v>34</v>
      </c>
    </row>
    <row r="15" spans="1:25" ht="15.75" customHeight="1" x14ac:dyDescent="0.3">
      <c r="A15" s="177">
        <v>1</v>
      </c>
      <c r="B15" s="178" t="s">
        <v>1051</v>
      </c>
      <c r="C15" s="178" t="s">
        <v>333</v>
      </c>
      <c r="D15" s="179">
        <v>95</v>
      </c>
      <c r="E15" s="179">
        <v>94</v>
      </c>
      <c r="F15" s="179">
        <v>96</v>
      </c>
      <c r="G15" s="179">
        <v>96</v>
      </c>
      <c r="H15" s="179">
        <f t="shared" si="0"/>
        <v>381</v>
      </c>
      <c r="I15" s="180">
        <v>6</v>
      </c>
      <c r="J15" s="208">
        <v>3691</v>
      </c>
      <c r="K15" s="209">
        <v>31</v>
      </c>
    </row>
    <row r="16" spans="1:25" ht="15.75" customHeight="1" x14ac:dyDescent="0.3">
      <c r="A16" s="152"/>
    </row>
    <row r="17" spans="1:11" ht="15.75" customHeight="1" x14ac:dyDescent="0.3">
      <c r="A17" s="147"/>
      <c r="B17" s="151" t="s">
        <v>29</v>
      </c>
      <c r="C17" s="196" t="s">
        <v>1065</v>
      </c>
      <c r="D17" s="196"/>
      <c r="E17" s="197" t="s">
        <v>1066</v>
      </c>
      <c r="F17" s="151"/>
      <c r="G17" s="151"/>
      <c r="H17" s="151"/>
      <c r="I17" s="151"/>
      <c r="J17" s="151"/>
      <c r="K17" s="151"/>
    </row>
    <row r="18" spans="1:11" ht="15.75" customHeight="1" x14ac:dyDescent="0.3">
      <c r="A18" s="158">
        <v>4</v>
      </c>
      <c r="B18" s="159" t="s">
        <v>7</v>
      </c>
      <c r="C18" s="159" t="s">
        <v>8</v>
      </c>
      <c r="D18" s="163">
        <v>50</v>
      </c>
      <c r="E18" s="163">
        <v>50</v>
      </c>
      <c r="F18" s="163">
        <v>100</v>
      </c>
      <c r="G18" s="163">
        <v>100</v>
      </c>
      <c r="H18" s="163" t="s">
        <v>9</v>
      </c>
      <c r="I18" s="163" t="s">
        <v>10</v>
      </c>
      <c r="J18" s="163" t="s">
        <v>11</v>
      </c>
      <c r="K18" s="164" t="s">
        <v>12</v>
      </c>
    </row>
    <row r="19" spans="1:11" ht="15.75" customHeight="1" x14ac:dyDescent="0.3">
      <c r="A19" s="165">
        <v>9</v>
      </c>
      <c r="B19" s="166" t="s">
        <v>1067</v>
      </c>
      <c r="C19" s="166" t="s">
        <v>598</v>
      </c>
      <c r="D19" s="167">
        <v>94</v>
      </c>
      <c r="E19" s="167">
        <v>94</v>
      </c>
      <c r="F19" s="167">
        <v>93</v>
      </c>
      <c r="G19" s="167">
        <v>95</v>
      </c>
      <c r="H19" s="167">
        <f t="shared" ref="H19:H29" si="1">SUM(D19:G19)</f>
        <v>376</v>
      </c>
      <c r="I19" s="167">
        <v>11</v>
      </c>
      <c r="J19" s="167">
        <v>3382</v>
      </c>
      <c r="K19" s="199">
        <v>91</v>
      </c>
    </row>
    <row r="20" spans="1:11" ht="15.75" customHeight="1" x14ac:dyDescent="0.3">
      <c r="A20" s="170">
        <v>6</v>
      </c>
      <c r="B20" s="171" t="s">
        <v>1029</v>
      </c>
      <c r="C20" s="171" t="s">
        <v>598</v>
      </c>
      <c r="D20" s="172">
        <v>92</v>
      </c>
      <c r="E20" s="172">
        <v>96</v>
      </c>
      <c r="F20" s="172">
        <v>91</v>
      </c>
      <c r="G20" s="172">
        <v>90</v>
      </c>
      <c r="H20" s="172">
        <f t="shared" si="1"/>
        <v>369</v>
      </c>
      <c r="I20" s="173">
        <v>6</v>
      </c>
      <c r="J20" s="172">
        <v>3683</v>
      </c>
      <c r="K20" s="174">
        <v>85</v>
      </c>
    </row>
    <row r="21" spans="1:11" ht="15.75" customHeight="1" x14ac:dyDescent="0.3">
      <c r="A21" s="170">
        <v>5</v>
      </c>
      <c r="B21" s="171" t="s">
        <v>1049</v>
      </c>
      <c r="C21" s="171" t="s">
        <v>333</v>
      </c>
      <c r="D21" s="172">
        <v>94</v>
      </c>
      <c r="E21" s="172">
        <v>95</v>
      </c>
      <c r="F21" s="172">
        <v>94</v>
      </c>
      <c r="G21" s="172">
        <v>91</v>
      </c>
      <c r="H21" s="172">
        <f t="shared" si="1"/>
        <v>374</v>
      </c>
      <c r="I21" s="173">
        <v>10</v>
      </c>
      <c r="J21" s="172">
        <v>3672</v>
      </c>
      <c r="K21" s="174">
        <v>81</v>
      </c>
    </row>
    <row r="22" spans="1:11" ht="15.75" customHeight="1" x14ac:dyDescent="0.3">
      <c r="A22" s="170">
        <v>11</v>
      </c>
      <c r="B22" s="171" t="s">
        <v>1052</v>
      </c>
      <c r="C22" s="171" t="s">
        <v>122</v>
      </c>
      <c r="D22" s="172">
        <v>97</v>
      </c>
      <c r="E22" s="172">
        <v>89</v>
      </c>
      <c r="F22" s="172">
        <v>93</v>
      </c>
      <c r="G22" s="172">
        <v>94</v>
      </c>
      <c r="H22" s="172">
        <f t="shared" si="1"/>
        <v>373</v>
      </c>
      <c r="I22" s="173">
        <v>8</v>
      </c>
      <c r="J22" s="172">
        <v>3662</v>
      </c>
      <c r="K22" s="174">
        <v>81</v>
      </c>
    </row>
    <row r="23" spans="1:11" ht="15.75" customHeight="1" x14ac:dyDescent="0.3">
      <c r="A23" s="170">
        <v>3</v>
      </c>
      <c r="B23" s="171" t="s">
        <v>347</v>
      </c>
      <c r="C23" s="171" t="s">
        <v>56</v>
      </c>
      <c r="D23" s="172">
        <v>93</v>
      </c>
      <c r="E23" s="172">
        <v>86</v>
      </c>
      <c r="F23" s="172">
        <v>91</v>
      </c>
      <c r="G23" s="172">
        <v>94</v>
      </c>
      <c r="H23" s="172">
        <f t="shared" si="1"/>
        <v>364</v>
      </c>
      <c r="I23" s="173">
        <v>4</v>
      </c>
      <c r="J23" s="172">
        <v>3634</v>
      </c>
      <c r="K23" s="174">
        <v>69</v>
      </c>
    </row>
    <row r="24" spans="1:11" ht="15.75" customHeight="1" x14ac:dyDescent="0.3">
      <c r="A24" s="170">
        <v>4</v>
      </c>
      <c r="B24" s="171" t="s">
        <v>1032</v>
      </c>
      <c r="C24" s="171" t="s">
        <v>305</v>
      </c>
      <c r="D24" s="172">
        <v>93</v>
      </c>
      <c r="E24" s="172">
        <v>91</v>
      </c>
      <c r="F24" s="172">
        <v>96</v>
      </c>
      <c r="G24" s="172">
        <v>94</v>
      </c>
      <c r="H24" s="172">
        <f t="shared" si="1"/>
        <v>374</v>
      </c>
      <c r="I24" s="173">
        <v>10</v>
      </c>
      <c r="J24" s="172">
        <v>3300</v>
      </c>
      <c r="K24" s="174">
        <v>69</v>
      </c>
    </row>
    <row r="25" spans="1:11" ht="15.75" customHeight="1" x14ac:dyDescent="0.3">
      <c r="A25" s="170">
        <v>7</v>
      </c>
      <c r="B25" s="171" t="s">
        <v>362</v>
      </c>
      <c r="C25" s="171" t="s">
        <v>43</v>
      </c>
      <c r="D25" s="172">
        <v>89</v>
      </c>
      <c r="E25" s="172">
        <v>94</v>
      </c>
      <c r="F25" s="172">
        <v>93</v>
      </c>
      <c r="G25" s="172">
        <v>94</v>
      </c>
      <c r="H25" s="172">
        <f t="shared" si="1"/>
        <v>370</v>
      </c>
      <c r="I25" s="173">
        <v>7</v>
      </c>
      <c r="J25" s="172">
        <v>3622</v>
      </c>
      <c r="K25" s="174">
        <v>61</v>
      </c>
    </row>
    <row r="26" spans="1:11" ht="15.75" customHeight="1" x14ac:dyDescent="0.3">
      <c r="A26" s="170">
        <v>2</v>
      </c>
      <c r="B26" s="171" t="s">
        <v>1068</v>
      </c>
      <c r="C26" s="171" t="s">
        <v>333</v>
      </c>
      <c r="D26" s="172">
        <v>91</v>
      </c>
      <c r="E26" s="172">
        <v>93</v>
      </c>
      <c r="F26" s="172">
        <v>92</v>
      </c>
      <c r="G26" s="172">
        <v>90</v>
      </c>
      <c r="H26" s="172">
        <f t="shared" si="1"/>
        <v>366</v>
      </c>
      <c r="I26" s="173">
        <v>5</v>
      </c>
      <c r="J26" s="172">
        <v>3573</v>
      </c>
      <c r="K26" s="174">
        <v>53</v>
      </c>
    </row>
    <row r="27" spans="1:11" ht="15.75" customHeight="1" x14ac:dyDescent="0.3">
      <c r="A27" s="170">
        <v>1</v>
      </c>
      <c r="B27" s="171" t="s">
        <v>1069</v>
      </c>
      <c r="C27" s="171" t="s">
        <v>305</v>
      </c>
      <c r="D27" s="172">
        <v>87</v>
      </c>
      <c r="E27" s="210">
        <v>85</v>
      </c>
      <c r="F27" s="172">
        <v>84</v>
      </c>
      <c r="G27" s="172">
        <v>92</v>
      </c>
      <c r="H27" s="172">
        <f t="shared" si="1"/>
        <v>348</v>
      </c>
      <c r="I27" s="173">
        <v>2</v>
      </c>
      <c r="J27" s="200">
        <v>3504</v>
      </c>
      <c r="K27" s="201">
        <v>35</v>
      </c>
    </row>
    <row r="28" spans="1:11" ht="15.75" customHeight="1" x14ac:dyDescent="0.3">
      <c r="A28" s="170">
        <v>8</v>
      </c>
      <c r="B28" s="171" t="s">
        <v>348</v>
      </c>
      <c r="C28" s="171" t="s">
        <v>122</v>
      </c>
      <c r="D28" s="172">
        <v>91</v>
      </c>
      <c r="E28" s="172">
        <v>91</v>
      </c>
      <c r="F28" s="172">
        <v>84</v>
      </c>
      <c r="G28" s="172">
        <v>88</v>
      </c>
      <c r="H28" s="172">
        <f t="shared" si="1"/>
        <v>354</v>
      </c>
      <c r="I28" s="173">
        <v>3</v>
      </c>
      <c r="J28" s="172">
        <v>3505</v>
      </c>
      <c r="K28" s="174">
        <v>32</v>
      </c>
    </row>
    <row r="29" spans="1:11" ht="15.75" customHeight="1" x14ac:dyDescent="0.3">
      <c r="A29" s="177">
        <v>10</v>
      </c>
      <c r="B29" s="178" t="s">
        <v>1070</v>
      </c>
      <c r="C29" s="178" t="s">
        <v>305</v>
      </c>
      <c r="D29" s="179" t="s">
        <v>127</v>
      </c>
      <c r="E29" s="179"/>
      <c r="F29" s="179"/>
      <c r="G29" s="179"/>
      <c r="H29" s="179">
        <f t="shared" si="1"/>
        <v>0</v>
      </c>
      <c r="I29" s="180">
        <v>0</v>
      </c>
      <c r="J29" s="179">
        <v>0</v>
      </c>
      <c r="K29" s="181">
        <v>0</v>
      </c>
    </row>
    <row r="30" spans="1:11" ht="15.75" customHeight="1" x14ac:dyDescent="0.3">
      <c r="A30" s="152"/>
    </row>
    <row r="31" spans="1:11" ht="15.75" customHeight="1" x14ac:dyDescent="0.3">
      <c r="A31" s="152"/>
      <c r="B31" s="152" t="s">
        <v>1033</v>
      </c>
      <c r="F31" s="182" t="s">
        <v>89</v>
      </c>
    </row>
    <row r="32" spans="1:11" ht="15.75" customHeight="1" x14ac:dyDescent="0.3">
      <c r="A32" s="152"/>
      <c r="B32" s="152" t="s">
        <v>90</v>
      </c>
    </row>
    <row r="33" spans="1:1" ht="15.75" customHeight="1" x14ac:dyDescent="0.3">
      <c r="A33" s="152"/>
    </row>
    <row r="34" spans="1:1" ht="15.75" customHeight="1" x14ac:dyDescent="0.3">
      <c r="A34" s="152"/>
    </row>
    <row r="35" spans="1:1" ht="15.75" customHeight="1" x14ac:dyDescent="0.3">
      <c r="A35" s="152"/>
    </row>
    <row r="36" spans="1:1" ht="15.75" customHeight="1" x14ac:dyDescent="0.3">
      <c r="A36" s="152"/>
    </row>
    <row r="37" spans="1:1" ht="15.75" customHeight="1" x14ac:dyDescent="0.3">
      <c r="A37" s="152"/>
    </row>
    <row r="38" spans="1:1" ht="15.75" customHeight="1" x14ac:dyDescent="0.3">
      <c r="A38" s="152"/>
    </row>
    <row r="39" spans="1:1" ht="15.75" customHeight="1" x14ac:dyDescent="0.3">
      <c r="A39" s="152"/>
    </row>
    <row r="40" spans="1:1" ht="15.75" customHeight="1" x14ac:dyDescent="0.3">
      <c r="A40" s="152"/>
    </row>
    <row r="41" spans="1:1" ht="15.75" customHeight="1" x14ac:dyDescent="0.3">
      <c r="A41" s="152"/>
    </row>
    <row r="42" spans="1:1" ht="15.75" customHeight="1" x14ac:dyDescent="0.3">
      <c r="A42" s="152"/>
    </row>
    <row r="43" spans="1:1" ht="15.75" customHeight="1" x14ac:dyDescent="0.3">
      <c r="A43" s="152"/>
    </row>
    <row r="44" spans="1:1" ht="15.75" customHeight="1" x14ac:dyDescent="0.3">
      <c r="A44" s="152"/>
    </row>
    <row r="45" spans="1:1" ht="15.75" customHeight="1" x14ac:dyDescent="0.3">
      <c r="A45" s="152"/>
    </row>
    <row r="46" spans="1:1" ht="15.75" customHeight="1" x14ac:dyDescent="0.3">
      <c r="A46" s="152"/>
    </row>
    <row r="47" spans="1:1" ht="15.75" customHeight="1" x14ac:dyDescent="0.3">
      <c r="A47" s="152"/>
    </row>
    <row r="48" spans="1:1" ht="15.75" customHeight="1" x14ac:dyDescent="0.3">
      <c r="A48" s="152"/>
    </row>
    <row r="49" spans="1:1" ht="15.75" customHeight="1" x14ac:dyDescent="0.3">
      <c r="A49" s="152"/>
    </row>
    <row r="50" spans="1:1" ht="15.75" customHeight="1" x14ac:dyDescent="0.3">
      <c r="A50" s="152"/>
    </row>
    <row r="51" spans="1:1" ht="15.75" customHeight="1" x14ac:dyDescent="0.3">
      <c r="A51" s="152"/>
    </row>
    <row r="52" spans="1:1" ht="15.75" customHeight="1" x14ac:dyDescent="0.3">
      <c r="A52" s="152"/>
    </row>
    <row r="53" spans="1:1" ht="15.75" customHeight="1" x14ac:dyDescent="0.3">
      <c r="A53" s="152"/>
    </row>
    <row r="54" spans="1:1" ht="15.75" customHeight="1" x14ac:dyDescent="0.3">
      <c r="A54" s="152"/>
    </row>
    <row r="55" spans="1:1" ht="15.75" customHeight="1" x14ac:dyDescent="0.3">
      <c r="A55" s="152"/>
    </row>
    <row r="56" spans="1:1" ht="15.75" customHeight="1" x14ac:dyDescent="0.3">
      <c r="A56" s="152"/>
    </row>
    <row r="57" spans="1:1" ht="15.75" customHeight="1" x14ac:dyDescent="0.3">
      <c r="A57" s="152"/>
    </row>
    <row r="58" spans="1:1" ht="15.75" customHeight="1" x14ac:dyDescent="0.3">
      <c r="A58" s="152"/>
    </row>
    <row r="59" spans="1:1" ht="15.75" customHeight="1" x14ac:dyDescent="0.3">
      <c r="A59" s="152"/>
    </row>
    <row r="60" spans="1:1" ht="15.75" customHeight="1" x14ac:dyDescent="0.3">
      <c r="A60" s="152"/>
    </row>
    <row r="61" spans="1:1" ht="15.75" customHeight="1" x14ac:dyDescent="0.3">
      <c r="A61" s="152"/>
    </row>
    <row r="62" spans="1:1" ht="15.75" customHeight="1" x14ac:dyDescent="0.3">
      <c r="A62" s="152"/>
    </row>
    <row r="63" spans="1:1" ht="15.75" customHeight="1" x14ac:dyDescent="0.3">
      <c r="A63" s="152"/>
    </row>
    <row r="64" spans="1:1" ht="15.75" customHeight="1" x14ac:dyDescent="0.3">
      <c r="A64" s="152"/>
    </row>
    <row r="65" spans="1:1" ht="15.75" customHeight="1" x14ac:dyDescent="0.3">
      <c r="A65" s="152"/>
    </row>
    <row r="66" spans="1:1" ht="15.75" customHeight="1" x14ac:dyDescent="0.3">
      <c r="A66" s="152"/>
    </row>
    <row r="67" spans="1:1" ht="15.75" customHeight="1" x14ac:dyDescent="0.3">
      <c r="A67" s="152"/>
    </row>
    <row r="68" spans="1:1" ht="15.75" customHeight="1" x14ac:dyDescent="0.3">
      <c r="A68" s="152"/>
    </row>
    <row r="69" spans="1:1" ht="15.75" customHeight="1" x14ac:dyDescent="0.3">
      <c r="A69" s="152"/>
    </row>
    <row r="70" spans="1:1" ht="15.75" customHeight="1" x14ac:dyDescent="0.3">
      <c r="A70" s="152"/>
    </row>
    <row r="71" spans="1:1" ht="15.75" customHeight="1" x14ac:dyDescent="0.3">
      <c r="A71" s="152"/>
    </row>
    <row r="72" spans="1:1" ht="15.75" customHeight="1" x14ac:dyDescent="0.3">
      <c r="A72" s="152"/>
    </row>
    <row r="73" spans="1:1" ht="15.75" customHeight="1" x14ac:dyDescent="0.3">
      <c r="A73" s="152"/>
    </row>
    <row r="74" spans="1:1" ht="15.75" customHeight="1" x14ac:dyDescent="0.3">
      <c r="A74" s="152"/>
    </row>
    <row r="75" spans="1:1" ht="15.75" customHeight="1" x14ac:dyDescent="0.3">
      <c r="A75" s="152"/>
    </row>
    <row r="76" spans="1:1" ht="15.75" customHeight="1" x14ac:dyDescent="0.3">
      <c r="A76" s="152"/>
    </row>
    <row r="77" spans="1:1" ht="15.75" customHeight="1" x14ac:dyDescent="0.3">
      <c r="A77" s="152"/>
    </row>
    <row r="78" spans="1:1" ht="15.75" customHeight="1" x14ac:dyDescent="0.3">
      <c r="A78" s="152"/>
    </row>
    <row r="79" spans="1:1" ht="15.75" customHeight="1" x14ac:dyDescent="0.3">
      <c r="A79" s="152"/>
    </row>
    <row r="80" spans="1:1" ht="15.75" customHeight="1" x14ac:dyDescent="0.3">
      <c r="A80" s="152"/>
    </row>
    <row r="81" spans="1:1" ht="15.75" customHeight="1" x14ac:dyDescent="0.3">
      <c r="A81" s="152"/>
    </row>
    <row r="82" spans="1:1" ht="15.75" customHeight="1" x14ac:dyDescent="0.3">
      <c r="A82" s="152"/>
    </row>
    <row r="83" spans="1:1" ht="15.75" customHeight="1" x14ac:dyDescent="0.3">
      <c r="A83" s="152"/>
    </row>
    <row r="84" spans="1:1" ht="15.75" customHeight="1" x14ac:dyDescent="0.3">
      <c r="A84" s="152"/>
    </row>
    <row r="85" spans="1:1" ht="15.75" customHeight="1" x14ac:dyDescent="0.3">
      <c r="A85" s="152"/>
    </row>
    <row r="86" spans="1:1" ht="15.75" customHeight="1" x14ac:dyDescent="0.3">
      <c r="A86" s="152"/>
    </row>
    <row r="87" spans="1:1" ht="15.75" customHeight="1" x14ac:dyDescent="0.3">
      <c r="A87" s="152"/>
    </row>
    <row r="88" spans="1:1" ht="15.75" customHeight="1" x14ac:dyDescent="0.3">
      <c r="A88" s="152"/>
    </row>
    <row r="89" spans="1:1" ht="15.75" customHeight="1" x14ac:dyDescent="0.3">
      <c r="A89" s="152"/>
    </row>
    <row r="90" spans="1:1" ht="15.75" customHeight="1" x14ac:dyDescent="0.3">
      <c r="A90" s="152"/>
    </row>
    <row r="91" spans="1:1" ht="15.75" customHeight="1" x14ac:dyDescent="0.3">
      <c r="A91" s="152"/>
    </row>
    <row r="92" spans="1:1" ht="15.75" customHeight="1" x14ac:dyDescent="0.3">
      <c r="A92" s="152"/>
    </row>
    <row r="93" spans="1:1" ht="15.75" customHeight="1" x14ac:dyDescent="0.3">
      <c r="A93" s="152"/>
    </row>
    <row r="94" spans="1:1" ht="15.75" customHeight="1" x14ac:dyDescent="0.3">
      <c r="A94" s="152"/>
    </row>
    <row r="95" spans="1:1" ht="15.75" customHeight="1" x14ac:dyDescent="0.3">
      <c r="A95" s="152"/>
    </row>
    <row r="96" spans="1:1" ht="15.75" customHeight="1" x14ac:dyDescent="0.3">
      <c r="A96" s="152"/>
    </row>
    <row r="97" spans="1:1" ht="15.75" customHeight="1" x14ac:dyDescent="0.3">
      <c r="A97" s="152"/>
    </row>
    <row r="98" spans="1:1" ht="15.75" customHeight="1" x14ac:dyDescent="0.3">
      <c r="A98" s="152"/>
    </row>
    <row r="99" spans="1:1" ht="15.75" customHeight="1" x14ac:dyDescent="0.3">
      <c r="A99" s="152"/>
    </row>
    <row r="100" spans="1:1" ht="15.75" customHeight="1" x14ac:dyDescent="0.3">
      <c r="A100" s="152"/>
    </row>
    <row r="101" spans="1:1" ht="15.75" customHeight="1" x14ac:dyDescent="0.3">
      <c r="A101" s="152"/>
    </row>
    <row r="102" spans="1:1" ht="15.75" customHeight="1" x14ac:dyDescent="0.3">
      <c r="A102" s="152"/>
    </row>
    <row r="103" spans="1:1" ht="15.75" customHeight="1" x14ac:dyDescent="0.3">
      <c r="A103" s="152"/>
    </row>
    <row r="104" spans="1:1" ht="15.75" customHeight="1" x14ac:dyDescent="0.3">
      <c r="A104" s="152"/>
    </row>
    <row r="105" spans="1:1" ht="15.75" customHeight="1" x14ac:dyDescent="0.3">
      <c r="A105" s="152"/>
    </row>
    <row r="106" spans="1:1" ht="15.75" customHeight="1" x14ac:dyDescent="0.3">
      <c r="A106" s="152"/>
    </row>
    <row r="107" spans="1:1" ht="15.75" customHeight="1" x14ac:dyDescent="0.3">
      <c r="A107" s="152"/>
    </row>
    <row r="108" spans="1:1" ht="15.75" customHeight="1" x14ac:dyDescent="0.3">
      <c r="A108" s="152"/>
    </row>
    <row r="109" spans="1:1" ht="15.75" customHeight="1" x14ac:dyDescent="0.3">
      <c r="A109" s="152"/>
    </row>
    <row r="110" spans="1:1" ht="15.75" customHeight="1" x14ac:dyDescent="0.3">
      <c r="A110" s="152"/>
    </row>
    <row r="111" spans="1:1" ht="15.75" customHeight="1" x14ac:dyDescent="0.3">
      <c r="A111" s="152"/>
    </row>
    <row r="112" spans="1:1" ht="15.75" customHeight="1" x14ac:dyDescent="0.3">
      <c r="A112" s="152"/>
    </row>
    <row r="113" spans="1:1" ht="15.75" customHeight="1" x14ac:dyDescent="0.3">
      <c r="A113" s="152"/>
    </row>
    <row r="114" spans="1:1" ht="15.75" customHeight="1" x14ac:dyDescent="0.3">
      <c r="A114" s="152"/>
    </row>
    <row r="115" spans="1:1" ht="15.75" customHeight="1" x14ac:dyDescent="0.3">
      <c r="A115" s="152"/>
    </row>
    <row r="116" spans="1:1" ht="15.75" customHeight="1" x14ac:dyDescent="0.3">
      <c r="A116" s="152"/>
    </row>
    <row r="117" spans="1:1" ht="15.75" customHeight="1" x14ac:dyDescent="0.3">
      <c r="A117" s="152"/>
    </row>
    <row r="118" spans="1:1" ht="15.75" customHeight="1" x14ac:dyDescent="0.3">
      <c r="A118" s="152"/>
    </row>
    <row r="119" spans="1:1" ht="15.75" customHeight="1" x14ac:dyDescent="0.3">
      <c r="A119" s="152"/>
    </row>
    <row r="120" spans="1:1" ht="15.75" customHeight="1" x14ac:dyDescent="0.3">
      <c r="A120" s="152"/>
    </row>
    <row r="121" spans="1:1" ht="15.75" customHeight="1" x14ac:dyDescent="0.3">
      <c r="A121" s="152"/>
    </row>
    <row r="122" spans="1:1" ht="15.75" customHeight="1" x14ac:dyDescent="0.3">
      <c r="A122" s="152"/>
    </row>
    <row r="123" spans="1:1" ht="15.75" customHeight="1" x14ac:dyDescent="0.3">
      <c r="A123" s="152"/>
    </row>
    <row r="124" spans="1:1" ht="15.75" customHeight="1" x14ac:dyDescent="0.3">
      <c r="A124" s="152"/>
    </row>
    <row r="125" spans="1:1" ht="15.75" customHeight="1" x14ac:dyDescent="0.3">
      <c r="A125" s="152"/>
    </row>
    <row r="126" spans="1:1" ht="15.75" customHeight="1" x14ac:dyDescent="0.3">
      <c r="A126" s="152"/>
    </row>
    <row r="127" spans="1:1" ht="15.75" customHeight="1" x14ac:dyDescent="0.3">
      <c r="A127" s="152"/>
    </row>
    <row r="128" spans="1:1" ht="15.75" customHeight="1" x14ac:dyDescent="0.3">
      <c r="A128" s="152"/>
    </row>
    <row r="129" spans="1:1" ht="15.75" customHeight="1" x14ac:dyDescent="0.3">
      <c r="A129" s="152"/>
    </row>
    <row r="130" spans="1:1" ht="15.75" customHeight="1" x14ac:dyDescent="0.3">
      <c r="A130" s="152"/>
    </row>
    <row r="131" spans="1:1" ht="15.75" customHeight="1" x14ac:dyDescent="0.3">
      <c r="A131" s="152"/>
    </row>
    <row r="132" spans="1:1" ht="15.75" customHeight="1" x14ac:dyDescent="0.3">
      <c r="A132" s="152"/>
    </row>
    <row r="133" spans="1:1" ht="15.75" customHeight="1" x14ac:dyDescent="0.3">
      <c r="A133" s="152"/>
    </row>
    <row r="134" spans="1:1" ht="15.75" customHeight="1" x14ac:dyDescent="0.3">
      <c r="A134" s="152"/>
    </row>
    <row r="135" spans="1:1" ht="15.75" customHeight="1" x14ac:dyDescent="0.3">
      <c r="A135" s="152"/>
    </row>
    <row r="136" spans="1:1" ht="15.75" customHeight="1" x14ac:dyDescent="0.3">
      <c r="A136" s="152"/>
    </row>
    <row r="137" spans="1:1" ht="15.75" customHeight="1" x14ac:dyDescent="0.3">
      <c r="A137" s="152"/>
    </row>
    <row r="138" spans="1:1" ht="15.75" customHeight="1" x14ac:dyDescent="0.3">
      <c r="A138" s="152"/>
    </row>
    <row r="139" spans="1:1" ht="15.75" customHeight="1" x14ac:dyDescent="0.3">
      <c r="A139" s="152"/>
    </row>
    <row r="140" spans="1:1" ht="15.75" customHeight="1" x14ac:dyDescent="0.3">
      <c r="A140" s="152"/>
    </row>
    <row r="141" spans="1:1" ht="15.75" customHeight="1" x14ac:dyDescent="0.3">
      <c r="A141" s="152"/>
    </row>
    <row r="142" spans="1:1" ht="15.75" customHeight="1" x14ac:dyDescent="0.3">
      <c r="A142" s="152"/>
    </row>
    <row r="143" spans="1:1" ht="15.75" customHeight="1" x14ac:dyDescent="0.3">
      <c r="A143" s="152"/>
    </row>
    <row r="144" spans="1:1" ht="15.75" customHeight="1" x14ac:dyDescent="0.3">
      <c r="A144" s="152"/>
    </row>
    <row r="145" spans="1:1" ht="15.75" customHeight="1" x14ac:dyDescent="0.3">
      <c r="A145" s="152"/>
    </row>
    <row r="146" spans="1:1" ht="15.75" customHeight="1" x14ac:dyDescent="0.3">
      <c r="A146" s="152"/>
    </row>
    <row r="147" spans="1:1" ht="15.75" customHeight="1" x14ac:dyDescent="0.3">
      <c r="A147" s="152"/>
    </row>
    <row r="148" spans="1:1" ht="15.75" customHeight="1" x14ac:dyDescent="0.3">
      <c r="A148" s="152"/>
    </row>
    <row r="149" spans="1:1" ht="15.75" customHeight="1" x14ac:dyDescent="0.3">
      <c r="A149" s="152"/>
    </row>
    <row r="150" spans="1:1" ht="15.75" customHeight="1" x14ac:dyDescent="0.3">
      <c r="A150" s="152"/>
    </row>
    <row r="151" spans="1:1" ht="15.75" customHeight="1" x14ac:dyDescent="0.3">
      <c r="A151" s="152"/>
    </row>
    <row r="152" spans="1:1" ht="15.75" customHeight="1" x14ac:dyDescent="0.3">
      <c r="A152" s="152"/>
    </row>
    <row r="153" spans="1:1" ht="15.75" customHeight="1" x14ac:dyDescent="0.3">
      <c r="A153" s="152"/>
    </row>
    <row r="154" spans="1:1" ht="15.75" customHeight="1" x14ac:dyDescent="0.3">
      <c r="A154" s="152"/>
    </row>
    <row r="155" spans="1:1" ht="15.75" customHeight="1" x14ac:dyDescent="0.3">
      <c r="A155" s="152"/>
    </row>
    <row r="156" spans="1:1" ht="15.75" customHeight="1" x14ac:dyDescent="0.3">
      <c r="A156" s="152"/>
    </row>
    <row r="157" spans="1:1" ht="15.75" customHeight="1" x14ac:dyDescent="0.3">
      <c r="A157" s="152"/>
    </row>
    <row r="158" spans="1:1" ht="15.75" customHeight="1" x14ac:dyDescent="0.3">
      <c r="A158" s="152"/>
    </row>
    <row r="159" spans="1:1" ht="15.75" customHeight="1" x14ac:dyDescent="0.3">
      <c r="A159" s="152"/>
    </row>
    <row r="160" spans="1:1" ht="15.75" customHeight="1" x14ac:dyDescent="0.3">
      <c r="A160" s="152"/>
    </row>
    <row r="161" spans="1:1" ht="15.75" customHeight="1" x14ac:dyDescent="0.3">
      <c r="A161" s="152"/>
    </row>
    <row r="162" spans="1:1" ht="15.75" customHeight="1" x14ac:dyDescent="0.3">
      <c r="A162" s="152"/>
    </row>
    <row r="163" spans="1:1" ht="15.75" customHeight="1" x14ac:dyDescent="0.3">
      <c r="A163" s="152"/>
    </row>
    <row r="164" spans="1:1" ht="15.75" customHeight="1" x14ac:dyDescent="0.3">
      <c r="A164" s="152"/>
    </row>
    <row r="165" spans="1:1" ht="15.75" customHeight="1" x14ac:dyDescent="0.3">
      <c r="A165" s="152"/>
    </row>
    <row r="166" spans="1:1" ht="15.75" customHeight="1" x14ac:dyDescent="0.3">
      <c r="A166" s="152"/>
    </row>
    <row r="167" spans="1:1" ht="15.75" customHeight="1" x14ac:dyDescent="0.3">
      <c r="A167" s="152"/>
    </row>
    <row r="168" spans="1:1" ht="15.75" customHeight="1" x14ac:dyDescent="0.3">
      <c r="A168" s="152"/>
    </row>
    <row r="169" spans="1:1" ht="15.75" customHeight="1" x14ac:dyDescent="0.3">
      <c r="A169" s="152"/>
    </row>
    <row r="170" spans="1:1" ht="15.75" customHeight="1" x14ac:dyDescent="0.3">
      <c r="A170" s="152"/>
    </row>
    <row r="171" spans="1:1" ht="15.75" customHeight="1" x14ac:dyDescent="0.3">
      <c r="A171" s="152"/>
    </row>
    <row r="172" spans="1:1" ht="15.75" customHeight="1" x14ac:dyDescent="0.3">
      <c r="A172" s="152"/>
    </row>
    <row r="173" spans="1:1" ht="15.75" customHeight="1" x14ac:dyDescent="0.3">
      <c r="A173" s="152"/>
    </row>
    <row r="174" spans="1:1" ht="15.75" customHeight="1" x14ac:dyDescent="0.3">
      <c r="A174" s="152"/>
    </row>
    <row r="175" spans="1:1" ht="15.75" customHeight="1" x14ac:dyDescent="0.3">
      <c r="A175" s="152"/>
    </row>
    <row r="176" spans="1:1" ht="15.75" customHeight="1" x14ac:dyDescent="0.3">
      <c r="A176" s="152"/>
    </row>
    <row r="177" spans="1:1" ht="15.75" customHeight="1" x14ac:dyDescent="0.3">
      <c r="A177" s="152"/>
    </row>
    <row r="178" spans="1:1" ht="15.75" customHeight="1" x14ac:dyDescent="0.3">
      <c r="A178" s="152"/>
    </row>
    <row r="179" spans="1:1" ht="15.75" customHeight="1" x14ac:dyDescent="0.3">
      <c r="A179" s="152"/>
    </row>
    <row r="180" spans="1:1" ht="15.75" customHeight="1" x14ac:dyDescent="0.3">
      <c r="A180" s="152"/>
    </row>
    <row r="181" spans="1:1" ht="15.75" customHeight="1" x14ac:dyDescent="0.3">
      <c r="A181" s="152"/>
    </row>
    <row r="182" spans="1:1" ht="15.75" customHeight="1" x14ac:dyDescent="0.3">
      <c r="A182" s="152"/>
    </row>
    <row r="183" spans="1:1" ht="15.75" customHeight="1" x14ac:dyDescent="0.3">
      <c r="A183" s="152"/>
    </row>
    <row r="184" spans="1:1" ht="15.75" customHeight="1" x14ac:dyDescent="0.3">
      <c r="A184" s="152"/>
    </row>
    <row r="185" spans="1:1" ht="15.75" customHeight="1" x14ac:dyDescent="0.3">
      <c r="A185" s="152"/>
    </row>
    <row r="186" spans="1:1" ht="15.75" customHeight="1" x14ac:dyDescent="0.3">
      <c r="A186" s="152"/>
    </row>
    <row r="187" spans="1:1" ht="15.75" customHeight="1" x14ac:dyDescent="0.3">
      <c r="A187" s="152"/>
    </row>
    <row r="188" spans="1:1" ht="15.75" customHeight="1" x14ac:dyDescent="0.3">
      <c r="A188" s="152"/>
    </row>
    <row r="189" spans="1:1" ht="15.75" customHeight="1" x14ac:dyDescent="0.3">
      <c r="A189" s="152"/>
    </row>
    <row r="190" spans="1:1" ht="15.75" customHeight="1" x14ac:dyDescent="0.3">
      <c r="A190" s="152"/>
    </row>
    <row r="191" spans="1:1" ht="15.75" customHeight="1" x14ac:dyDescent="0.3">
      <c r="A191" s="152"/>
    </row>
    <row r="192" spans="1:1" ht="15.75" customHeight="1" x14ac:dyDescent="0.3">
      <c r="A192" s="152"/>
    </row>
  </sheetData>
  <mergeCells count="1">
    <mergeCell ref="F2:K2"/>
  </mergeCells>
  <hyperlinks>
    <hyperlink ref="B2" location="'Index'!A3" display="á" xr:uid="{F8B7DEC9-C7E5-4C83-A1CD-E7BE7CF820E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B021-54E9-4EE5-B713-F47C53918464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76" customWidth="1"/>
    <col min="2" max="3" width="20.7109375" style="152" customWidth="1"/>
    <col min="4" max="11" width="5" style="152" customWidth="1"/>
    <col min="12" max="12" width="1.7109375" style="152" customWidth="1"/>
    <col min="13" max="13" width="2.7109375" style="152" customWidth="1"/>
    <col min="14" max="15" width="20.7109375" style="152" customWidth="1"/>
    <col min="16" max="22" width="5" style="152" customWidth="1"/>
    <col min="23" max="25" width="4.140625" style="152" customWidth="1"/>
    <col min="26" max="27" width="4.140625" customWidth="1"/>
  </cols>
  <sheetData>
    <row r="1" spans="1:25" ht="18" x14ac:dyDescent="0.35">
      <c r="A1" s="142"/>
      <c r="B1" s="143" t="s">
        <v>1061</v>
      </c>
      <c r="C1" s="143"/>
      <c r="D1" s="144"/>
      <c r="E1" s="144"/>
      <c r="F1" s="144" t="s">
        <v>91</v>
      </c>
      <c r="G1" s="144"/>
      <c r="H1" s="144"/>
      <c r="I1" s="145" t="s">
        <v>1023</v>
      </c>
      <c r="J1" s="144"/>
      <c r="K1" s="144"/>
      <c r="L1" s="145"/>
      <c r="M1" s="143"/>
      <c r="N1" s="143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3"/>
    </row>
    <row r="2" spans="1:25" ht="19.5" customHeight="1" x14ac:dyDescent="0.35">
      <c r="A2" s="142"/>
      <c r="B2" s="148" t="s">
        <v>2</v>
      </c>
      <c r="C2" s="183"/>
      <c r="D2" s="183"/>
      <c r="E2" s="183"/>
      <c r="F2" s="184" t="s">
        <v>3</v>
      </c>
      <c r="G2" s="184"/>
      <c r="H2" s="184"/>
      <c r="I2" s="184"/>
      <c r="J2" s="184"/>
      <c r="K2" s="184"/>
      <c r="L2" s="183"/>
      <c r="M2" s="183"/>
      <c r="N2" s="183"/>
      <c r="O2" s="183"/>
      <c r="P2" s="183"/>
      <c r="Q2" s="183"/>
      <c r="R2" s="183"/>
      <c r="S2" s="183"/>
      <c r="T2" s="183"/>
      <c r="U2" s="144"/>
      <c r="V2" s="144"/>
      <c r="W2" s="144"/>
      <c r="X2" s="143"/>
      <c r="Y2" s="143"/>
    </row>
    <row r="3" spans="1:25" ht="15.75" customHeight="1" x14ac:dyDescent="0.3">
      <c r="A3" s="147"/>
      <c r="B3" s="151" t="s">
        <v>4</v>
      </c>
      <c r="C3" s="196" t="s">
        <v>1071</v>
      </c>
      <c r="D3" s="196"/>
      <c r="E3" s="197" t="s">
        <v>1072</v>
      </c>
      <c r="F3" s="151"/>
      <c r="G3" s="151"/>
      <c r="H3" s="151"/>
      <c r="I3" s="151"/>
      <c r="J3" s="151"/>
      <c r="K3" s="151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</row>
    <row r="4" spans="1:25" ht="15.75" customHeight="1" x14ac:dyDescent="0.3">
      <c r="A4" s="158">
        <v>4</v>
      </c>
      <c r="B4" s="159" t="s">
        <v>7</v>
      </c>
      <c r="C4" s="159" t="s">
        <v>8</v>
      </c>
      <c r="D4" s="163">
        <v>50</v>
      </c>
      <c r="E4" s="163">
        <v>50</v>
      </c>
      <c r="F4" s="163">
        <v>100</v>
      </c>
      <c r="G4" s="163">
        <v>100</v>
      </c>
      <c r="H4" s="163" t="s">
        <v>9</v>
      </c>
      <c r="I4" s="163" t="s">
        <v>10</v>
      </c>
      <c r="J4" s="163" t="s">
        <v>11</v>
      </c>
      <c r="K4" s="164" t="s">
        <v>12</v>
      </c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</row>
    <row r="5" spans="1:25" ht="15.75" customHeight="1" x14ac:dyDescent="0.3">
      <c r="A5" s="202">
        <v>4</v>
      </c>
      <c r="B5" s="203" t="s">
        <v>1025</v>
      </c>
      <c r="C5" s="203" t="s">
        <v>598</v>
      </c>
      <c r="D5" s="204">
        <v>97</v>
      </c>
      <c r="E5" s="204">
        <v>95</v>
      </c>
      <c r="F5" s="204">
        <v>97</v>
      </c>
      <c r="G5" s="204">
        <v>98</v>
      </c>
      <c r="H5" s="167">
        <v>387</v>
      </c>
      <c r="I5" s="167">
        <v>11</v>
      </c>
      <c r="J5" s="205">
        <v>3829</v>
      </c>
      <c r="K5" s="206">
        <v>108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ht="15.75" customHeight="1" x14ac:dyDescent="0.3">
      <c r="A6" s="170">
        <v>3</v>
      </c>
      <c r="B6" s="186" t="s">
        <v>1064</v>
      </c>
      <c r="C6" s="186" t="s">
        <v>449</v>
      </c>
      <c r="D6" s="187">
        <v>92</v>
      </c>
      <c r="E6" s="187">
        <v>93</v>
      </c>
      <c r="F6" s="187">
        <v>97</v>
      </c>
      <c r="G6" s="187">
        <v>98</v>
      </c>
      <c r="H6" s="172">
        <v>380</v>
      </c>
      <c r="I6" s="172">
        <v>9</v>
      </c>
      <c r="J6" s="188">
        <v>3769</v>
      </c>
      <c r="K6" s="189">
        <v>90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</row>
    <row r="7" spans="1:25" ht="15.75" customHeight="1" x14ac:dyDescent="0.3">
      <c r="A7" s="190">
        <v>10</v>
      </c>
      <c r="B7" s="186" t="s">
        <v>1067</v>
      </c>
      <c r="C7" s="186" t="s">
        <v>598</v>
      </c>
      <c r="D7" s="187">
        <v>94</v>
      </c>
      <c r="E7" s="187">
        <v>94</v>
      </c>
      <c r="F7" s="187">
        <v>93</v>
      </c>
      <c r="G7" s="187">
        <v>95</v>
      </c>
      <c r="H7" s="172">
        <v>376</v>
      </c>
      <c r="I7" s="172">
        <v>8</v>
      </c>
      <c r="J7" s="188">
        <v>3382</v>
      </c>
      <c r="K7" s="189">
        <v>81</v>
      </c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</row>
    <row r="8" spans="1:25" ht="15.75" customHeight="1" x14ac:dyDescent="0.3">
      <c r="A8" s="170">
        <v>7</v>
      </c>
      <c r="B8" s="186" t="s">
        <v>1047</v>
      </c>
      <c r="C8" s="186" t="s">
        <v>333</v>
      </c>
      <c r="D8" s="187">
        <v>90</v>
      </c>
      <c r="E8" s="187">
        <v>95</v>
      </c>
      <c r="F8" s="187">
        <v>93</v>
      </c>
      <c r="G8" s="187">
        <v>93</v>
      </c>
      <c r="H8" s="172">
        <v>371</v>
      </c>
      <c r="I8" s="172">
        <v>5</v>
      </c>
      <c r="J8" s="188">
        <v>3707</v>
      </c>
      <c r="K8" s="189">
        <v>72</v>
      </c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</row>
    <row r="9" spans="1:25" ht="15.75" customHeight="1" x14ac:dyDescent="0.3">
      <c r="A9" s="170">
        <v>1</v>
      </c>
      <c r="B9" s="171" t="s">
        <v>1051</v>
      </c>
      <c r="C9" s="171" t="s">
        <v>333</v>
      </c>
      <c r="D9" s="172">
        <v>95</v>
      </c>
      <c r="E9" s="172">
        <v>94</v>
      </c>
      <c r="F9" s="172">
        <v>96</v>
      </c>
      <c r="G9" s="172">
        <v>96</v>
      </c>
      <c r="H9" s="172">
        <v>381</v>
      </c>
      <c r="I9" s="172">
        <v>10</v>
      </c>
      <c r="J9" s="200">
        <v>3691</v>
      </c>
      <c r="K9" s="201">
        <v>63</v>
      </c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</row>
    <row r="10" spans="1:25" ht="15.75" customHeight="1" x14ac:dyDescent="0.3">
      <c r="A10" s="190">
        <v>8</v>
      </c>
      <c r="B10" s="186" t="s">
        <v>1029</v>
      </c>
      <c r="C10" s="186" t="s">
        <v>598</v>
      </c>
      <c r="D10" s="187">
        <v>92</v>
      </c>
      <c r="E10" s="187">
        <v>96</v>
      </c>
      <c r="F10" s="187">
        <v>91</v>
      </c>
      <c r="G10" s="187">
        <v>90</v>
      </c>
      <c r="H10" s="172">
        <v>369</v>
      </c>
      <c r="I10" s="172">
        <v>3</v>
      </c>
      <c r="J10" s="188">
        <v>3683</v>
      </c>
      <c r="K10" s="189">
        <v>62</v>
      </c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</row>
    <row r="11" spans="1:25" ht="15.75" customHeight="1" x14ac:dyDescent="0.3">
      <c r="A11" s="190">
        <v>6</v>
      </c>
      <c r="B11" s="186" t="s">
        <v>1049</v>
      </c>
      <c r="C11" s="186" t="s">
        <v>333</v>
      </c>
      <c r="D11" s="187">
        <v>94</v>
      </c>
      <c r="E11" s="187">
        <v>95</v>
      </c>
      <c r="F11" s="187">
        <v>94</v>
      </c>
      <c r="G11" s="187">
        <v>91</v>
      </c>
      <c r="H11" s="172">
        <v>374</v>
      </c>
      <c r="I11" s="172">
        <v>7</v>
      </c>
      <c r="J11" s="188">
        <v>3672</v>
      </c>
      <c r="K11" s="189">
        <v>58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ht="15.75" customHeight="1" x14ac:dyDescent="0.3">
      <c r="A12" s="170">
        <v>5</v>
      </c>
      <c r="B12" s="186" t="s">
        <v>1032</v>
      </c>
      <c r="C12" s="186" t="s">
        <v>305</v>
      </c>
      <c r="D12" s="187">
        <v>93</v>
      </c>
      <c r="E12" s="187">
        <v>91</v>
      </c>
      <c r="F12" s="187">
        <v>96</v>
      </c>
      <c r="G12" s="187">
        <v>94</v>
      </c>
      <c r="H12" s="172">
        <v>374</v>
      </c>
      <c r="I12" s="172">
        <v>7</v>
      </c>
      <c r="J12" s="188">
        <v>3300</v>
      </c>
      <c r="K12" s="189">
        <v>51</v>
      </c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</row>
    <row r="13" spans="1:25" ht="15.75" customHeight="1" x14ac:dyDescent="0.3">
      <c r="A13" s="170">
        <v>9</v>
      </c>
      <c r="B13" s="186" t="s">
        <v>362</v>
      </c>
      <c r="C13" s="186" t="s">
        <v>43</v>
      </c>
      <c r="D13" s="187">
        <v>89</v>
      </c>
      <c r="E13" s="187">
        <v>94</v>
      </c>
      <c r="F13" s="187">
        <v>93</v>
      </c>
      <c r="G13" s="187">
        <v>94</v>
      </c>
      <c r="H13" s="172">
        <v>370</v>
      </c>
      <c r="I13" s="172">
        <v>4</v>
      </c>
      <c r="J13" s="188">
        <v>3622</v>
      </c>
      <c r="K13" s="189">
        <v>41</v>
      </c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</row>
    <row r="14" spans="1:25" ht="15.75" customHeight="1" x14ac:dyDescent="0.3">
      <c r="A14" s="190">
        <v>2</v>
      </c>
      <c r="B14" s="171" t="s">
        <v>1069</v>
      </c>
      <c r="C14" s="171" t="s">
        <v>305</v>
      </c>
      <c r="D14" s="172">
        <v>87</v>
      </c>
      <c r="E14" s="210">
        <v>85</v>
      </c>
      <c r="F14" s="172">
        <v>84</v>
      </c>
      <c r="G14" s="172">
        <v>92</v>
      </c>
      <c r="H14" s="172">
        <v>348</v>
      </c>
      <c r="I14" s="172">
        <v>2</v>
      </c>
      <c r="J14" s="188">
        <v>3504</v>
      </c>
      <c r="K14" s="189">
        <v>28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</row>
    <row r="15" spans="1:25" ht="15.75" customHeight="1" x14ac:dyDescent="0.3">
      <c r="A15" s="177">
        <v>11</v>
      </c>
      <c r="B15" s="192" t="s">
        <v>1070</v>
      </c>
      <c r="C15" s="192" t="s">
        <v>305</v>
      </c>
      <c r="D15" s="193" t="s">
        <v>127</v>
      </c>
      <c r="E15" s="193" t="s">
        <v>94</v>
      </c>
      <c r="F15" s="193" t="s">
        <v>94</v>
      </c>
      <c r="G15" s="193" t="s">
        <v>94</v>
      </c>
      <c r="H15" s="179">
        <v>0</v>
      </c>
      <c r="I15" s="179">
        <v>0</v>
      </c>
      <c r="J15" s="194">
        <v>0</v>
      </c>
      <c r="K15" s="195">
        <v>0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</row>
    <row r="16" spans="1:25" ht="15.75" customHeight="1" x14ac:dyDescent="0.3">
      <c r="A16" s="185"/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</row>
    <row r="17" spans="1:25" ht="15.75" customHeight="1" x14ac:dyDescent="0.3">
      <c r="A17" s="185"/>
      <c r="B17" s="152" t="s">
        <v>95</v>
      </c>
      <c r="F17" s="182" t="s">
        <v>89</v>
      </c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</row>
    <row r="18" spans="1:25" ht="15.75" customHeight="1" x14ac:dyDescent="0.3">
      <c r="A18" s="185"/>
      <c r="B18" s="152" t="s">
        <v>90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</row>
    <row r="19" spans="1:25" ht="15.75" customHeight="1" x14ac:dyDescent="0.3">
      <c r="A19" s="185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</row>
    <row r="20" spans="1:25" ht="15.75" customHeight="1" x14ac:dyDescent="0.3">
      <c r="A20" s="185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</row>
    <row r="21" spans="1:25" ht="15.75" customHeight="1" x14ac:dyDescent="0.3">
      <c r="A21" s="185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15.75" customHeight="1" x14ac:dyDescent="0.3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1:25" ht="15.75" customHeight="1" x14ac:dyDescent="0.3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</row>
    <row r="24" spans="1:25" ht="15.75" customHeight="1" x14ac:dyDescent="0.3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</row>
    <row r="25" spans="1:25" ht="15.75" customHeight="1" x14ac:dyDescent="0.3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</row>
    <row r="26" spans="1:25" ht="15.75" customHeight="1" x14ac:dyDescent="0.3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</row>
    <row r="27" spans="1:25" ht="15.75" customHeight="1" x14ac:dyDescent="0.3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</row>
    <row r="28" spans="1:25" ht="15.75" customHeight="1" x14ac:dyDescent="0.3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</row>
    <row r="29" spans="1:25" ht="15.75" customHeight="1" x14ac:dyDescent="0.3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</row>
    <row r="30" spans="1:25" ht="15.75" customHeight="1" x14ac:dyDescent="0.3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</row>
    <row r="31" spans="1:25" ht="15.75" customHeight="1" x14ac:dyDescent="0.3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</row>
    <row r="32" spans="1:25" ht="15.75" customHeight="1" x14ac:dyDescent="0.3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</row>
    <row r="33" spans="1:25" ht="15.75" customHeight="1" x14ac:dyDescent="0.3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</row>
    <row r="34" spans="1:25" ht="15.75" customHeight="1" x14ac:dyDescent="0.3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</row>
    <row r="35" spans="1:25" ht="15.75" customHeight="1" x14ac:dyDescent="0.3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</row>
    <row r="36" spans="1:25" ht="15.75" customHeight="1" x14ac:dyDescent="0.3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</row>
    <row r="37" spans="1:25" ht="15.75" customHeight="1" x14ac:dyDescent="0.3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</row>
    <row r="38" spans="1:25" ht="15.75" customHeight="1" x14ac:dyDescent="0.3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</row>
    <row r="39" spans="1:25" ht="15.75" customHeight="1" x14ac:dyDescent="0.3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</row>
    <row r="40" spans="1:25" ht="15.75" customHeight="1" x14ac:dyDescent="0.3">
      <c r="A40" s="152"/>
    </row>
    <row r="41" spans="1:25" ht="15.75" customHeight="1" x14ac:dyDescent="0.3">
      <c r="A41" s="152"/>
    </row>
    <row r="42" spans="1:25" ht="15.75" customHeight="1" x14ac:dyDescent="0.3">
      <c r="A42" s="152"/>
    </row>
    <row r="43" spans="1:25" ht="15.75" customHeight="1" x14ac:dyDescent="0.3">
      <c r="A43" s="152"/>
    </row>
    <row r="44" spans="1:25" ht="15.75" customHeight="1" x14ac:dyDescent="0.3">
      <c r="A44" s="152"/>
    </row>
    <row r="45" spans="1:25" ht="15.75" customHeight="1" x14ac:dyDescent="0.3">
      <c r="A45" s="152"/>
    </row>
    <row r="46" spans="1:25" ht="15.75" customHeight="1" x14ac:dyDescent="0.3">
      <c r="A46" s="152"/>
    </row>
    <row r="47" spans="1:25" ht="15.75" customHeight="1" x14ac:dyDescent="0.3">
      <c r="A47" s="152"/>
    </row>
    <row r="48" spans="1:25" ht="15.75" customHeight="1" x14ac:dyDescent="0.3">
      <c r="A48" s="152"/>
    </row>
    <row r="49" spans="1:1" ht="15.75" customHeight="1" x14ac:dyDescent="0.3">
      <c r="A49" s="152"/>
    </row>
    <row r="50" spans="1:1" ht="15.75" customHeight="1" x14ac:dyDescent="0.3">
      <c r="A50" s="152"/>
    </row>
    <row r="51" spans="1:1" ht="15.75" customHeight="1" x14ac:dyDescent="0.3">
      <c r="A51" s="152"/>
    </row>
    <row r="52" spans="1:1" ht="15.75" customHeight="1" x14ac:dyDescent="0.3">
      <c r="A52" s="152"/>
    </row>
    <row r="53" spans="1:1" ht="15.75" customHeight="1" x14ac:dyDescent="0.3">
      <c r="A53" s="152"/>
    </row>
    <row r="54" spans="1:1" ht="15.75" customHeight="1" x14ac:dyDescent="0.3">
      <c r="A54" s="152"/>
    </row>
    <row r="55" spans="1:1" ht="15.75" customHeight="1" x14ac:dyDescent="0.3">
      <c r="A55" s="152"/>
    </row>
    <row r="56" spans="1:1" ht="15.75" customHeight="1" x14ac:dyDescent="0.3">
      <c r="A56" s="152"/>
    </row>
    <row r="57" spans="1:1" ht="15.75" customHeight="1" x14ac:dyDescent="0.3">
      <c r="A57" s="152"/>
    </row>
    <row r="58" spans="1:1" ht="15.75" customHeight="1" x14ac:dyDescent="0.3">
      <c r="A58" s="152"/>
    </row>
    <row r="59" spans="1:1" ht="15.75" customHeight="1" x14ac:dyDescent="0.3">
      <c r="A59" s="152"/>
    </row>
    <row r="60" spans="1:1" ht="15.75" customHeight="1" x14ac:dyDescent="0.3">
      <c r="A60" s="152"/>
    </row>
    <row r="61" spans="1:1" ht="15.75" customHeight="1" x14ac:dyDescent="0.3">
      <c r="A61" s="152"/>
    </row>
    <row r="62" spans="1:1" ht="15.75" customHeight="1" x14ac:dyDescent="0.3">
      <c r="A62" s="152"/>
    </row>
    <row r="63" spans="1:1" ht="15.75" customHeight="1" x14ac:dyDescent="0.3">
      <c r="A63" s="152"/>
    </row>
    <row r="64" spans="1:1" ht="15.75" customHeight="1" x14ac:dyDescent="0.3">
      <c r="A64" s="152"/>
    </row>
    <row r="65" spans="1:1" ht="15.75" customHeight="1" x14ac:dyDescent="0.3">
      <c r="A65" s="152"/>
    </row>
    <row r="66" spans="1:1" ht="15.75" customHeight="1" x14ac:dyDescent="0.3">
      <c r="A66" s="152"/>
    </row>
    <row r="67" spans="1:1" ht="15.75" customHeight="1" x14ac:dyDescent="0.3">
      <c r="A67" s="152"/>
    </row>
    <row r="68" spans="1:1" ht="15.75" customHeight="1" x14ac:dyDescent="0.3">
      <c r="A68" s="152"/>
    </row>
    <row r="69" spans="1:1" ht="15.75" customHeight="1" x14ac:dyDescent="0.3">
      <c r="A69" s="152"/>
    </row>
    <row r="70" spans="1:1" ht="15.75" customHeight="1" x14ac:dyDescent="0.3">
      <c r="A70" s="152"/>
    </row>
    <row r="71" spans="1:1" ht="15.75" customHeight="1" x14ac:dyDescent="0.3">
      <c r="A71" s="152"/>
    </row>
    <row r="72" spans="1:1" ht="15.75" customHeight="1" x14ac:dyDescent="0.3">
      <c r="A72" s="152"/>
    </row>
    <row r="73" spans="1:1" ht="15.75" customHeight="1" x14ac:dyDescent="0.3">
      <c r="A73" s="152"/>
    </row>
    <row r="74" spans="1:1" ht="15.75" customHeight="1" x14ac:dyDescent="0.3">
      <c r="A74" s="152"/>
    </row>
    <row r="75" spans="1:1" ht="15.75" customHeight="1" x14ac:dyDescent="0.3">
      <c r="A75" s="152"/>
    </row>
    <row r="76" spans="1:1" ht="15.75" customHeight="1" x14ac:dyDescent="0.3">
      <c r="A76" s="152"/>
    </row>
    <row r="77" spans="1:1" ht="15.75" customHeight="1" x14ac:dyDescent="0.3">
      <c r="A77" s="152"/>
    </row>
    <row r="78" spans="1:1" ht="15.75" customHeight="1" x14ac:dyDescent="0.3">
      <c r="A78" s="152"/>
    </row>
    <row r="79" spans="1:1" ht="15.75" customHeight="1" x14ac:dyDescent="0.3">
      <c r="A79" s="152"/>
    </row>
    <row r="80" spans="1:1" ht="15.75" customHeight="1" x14ac:dyDescent="0.3">
      <c r="A80" s="152"/>
    </row>
    <row r="81" spans="1:1" ht="15.75" customHeight="1" x14ac:dyDescent="0.3">
      <c r="A81" s="152"/>
    </row>
    <row r="82" spans="1:1" ht="15.75" customHeight="1" x14ac:dyDescent="0.3">
      <c r="A82" s="152"/>
    </row>
    <row r="83" spans="1:1" ht="15.75" customHeight="1" x14ac:dyDescent="0.3">
      <c r="A83" s="152"/>
    </row>
    <row r="84" spans="1:1" ht="15.75" customHeight="1" x14ac:dyDescent="0.3">
      <c r="A84" s="152"/>
    </row>
    <row r="85" spans="1:1" ht="15.75" customHeight="1" x14ac:dyDescent="0.3">
      <c r="A85" s="152"/>
    </row>
    <row r="86" spans="1:1" ht="15.75" customHeight="1" x14ac:dyDescent="0.3">
      <c r="A86" s="152"/>
    </row>
    <row r="87" spans="1:1" ht="15.75" customHeight="1" x14ac:dyDescent="0.3">
      <c r="A87" s="152"/>
    </row>
    <row r="88" spans="1:1" ht="15.75" customHeight="1" x14ac:dyDescent="0.3">
      <c r="A88" s="152"/>
    </row>
    <row r="89" spans="1:1" ht="15.75" customHeight="1" x14ac:dyDescent="0.3">
      <c r="A89" s="152"/>
    </row>
    <row r="90" spans="1:1" ht="15.75" customHeight="1" x14ac:dyDescent="0.3">
      <c r="A90" s="152"/>
    </row>
    <row r="91" spans="1:1" ht="15.75" customHeight="1" x14ac:dyDescent="0.3">
      <c r="A91" s="152"/>
    </row>
    <row r="92" spans="1:1" ht="15.75" customHeight="1" x14ac:dyDescent="0.3">
      <c r="A92" s="152"/>
    </row>
    <row r="93" spans="1:1" ht="15.75" customHeight="1" x14ac:dyDescent="0.3">
      <c r="A93" s="152"/>
    </row>
    <row r="94" spans="1:1" ht="15.75" customHeight="1" x14ac:dyDescent="0.3">
      <c r="A94" s="152"/>
    </row>
    <row r="95" spans="1:1" ht="15.75" customHeight="1" x14ac:dyDescent="0.3">
      <c r="A95" s="152"/>
    </row>
    <row r="96" spans="1:1" ht="15.75" customHeight="1" x14ac:dyDescent="0.3">
      <c r="A96" s="152"/>
    </row>
    <row r="97" spans="1:1" ht="15.75" customHeight="1" x14ac:dyDescent="0.3">
      <c r="A97" s="152"/>
    </row>
    <row r="98" spans="1:1" ht="15.75" customHeight="1" x14ac:dyDescent="0.3">
      <c r="A98" s="152"/>
    </row>
    <row r="99" spans="1:1" ht="15.75" customHeight="1" x14ac:dyDescent="0.3">
      <c r="A99" s="152"/>
    </row>
    <row r="100" spans="1:1" ht="15.75" customHeight="1" x14ac:dyDescent="0.3">
      <c r="A100" s="152"/>
    </row>
    <row r="101" spans="1:1" ht="15.75" customHeight="1" x14ac:dyDescent="0.3">
      <c r="A101" s="152"/>
    </row>
    <row r="102" spans="1:1" ht="15.75" customHeight="1" x14ac:dyDescent="0.3">
      <c r="A102" s="152"/>
    </row>
    <row r="103" spans="1:1" ht="15.75" customHeight="1" x14ac:dyDescent="0.3">
      <c r="A103" s="152"/>
    </row>
    <row r="104" spans="1:1" ht="15.75" customHeight="1" x14ac:dyDescent="0.3">
      <c r="A104" s="152"/>
    </row>
    <row r="105" spans="1:1" ht="15.75" customHeight="1" x14ac:dyDescent="0.3">
      <c r="A105" s="152"/>
    </row>
    <row r="106" spans="1:1" ht="15.75" customHeight="1" x14ac:dyDescent="0.3">
      <c r="A106" s="152"/>
    </row>
    <row r="107" spans="1:1" ht="15.75" customHeight="1" x14ac:dyDescent="0.3">
      <c r="A107" s="152"/>
    </row>
    <row r="108" spans="1:1" ht="15.75" customHeight="1" x14ac:dyDescent="0.3">
      <c r="A108" s="152"/>
    </row>
    <row r="109" spans="1:1" ht="15.75" customHeight="1" x14ac:dyDescent="0.3">
      <c r="A109" s="152"/>
    </row>
    <row r="110" spans="1:1" ht="15.75" customHeight="1" x14ac:dyDescent="0.3">
      <c r="A110" s="152"/>
    </row>
    <row r="111" spans="1:1" ht="15.75" customHeight="1" x14ac:dyDescent="0.3">
      <c r="A111" s="152"/>
    </row>
    <row r="112" spans="1:1" ht="15.75" customHeight="1" x14ac:dyDescent="0.3">
      <c r="A112" s="152"/>
    </row>
    <row r="113" spans="1:1" ht="15.75" customHeight="1" x14ac:dyDescent="0.3">
      <c r="A113" s="152"/>
    </row>
    <row r="114" spans="1:1" ht="15.75" customHeight="1" x14ac:dyDescent="0.3">
      <c r="A114" s="152"/>
    </row>
    <row r="115" spans="1:1" ht="15.75" customHeight="1" x14ac:dyDescent="0.3">
      <c r="A115" s="152"/>
    </row>
    <row r="116" spans="1:1" ht="15.75" customHeight="1" x14ac:dyDescent="0.3">
      <c r="A116" s="152"/>
    </row>
    <row r="117" spans="1:1" ht="15.75" customHeight="1" x14ac:dyDescent="0.3">
      <c r="A117" s="152"/>
    </row>
    <row r="118" spans="1:1" ht="15.75" customHeight="1" x14ac:dyDescent="0.3">
      <c r="A118" s="152"/>
    </row>
    <row r="119" spans="1:1" ht="15.75" customHeight="1" x14ac:dyDescent="0.3">
      <c r="A119" s="152"/>
    </row>
    <row r="120" spans="1:1" ht="15.75" customHeight="1" x14ac:dyDescent="0.3">
      <c r="A120" s="152"/>
    </row>
    <row r="121" spans="1:1" ht="15.75" customHeight="1" x14ac:dyDescent="0.3">
      <c r="A121" s="152"/>
    </row>
    <row r="122" spans="1:1" ht="15.75" customHeight="1" x14ac:dyDescent="0.3">
      <c r="A122" s="152"/>
    </row>
    <row r="123" spans="1:1" ht="15.75" customHeight="1" x14ac:dyDescent="0.3">
      <c r="A123" s="152"/>
    </row>
    <row r="124" spans="1:1" ht="15.75" customHeight="1" x14ac:dyDescent="0.3">
      <c r="A124" s="152"/>
    </row>
    <row r="125" spans="1:1" ht="15.75" customHeight="1" x14ac:dyDescent="0.3">
      <c r="A125" s="152"/>
    </row>
    <row r="126" spans="1:1" ht="15.75" customHeight="1" x14ac:dyDescent="0.3">
      <c r="A126" s="152"/>
    </row>
    <row r="127" spans="1:1" ht="15.75" customHeight="1" x14ac:dyDescent="0.3">
      <c r="A127" s="152"/>
    </row>
    <row r="128" spans="1:1" ht="15.75" customHeight="1" x14ac:dyDescent="0.3">
      <c r="A128" s="152"/>
    </row>
    <row r="129" spans="1:1" ht="15.75" customHeight="1" x14ac:dyDescent="0.3">
      <c r="A129" s="152"/>
    </row>
    <row r="130" spans="1:1" ht="15.75" customHeight="1" x14ac:dyDescent="0.3">
      <c r="A130" s="152"/>
    </row>
    <row r="131" spans="1:1" ht="15.75" customHeight="1" x14ac:dyDescent="0.3">
      <c r="A131" s="152"/>
    </row>
    <row r="132" spans="1:1" ht="15.75" customHeight="1" x14ac:dyDescent="0.3">
      <c r="A132" s="152"/>
    </row>
    <row r="133" spans="1:1" ht="15.75" customHeight="1" x14ac:dyDescent="0.3">
      <c r="A133" s="152"/>
    </row>
    <row r="134" spans="1:1" ht="15.75" customHeight="1" x14ac:dyDescent="0.3">
      <c r="A134" s="152"/>
    </row>
    <row r="135" spans="1:1" ht="15.75" customHeight="1" x14ac:dyDescent="0.3">
      <c r="A135" s="152"/>
    </row>
    <row r="136" spans="1:1" ht="15.75" customHeight="1" x14ac:dyDescent="0.3">
      <c r="A136" s="152"/>
    </row>
    <row r="137" spans="1:1" ht="15.75" customHeight="1" x14ac:dyDescent="0.3">
      <c r="A137" s="152"/>
    </row>
    <row r="138" spans="1:1" ht="15.75" customHeight="1" x14ac:dyDescent="0.3">
      <c r="A138" s="152"/>
    </row>
    <row r="139" spans="1:1" ht="15.75" customHeight="1" x14ac:dyDescent="0.3">
      <c r="A139" s="152"/>
    </row>
    <row r="140" spans="1:1" ht="15.75" customHeight="1" x14ac:dyDescent="0.3">
      <c r="A140" s="152"/>
    </row>
    <row r="141" spans="1:1" ht="15.75" customHeight="1" x14ac:dyDescent="0.3">
      <c r="A141" s="152"/>
    </row>
    <row r="142" spans="1:1" ht="15.75" customHeight="1" x14ac:dyDescent="0.3">
      <c r="A142" s="152"/>
    </row>
    <row r="143" spans="1:1" ht="15.75" customHeight="1" x14ac:dyDescent="0.3">
      <c r="A143" s="152"/>
    </row>
    <row r="144" spans="1:1" ht="15.75" customHeight="1" x14ac:dyDescent="0.3">
      <c r="A144" s="152"/>
    </row>
    <row r="145" spans="1:1" ht="15.75" customHeight="1" x14ac:dyDescent="0.3">
      <c r="A145" s="152"/>
    </row>
    <row r="146" spans="1:1" ht="15.75" customHeight="1" x14ac:dyDescent="0.3">
      <c r="A146" s="152"/>
    </row>
    <row r="147" spans="1:1" ht="15.75" customHeight="1" x14ac:dyDescent="0.3">
      <c r="A147" s="152"/>
    </row>
    <row r="148" spans="1:1" ht="15.75" customHeight="1" x14ac:dyDescent="0.3">
      <c r="A148" s="152"/>
    </row>
    <row r="149" spans="1:1" ht="15.75" customHeight="1" x14ac:dyDescent="0.3">
      <c r="A149" s="152"/>
    </row>
    <row r="150" spans="1:1" ht="15.75" customHeight="1" x14ac:dyDescent="0.3">
      <c r="A150" s="152"/>
    </row>
    <row r="151" spans="1:1" ht="15.75" customHeight="1" x14ac:dyDescent="0.3">
      <c r="A151" s="152"/>
    </row>
    <row r="152" spans="1:1" ht="15.75" customHeight="1" x14ac:dyDescent="0.3">
      <c r="A152" s="152"/>
    </row>
    <row r="153" spans="1:1" ht="15.75" customHeight="1" x14ac:dyDescent="0.3">
      <c r="A153" s="152"/>
    </row>
    <row r="154" spans="1:1" ht="15.75" customHeight="1" x14ac:dyDescent="0.3">
      <c r="A154" s="152"/>
    </row>
    <row r="155" spans="1:1" ht="15.75" customHeight="1" x14ac:dyDescent="0.3">
      <c r="A155" s="152"/>
    </row>
    <row r="156" spans="1:1" ht="15.75" customHeight="1" x14ac:dyDescent="0.3">
      <c r="A156" s="152"/>
    </row>
    <row r="157" spans="1:1" ht="15.75" customHeight="1" x14ac:dyDescent="0.3">
      <c r="A157" s="152"/>
    </row>
    <row r="158" spans="1:1" ht="15.75" customHeight="1" x14ac:dyDescent="0.3">
      <c r="A158" s="152"/>
    </row>
    <row r="159" spans="1:1" ht="15.75" customHeight="1" x14ac:dyDescent="0.3">
      <c r="A159" s="152"/>
    </row>
    <row r="160" spans="1:1" ht="15.75" customHeight="1" x14ac:dyDescent="0.3">
      <c r="A160" s="152"/>
    </row>
    <row r="161" spans="1:1" ht="15.75" customHeight="1" x14ac:dyDescent="0.3">
      <c r="A161" s="152"/>
    </row>
    <row r="162" spans="1:1" ht="15.75" customHeight="1" x14ac:dyDescent="0.3">
      <c r="A162" s="152"/>
    </row>
    <row r="163" spans="1:1" ht="15.75" customHeight="1" x14ac:dyDescent="0.3">
      <c r="A163" s="152"/>
    </row>
    <row r="164" spans="1:1" ht="15.75" customHeight="1" x14ac:dyDescent="0.3">
      <c r="A164" s="152"/>
    </row>
    <row r="165" spans="1:1" ht="15.75" customHeight="1" x14ac:dyDescent="0.3">
      <c r="A165" s="152"/>
    </row>
    <row r="166" spans="1:1" ht="15.75" customHeight="1" x14ac:dyDescent="0.3">
      <c r="A166" s="152"/>
    </row>
    <row r="167" spans="1:1" ht="15.75" customHeight="1" x14ac:dyDescent="0.3">
      <c r="A167" s="152"/>
    </row>
    <row r="168" spans="1:1" ht="15.75" customHeight="1" x14ac:dyDescent="0.3">
      <c r="A168" s="152"/>
    </row>
    <row r="169" spans="1:1" ht="15.75" customHeight="1" x14ac:dyDescent="0.3">
      <c r="A169" s="152"/>
    </row>
    <row r="170" spans="1:1" ht="15.75" customHeight="1" x14ac:dyDescent="0.3">
      <c r="A170" s="152"/>
    </row>
    <row r="171" spans="1:1" ht="15.75" customHeight="1" x14ac:dyDescent="0.3">
      <c r="A171" s="152"/>
    </row>
    <row r="172" spans="1:1" ht="15.75" customHeight="1" x14ac:dyDescent="0.3">
      <c r="A172" s="152"/>
    </row>
    <row r="173" spans="1:1" ht="15.75" customHeight="1" x14ac:dyDescent="0.3">
      <c r="A173" s="152"/>
    </row>
    <row r="174" spans="1:1" ht="15.75" customHeight="1" x14ac:dyDescent="0.3">
      <c r="A174" s="152"/>
    </row>
    <row r="175" spans="1:1" ht="15.75" customHeight="1" x14ac:dyDescent="0.3">
      <c r="A175" s="152"/>
    </row>
    <row r="176" spans="1:1" ht="15.75" customHeight="1" x14ac:dyDescent="0.3">
      <c r="A176" s="152"/>
    </row>
    <row r="177" spans="1:1" ht="15.75" customHeight="1" x14ac:dyDescent="0.3">
      <c r="A177" s="152"/>
    </row>
    <row r="178" spans="1:1" ht="15.75" customHeight="1" x14ac:dyDescent="0.3">
      <c r="A178" s="152"/>
    </row>
    <row r="179" spans="1:1" ht="15.75" customHeight="1" x14ac:dyDescent="0.3">
      <c r="A179" s="152"/>
    </row>
    <row r="180" spans="1:1" ht="15.75" customHeight="1" x14ac:dyDescent="0.3">
      <c r="A180" s="152"/>
    </row>
    <row r="181" spans="1:1" ht="15.75" customHeight="1" x14ac:dyDescent="0.3">
      <c r="A181" s="152"/>
    </row>
    <row r="182" spans="1:1" ht="15.75" customHeight="1" x14ac:dyDescent="0.3">
      <c r="A182" s="152"/>
    </row>
    <row r="183" spans="1:1" ht="15.75" customHeight="1" x14ac:dyDescent="0.3">
      <c r="A183" s="152"/>
    </row>
    <row r="184" spans="1:1" ht="15.75" customHeight="1" x14ac:dyDescent="0.3">
      <c r="A184" s="152"/>
    </row>
    <row r="185" spans="1:1" ht="15.75" customHeight="1" x14ac:dyDescent="0.3">
      <c r="A185" s="152"/>
    </row>
    <row r="186" spans="1:1" ht="15.75" customHeight="1" x14ac:dyDescent="0.3">
      <c r="A186" s="152"/>
    </row>
    <row r="187" spans="1:1" ht="15.75" customHeight="1" x14ac:dyDescent="0.3">
      <c r="A187" s="152"/>
    </row>
    <row r="188" spans="1:1" ht="15.75" customHeight="1" x14ac:dyDescent="0.3">
      <c r="A188" s="152"/>
    </row>
    <row r="189" spans="1:1" ht="15.75" customHeight="1" x14ac:dyDescent="0.3">
      <c r="A189" s="152"/>
    </row>
    <row r="190" spans="1:1" ht="15.75" customHeight="1" x14ac:dyDescent="0.3">
      <c r="A190" s="152"/>
    </row>
    <row r="191" spans="1:1" ht="15.75" customHeight="1" x14ac:dyDescent="0.3">
      <c r="A191" s="152"/>
    </row>
    <row r="192" spans="1:1" ht="15.75" customHeight="1" x14ac:dyDescent="0.3">
      <c r="A192" s="152"/>
    </row>
  </sheetData>
  <sheetProtection selectLockedCells="1" selectUnlockedCells="1"/>
  <mergeCells count="1">
    <mergeCell ref="F2:K2"/>
  </mergeCells>
  <hyperlinks>
    <hyperlink ref="B2" location="'Index'!A3" display="á" xr:uid="{F926EC9A-CD49-48A2-8424-C5481D7F88E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327C-D7BC-46C8-88E8-A3EB706418F7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52" customWidth="1"/>
    <col min="2" max="6" width="5" style="152" customWidth="1"/>
    <col min="7" max="7" width="4.7109375" style="176" customWidth="1"/>
    <col min="8" max="8" width="20.7109375" style="152" customWidth="1"/>
    <col min="9" max="12" width="5" style="152" customWidth="1"/>
    <col min="13" max="13" width="6" style="152" bestFit="1" customWidth="1"/>
    <col min="14" max="14" width="5" style="152" customWidth="1"/>
    <col min="15" max="22" width="4.140625" style="152" customWidth="1"/>
    <col min="23" max="25" width="10.28515625" style="152"/>
  </cols>
  <sheetData>
    <row r="1" spans="1:25" ht="18" x14ac:dyDescent="0.35">
      <c r="A1" s="143" t="s">
        <v>1073</v>
      </c>
      <c r="B1" s="143"/>
      <c r="C1" s="143"/>
      <c r="D1" s="144"/>
      <c r="E1" s="144"/>
      <c r="F1" s="144"/>
      <c r="G1" s="211"/>
      <c r="H1" s="144"/>
      <c r="I1" s="145" t="s">
        <v>1023</v>
      </c>
      <c r="J1" s="212">
        <v>4</v>
      </c>
      <c r="K1" s="143"/>
      <c r="L1" s="145">
        <v>13434624</v>
      </c>
      <c r="M1" s="144"/>
      <c r="N1" s="143"/>
      <c r="O1" s="144"/>
      <c r="P1" s="144"/>
      <c r="Q1" s="144"/>
      <c r="R1" s="144"/>
      <c r="S1" s="144"/>
      <c r="T1" s="144"/>
      <c r="U1" s="144"/>
      <c r="V1" s="144"/>
      <c r="W1" s="144"/>
      <c r="X1" s="143"/>
      <c r="Y1" s="143"/>
    </row>
    <row r="2" spans="1:25" ht="19.5" customHeight="1" x14ac:dyDescent="0.35">
      <c r="A2" s="148" t="s">
        <v>2</v>
      </c>
      <c r="B2" s="213"/>
      <c r="C2" s="149"/>
      <c r="I2" s="150" t="s">
        <v>3</v>
      </c>
      <c r="J2" s="150"/>
      <c r="K2" s="150"/>
      <c r="L2" s="150"/>
      <c r="M2" s="150"/>
      <c r="N2" s="150"/>
    </row>
    <row r="3" spans="1:25" ht="15.75" customHeight="1" x14ac:dyDescent="0.3">
      <c r="A3" s="151" t="s">
        <v>4</v>
      </c>
      <c r="B3" s="151"/>
      <c r="C3" s="151"/>
      <c r="D3" s="151"/>
      <c r="E3" s="151"/>
      <c r="F3" s="151"/>
      <c r="G3" s="147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214" t="s">
        <v>548</v>
      </c>
      <c r="B4" s="161"/>
      <c r="C4" s="215">
        <v>1128</v>
      </c>
      <c r="D4" s="161"/>
      <c r="E4" s="216" t="s">
        <v>12</v>
      </c>
      <c r="F4" s="217">
        <f>SUM(F5:F7)</f>
        <v>1131</v>
      </c>
      <c r="G4" s="218" t="s">
        <v>204</v>
      </c>
      <c r="H4" s="214" t="s">
        <v>1074</v>
      </c>
      <c r="I4" s="161"/>
      <c r="J4" s="215">
        <v>1108</v>
      </c>
      <c r="K4" s="161"/>
      <c r="L4" s="216" t="s">
        <v>12</v>
      </c>
      <c r="M4" s="217">
        <f>SUM(M5:M7)</f>
        <v>1132</v>
      </c>
    </row>
    <row r="5" spans="1:25" ht="15.75" customHeight="1" x14ac:dyDescent="0.3">
      <c r="A5" s="219" t="s">
        <v>1049</v>
      </c>
      <c r="B5" s="173">
        <v>94</v>
      </c>
      <c r="C5" s="173">
        <v>95</v>
      </c>
      <c r="D5" s="173">
        <v>94</v>
      </c>
      <c r="E5" s="173">
        <v>91</v>
      </c>
      <c r="F5" s="220">
        <f>SUM(B5:E5)</f>
        <v>374</v>
      </c>
      <c r="H5" s="219" t="s">
        <v>1025</v>
      </c>
      <c r="I5" s="173">
        <v>97</v>
      </c>
      <c r="J5" s="173">
        <v>95</v>
      </c>
      <c r="K5" s="173">
        <v>97</v>
      </c>
      <c r="L5" s="173">
        <v>98</v>
      </c>
      <c r="M5" s="220">
        <f>SUM(I5:L5)</f>
        <v>387</v>
      </c>
    </row>
    <row r="6" spans="1:25" ht="15.75" customHeight="1" x14ac:dyDescent="0.3">
      <c r="A6" s="221" t="s">
        <v>995</v>
      </c>
      <c r="B6" s="172">
        <v>96</v>
      </c>
      <c r="C6" s="172">
        <v>96</v>
      </c>
      <c r="D6" s="172">
        <v>96</v>
      </c>
      <c r="E6" s="172">
        <v>98</v>
      </c>
      <c r="F6" s="174">
        <f>SUM(B6:E6)</f>
        <v>386</v>
      </c>
      <c r="H6" s="221" t="s">
        <v>1029</v>
      </c>
      <c r="I6" s="172">
        <v>92</v>
      </c>
      <c r="J6" s="172">
        <v>96</v>
      </c>
      <c r="K6" s="172">
        <v>91</v>
      </c>
      <c r="L6" s="172">
        <v>90</v>
      </c>
      <c r="M6" s="174">
        <f>SUM(I6:L6)</f>
        <v>369</v>
      </c>
    </row>
    <row r="7" spans="1:25" ht="15.75" customHeight="1" x14ac:dyDescent="0.3">
      <c r="A7" s="222" t="s">
        <v>1047</v>
      </c>
      <c r="B7" s="179">
        <v>90</v>
      </c>
      <c r="C7" s="179">
        <v>95</v>
      </c>
      <c r="D7" s="179">
        <v>93</v>
      </c>
      <c r="E7" s="179">
        <v>93</v>
      </c>
      <c r="F7" s="181">
        <f>SUM(B7:E7)</f>
        <v>371</v>
      </c>
      <c r="H7" s="222" t="s">
        <v>1067</v>
      </c>
      <c r="I7" s="179">
        <v>94</v>
      </c>
      <c r="J7" s="179">
        <v>94</v>
      </c>
      <c r="K7" s="179">
        <v>93</v>
      </c>
      <c r="L7" s="179">
        <v>95</v>
      </c>
      <c r="M7" s="181">
        <f>SUM(I7:L7)</f>
        <v>376</v>
      </c>
    </row>
    <row r="8" spans="1:25" ht="15.75" customHeight="1" x14ac:dyDescent="0.3">
      <c r="O8" s="223"/>
    </row>
    <row r="9" spans="1:25" ht="15.75" customHeight="1" x14ac:dyDescent="0.3">
      <c r="A9" s="214" t="s">
        <v>1075</v>
      </c>
      <c r="B9" s="161"/>
      <c r="C9" s="215">
        <v>1124</v>
      </c>
      <c r="D9" s="161"/>
      <c r="E9" s="216" t="s">
        <v>12</v>
      </c>
      <c r="F9" s="217">
        <f>SUM(F10:F12)</f>
        <v>1133</v>
      </c>
      <c r="G9" s="218" t="s">
        <v>204</v>
      </c>
      <c r="H9" s="152" t="s">
        <v>1076</v>
      </c>
      <c r="J9" s="198">
        <v>1074</v>
      </c>
      <c r="M9" s="152">
        <v>1074</v>
      </c>
    </row>
    <row r="10" spans="1:25" ht="15.75" customHeight="1" x14ac:dyDescent="0.3">
      <c r="A10" s="219" t="s">
        <v>1052</v>
      </c>
      <c r="B10" s="173">
        <v>97</v>
      </c>
      <c r="C10" s="173">
        <v>89</v>
      </c>
      <c r="D10" s="173">
        <v>93</v>
      </c>
      <c r="E10" s="173">
        <v>94</v>
      </c>
      <c r="F10" s="220">
        <f>SUM(B10:E10)</f>
        <v>373</v>
      </c>
    </row>
    <row r="11" spans="1:25" ht="15.75" customHeight="1" x14ac:dyDescent="0.3">
      <c r="A11" s="221" t="s">
        <v>1038</v>
      </c>
      <c r="B11" s="172">
        <v>97</v>
      </c>
      <c r="C11" s="172">
        <v>98</v>
      </c>
      <c r="D11" s="172">
        <v>97</v>
      </c>
      <c r="E11" s="172">
        <v>100</v>
      </c>
      <c r="F11" s="174">
        <f>SUM(B11:E11)</f>
        <v>392</v>
      </c>
    </row>
    <row r="12" spans="1:25" ht="15.75" customHeight="1" x14ac:dyDescent="0.3">
      <c r="A12" s="222" t="s">
        <v>1050</v>
      </c>
      <c r="B12" s="179">
        <v>91</v>
      </c>
      <c r="C12" s="179">
        <v>95</v>
      </c>
      <c r="D12" s="179">
        <v>93</v>
      </c>
      <c r="E12" s="179">
        <v>89</v>
      </c>
      <c r="F12" s="181">
        <f>SUM(B12:E12)</f>
        <v>368</v>
      </c>
    </row>
    <row r="13" spans="1:25" ht="15.75" customHeight="1" x14ac:dyDescent="0.3"/>
    <row r="14" spans="1:25" ht="15.75" customHeight="1" x14ac:dyDescent="0.3">
      <c r="A14" s="214" t="s">
        <v>1077</v>
      </c>
      <c r="B14" s="161"/>
      <c r="C14" s="215">
        <v>1072</v>
      </c>
      <c r="D14" s="161"/>
      <c r="E14" s="216" t="s">
        <v>12</v>
      </c>
      <c r="F14" s="217">
        <f>SUM(F15:F17)</f>
        <v>722</v>
      </c>
      <c r="G14" s="218" t="s">
        <v>204</v>
      </c>
      <c r="H14" s="152" t="s">
        <v>1078</v>
      </c>
      <c r="J14" s="198">
        <v>1110</v>
      </c>
      <c r="M14" s="152">
        <v>1090</v>
      </c>
    </row>
    <row r="15" spans="1:25" ht="15.75" customHeight="1" x14ac:dyDescent="0.3">
      <c r="A15" s="219" t="s">
        <v>1069</v>
      </c>
      <c r="B15" s="173">
        <v>87</v>
      </c>
      <c r="C15" s="224">
        <v>85</v>
      </c>
      <c r="D15" s="173">
        <v>84</v>
      </c>
      <c r="E15" s="173">
        <v>92</v>
      </c>
      <c r="F15" s="220">
        <f>SUM(B15:E15)</f>
        <v>348</v>
      </c>
    </row>
    <row r="16" spans="1:25" ht="15.75" customHeight="1" x14ac:dyDescent="0.3">
      <c r="A16" s="221" t="s">
        <v>1032</v>
      </c>
      <c r="B16" s="172">
        <v>93</v>
      </c>
      <c r="C16" s="172">
        <v>91</v>
      </c>
      <c r="D16" s="172">
        <v>96</v>
      </c>
      <c r="E16" s="172">
        <v>94</v>
      </c>
      <c r="F16" s="174">
        <f>SUM(B16:E16)</f>
        <v>374</v>
      </c>
    </row>
    <row r="17" spans="1:16" ht="15.75" customHeight="1" x14ac:dyDescent="0.3">
      <c r="A17" s="222" t="s">
        <v>1070</v>
      </c>
      <c r="B17" s="179" t="s">
        <v>127</v>
      </c>
      <c r="C17" s="179"/>
      <c r="D17" s="179"/>
      <c r="E17" s="179"/>
      <c r="F17" s="181">
        <f>SUM(B17:E17)</f>
        <v>0</v>
      </c>
    </row>
    <row r="18" spans="1:16" ht="15.75" customHeight="1" x14ac:dyDescent="0.3"/>
    <row r="19" spans="1:16" ht="15.75" customHeight="1" x14ac:dyDescent="0.3">
      <c r="H19" s="225" t="s">
        <v>4</v>
      </c>
      <c r="I19" s="163" t="s">
        <v>212</v>
      </c>
      <c r="J19" s="163" t="s">
        <v>213</v>
      </c>
      <c r="K19" s="163" t="s">
        <v>214</v>
      </c>
      <c r="L19" s="163" t="s">
        <v>215</v>
      </c>
      <c r="M19" s="163" t="s">
        <v>11</v>
      </c>
      <c r="N19" s="164" t="s">
        <v>216</v>
      </c>
    </row>
    <row r="20" spans="1:16" ht="15.75" customHeight="1" x14ac:dyDescent="0.3">
      <c r="B20" s="196" t="s">
        <v>1079</v>
      </c>
      <c r="H20" s="219" t="s">
        <v>1075</v>
      </c>
      <c r="I20" s="173">
        <v>10</v>
      </c>
      <c r="J20" s="173">
        <v>8</v>
      </c>
      <c r="K20" s="173"/>
      <c r="L20" s="173">
        <v>2</v>
      </c>
      <c r="M20" s="173">
        <v>11254</v>
      </c>
      <c r="N20" s="220">
        <v>16</v>
      </c>
    </row>
    <row r="21" spans="1:16" ht="15.75" customHeight="1" x14ac:dyDescent="0.3">
      <c r="B21" s="226" t="s">
        <v>1080</v>
      </c>
      <c r="H21" s="227" t="s">
        <v>548</v>
      </c>
      <c r="I21" s="200">
        <v>10</v>
      </c>
      <c r="J21" s="200">
        <v>8</v>
      </c>
      <c r="K21" s="200"/>
      <c r="L21" s="200">
        <v>2</v>
      </c>
      <c r="M21" s="200">
        <v>11213</v>
      </c>
      <c r="N21" s="201">
        <v>16</v>
      </c>
    </row>
    <row r="22" spans="1:16" ht="15.75" customHeight="1" x14ac:dyDescent="0.3">
      <c r="B22" s="196" t="s">
        <v>219</v>
      </c>
      <c r="H22" s="221" t="s">
        <v>1074</v>
      </c>
      <c r="I22" s="172">
        <v>10</v>
      </c>
      <c r="J22" s="172">
        <v>7</v>
      </c>
      <c r="K22" s="172"/>
      <c r="L22" s="172">
        <v>3</v>
      </c>
      <c r="M22" s="172">
        <v>10894</v>
      </c>
      <c r="N22" s="174">
        <v>14</v>
      </c>
    </row>
    <row r="23" spans="1:16" ht="15.75" customHeight="1" x14ac:dyDescent="0.3">
      <c r="H23" s="221" t="s">
        <v>1076</v>
      </c>
      <c r="I23" s="172">
        <v>10</v>
      </c>
      <c r="J23" s="172">
        <v>4</v>
      </c>
      <c r="K23" s="172"/>
      <c r="L23" s="172">
        <v>6</v>
      </c>
      <c r="M23" s="172">
        <v>10740</v>
      </c>
      <c r="N23" s="174">
        <v>8</v>
      </c>
    </row>
    <row r="24" spans="1:16" ht="15.75" customHeight="1" x14ac:dyDescent="0.3">
      <c r="H24" s="221" t="s">
        <v>1078</v>
      </c>
      <c r="I24" s="172">
        <v>10</v>
      </c>
      <c r="J24" s="172">
        <v>3</v>
      </c>
      <c r="K24" s="172"/>
      <c r="L24" s="172">
        <v>7</v>
      </c>
      <c r="M24" s="172">
        <v>8720</v>
      </c>
      <c r="N24" s="174">
        <v>6</v>
      </c>
    </row>
    <row r="25" spans="1:16" ht="15.75" customHeight="1" x14ac:dyDescent="0.3">
      <c r="H25" s="222" t="s">
        <v>1077</v>
      </c>
      <c r="I25" s="179">
        <v>10</v>
      </c>
      <c r="J25" s="179"/>
      <c r="K25" s="179"/>
      <c r="L25" s="179">
        <v>10</v>
      </c>
      <c r="M25" s="179">
        <v>6794</v>
      </c>
      <c r="N25" s="181">
        <v>0</v>
      </c>
    </row>
    <row r="26" spans="1:16" ht="15.75" customHeight="1" x14ac:dyDescent="0.3">
      <c r="H26" s="228"/>
    </row>
    <row r="27" spans="1:16" ht="15.75" customHeight="1" x14ac:dyDescent="0.3">
      <c r="A27" s="152" t="s">
        <v>1033</v>
      </c>
      <c r="E27" s="176"/>
      <c r="G27" s="229" t="s">
        <v>89</v>
      </c>
      <c r="P27" s="157"/>
    </row>
    <row r="28" spans="1:16" ht="15.75" customHeight="1" x14ac:dyDescent="0.3">
      <c r="A28" s="152" t="s">
        <v>90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0EEA63C5-7CE0-489D-B51E-709255E297B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F8-52D2-43F0-90BF-4A5414C7EB6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1671</v>
      </c>
      <c r="B1" s="2"/>
      <c r="C1" s="2"/>
      <c r="D1" s="3"/>
      <c r="E1" s="3"/>
      <c r="F1" s="3"/>
      <c r="G1" s="58"/>
      <c r="H1" s="3"/>
      <c r="I1" s="4" t="s">
        <v>1567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380" t="s">
        <v>203</v>
      </c>
      <c r="B4" s="381"/>
      <c r="C4" s="382">
        <v>532</v>
      </c>
      <c r="D4" s="381"/>
      <c r="E4" s="383" t="s">
        <v>12</v>
      </c>
      <c r="F4" s="384">
        <f>SUM(F5:F7)</f>
        <v>533</v>
      </c>
      <c r="G4" s="65" t="s">
        <v>204</v>
      </c>
      <c r="H4" s="380" t="s">
        <v>205</v>
      </c>
      <c r="I4" s="381"/>
      <c r="J4" s="382">
        <v>527</v>
      </c>
      <c r="K4" s="381"/>
      <c r="L4" s="383" t="s">
        <v>12</v>
      </c>
      <c r="M4" s="384">
        <f>SUM(M5:M7)</f>
        <v>534</v>
      </c>
      <c r="N4"/>
    </row>
    <row r="5" spans="1:25" ht="15.75" customHeight="1" x14ac:dyDescent="0.3">
      <c r="A5" s="66" t="s">
        <v>1571</v>
      </c>
      <c r="B5" s="81">
        <v>47</v>
      </c>
      <c r="C5" s="81">
        <v>45</v>
      </c>
      <c r="D5" s="81">
        <v>44</v>
      </c>
      <c r="E5" s="81">
        <v>42</v>
      </c>
      <c r="F5" s="67">
        <f>SUM(B5:E5)</f>
        <v>178</v>
      </c>
      <c r="G5"/>
      <c r="H5" s="66" t="s">
        <v>1611</v>
      </c>
      <c r="I5" s="81">
        <v>40</v>
      </c>
      <c r="J5" s="81">
        <v>44</v>
      </c>
      <c r="K5" s="81">
        <v>42</v>
      </c>
      <c r="L5" s="81">
        <v>40</v>
      </c>
      <c r="M5" s="67">
        <f>SUM(I5:L5)</f>
        <v>166</v>
      </c>
      <c r="N5"/>
    </row>
    <row r="6" spans="1:25" ht="15.75" customHeight="1" x14ac:dyDescent="0.3">
      <c r="A6" s="68" t="s">
        <v>1579</v>
      </c>
      <c r="B6" s="47">
        <v>44</v>
      </c>
      <c r="C6" s="47">
        <v>46</v>
      </c>
      <c r="D6" s="47">
        <v>45</v>
      </c>
      <c r="E6" s="47">
        <v>43</v>
      </c>
      <c r="F6" s="27">
        <f>SUM(B6:E6)</f>
        <v>178</v>
      </c>
      <c r="G6"/>
      <c r="H6" s="68" t="s">
        <v>1578</v>
      </c>
      <c r="I6" s="47">
        <v>49</v>
      </c>
      <c r="J6" s="47">
        <v>48</v>
      </c>
      <c r="K6" s="47">
        <v>47</v>
      </c>
      <c r="L6" s="47">
        <v>50</v>
      </c>
      <c r="M6" s="27">
        <f>SUM(I6:L6)</f>
        <v>194</v>
      </c>
      <c r="N6"/>
    </row>
    <row r="7" spans="1:25" ht="15.75" customHeight="1" x14ac:dyDescent="0.3">
      <c r="A7" s="69" t="s">
        <v>1585</v>
      </c>
      <c r="B7" s="51">
        <v>45</v>
      </c>
      <c r="C7" s="51">
        <v>46</v>
      </c>
      <c r="D7" s="51">
        <v>46</v>
      </c>
      <c r="E7" s="51">
        <v>40</v>
      </c>
      <c r="F7" s="34">
        <f>SUM(B7:E7)</f>
        <v>177</v>
      </c>
      <c r="G7"/>
      <c r="H7" s="69" t="s">
        <v>1595</v>
      </c>
      <c r="I7" s="51">
        <v>45</v>
      </c>
      <c r="J7" s="51">
        <v>41</v>
      </c>
      <c r="K7" s="51">
        <v>42</v>
      </c>
      <c r="L7" s="51">
        <v>46</v>
      </c>
      <c r="M7" s="34">
        <f>SUM(I7:L7)</f>
        <v>174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0"/>
    </row>
    <row r="9" spans="1:25" ht="15.75" customHeight="1" x14ac:dyDescent="0.3">
      <c r="A9" s="380" t="s">
        <v>1672</v>
      </c>
      <c r="B9" s="381"/>
      <c r="C9" s="382">
        <v>539</v>
      </c>
      <c r="D9" s="381"/>
      <c r="E9" s="383" t="s">
        <v>12</v>
      </c>
      <c r="F9" s="384">
        <f>SUM(F10:F12)</f>
        <v>542</v>
      </c>
      <c r="G9" s="65" t="s">
        <v>204</v>
      </c>
      <c r="H9" s="380" t="s">
        <v>1673</v>
      </c>
      <c r="I9" s="381"/>
      <c r="J9" s="382">
        <v>512</v>
      </c>
      <c r="K9" s="381"/>
      <c r="L9" s="383" t="s">
        <v>12</v>
      </c>
      <c r="M9" s="384">
        <f>SUM(M10:M12)</f>
        <v>509</v>
      </c>
      <c r="N9"/>
    </row>
    <row r="10" spans="1:25" ht="15.75" customHeight="1" x14ac:dyDescent="0.3">
      <c r="A10" s="66" t="s">
        <v>1570</v>
      </c>
      <c r="B10" s="81">
        <v>48</v>
      </c>
      <c r="C10" s="81">
        <v>46</v>
      </c>
      <c r="D10" s="81">
        <v>48</v>
      </c>
      <c r="E10" s="81">
        <v>46</v>
      </c>
      <c r="F10" s="67">
        <f>SUM(B10:E10)</f>
        <v>188</v>
      </c>
      <c r="G10"/>
      <c r="H10" s="66" t="s">
        <v>110</v>
      </c>
      <c r="I10" s="81">
        <v>40</v>
      </c>
      <c r="J10" s="81">
        <v>45</v>
      </c>
      <c r="K10" s="81">
        <v>38</v>
      </c>
      <c r="L10" s="81">
        <v>47</v>
      </c>
      <c r="M10" s="67">
        <f>SUM(I10:L10)</f>
        <v>170</v>
      </c>
      <c r="N10"/>
    </row>
    <row r="11" spans="1:25" ht="15.75" customHeight="1" x14ac:dyDescent="0.3">
      <c r="A11" s="68" t="s">
        <v>1574</v>
      </c>
      <c r="B11" s="47">
        <v>43</v>
      </c>
      <c r="C11" s="47">
        <v>48</v>
      </c>
      <c r="D11" s="47">
        <v>42</v>
      </c>
      <c r="E11" s="47">
        <v>42</v>
      </c>
      <c r="F11" s="27">
        <f>SUM(B11:E11)</f>
        <v>175</v>
      </c>
      <c r="G11"/>
      <c r="H11" s="68" t="s">
        <v>116</v>
      </c>
      <c r="I11" s="47">
        <v>43</v>
      </c>
      <c r="J11" s="47">
        <v>44</v>
      </c>
      <c r="K11" s="47">
        <v>45</v>
      </c>
      <c r="L11" s="47">
        <v>38</v>
      </c>
      <c r="M11" s="27">
        <f>SUM(I11:L11)</f>
        <v>170</v>
      </c>
      <c r="N11"/>
    </row>
    <row r="12" spans="1:25" ht="15.75" customHeight="1" x14ac:dyDescent="0.3">
      <c r="A12" s="69" t="s">
        <v>1575</v>
      </c>
      <c r="B12" s="51">
        <v>43</v>
      </c>
      <c r="C12" s="51">
        <v>42</v>
      </c>
      <c r="D12" s="51">
        <v>46</v>
      </c>
      <c r="E12" s="51">
        <v>48</v>
      </c>
      <c r="F12" s="34">
        <f>SUM(B12:E12)</f>
        <v>179</v>
      </c>
      <c r="G12"/>
      <c r="H12" s="69" t="s">
        <v>171</v>
      </c>
      <c r="I12" s="51">
        <v>44</v>
      </c>
      <c r="J12" s="51">
        <v>43</v>
      </c>
      <c r="K12" s="51">
        <v>40</v>
      </c>
      <c r="L12" s="51">
        <v>42</v>
      </c>
      <c r="M12" s="34">
        <f>SUM(I12:L12)</f>
        <v>169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80" t="s">
        <v>1674</v>
      </c>
      <c r="B14" s="381"/>
      <c r="C14" s="382">
        <v>521</v>
      </c>
      <c r="D14" s="381"/>
      <c r="E14" s="383" t="s">
        <v>12</v>
      </c>
      <c r="F14" s="384">
        <f>SUM(F15:F17)</f>
        <v>505</v>
      </c>
      <c r="G14" s="65" t="s">
        <v>204</v>
      </c>
      <c r="H14" s="380" t="s">
        <v>1675</v>
      </c>
      <c r="I14" s="381"/>
      <c r="J14" s="382">
        <v>525</v>
      </c>
      <c r="K14" s="381"/>
      <c r="L14" s="383" t="s">
        <v>12</v>
      </c>
      <c r="M14" s="384">
        <f>SUM(M15:M17)</f>
        <v>518</v>
      </c>
      <c r="N14"/>
    </row>
    <row r="15" spans="1:25" ht="15.75" customHeight="1" x14ac:dyDescent="0.3">
      <c r="A15" s="66" t="s">
        <v>1607</v>
      </c>
      <c r="B15" s="81">
        <v>41</v>
      </c>
      <c r="C15" s="81">
        <v>37</v>
      </c>
      <c r="D15" s="81">
        <v>38</v>
      </c>
      <c r="E15" s="81">
        <v>39</v>
      </c>
      <c r="F15" s="67">
        <f>SUM(B15:E15)</f>
        <v>155</v>
      </c>
      <c r="G15"/>
      <c r="H15" s="66" t="s">
        <v>274</v>
      </c>
      <c r="I15" s="81">
        <v>47</v>
      </c>
      <c r="J15" s="81">
        <v>47</v>
      </c>
      <c r="K15" s="81">
        <v>46</v>
      </c>
      <c r="L15" s="81">
        <v>46</v>
      </c>
      <c r="M15" s="67">
        <f>SUM(I15:L15)</f>
        <v>186</v>
      </c>
      <c r="N15"/>
    </row>
    <row r="16" spans="1:25" ht="15.75" customHeight="1" x14ac:dyDescent="0.3">
      <c r="A16" s="68" t="s">
        <v>1598</v>
      </c>
      <c r="B16" s="47">
        <v>44</v>
      </c>
      <c r="C16" s="47">
        <v>40</v>
      </c>
      <c r="D16" s="47">
        <v>42</v>
      </c>
      <c r="E16" s="47">
        <v>37</v>
      </c>
      <c r="F16" s="27">
        <f>SUM(B16:E16)</f>
        <v>163</v>
      </c>
      <c r="G16"/>
      <c r="H16" s="68" t="s">
        <v>273</v>
      </c>
      <c r="I16" s="47">
        <v>37</v>
      </c>
      <c r="J16" s="47">
        <v>36</v>
      </c>
      <c r="K16" s="47">
        <v>43</v>
      </c>
      <c r="L16" s="47">
        <v>35</v>
      </c>
      <c r="M16" s="27">
        <f>SUM(I16:L16)</f>
        <v>151</v>
      </c>
      <c r="N16"/>
    </row>
    <row r="17" spans="1:20" ht="15.75" customHeight="1" x14ac:dyDescent="0.3">
      <c r="A17" s="69" t="s">
        <v>1584</v>
      </c>
      <c r="B17" s="51">
        <v>46</v>
      </c>
      <c r="C17" s="51">
        <v>47</v>
      </c>
      <c r="D17" s="51">
        <v>46</v>
      </c>
      <c r="E17" s="51">
        <v>48</v>
      </c>
      <c r="F17" s="34">
        <f>SUM(B17:E17)</f>
        <v>187</v>
      </c>
      <c r="G17"/>
      <c r="H17" s="69" t="s">
        <v>264</v>
      </c>
      <c r="I17" s="51">
        <v>47</v>
      </c>
      <c r="J17" s="51">
        <v>44</v>
      </c>
      <c r="K17" s="51">
        <v>46</v>
      </c>
      <c r="L17" s="51">
        <v>44</v>
      </c>
      <c r="M17" s="34">
        <f>SUM(I17:L17)</f>
        <v>181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77" t="s">
        <v>4</v>
      </c>
      <c r="I19" s="378" t="s">
        <v>212</v>
      </c>
      <c r="J19" s="378" t="s">
        <v>213</v>
      </c>
      <c r="K19" s="378" t="s">
        <v>214</v>
      </c>
      <c r="L19" s="378" t="s">
        <v>215</v>
      </c>
      <c r="M19" s="378" t="s">
        <v>11</v>
      </c>
      <c r="N19" s="379" t="s">
        <v>216</v>
      </c>
    </row>
    <row r="20" spans="1:20" ht="15.75" customHeight="1" x14ac:dyDescent="0.3">
      <c r="B20" s="18" t="s">
        <v>1676</v>
      </c>
      <c r="H20" s="66" t="s">
        <v>1673</v>
      </c>
      <c r="I20" s="26">
        <v>10</v>
      </c>
      <c r="J20" s="26">
        <v>9</v>
      </c>
      <c r="K20" s="26"/>
      <c r="L20" s="26">
        <v>1</v>
      </c>
      <c r="M20" s="26">
        <v>5314</v>
      </c>
      <c r="N20" s="67">
        <v>18</v>
      </c>
    </row>
    <row r="21" spans="1:20" ht="15.75" customHeight="1" x14ac:dyDescent="0.3">
      <c r="B21" s="73" t="s">
        <v>1719</v>
      </c>
      <c r="H21" s="68" t="s">
        <v>205</v>
      </c>
      <c r="I21" s="25">
        <v>10</v>
      </c>
      <c r="J21" s="25">
        <v>7</v>
      </c>
      <c r="K21" s="25"/>
      <c r="L21" s="25">
        <v>3</v>
      </c>
      <c r="M21" s="25">
        <v>5326</v>
      </c>
      <c r="N21" s="27">
        <v>14</v>
      </c>
    </row>
    <row r="22" spans="1:20" ht="15.75" customHeight="1" x14ac:dyDescent="0.3">
      <c r="B22" s="10" t="s">
        <v>219</v>
      </c>
      <c r="H22" s="68" t="s">
        <v>203</v>
      </c>
      <c r="I22" s="28">
        <v>10</v>
      </c>
      <c r="J22" s="28">
        <v>6</v>
      </c>
      <c r="K22" s="28">
        <v>1</v>
      </c>
      <c r="L22" s="28">
        <v>3</v>
      </c>
      <c r="M22" s="28">
        <v>5328</v>
      </c>
      <c r="N22" s="29">
        <v>13</v>
      </c>
    </row>
    <row r="23" spans="1:20" ht="15.75" customHeight="1" x14ac:dyDescent="0.3">
      <c r="H23" s="74" t="s">
        <v>1672</v>
      </c>
      <c r="I23" s="25">
        <v>10</v>
      </c>
      <c r="J23" s="25">
        <v>5</v>
      </c>
      <c r="K23" s="25"/>
      <c r="L23" s="25">
        <v>5</v>
      </c>
      <c r="M23" s="25">
        <v>5320</v>
      </c>
      <c r="N23" s="27">
        <v>10</v>
      </c>
    </row>
    <row r="24" spans="1:20" ht="15.75" customHeight="1" x14ac:dyDescent="0.3">
      <c r="H24" s="68" t="s">
        <v>1675</v>
      </c>
      <c r="I24" s="25">
        <v>10</v>
      </c>
      <c r="J24" s="25">
        <v>2</v>
      </c>
      <c r="K24" s="25">
        <v>1</v>
      </c>
      <c r="L24" s="25">
        <v>7</v>
      </c>
      <c r="M24" s="25">
        <v>5208</v>
      </c>
      <c r="N24" s="27">
        <v>5</v>
      </c>
    </row>
    <row r="25" spans="1:20" ht="15.75" customHeight="1" x14ac:dyDescent="0.3">
      <c r="H25" s="69" t="s">
        <v>1674</v>
      </c>
      <c r="I25" s="32">
        <v>10</v>
      </c>
      <c r="J25" s="32"/>
      <c r="K25" s="32"/>
      <c r="L25" s="32">
        <v>10</v>
      </c>
      <c r="M25" s="32">
        <v>5018</v>
      </c>
      <c r="N25" s="34">
        <v>0</v>
      </c>
    </row>
    <row r="26" spans="1:20" ht="15.75" customHeight="1" x14ac:dyDescent="0.3">
      <c r="H26" s="75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380" t="s">
        <v>220</v>
      </c>
      <c r="B30" s="381"/>
      <c r="C30" s="382">
        <v>480</v>
      </c>
      <c r="D30" s="381"/>
      <c r="E30" s="383" t="s">
        <v>12</v>
      </c>
      <c r="F30" s="384">
        <f>SUM(F31:F33)</f>
        <v>477</v>
      </c>
      <c r="G30" s="65" t="s">
        <v>204</v>
      </c>
      <c r="H30" s="380" t="s">
        <v>1267</v>
      </c>
      <c r="I30" s="381"/>
      <c r="J30" s="382">
        <v>489</v>
      </c>
      <c r="K30" s="381"/>
      <c r="L30" s="383" t="s">
        <v>12</v>
      </c>
      <c r="M30" s="384">
        <f>SUM(M31:M33)</f>
        <v>508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6" t="s">
        <v>1629</v>
      </c>
      <c r="B31" s="81">
        <v>41</v>
      </c>
      <c r="C31" s="81">
        <v>40</v>
      </c>
      <c r="D31" s="81">
        <v>34</v>
      </c>
      <c r="E31" s="81">
        <v>32</v>
      </c>
      <c r="F31" s="67">
        <f>SUM(B31:E31)</f>
        <v>147</v>
      </c>
      <c r="G31"/>
      <c r="H31" s="66" t="s">
        <v>840</v>
      </c>
      <c r="I31" s="81">
        <v>40</v>
      </c>
      <c r="J31" s="81">
        <v>38</v>
      </c>
      <c r="K31" s="81">
        <v>35</v>
      </c>
      <c r="L31" s="81">
        <v>38</v>
      </c>
      <c r="M31" s="67">
        <f>SUM(I31:L31)</f>
        <v>151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68" t="s">
        <v>1637</v>
      </c>
      <c r="B32" s="47">
        <v>45</v>
      </c>
      <c r="C32" s="47">
        <v>37</v>
      </c>
      <c r="D32" s="47">
        <v>42</v>
      </c>
      <c r="E32" s="47">
        <v>38</v>
      </c>
      <c r="F32" s="27">
        <f>SUM(B32:E32)</f>
        <v>162</v>
      </c>
      <c r="G32"/>
      <c r="H32" s="68" t="s">
        <v>1593</v>
      </c>
      <c r="I32" s="47">
        <v>44</v>
      </c>
      <c r="J32" s="47">
        <v>46</v>
      </c>
      <c r="K32" s="47">
        <v>47</v>
      </c>
      <c r="L32" s="47">
        <v>46</v>
      </c>
      <c r="M32" s="27">
        <f>SUM(I32:L32)</f>
        <v>183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69" t="s">
        <v>279</v>
      </c>
      <c r="B33" s="51">
        <v>42</v>
      </c>
      <c r="C33" s="51">
        <v>45</v>
      </c>
      <c r="D33" s="51">
        <v>40</v>
      </c>
      <c r="E33" s="51">
        <v>41</v>
      </c>
      <c r="F33" s="34">
        <f>SUM(B33:E33)</f>
        <v>168</v>
      </c>
      <c r="G33"/>
      <c r="H33" s="69" t="s">
        <v>752</v>
      </c>
      <c r="I33" s="51">
        <v>43</v>
      </c>
      <c r="J33" s="51">
        <v>45</v>
      </c>
      <c r="K33" s="51">
        <v>45</v>
      </c>
      <c r="L33" s="51">
        <v>41</v>
      </c>
      <c r="M33" s="34">
        <f>SUM(I33:L33)</f>
        <v>174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380" t="s">
        <v>1677</v>
      </c>
      <c r="B35" s="381"/>
      <c r="C35" s="382">
        <v>495</v>
      </c>
      <c r="D35" s="381"/>
      <c r="E35" s="383" t="s">
        <v>12</v>
      </c>
      <c r="F35" s="384">
        <f>SUM(F36:F38)</f>
        <v>468</v>
      </c>
      <c r="G35" s="65" t="s">
        <v>204</v>
      </c>
      <c r="H35" s="380" t="s">
        <v>1678</v>
      </c>
      <c r="I35" s="381"/>
      <c r="J35" s="382">
        <v>472</v>
      </c>
      <c r="K35" s="381"/>
      <c r="L35" s="383" t="s">
        <v>12</v>
      </c>
      <c r="M35" s="384">
        <f>SUM(M36:M38)</f>
        <v>481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6" t="s">
        <v>1246</v>
      </c>
      <c r="B36" s="81">
        <v>41</v>
      </c>
      <c r="C36" s="81">
        <v>39</v>
      </c>
      <c r="D36" s="81">
        <v>35</v>
      </c>
      <c r="E36" s="81">
        <v>39</v>
      </c>
      <c r="F36" s="67">
        <f>SUM(B36:E36)</f>
        <v>154</v>
      </c>
      <c r="G36"/>
      <c r="H36" s="66" t="s">
        <v>1125</v>
      </c>
      <c r="I36" s="81">
        <v>38</v>
      </c>
      <c r="J36" s="81">
        <v>32</v>
      </c>
      <c r="K36" s="81">
        <v>37</v>
      </c>
      <c r="L36" s="81">
        <v>39</v>
      </c>
      <c r="M36" s="67">
        <f>SUM(I36:L36)</f>
        <v>146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68" t="s">
        <v>1191</v>
      </c>
      <c r="B37" s="47">
        <v>30</v>
      </c>
      <c r="C37" s="47">
        <v>41</v>
      </c>
      <c r="D37" s="47">
        <v>37</v>
      </c>
      <c r="E37" s="47">
        <v>38</v>
      </c>
      <c r="F37" s="27">
        <f>SUM(B37:E37)</f>
        <v>146</v>
      </c>
      <c r="G37"/>
      <c r="H37" s="68" t="s">
        <v>1122</v>
      </c>
      <c r="I37" s="47">
        <v>46</v>
      </c>
      <c r="J37" s="47">
        <v>45</v>
      </c>
      <c r="K37" s="47">
        <v>45</v>
      </c>
      <c r="L37" s="47">
        <v>45</v>
      </c>
      <c r="M37" s="27">
        <f>SUM(I37:L37)</f>
        <v>181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69" t="s">
        <v>757</v>
      </c>
      <c r="B38" s="51">
        <v>38</v>
      </c>
      <c r="C38" s="51">
        <v>44</v>
      </c>
      <c r="D38" s="51">
        <v>43</v>
      </c>
      <c r="E38" s="51">
        <v>43</v>
      </c>
      <c r="F38" s="34">
        <f>SUM(B38:E38)</f>
        <v>168</v>
      </c>
      <c r="G38"/>
      <c r="H38" s="69" t="s">
        <v>1126</v>
      </c>
      <c r="I38" s="51">
        <v>35</v>
      </c>
      <c r="J38" s="51">
        <v>34</v>
      </c>
      <c r="K38" s="51">
        <v>40</v>
      </c>
      <c r="L38" s="51">
        <v>45</v>
      </c>
      <c r="M38" s="34">
        <f>SUM(I38:L38)</f>
        <v>154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380" t="s">
        <v>1679</v>
      </c>
      <c r="B40" s="381"/>
      <c r="C40" s="382">
        <v>489</v>
      </c>
      <c r="D40" s="381"/>
      <c r="E40" s="383" t="s">
        <v>12</v>
      </c>
      <c r="F40" s="384">
        <f>SUM(F41:F43)</f>
        <v>485</v>
      </c>
      <c r="G40" s="65" t="s">
        <v>204</v>
      </c>
      <c r="H40" s="380" t="s">
        <v>1680</v>
      </c>
      <c r="I40" s="381"/>
      <c r="J40" s="382">
        <v>494</v>
      </c>
      <c r="K40" s="381"/>
      <c r="L40" s="383" t="s">
        <v>12</v>
      </c>
      <c r="M40" s="384">
        <f>SUM(M41:M43)</f>
        <v>487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6" t="s">
        <v>139</v>
      </c>
      <c r="B41" s="81">
        <v>34</v>
      </c>
      <c r="C41" s="81">
        <v>33</v>
      </c>
      <c r="D41" s="81">
        <v>40</v>
      </c>
      <c r="E41" s="81">
        <v>36</v>
      </c>
      <c r="F41" s="67">
        <f>SUM(B41:E41)</f>
        <v>143</v>
      </c>
      <c r="G41"/>
      <c r="H41" s="66" t="s">
        <v>1489</v>
      </c>
      <c r="I41" s="81">
        <v>35</v>
      </c>
      <c r="J41" s="81">
        <v>43</v>
      </c>
      <c r="K41" s="81">
        <v>47</v>
      </c>
      <c r="L41" s="81">
        <v>47</v>
      </c>
      <c r="M41" s="67">
        <f>SUM(I41:L41)</f>
        <v>172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68" t="s">
        <v>1231</v>
      </c>
      <c r="B42" s="47">
        <v>46</v>
      </c>
      <c r="C42" s="47">
        <v>41</v>
      </c>
      <c r="D42" s="47">
        <v>39</v>
      </c>
      <c r="E42" s="47">
        <v>40</v>
      </c>
      <c r="F42" s="27">
        <f>SUM(B42:E42)</f>
        <v>166</v>
      </c>
      <c r="G42"/>
      <c r="H42" s="68" t="s">
        <v>1491</v>
      </c>
      <c r="I42" s="47">
        <v>39</v>
      </c>
      <c r="J42" s="47">
        <v>39</v>
      </c>
      <c r="K42" s="47">
        <v>36</v>
      </c>
      <c r="L42" s="47">
        <v>40</v>
      </c>
      <c r="M42" s="27">
        <f>SUM(I42:L42)</f>
        <v>154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69" t="s">
        <v>682</v>
      </c>
      <c r="B43" s="51">
        <v>46</v>
      </c>
      <c r="C43" s="51">
        <v>39</v>
      </c>
      <c r="D43" s="51">
        <v>44</v>
      </c>
      <c r="E43" s="51">
        <v>47</v>
      </c>
      <c r="F43" s="34">
        <f>SUM(B43:E43)</f>
        <v>176</v>
      </c>
      <c r="G43"/>
      <c r="H43" s="69" t="s">
        <v>1490</v>
      </c>
      <c r="I43" s="51">
        <v>40</v>
      </c>
      <c r="J43" s="51">
        <v>42</v>
      </c>
      <c r="K43" s="51">
        <v>38</v>
      </c>
      <c r="L43" s="51">
        <v>41</v>
      </c>
      <c r="M43" s="34">
        <f>SUM(I43:L43)</f>
        <v>161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377" t="s">
        <v>29</v>
      </c>
      <c r="I45" s="378" t="s">
        <v>212</v>
      </c>
      <c r="J45" s="378" t="s">
        <v>213</v>
      </c>
      <c r="K45" s="378" t="s">
        <v>214</v>
      </c>
      <c r="L45" s="378" t="s">
        <v>215</v>
      </c>
      <c r="M45" s="378" t="s">
        <v>11</v>
      </c>
      <c r="N45" s="379" t="s">
        <v>216</v>
      </c>
    </row>
    <row r="46" spans="1:20" ht="15.75" customHeight="1" x14ac:dyDescent="0.3">
      <c r="B46" s="10" t="s">
        <v>1681</v>
      </c>
      <c r="H46" s="80" t="s">
        <v>1678</v>
      </c>
      <c r="I46" s="81">
        <v>10</v>
      </c>
      <c r="J46" s="81">
        <v>6</v>
      </c>
      <c r="K46" s="81"/>
      <c r="L46" s="81">
        <v>4</v>
      </c>
      <c r="M46" s="81">
        <v>4883</v>
      </c>
      <c r="N46" s="82">
        <v>12</v>
      </c>
      <c r="O46" s="40"/>
      <c r="P46" s="40"/>
    </row>
    <row r="47" spans="1:20" ht="15.75" customHeight="1" x14ac:dyDescent="0.3">
      <c r="B47" s="83" t="s">
        <v>1720</v>
      </c>
      <c r="H47" s="84" t="s">
        <v>1680</v>
      </c>
      <c r="I47" s="47">
        <v>10</v>
      </c>
      <c r="J47" s="47">
        <v>5</v>
      </c>
      <c r="K47" s="47">
        <v>2</v>
      </c>
      <c r="L47" s="47">
        <v>3</v>
      </c>
      <c r="M47" s="47">
        <v>4867</v>
      </c>
      <c r="N47" s="48">
        <v>12</v>
      </c>
      <c r="O47" s="40"/>
      <c r="P47" s="40"/>
    </row>
    <row r="48" spans="1:20" ht="15.75" customHeight="1" x14ac:dyDescent="0.3">
      <c r="B48" s="10" t="s">
        <v>219</v>
      </c>
      <c r="H48" s="84" t="s">
        <v>1267</v>
      </c>
      <c r="I48" s="47">
        <v>10</v>
      </c>
      <c r="J48" s="47">
        <v>4</v>
      </c>
      <c r="K48" s="47">
        <v>2</v>
      </c>
      <c r="L48" s="47">
        <v>4</v>
      </c>
      <c r="M48" s="47">
        <v>4893</v>
      </c>
      <c r="N48" s="48">
        <v>10</v>
      </c>
      <c r="O48" s="40"/>
      <c r="P48" s="40"/>
    </row>
    <row r="49" spans="1:16" ht="15.75" customHeight="1" x14ac:dyDescent="0.3">
      <c r="H49" s="84" t="s">
        <v>220</v>
      </c>
      <c r="I49" s="47">
        <v>10</v>
      </c>
      <c r="J49" s="47">
        <v>4</v>
      </c>
      <c r="K49" s="47">
        <v>2</v>
      </c>
      <c r="L49" s="47">
        <v>4</v>
      </c>
      <c r="M49" s="47">
        <v>4849</v>
      </c>
      <c r="N49" s="48">
        <v>10</v>
      </c>
      <c r="O49" s="40"/>
      <c r="P49" s="40"/>
    </row>
    <row r="50" spans="1:16" ht="15.75" customHeight="1" x14ac:dyDescent="0.3">
      <c r="H50" s="84" t="s">
        <v>1679</v>
      </c>
      <c r="I50" s="47">
        <v>10</v>
      </c>
      <c r="J50" s="47">
        <v>4</v>
      </c>
      <c r="K50" s="47"/>
      <c r="L50" s="47">
        <v>6</v>
      </c>
      <c r="M50" s="47">
        <v>4803</v>
      </c>
      <c r="N50" s="48">
        <v>8</v>
      </c>
      <c r="O50" s="40"/>
      <c r="P50" s="40"/>
    </row>
    <row r="51" spans="1:16" ht="15.75" customHeight="1" x14ac:dyDescent="0.3">
      <c r="H51" s="85" t="s">
        <v>1677</v>
      </c>
      <c r="I51" s="51">
        <v>10</v>
      </c>
      <c r="J51" s="51">
        <v>4</v>
      </c>
      <c r="K51" s="51"/>
      <c r="L51" s="51">
        <v>6</v>
      </c>
      <c r="M51" s="51">
        <v>4738</v>
      </c>
      <c r="N51" s="52">
        <v>8</v>
      </c>
      <c r="O51" s="40"/>
      <c r="P51" s="40"/>
    </row>
    <row r="52" spans="1:16" ht="15.75" customHeight="1" x14ac:dyDescent="0.3"/>
    <row r="53" spans="1:16" ht="15.75" customHeight="1" x14ac:dyDescent="0.3">
      <c r="A53" s="18" t="s">
        <v>1631</v>
      </c>
      <c r="E53" s="38"/>
      <c r="G53" s="86" t="s">
        <v>89</v>
      </c>
    </row>
    <row r="54" spans="1:16" ht="15.75" customHeight="1" x14ac:dyDescent="0.3">
      <c r="A54" s="18" t="s">
        <v>90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F719F67-C39F-4EF7-930B-775E4D1414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4B9B-778A-43A0-A7FC-C0B23B47F710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1" customWidth="1"/>
    <col min="2" max="3" width="20.7109375" style="231" customWidth="1"/>
    <col min="4" max="7" width="5" style="231" customWidth="1"/>
    <col min="8" max="8" width="1.7109375" style="231" customWidth="1"/>
    <col min="9" max="9" width="2.7109375" style="231" customWidth="1"/>
    <col min="10" max="11" width="20.7109375" style="231" customWidth="1"/>
    <col min="12" max="15" width="5" style="231" customWidth="1"/>
    <col min="16" max="25" width="11.7109375" style="231"/>
  </cols>
  <sheetData>
    <row r="1" spans="1:25" ht="18" x14ac:dyDescent="0.35">
      <c r="A1" s="230"/>
      <c r="B1" s="230" t="s">
        <v>1081</v>
      </c>
      <c r="C1" s="230"/>
      <c r="D1" s="3"/>
      <c r="E1" s="3"/>
      <c r="F1" s="3"/>
      <c r="G1" s="3"/>
      <c r="H1" s="3"/>
      <c r="I1" s="4" t="s">
        <v>1082</v>
      </c>
      <c r="J1" s="230"/>
      <c r="K1" s="3"/>
      <c r="L1" s="4"/>
      <c r="M1" s="230"/>
      <c r="N1" s="3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">
      <c r="B2" s="5" t="s">
        <v>2</v>
      </c>
      <c r="C2" s="232" t="s">
        <v>3</v>
      </c>
      <c r="D2" s="232"/>
      <c r="E2" s="232"/>
      <c r="F2" s="232"/>
      <c r="G2" s="232"/>
    </row>
    <row r="3" spans="1:25" ht="15.75" customHeight="1" x14ac:dyDescent="0.3">
      <c r="A3" s="233"/>
      <c r="B3" s="233" t="s">
        <v>4</v>
      </c>
      <c r="C3" s="234" t="s">
        <v>1083</v>
      </c>
      <c r="D3" s="234"/>
      <c r="E3" s="234" t="s">
        <v>1084</v>
      </c>
      <c r="F3" s="233"/>
      <c r="G3" s="233"/>
      <c r="H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11">
        <v>1</v>
      </c>
      <c r="B4" s="235" t="s">
        <v>7</v>
      </c>
      <c r="C4" s="235" t="s">
        <v>8</v>
      </c>
      <c r="D4" s="236" t="s">
        <v>9</v>
      </c>
      <c r="E4" s="236" t="s">
        <v>10</v>
      </c>
      <c r="F4" s="236" t="s">
        <v>11</v>
      </c>
      <c r="G4" s="237" t="s">
        <v>12</v>
      </c>
    </row>
    <row r="5" spans="1:25" ht="15.75" customHeight="1" x14ac:dyDescent="0.3">
      <c r="A5" s="238">
        <v>3</v>
      </c>
      <c r="B5" s="20" t="s">
        <v>1085</v>
      </c>
      <c r="C5" s="20" t="s">
        <v>176</v>
      </c>
      <c r="D5" s="43">
        <v>89</v>
      </c>
      <c r="E5" s="239">
        <v>4</v>
      </c>
      <c r="F5" s="21">
        <v>907</v>
      </c>
      <c r="G5" s="22">
        <v>49</v>
      </c>
      <c r="V5" s="18"/>
      <c r="W5" s="18"/>
    </row>
    <row r="6" spans="1:25" ht="15.75" customHeight="1" x14ac:dyDescent="0.3">
      <c r="A6" s="240">
        <v>5</v>
      </c>
      <c r="B6" s="24" t="s">
        <v>1086</v>
      </c>
      <c r="C6" s="24" t="s">
        <v>176</v>
      </c>
      <c r="D6" s="47">
        <v>90</v>
      </c>
      <c r="E6" s="241">
        <v>5</v>
      </c>
      <c r="F6" s="242">
        <v>873</v>
      </c>
      <c r="G6" s="243">
        <v>42</v>
      </c>
      <c r="V6" s="18"/>
      <c r="W6" s="18"/>
    </row>
    <row r="7" spans="1:25" ht="15.75" customHeight="1" x14ac:dyDescent="0.3">
      <c r="A7" s="240">
        <v>2</v>
      </c>
      <c r="B7" s="244" t="s">
        <v>1087</v>
      </c>
      <c r="C7" s="244" t="s">
        <v>176</v>
      </c>
      <c r="D7" s="47">
        <v>82</v>
      </c>
      <c r="E7" s="241">
        <v>3</v>
      </c>
      <c r="F7" s="242">
        <v>821</v>
      </c>
      <c r="G7" s="243">
        <v>33</v>
      </c>
      <c r="H7" s="18"/>
      <c r="I7" s="18"/>
      <c r="J7" s="8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X7" s="18"/>
      <c r="Y7" s="18"/>
    </row>
    <row r="8" spans="1:25" ht="15.75" customHeight="1" x14ac:dyDescent="0.3">
      <c r="A8" s="240">
        <v>1</v>
      </c>
      <c r="B8" s="244" t="s">
        <v>1088</v>
      </c>
      <c r="C8" s="244" t="s">
        <v>176</v>
      </c>
      <c r="D8" s="47">
        <v>79</v>
      </c>
      <c r="E8" s="241">
        <v>2</v>
      </c>
      <c r="F8" s="28">
        <v>704</v>
      </c>
      <c r="G8" s="29">
        <v>16</v>
      </c>
      <c r="H8" s="18"/>
      <c r="I8" s="18"/>
      <c r="J8" s="18"/>
      <c r="K8" s="38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245">
        <v>4</v>
      </c>
      <c r="B9" s="31" t="s">
        <v>1089</v>
      </c>
      <c r="C9" s="31" t="s">
        <v>176</v>
      </c>
      <c r="D9" s="51">
        <v>73</v>
      </c>
      <c r="E9" s="246">
        <v>1</v>
      </c>
      <c r="F9" s="32">
        <v>669</v>
      </c>
      <c r="G9" s="34">
        <v>16</v>
      </c>
    </row>
    <row r="10" spans="1:25" ht="15.75" customHeight="1" x14ac:dyDescent="0.3">
      <c r="B10" s="18"/>
      <c r="C10" s="18"/>
    </row>
    <row r="11" spans="1:25" ht="15.75" customHeight="1" x14ac:dyDescent="0.3">
      <c r="B11" s="233" t="s">
        <v>978</v>
      </c>
    </row>
    <row r="12" spans="1:25" ht="15.75" customHeight="1" x14ac:dyDescent="0.35">
      <c r="B12" s="247" t="s">
        <v>979</v>
      </c>
    </row>
    <row r="13" spans="1:25" ht="15.75" customHeight="1" x14ac:dyDescent="0.3"/>
    <row r="14" spans="1:25" ht="15.75" customHeight="1" x14ac:dyDescent="0.3">
      <c r="B14" s="18" t="s">
        <v>1090</v>
      </c>
      <c r="C14" s="18"/>
      <c r="D14" s="18"/>
      <c r="E14" s="18"/>
      <c r="F14" s="37" t="s">
        <v>89</v>
      </c>
      <c r="G14" s="18"/>
    </row>
    <row r="15" spans="1:25" ht="15.75" customHeight="1" x14ac:dyDescent="0.3">
      <c r="B15" s="18" t="s">
        <v>90</v>
      </c>
      <c r="C15" s="18"/>
      <c r="D15" s="18"/>
      <c r="E15" s="18"/>
      <c r="F15" s="18"/>
      <c r="G15" s="18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EF28A9BA-6940-4521-A53C-45019AF5B55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6388-FF5B-4995-9EDE-3E707C7A9E5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1" customWidth="1"/>
    <col min="2" max="3" width="20.7109375" style="231" customWidth="1"/>
    <col min="4" max="7" width="5" style="231" customWidth="1"/>
    <col min="8" max="8" width="1.7109375" style="231" customWidth="1"/>
    <col min="9" max="9" width="2.7109375" style="231" customWidth="1"/>
    <col min="10" max="11" width="20.7109375" style="231" customWidth="1"/>
    <col min="12" max="15" width="5" style="231" customWidth="1"/>
    <col min="16" max="25" width="11.7109375" style="231"/>
  </cols>
  <sheetData>
    <row r="1" spans="1:25" ht="18" x14ac:dyDescent="0.35">
      <c r="A1" s="230"/>
      <c r="B1" s="230" t="s">
        <v>1091</v>
      </c>
      <c r="C1" s="230"/>
      <c r="D1" s="3"/>
      <c r="E1" s="3"/>
      <c r="F1" s="3"/>
      <c r="G1" s="3"/>
      <c r="H1" s="3"/>
      <c r="I1" s="4" t="s">
        <v>1082</v>
      </c>
      <c r="J1" s="230"/>
      <c r="K1" s="3"/>
      <c r="L1" s="4"/>
      <c r="M1" s="230"/>
      <c r="N1" s="3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">
      <c r="B2" s="5" t="s">
        <v>2</v>
      </c>
      <c r="C2" s="232" t="s">
        <v>3</v>
      </c>
      <c r="D2" s="232"/>
      <c r="E2" s="232"/>
      <c r="F2" s="232"/>
      <c r="G2" s="232"/>
    </row>
    <row r="3" spans="1:25" ht="15.75" customHeight="1" x14ac:dyDescent="0.3">
      <c r="A3" s="233"/>
      <c r="B3" s="233" t="s">
        <v>4</v>
      </c>
      <c r="C3" s="234" t="s">
        <v>1092</v>
      </c>
      <c r="D3" s="234"/>
      <c r="E3" s="234" t="s">
        <v>1093</v>
      </c>
      <c r="F3" s="233"/>
      <c r="G3" s="233"/>
      <c r="H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11">
        <v>1</v>
      </c>
      <c r="B4" s="235" t="s">
        <v>7</v>
      </c>
      <c r="C4" s="235" t="s">
        <v>8</v>
      </c>
      <c r="D4" s="236" t="s">
        <v>9</v>
      </c>
      <c r="E4" s="236" t="s">
        <v>10</v>
      </c>
      <c r="F4" s="236" t="s">
        <v>11</v>
      </c>
      <c r="G4" s="237" t="s">
        <v>12</v>
      </c>
    </row>
    <row r="5" spans="1:25" ht="15.75" customHeight="1" x14ac:dyDescent="0.3">
      <c r="A5" s="238">
        <v>3</v>
      </c>
      <c r="B5" s="20" t="s">
        <v>255</v>
      </c>
      <c r="C5" s="20" t="s">
        <v>256</v>
      </c>
      <c r="D5" s="43">
        <v>85</v>
      </c>
      <c r="E5" s="239">
        <v>3</v>
      </c>
      <c r="F5" s="21">
        <v>919</v>
      </c>
      <c r="G5" s="22">
        <v>57</v>
      </c>
      <c r="V5" s="18"/>
      <c r="W5" s="18"/>
    </row>
    <row r="6" spans="1:25" ht="15.75" customHeight="1" x14ac:dyDescent="0.3">
      <c r="A6" s="240">
        <v>1</v>
      </c>
      <c r="B6" s="244" t="s">
        <v>260</v>
      </c>
      <c r="C6" s="244" t="s">
        <v>256</v>
      </c>
      <c r="D6" s="47">
        <v>98</v>
      </c>
      <c r="E6" s="241">
        <v>7</v>
      </c>
      <c r="F6" s="28">
        <v>918</v>
      </c>
      <c r="G6" s="29">
        <v>57</v>
      </c>
    </row>
    <row r="7" spans="1:25" ht="15.75" customHeight="1" x14ac:dyDescent="0.3">
      <c r="A7" s="240">
        <v>2</v>
      </c>
      <c r="B7" s="244" t="s">
        <v>268</v>
      </c>
      <c r="C7" s="244" t="s">
        <v>256</v>
      </c>
      <c r="D7" s="47">
        <v>92</v>
      </c>
      <c r="E7" s="241">
        <v>6</v>
      </c>
      <c r="F7" s="242">
        <v>917</v>
      </c>
      <c r="G7" s="243">
        <v>56</v>
      </c>
      <c r="H7" s="18"/>
      <c r="I7" s="18"/>
      <c r="J7" s="8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X7" s="18"/>
      <c r="Y7" s="18"/>
    </row>
    <row r="8" spans="1:25" ht="15.75" customHeight="1" x14ac:dyDescent="0.3">
      <c r="A8" s="240">
        <v>4</v>
      </c>
      <c r="B8" s="24" t="s">
        <v>1094</v>
      </c>
      <c r="C8" s="24" t="s">
        <v>37</v>
      </c>
      <c r="D8" s="47">
        <v>89</v>
      </c>
      <c r="E8" s="241">
        <v>4</v>
      </c>
      <c r="F8" s="25">
        <v>877</v>
      </c>
      <c r="G8" s="27">
        <v>39</v>
      </c>
      <c r="H8" s="18"/>
      <c r="I8" s="18"/>
      <c r="J8" s="18"/>
      <c r="K8" s="38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240">
        <v>7</v>
      </c>
      <c r="B9" s="244" t="s">
        <v>308</v>
      </c>
      <c r="C9" s="244" t="s">
        <v>309</v>
      </c>
      <c r="D9" s="47">
        <v>91</v>
      </c>
      <c r="E9" s="241">
        <v>5</v>
      </c>
      <c r="F9" s="242">
        <v>850</v>
      </c>
      <c r="G9" s="243">
        <v>30</v>
      </c>
      <c r="V9" s="18"/>
      <c r="W9" s="18"/>
    </row>
    <row r="10" spans="1:25" ht="15.75" customHeight="1" x14ac:dyDescent="0.3">
      <c r="A10" s="240">
        <v>5</v>
      </c>
      <c r="B10" s="24" t="s">
        <v>1095</v>
      </c>
      <c r="C10" s="24" t="s">
        <v>695</v>
      </c>
      <c r="D10" s="47" t="s">
        <v>46</v>
      </c>
      <c r="E10" s="241">
        <v>0</v>
      </c>
      <c r="F10" s="242">
        <v>615</v>
      </c>
      <c r="G10" s="243">
        <v>27</v>
      </c>
    </row>
    <row r="11" spans="1:25" ht="15.75" customHeight="1" x14ac:dyDescent="0.3">
      <c r="A11" s="245">
        <v>6</v>
      </c>
      <c r="B11" s="31" t="s">
        <v>1086</v>
      </c>
      <c r="C11" s="31" t="s">
        <v>176</v>
      </c>
      <c r="D11" s="51">
        <v>81</v>
      </c>
      <c r="E11" s="246">
        <v>2</v>
      </c>
      <c r="F11" s="248">
        <v>829</v>
      </c>
      <c r="G11" s="249">
        <v>25</v>
      </c>
    </row>
    <row r="12" spans="1:25" ht="15.75" customHeight="1" x14ac:dyDescent="0.3"/>
    <row r="13" spans="1:25" ht="15.75" customHeight="1" x14ac:dyDescent="0.3">
      <c r="A13" s="233"/>
      <c r="B13" s="233" t="s">
        <v>29</v>
      </c>
      <c r="C13" s="234" t="s">
        <v>1096</v>
      </c>
      <c r="D13" s="234"/>
      <c r="E13" s="234" t="s">
        <v>1097</v>
      </c>
      <c r="F13" s="233"/>
      <c r="G13" s="233"/>
    </row>
    <row r="14" spans="1:25" ht="15.75" customHeight="1" x14ac:dyDescent="0.3">
      <c r="A14" s="11">
        <v>1</v>
      </c>
      <c r="B14" s="235" t="s">
        <v>7</v>
      </c>
      <c r="C14" s="235" t="s">
        <v>8</v>
      </c>
      <c r="D14" s="236" t="s">
        <v>9</v>
      </c>
      <c r="E14" s="236" t="s">
        <v>10</v>
      </c>
      <c r="F14" s="236" t="s">
        <v>11</v>
      </c>
      <c r="G14" s="237" t="s">
        <v>12</v>
      </c>
    </row>
    <row r="15" spans="1:25" ht="15.75" customHeight="1" x14ac:dyDescent="0.3">
      <c r="A15" s="238">
        <v>5</v>
      </c>
      <c r="B15" s="250" t="s">
        <v>1098</v>
      </c>
      <c r="C15" s="250" t="s">
        <v>695</v>
      </c>
      <c r="D15" s="43">
        <v>83</v>
      </c>
      <c r="E15" s="239">
        <v>6</v>
      </c>
      <c r="F15" s="239">
        <v>841</v>
      </c>
      <c r="G15" s="251">
        <v>54</v>
      </c>
    </row>
    <row r="16" spans="1:25" ht="15.75" customHeight="1" x14ac:dyDescent="0.3">
      <c r="A16" s="240">
        <v>4</v>
      </c>
      <c r="B16" s="244" t="s">
        <v>1099</v>
      </c>
      <c r="C16" s="244" t="s">
        <v>176</v>
      </c>
      <c r="D16" s="47">
        <v>81</v>
      </c>
      <c r="E16" s="241">
        <v>5</v>
      </c>
      <c r="F16" s="242">
        <v>818</v>
      </c>
      <c r="G16" s="243">
        <v>48</v>
      </c>
    </row>
    <row r="17" spans="1:7" ht="15.75" customHeight="1" x14ac:dyDescent="0.3">
      <c r="A17" s="240">
        <v>1</v>
      </c>
      <c r="B17" s="244" t="s">
        <v>312</v>
      </c>
      <c r="C17" s="244" t="s">
        <v>309</v>
      </c>
      <c r="D17" s="47">
        <v>78</v>
      </c>
      <c r="E17" s="241">
        <v>3</v>
      </c>
      <c r="F17" s="28">
        <v>798</v>
      </c>
      <c r="G17" s="29">
        <v>41</v>
      </c>
    </row>
    <row r="18" spans="1:7" ht="15.75" customHeight="1" x14ac:dyDescent="0.3">
      <c r="A18" s="240">
        <v>3</v>
      </c>
      <c r="B18" s="244" t="s">
        <v>191</v>
      </c>
      <c r="C18" s="244" t="s">
        <v>333</v>
      </c>
      <c r="D18" s="47">
        <v>75</v>
      </c>
      <c r="E18" s="241">
        <v>2</v>
      </c>
      <c r="F18" s="242">
        <v>695</v>
      </c>
      <c r="G18" s="243">
        <v>30</v>
      </c>
    </row>
    <row r="19" spans="1:7" ht="15.75" customHeight="1" x14ac:dyDescent="0.3">
      <c r="A19" s="240">
        <v>6</v>
      </c>
      <c r="B19" s="244" t="s">
        <v>1100</v>
      </c>
      <c r="C19" s="244" t="s">
        <v>309</v>
      </c>
      <c r="D19" s="47">
        <v>80</v>
      </c>
      <c r="E19" s="241">
        <v>4</v>
      </c>
      <c r="F19" s="242">
        <v>654</v>
      </c>
      <c r="G19" s="243">
        <v>27</v>
      </c>
    </row>
    <row r="20" spans="1:7" ht="15.75" customHeight="1" x14ac:dyDescent="0.3">
      <c r="A20" s="245">
        <v>2</v>
      </c>
      <c r="B20" s="252" t="s">
        <v>1101</v>
      </c>
      <c r="C20" s="252" t="s">
        <v>309</v>
      </c>
      <c r="D20" s="51">
        <v>48</v>
      </c>
      <c r="E20" s="246">
        <v>1</v>
      </c>
      <c r="F20" s="248">
        <v>432</v>
      </c>
      <c r="G20" s="249">
        <v>11</v>
      </c>
    </row>
    <row r="21" spans="1:7" ht="15.75" customHeight="1" x14ac:dyDescent="0.3"/>
    <row r="22" spans="1:7" ht="15.75" customHeight="1" x14ac:dyDescent="0.3">
      <c r="B22" s="233" t="s">
        <v>978</v>
      </c>
    </row>
    <row r="23" spans="1:7" ht="15.75" customHeight="1" x14ac:dyDescent="0.35">
      <c r="B23" s="247" t="s">
        <v>979</v>
      </c>
    </row>
    <row r="24" spans="1:7" ht="15.75" customHeight="1" x14ac:dyDescent="0.3"/>
    <row r="25" spans="1:7" ht="15.75" customHeight="1" x14ac:dyDescent="0.3">
      <c r="B25" s="18" t="s">
        <v>1090</v>
      </c>
      <c r="C25" s="18"/>
      <c r="D25" s="18"/>
      <c r="E25" s="18"/>
      <c r="F25" s="37" t="s">
        <v>89</v>
      </c>
      <c r="G25" s="18"/>
    </row>
    <row r="26" spans="1:7" ht="15.75" customHeight="1" x14ac:dyDescent="0.3">
      <c r="B26" s="18" t="s">
        <v>90</v>
      </c>
      <c r="C26" s="18"/>
      <c r="D26" s="18"/>
      <c r="E26" s="18"/>
      <c r="F26" s="18"/>
      <c r="G26" s="18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84720A2B-9048-4E30-A2FF-B7D28ABE949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907B-2145-4DFF-8255-47A0460512A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1" customWidth="1"/>
    <col min="2" max="3" width="20.7109375" style="231" customWidth="1"/>
    <col min="4" max="7" width="5" style="231" customWidth="1"/>
    <col min="8" max="8" width="1.7109375" style="231" customWidth="1"/>
    <col min="9" max="9" width="2.7109375" style="231" customWidth="1"/>
    <col min="10" max="11" width="20.7109375" style="231" customWidth="1"/>
    <col min="12" max="15" width="5" style="231" customWidth="1"/>
    <col min="16" max="25" width="11.7109375" style="231"/>
  </cols>
  <sheetData>
    <row r="1" spans="1:25" ht="18" x14ac:dyDescent="0.35">
      <c r="A1" s="230"/>
      <c r="B1" s="230" t="s">
        <v>1091</v>
      </c>
      <c r="C1" s="230"/>
      <c r="D1" s="3"/>
      <c r="E1" s="3"/>
      <c r="F1" s="3" t="s">
        <v>91</v>
      </c>
      <c r="G1" s="3"/>
      <c r="H1" s="3"/>
      <c r="I1" s="4" t="s">
        <v>1082</v>
      </c>
      <c r="J1" s="230"/>
      <c r="K1" s="3"/>
      <c r="L1" s="4"/>
      <c r="M1" s="230"/>
      <c r="N1" s="3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233"/>
      <c r="B3" s="233" t="s">
        <v>4</v>
      </c>
      <c r="C3" s="234" t="s">
        <v>1102</v>
      </c>
      <c r="D3" s="234"/>
      <c r="E3" s="234" t="s">
        <v>1103</v>
      </c>
      <c r="F3" s="233"/>
      <c r="G3" s="23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35" t="s">
        <v>7</v>
      </c>
      <c r="C4" s="235" t="s">
        <v>8</v>
      </c>
      <c r="D4" s="236" t="s">
        <v>9</v>
      </c>
      <c r="E4" s="236" t="s">
        <v>10</v>
      </c>
      <c r="F4" s="236" t="s">
        <v>11</v>
      </c>
      <c r="G4" s="23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255</v>
      </c>
      <c r="C5" s="42" t="s">
        <v>256</v>
      </c>
      <c r="D5" s="43">
        <v>85</v>
      </c>
      <c r="E5" s="239">
        <v>5</v>
      </c>
      <c r="F5" s="43">
        <v>919</v>
      </c>
      <c r="G5" s="44">
        <v>66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40">
        <v>1</v>
      </c>
      <c r="B6" s="244" t="s">
        <v>260</v>
      </c>
      <c r="C6" s="244" t="s">
        <v>256</v>
      </c>
      <c r="D6" s="242">
        <v>98</v>
      </c>
      <c r="E6" s="242">
        <v>8</v>
      </c>
      <c r="F6" s="28">
        <v>918</v>
      </c>
      <c r="G6" s="29">
        <v>66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2</v>
      </c>
      <c r="B7" s="46" t="s">
        <v>268</v>
      </c>
      <c r="C7" s="46" t="s">
        <v>256</v>
      </c>
      <c r="D7" s="47">
        <v>92</v>
      </c>
      <c r="E7" s="242">
        <v>7</v>
      </c>
      <c r="F7" s="47">
        <v>917</v>
      </c>
      <c r="G7" s="48">
        <v>64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40">
        <v>5</v>
      </c>
      <c r="B8" s="46" t="s">
        <v>1094</v>
      </c>
      <c r="C8" s="46" t="s">
        <v>37</v>
      </c>
      <c r="D8" s="47">
        <v>89</v>
      </c>
      <c r="E8" s="242">
        <v>6</v>
      </c>
      <c r="F8" s="47">
        <v>877</v>
      </c>
      <c r="G8" s="48">
        <v>48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1098</v>
      </c>
      <c r="C9" s="46" t="s">
        <v>695</v>
      </c>
      <c r="D9" s="47">
        <v>83</v>
      </c>
      <c r="E9" s="242">
        <v>4</v>
      </c>
      <c r="F9" s="47">
        <v>841</v>
      </c>
      <c r="G9" s="48">
        <v>35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40">
        <v>3</v>
      </c>
      <c r="B10" s="46" t="s">
        <v>1099</v>
      </c>
      <c r="C10" s="46" t="s">
        <v>176</v>
      </c>
      <c r="D10" s="47">
        <v>81</v>
      </c>
      <c r="E10" s="242">
        <v>3</v>
      </c>
      <c r="F10" s="47">
        <v>818</v>
      </c>
      <c r="G10" s="48">
        <v>32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8</v>
      </c>
      <c r="B11" s="46" t="s">
        <v>1086</v>
      </c>
      <c r="C11" s="46" t="s">
        <v>176</v>
      </c>
      <c r="D11" s="47">
        <v>81</v>
      </c>
      <c r="E11" s="242">
        <v>3</v>
      </c>
      <c r="F11" s="47">
        <v>829</v>
      </c>
      <c r="G11" s="48">
        <v>31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45">
        <v>7</v>
      </c>
      <c r="B12" s="50" t="s">
        <v>1095</v>
      </c>
      <c r="C12" s="50" t="s">
        <v>695</v>
      </c>
      <c r="D12" s="51" t="s">
        <v>46</v>
      </c>
      <c r="E12" s="248">
        <v>0</v>
      </c>
      <c r="F12" s="51">
        <v>615</v>
      </c>
      <c r="G12" s="52">
        <v>29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253" t="s">
        <v>978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254" t="s">
        <v>979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95</v>
      </c>
      <c r="C17" s="18"/>
      <c r="D17" s="18"/>
      <c r="E17" s="18"/>
      <c r="F17" s="37" t="s">
        <v>89</v>
      </c>
      <c r="G17" s="18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8" t="s">
        <v>90</v>
      </c>
      <c r="C18" s="18"/>
      <c r="D18" s="18"/>
      <c r="E18" s="18"/>
      <c r="F18" s="18"/>
      <c r="G18" s="18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CA9A7F0-EFAC-4A14-A572-DDB5C81F0D0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A6C4-8BA7-42F9-A790-8994257105CF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1" customWidth="1"/>
    <col min="2" max="3" width="20.7109375" style="231" customWidth="1"/>
    <col min="4" max="7" width="5" style="231" customWidth="1"/>
    <col min="8" max="8" width="1.7109375" style="231" customWidth="1"/>
    <col min="9" max="9" width="2.7109375" style="231" customWidth="1"/>
    <col min="10" max="11" width="20.7109375" style="231" customWidth="1"/>
    <col min="12" max="15" width="5" style="231" customWidth="1"/>
    <col min="16" max="25" width="11.7109375" style="231"/>
  </cols>
  <sheetData>
    <row r="1" spans="1:25" ht="18" x14ac:dyDescent="0.35">
      <c r="A1" s="230"/>
      <c r="B1" s="230" t="s">
        <v>1104</v>
      </c>
      <c r="C1" s="230"/>
      <c r="D1" s="3"/>
      <c r="E1" s="3"/>
      <c r="F1" s="3"/>
      <c r="G1" s="3"/>
      <c r="H1" s="3"/>
      <c r="I1" s="4" t="s">
        <v>1082</v>
      </c>
      <c r="J1" s="230"/>
      <c r="K1" s="3"/>
      <c r="L1" s="4"/>
      <c r="M1" s="230"/>
      <c r="N1" s="3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">
      <c r="B2" s="5" t="s">
        <v>2</v>
      </c>
      <c r="C2" s="232" t="s">
        <v>3</v>
      </c>
      <c r="D2" s="232"/>
      <c r="E2" s="232"/>
      <c r="F2" s="232"/>
      <c r="G2" s="232"/>
    </row>
    <row r="3" spans="1:25" ht="15.75" customHeight="1" x14ac:dyDescent="0.3">
      <c r="A3" s="233"/>
      <c r="B3" s="233" t="s">
        <v>4</v>
      </c>
      <c r="C3" s="234" t="s">
        <v>1105</v>
      </c>
      <c r="D3" s="234"/>
      <c r="E3" s="234" t="s">
        <v>1106</v>
      </c>
      <c r="F3" s="233"/>
      <c r="G3" s="233"/>
      <c r="H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11">
        <v>1</v>
      </c>
      <c r="B4" s="235" t="s">
        <v>7</v>
      </c>
      <c r="C4" s="235" t="s">
        <v>8</v>
      </c>
      <c r="D4" s="236" t="s">
        <v>9</v>
      </c>
      <c r="E4" s="236" t="s">
        <v>10</v>
      </c>
      <c r="F4" s="236" t="s">
        <v>11</v>
      </c>
      <c r="G4" s="237" t="s">
        <v>12</v>
      </c>
    </row>
    <row r="5" spans="1:25" ht="15.75" customHeight="1" x14ac:dyDescent="0.3">
      <c r="A5" s="238">
        <v>3</v>
      </c>
      <c r="B5" s="20" t="s">
        <v>1107</v>
      </c>
      <c r="C5" s="20" t="s">
        <v>1108</v>
      </c>
      <c r="D5" s="43">
        <v>85</v>
      </c>
      <c r="E5" s="239">
        <v>5</v>
      </c>
      <c r="F5" s="21">
        <v>860</v>
      </c>
      <c r="G5" s="22">
        <v>51</v>
      </c>
    </row>
    <row r="6" spans="1:25" ht="15.75" customHeight="1" x14ac:dyDescent="0.3">
      <c r="A6" s="240">
        <v>4</v>
      </c>
      <c r="B6" s="24" t="s">
        <v>450</v>
      </c>
      <c r="C6" s="24" t="s">
        <v>372</v>
      </c>
      <c r="D6" s="47">
        <v>92</v>
      </c>
      <c r="E6" s="241">
        <v>6</v>
      </c>
      <c r="F6" s="25">
        <v>848</v>
      </c>
      <c r="G6" s="27">
        <v>47</v>
      </c>
      <c r="V6" s="18"/>
      <c r="W6" s="18"/>
    </row>
    <row r="7" spans="1:25" ht="15.75" customHeight="1" x14ac:dyDescent="0.3">
      <c r="A7" s="240">
        <v>1</v>
      </c>
      <c r="B7" s="244" t="s">
        <v>1109</v>
      </c>
      <c r="C7" s="244" t="s">
        <v>1108</v>
      </c>
      <c r="D7" s="47">
        <v>81</v>
      </c>
      <c r="E7" s="241">
        <v>2</v>
      </c>
      <c r="F7" s="28">
        <v>834</v>
      </c>
      <c r="G7" s="29">
        <v>39</v>
      </c>
      <c r="H7" s="18"/>
      <c r="I7" s="18"/>
      <c r="J7" s="87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x14ac:dyDescent="0.3">
      <c r="A8" s="240">
        <v>5</v>
      </c>
      <c r="B8" s="24" t="s">
        <v>848</v>
      </c>
      <c r="C8" s="24" t="s">
        <v>333</v>
      </c>
      <c r="D8" s="47">
        <v>82</v>
      </c>
      <c r="E8" s="241">
        <v>3</v>
      </c>
      <c r="F8" s="242">
        <v>818</v>
      </c>
      <c r="G8" s="243">
        <v>35</v>
      </c>
      <c r="H8" s="18"/>
      <c r="I8" s="18"/>
      <c r="J8" s="18"/>
      <c r="K8" s="38"/>
      <c r="L8" s="18"/>
      <c r="M8" s="18"/>
      <c r="N8" s="18"/>
      <c r="O8" s="18"/>
      <c r="P8" s="18"/>
      <c r="Q8" s="18"/>
      <c r="R8" s="18"/>
      <c r="S8" s="18"/>
      <c r="T8" s="18"/>
      <c r="U8" s="18"/>
      <c r="X8" s="18"/>
      <c r="Y8" s="18"/>
    </row>
    <row r="9" spans="1:25" ht="15.75" customHeight="1" x14ac:dyDescent="0.3">
      <c r="A9" s="240">
        <v>6</v>
      </c>
      <c r="B9" s="24" t="s">
        <v>752</v>
      </c>
      <c r="C9" s="24" t="s">
        <v>109</v>
      </c>
      <c r="D9" s="47">
        <v>83</v>
      </c>
      <c r="E9" s="241">
        <v>4</v>
      </c>
      <c r="F9" s="242">
        <v>795</v>
      </c>
      <c r="G9" s="243">
        <v>34</v>
      </c>
    </row>
    <row r="10" spans="1:25" ht="15.75" customHeight="1" x14ac:dyDescent="0.3">
      <c r="A10" s="245">
        <v>2</v>
      </c>
      <c r="B10" s="252" t="s">
        <v>1110</v>
      </c>
      <c r="C10" s="252" t="s">
        <v>1108</v>
      </c>
      <c r="D10" s="51" t="s">
        <v>46</v>
      </c>
      <c r="E10" s="246">
        <v>0</v>
      </c>
      <c r="F10" s="248">
        <v>0</v>
      </c>
      <c r="G10" s="249">
        <v>0</v>
      </c>
    </row>
    <row r="11" spans="1:25" ht="15.75" customHeight="1" x14ac:dyDescent="0.3"/>
    <row r="12" spans="1:25" ht="15.75" customHeight="1" x14ac:dyDescent="0.3">
      <c r="A12" s="233"/>
      <c r="B12" s="233" t="s">
        <v>29</v>
      </c>
      <c r="C12" s="234" t="s">
        <v>1111</v>
      </c>
      <c r="D12" s="234"/>
      <c r="E12" s="234" t="s">
        <v>1112</v>
      </c>
      <c r="F12" s="233"/>
      <c r="G12" s="233"/>
    </row>
    <row r="13" spans="1:25" ht="15.75" customHeight="1" x14ac:dyDescent="0.3">
      <c r="A13" s="11">
        <v>1</v>
      </c>
      <c r="B13" s="235" t="s">
        <v>7</v>
      </c>
      <c r="C13" s="235" t="s">
        <v>8</v>
      </c>
      <c r="D13" s="236" t="s">
        <v>9</v>
      </c>
      <c r="E13" s="236" t="s">
        <v>10</v>
      </c>
      <c r="F13" s="236" t="s">
        <v>11</v>
      </c>
      <c r="G13" s="237" t="s">
        <v>12</v>
      </c>
    </row>
    <row r="14" spans="1:25" ht="15.75" customHeight="1" x14ac:dyDescent="0.3">
      <c r="A14" s="238">
        <v>1</v>
      </c>
      <c r="B14" s="250" t="s">
        <v>1025</v>
      </c>
      <c r="C14" s="250" t="s">
        <v>598</v>
      </c>
      <c r="D14" s="43">
        <v>82</v>
      </c>
      <c r="E14" s="239">
        <v>5</v>
      </c>
      <c r="F14" s="35">
        <v>795</v>
      </c>
      <c r="G14" s="36">
        <v>51</v>
      </c>
    </row>
    <row r="15" spans="1:25" ht="15.75" customHeight="1" x14ac:dyDescent="0.3">
      <c r="A15" s="240">
        <v>3</v>
      </c>
      <c r="B15" s="244" t="s">
        <v>1113</v>
      </c>
      <c r="C15" s="244" t="s">
        <v>333</v>
      </c>
      <c r="D15" s="47">
        <v>70</v>
      </c>
      <c r="E15" s="241">
        <v>4</v>
      </c>
      <c r="F15" s="242">
        <v>760</v>
      </c>
      <c r="G15" s="243">
        <v>47</v>
      </c>
    </row>
    <row r="16" spans="1:25" ht="15.75" customHeight="1" x14ac:dyDescent="0.3">
      <c r="A16" s="240">
        <v>6</v>
      </c>
      <c r="B16" s="244" t="s">
        <v>1100</v>
      </c>
      <c r="C16" s="244" t="s">
        <v>309</v>
      </c>
      <c r="D16" s="47">
        <v>60</v>
      </c>
      <c r="E16" s="241">
        <v>2</v>
      </c>
      <c r="F16" s="242">
        <v>708</v>
      </c>
      <c r="G16" s="243">
        <v>40</v>
      </c>
    </row>
    <row r="17" spans="1:7" ht="15.75" customHeight="1" x14ac:dyDescent="0.3">
      <c r="A17" s="240">
        <v>4</v>
      </c>
      <c r="B17" s="244" t="s">
        <v>975</v>
      </c>
      <c r="C17" s="244" t="s">
        <v>372</v>
      </c>
      <c r="D17" s="47">
        <v>89</v>
      </c>
      <c r="E17" s="241">
        <v>6</v>
      </c>
      <c r="F17" s="242">
        <v>657</v>
      </c>
      <c r="G17" s="243">
        <v>32</v>
      </c>
    </row>
    <row r="18" spans="1:7" ht="15.75" customHeight="1" x14ac:dyDescent="0.3">
      <c r="A18" s="240">
        <v>5</v>
      </c>
      <c r="B18" s="244" t="s">
        <v>987</v>
      </c>
      <c r="C18" s="244" t="s">
        <v>333</v>
      </c>
      <c r="D18" s="47">
        <v>63</v>
      </c>
      <c r="E18" s="241">
        <v>3</v>
      </c>
      <c r="F18" s="242">
        <v>668</v>
      </c>
      <c r="G18" s="243">
        <v>28</v>
      </c>
    </row>
    <row r="19" spans="1:7" ht="15.75" customHeight="1" x14ac:dyDescent="0.3">
      <c r="A19" s="245">
        <v>2</v>
      </c>
      <c r="B19" s="252" t="s">
        <v>1114</v>
      </c>
      <c r="C19" s="252" t="s">
        <v>309</v>
      </c>
      <c r="D19" s="51">
        <v>49</v>
      </c>
      <c r="E19" s="246">
        <v>1</v>
      </c>
      <c r="F19" s="248">
        <v>544</v>
      </c>
      <c r="G19" s="249">
        <v>13</v>
      </c>
    </row>
    <row r="20" spans="1:7" ht="15.75" customHeight="1" x14ac:dyDescent="0.3"/>
    <row r="21" spans="1:7" ht="15.75" customHeight="1" x14ac:dyDescent="0.3">
      <c r="B21" s="233" t="s">
        <v>978</v>
      </c>
    </row>
    <row r="22" spans="1:7" ht="15.75" customHeight="1" x14ac:dyDescent="0.35">
      <c r="B22" s="247" t="s">
        <v>979</v>
      </c>
    </row>
    <row r="23" spans="1:7" ht="15.75" customHeight="1" x14ac:dyDescent="0.3"/>
    <row r="24" spans="1:7" ht="15.75" customHeight="1" x14ac:dyDescent="0.3">
      <c r="B24" s="18" t="s">
        <v>1090</v>
      </c>
      <c r="C24" s="18"/>
      <c r="D24" s="18"/>
      <c r="E24" s="18"/>
      <c r="F24" s="37" t="s">
        <v>89</v>
      </c>
      <c r="G24" s="18"/>
    </row>
    <row r="25" spans="1:7" ht="15.75" customHeight="1" x14ac:dyDescent="0.3">
      <c r="B25" s="18" t="s">
        <v>90</v>
      </c>
      <c r="C25" s="18"/>
      <c r="D25" s="18"/>
      <c r="E25" s="18"/>
      <c r="F25" s="18"/>
      <c r="G25" s="18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63C2F99F-9235-4800-AB7D-4299CBEF7E7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381E-076A-4FE5-AB8C-9E296F4F8624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1" customWidth="1"/>
    <col min="2" max="3" width="20.7109375" style="231" customWidth="1"/>
    <col min="4" max="7" width="5" style="231" customWidth="1"/>
    <col min="8" max="8" width="1.7109375" style="231" customWidth="1"/>
    <col min="9" max="9" width="2.7109375" style="231" customWidth="1"/>
    <col min="10" max="11" width="20.7109375" style="231" customWidth="1"/>
    <col min="12" max="15" width="5" style="231" customWidth="1"/>
    <col min="16" max="25" width="11.7109375" style="231"/>
  </cols>
  <sheetData>
    <row r="1" spans="1:25" ht="18" x14ac:dyDescent="0.35">
      <c r="A1" s="230"/>
      <c r="B1" s="230" t="s">
        <v>1104</v>
      </c>
      <c r="C1" s="230"/>
      <c r="D1" s="3"/>
      <c r="E1" s="3"/>
      <c r="F1" s="3" t="s">
        <v>91</v>
      </c>
      <c r="G1" s="3"/>
      <c r="H1" s="3"/>
      <c r="I1" s="4" t="s">
        <v>1082</v>
      </c>
      <c r="J1" s="230"/>
      <c r="K1" s="3"/>
      <c r="L1" s="4"/>
      <c r="M1" s="230"/>
      <c r="N1" s="3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233"/>
      <c r="B3" s="233" t="s">
        <v>4</v>
      </c>
      <c r="C3" s="234" t="s">
        <v>1115</v>
      </c>
      <c r="D3" s="234"/>
      <c r="E3" s="234" t="s">
        <v>1116</v>
      </c>
      <c r="F3" s="233"/>
      <c r="G3" s="233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35" t="s">
        <v>7</v>
      </c>
      <c r="C4" s="235" t="s">
        <v>8</v>
      </c>
      <c r="D4" s="236" t="s">
        <v>9</v>
      </c>
      <c r="E4" s="236" t="s">
        <v>10</v>
      </c>
      <c r="F4" s="236" t="s">
        <v>11</v>
      </c>
      <c r="G4" s="23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238">
        <v>5</v>
      </c>
      <c r="B5" s="42" t="s">
        <v>1107</v>
      </c>
      <c r="C5" s="42" t="s">
        <v>1108</v>
      </c>
      <c r="D5" s="43">
        <v>85</v>
      </c>
      <c r="E5" s="239">
        <v>8</v>
      </c>
      <c r="F5" s="43">
        <v>860</v>
      </c>
      <c r="G5" s="44">
        <v>71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40">
        <v>3</v>
      </c>
      <c r="B6" s="46" t="s">
        <v>1109</v>
      </c>
      <c r="C6" s="46" t="s">
        <v>1108</v>
      </c>
      <c r="D6" s="47">
        <v>81</v>
      </c>
      <c r="E6" s="242">
        <v>4</v>
      </c>
      <c r="F6" s="47">
        <v>834</v>
      </c>
      <c r="G6" s="48">
        <v>60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6</v>
      </c>
      <c r="B7" s="46" t="s">
        <v>848</v>
      </c>
      <c r="C7" s="46" t="s">
        <v>333</v>
      </c>
      <c r="D7" s="47">
        <v>82</v>
      </c>
      <c r="E7" s="242">
        <v>6</v>
      </c>
      <c r="F7" s="47">
        <v>818</v>
      </c>
      <c r="G7" s="48">
        <v>57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40">
        <v>1</v>
      </c>
      <c r="B8" s="244" t="s">
        <v>1025</v>
      </c>
      <c r="C8" s="244" t="s">
        <v>598</v>
      </c>
      <c r="D8" s="242">
        <v>82</v>
      </c>
      <c r="E8" s="242">
        <v>6</v>
      </c>
      <c r="F8" s="28">
        <v>795</v>
      </c>
      <c r="G8" s="29">
        <v>53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8</v>
      </c>
      <c r="B9" s="46" t="s">
        <v>752</v>
      </c>
      <c r="C9" s="46" t="s">
        <v>109</v>
      </c>
      <c r="D9" s="47">
        <v>83</v>
      </c>
      <c r="E9" s="242">
        <v>7</v>
      </c>
      <c r="F9" s="47">
        <v>795</v>
      </c>
      <c r="G9" s="48">
        <v>53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">
        <v>2</v>
      </c>
      <c r="B10" s="46" t="s">
        <v>1113</v>
      </c>
      <c r="C10" s="46" t="s">
        <v>333</v>
      </c>
      <c r="D10" s="47">
        <v>70</v>
      </c>
      <c r="E10" s="242">
        <v>3</v>
      </c>
      <c r="F10" s="47">
        <v>760</v>
      </c>
      <c r="G10" s="48">
        <v>40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40">
        <v>7</v>
      </c>
      <c r="B11" s="46" t="s">
        <v>987</v>
      </c>
      <c r="C11" s="46" t="s">
        <v>333</v>
      </c>
      <c r="D11" s="47">
        <v>63</v>
      </c>
      <c r="E11" s="242">
        <v>2</v>
      </c>
      <c r="F11" s="47">
        <v>668</v>
      </c>
      <c r="G11" s="48">
        <v>22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9">
        <v>4</v>
      </c>
      <c r="B12" s="50" t="s">
        <v>1110</v>
      </c>
      <c r="C12" s="50" t="s">
        <v>1108</v>
      </c>
      <c r="D12" s="51" t="s">
        <v>46</v>
      </c>
      <c r="E12" s="248">
        <v>0</v>
      </c>
      <c r="F12" s="51">
        <v>0</v>
      </c>
      <c r="G12" s="52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253" t="s">
        <v>978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254" t="s">
        <v>979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95</v>
      </c>
      <c r="C17" s="18"/>
      <c r="D17" s="18"/>
      <c r="E17" s="18"/>
      <c r="F17" s="37" t="s">
        <v>89</v>
      </c>
      <c r="G17" s="18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8" t="s">
        <v>90</v>
      </c>
      <c r="C18" s="18"/>
      <c r="D18" s="18"/>
      <c r="E18" s="18"/>
      <c r="F18" s="18"/>
      <c r="G18" s="18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D128B7CF-35DE-4F8E-ABB8-84A35C98F89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842C-E491-44C7-859B-8F37EB4FA55D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1117</v>
      </c>
      <c r="C1" s="2"/>
      <c r="D1" s="3"/>
      <c r="E1" s="3"/>
      <c r="F1" s="3"/>
      <c r="G1" s="3"/>
      <c r="H1" s="3"/>
      <c r="I1" s="4" t="s">
        <v>1118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53"/>
      <c r="F2" s="54" t="s">
        <v>3</v>
      </c>
      <c r="G2" s="54"/>
      <c r="H2" s="54"/>
      <c r="I2" s="54"/>
      <c r="J2" s="54"/>
      <c r="K2" s="54"/>
    </row>
    <row r="3" spans="1:25" ht="15.75" customHeight="1" x14ac:dyDescent="0.3">
      <c r="A3" s="8"/>
      <c r="B3" s="9" t="s">
        <v>4</v>
      </c>
      <c r="C3" s="10" t="s">
        <v>1119</v>
      </c>
      <c r="D3" s="10"/>
      <c r="E3" s="10" t="s">
        <v>1120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</row>
    <row r="5" spans="1:25" ht="15.75" customHeight="1" x14ac:dyDescent="0.3">
      <c r="A5" s="19">
        <v>4</v>
      </c>
      <c r="B5" s="20" t="s">
        <v>1121</v>
      </c>
      <c r="C5" s="20" t="s">
        <v>494</v>
      </c>
      <c r="D5" s="21">
        <v>43</v>
      </c>
      <c r="E5" s="21">
        <v>44</v>
      </c>
      <c r="F5" s="21">
        <v>39</v>
      </c>
      <c r="G5" s="21">
        <v>37</v>
      </c>
      <c r="H5" s="21">
        <f t="shared" ref="H5:H13" si="0">SUM(D5:G5)</f>
        <v>163</v>
      </c>
      <c r="I5" s="21">
        <v>8</v>
      </c>
      <c r="J5" s="21">
        <v>1693</v>
      </c>
      <c r="K5" s="22">
        <v>80</v>
      </c>
    </row>
    <row r="6" spans="1:25" ht="15.75" customHeight="1" x14ac:dyDescent="0.3">
      <c r="A6" s="23">
        <v>3</v>
      </c>
      <c r="B6" s="24" t="s">
        <v>1122</v>
      </c>
      <c r="C6" s="24" t="s">
        <v>1123</v>
      </c>
      <c r="D6" s="25">
        <v>45</v>
      </c>
      <c r="E6" s="25">
        <v>44</v>
      </c>
      <c r="F6" s="25">
        <v>44</v>
      </c>
      <c r="G6" s="25">
        <v>43</v>
      </c>
      <c r="H6" s="25">
        <f t="shared" si="0"/>
        <v>176</v>
      </c>
      <c r="I6" s="26">
        <v>9</v>
      </c>
      <c r="J6" s="25">
        <v>1579</v>
      </c>
      <c r="K6" s="27">
        <v>79</v>
      </c>
    </row>
    <row r="7" spans="1:25" ht="15.75" customHeight="1" x14ac:dyDescent="0.3">
      <c r="A7" s="23">
        <v>5</v>
      </c>
      <c r="B7" s="24" t="s">
        <v>781</v>
      </c>
      <c r="C7" s="24" t="s">
        <v>37</v>
      </c>
      <c r="D7" s="25">
        <v>43</v>
      </c>
      <c r="E7" s="25">
        <v>40</v>
      </c>
      <c r="F7" s="25">
        <v>38</v>
      </c>
      <c r="G7" s="25">
        <v>42</v>
      </c>
      <c r="H7" s="25">
        <f t="shared" si="0"/>
        <v>163</v>
      </c>
      <c r="I7" s="26">
        <v>8</v>
      </c>
      <c r="J7" s="25">
        <v>1599</v>
      </c>
      <c r="K7" s="27">
        <v>62</v>
      </c>
    </row>
    <row r="8" spans="1:25" ht="15.75" customHeight="1" x14ac:dyDescent="0.3">
      <c r="A8" s="23">
        <v>9</v>
      </c>
      <c r="B8" s="24" t="s">
        <v>1124</v>
      </c>
      <c r="C8" s="24" t="s">
        <v>122</v>
      </c>
      <c r="D8" s="25">
        <v>43</v>
      </c>
      <c r="E8" s="25">
        <v>42</v>
      </c>
      <c r="F8" s="25">
        <v>40</v>
      </c>
      <c r="G8" s="25">
        <v>31</v>
      </c>
      <c r="H8" s="25">
        <f t="shared" si="0"/>
        <v>156</v>
      </c>
      <c r="I8" s="26">
        <v>5</v>
      </c>
      <c r="J8" s="25">
        <v>1598</v>
      </c>
      <c r="K8" s="27">
        <v>62</v>
      </c>
    </row>
    <row r="9" spans="1:25" ht="15.75" customHeight="1" x14ac:dyDescent="0.3">
      <c r="A9" s="23">
        <v>1</v>
      </c>
      <c r="B9" s="24" t="s">
        <v>898</v>
      </c>
      <c r="C9" s="24" t="s">
        <v>494</v>
      </c>
      <c r="D9" s="25">
        <v>39</v>
      </c>
      <c r="E9" s="25">
        <v>40</v>
      </c>
      <c r="F9" s="25">
        <v>40</v>
      </c>
      <c r="G9" s="25">
        <v>40</v>
      </c>
      <c r="H9" s="25">
        <f t="shared" si="0"/>
        <v>159</v>
      </c>
      <c r="I9" s="26">
        <v>6</v>
      </c>
      <c r="J9" s="28">
        <v>1552</v>
      </c>
      <c r="K9" s="29">
        <v>50</v>
      </c>
    </row>
    <row r="10" spans="1:25" ht="15.75" customHeight="1" x14ac:dyDescent="0.3">
      <c r="A10" s="23">
        <v>2</v>
      </c>
      <c r="B10" s="24" t="s">
        <v>1125</v>
      </c>
      <c r="C10" s="24" t="s">
        <v>1123</v>
      </c>
      <c r="D10" s="25">
        <v>38</v>
      </c>
      <c r="E10" s="25">
        <v>31</v>
      </c>
      <c r="F10" s="25">
        <v>44</v>
      </c>
      <c r="G10" s="25">
        <v>38</v>
      </c>
      <c r="H10" s="25">
        <f t="shared" si="0"/>
        <v>151</v>
      </c>
      <c r="I10" s="26">
        <v>2</v>
      </c>
      <c r="J10" s="25">
        <v>1386</v>
      </c>
      <c r="K10" s="27">
        <v>40</v>
      </c>
    </row>
    <row r="11" spans="1:25" ht="15.75" customHeight="1" x14ac:dyDescent="0.3">
      <c r="A11" s="23">
        <v>8</v>
      </c>
      <c r="B11" s="24" t="s">
        <v>1126</v>
      </c>
      <c r="C11" s="24" t="s">
        <v>1123</v>
      </c>
      <c r="D11" s="25">
        <v>34</v>
      </c>
      <c r="E11" s="25">
        <v>36</v>
      </c>
      <c r="F11" s="25">
        <v>41</v>
      </c>
      <c r="G11" s="25">
        <v>44</v>
      </c>
      <c r="H11" s="25">
        <f t="shared" si="0"/>
        <v>155</v>
      </c>
      <c r="I11" s="26">
        <v>4</v>
      </c>
      <c r="J11" s="25">
        <v>1332</v>
      </c>
      <c r="K11" s="27">
        <v>35</v>
      </c>
    </row>
    <row r="12" spans="1:25" ht="15.75" customHeight="1" x14ac:dyDescent="0.3">
      <c r="A12" s="23">
        <v>7</v>
      </c>
      <c r="B12" s="24" t="s">
        <v>1127</v>
      </c>
      <c r="C12" s="24" t="s">
        <v>37</v>
      </c>
      <c r="D12" s="25">
        <v>40</v>
      </c>
      <c r="E12" s="25">
        <v>37</v>
      </c>
      <c r="F12" s="25">
        <v>39</v>
      </c>
      <c r="G12" s="25">
        <v>37</v>
      </c>
      <c r="H12" s="25">
        <f t="shared" si="0"/>
        <v>153</v>
      </c>
      <c r="I12" s="26">
        <v>3</v>
      </c>
      <c r="J12" s="25">
        <v>1316</v>
      </c>
      <c r="K12" s="27">
        <v>22</v>
      </c>
    </row>
    <row r="13" spans="1:25" ht="15.75" customHeight="1" x14ac:dyDescent="0.3">
      <c r="A13" s="30">
        <v>6</v>
      </c>
      <c r="B13" s="31" t="s">
        <v>627</v>
      </c>
      <c r="C13" s="31" t="s">
        <v>628</v>
      </c>
      <c r="D13" s="32">
        <v>32</v>
      </c>
      <c r="E13" s="32">
        <v>34</v>
      </c>
      <c r="F13" s="32">
        <v>37</v>
      </c>
      <c r="G13" s="32">
        <v>28</v>
      </c>
      <c r="H13" s="32">
        <f t="shared" si="0"/>
        <v>131</v>
      </c>
      <c r="I13" s="33">
        <v>1</v>
      </c>
      <c r="J13" s="32">
        <v>1215</v>
      </c>
      <c r="K13" s="34">
        <v>17</v>
      </c>
    </row>
    <row r="14" spans="1:25" ht="15.75" customHeight="1" x14ac:dyDescent="0.3">
      <c r="A14" s="18"/>
    </row>
    <row r="15" spans="1:25" ht="15.75" customHeight="1" x14ac:dyDescent="0.35">
      <c r="A15" s="18"/>
      <c r="B15" s="139" t="s">
        <v>1128</v>
      </c>
    </row>
    <row r="16" spans="1:25" ht="15.75" customHeight="1" x14ac:dyDescent="0.3">
      <c r="A16" s="18"/>
    </row>
    <row r="17" spans="1:13" ht="15.75" customHeight="1" x14ac:dyDescent="0.3">
      <c r="A17" s="18"/>
      <c r="B17" s="18" t="s">
        <v>88</v>
      </c>
      <c r="F17" s="37" t="s">
        <v>89</v>
      </c>
    </row>
    <row r="18" spans="1:13" ht="15.75" customHeight="1" x14ac:dyDescent="0.3">
      <c r="A18" s="18"/>
      <c r="B18" s="18" t="s">
        <v>90</v>
      </c>
      <c r="M18" s="255" t="s">
        <v>1129</v>
      </c>
    </row>
    <row r="19" spans="1:13" ht="15.75" customHeight="1" x14ac:dyDescent="0.3">
      <c r="A19" s="18"/>
    </row>
    <row r="20" spans="1:13" ht="15.75" customHeight="1" x14ac:dyDescent="0.3">
      <c r="A20" s="18"/>
    </row>
    <row r="21" spans="1:13" ht="15.75" customHeight="1" x14ac:dyDescent="0.3">
      <c r="A21" s="18"/>
    </row>
    <row r="22" spans="1:13" ht="15.75" customHeight="1" x14ac:dyDescent="0.3">
      <c r="A22" s="18"/>
    </row>
    <row r="23" spans="1:13" ht="15.75" customHeight="1" x14ac:dyDescent="0.3">
      <c r="A23" s="18"/>
    </row>
    <row r="24" spans="1:13" ht="15.75" customHeight="1" x14ac:dyDescent="0.3">
      <c r="A24" s="18"/>
    </row>
    <row r="25" spans="1:13" ht="15.75" customHeight="1" x14ac:dyDescent="0.3">
      <c r="A25" s="18"/>
    </row>
    <row r="26" spans="1:13" ht="15.75" customHeight="1" x14ac:dyDescent="0.3">
      <c r="A26" s="18"/>
    </row>
    <row r="27" spans="1:13" ht="15.75" customHeight="1" x14ac:dyDescent="0.3">
      <c r="A27" s="18"/>
    </row>
    <row r="28" spans="1:13" ht="15.75" customHeight="1" x14ac:dyDescent="0.3">
      <c r="A28" s="18"/>
    </row>
    <row r="29" spans="1:13" ht="15.75" customHeight="1" x14ac:dyDescent="0.3">
      <c r="A29" s="18"/>
    </row>
    <row r="30" spans="1:13" ht="15.75" customHeight="1" x14ac:dyDescent="0.3">
      <c r="A30" s="18"/>
    </row>
    <row r="31" spans="1:13" ht="15.75" customHeight="1" x14ac:dyDescent="0.3">
      <c r="A31" s="18"/>
    </row>
    <row r="32" spans="1:13" ht="15.75" customHeight="1" x14ac:dyDescent="0.3">
      <c r="A32" s="18"/>
    </row>
    <row r="33" spans="1:1" ht="15.75" customHeight="1" x14ac:dyDescent="0.3">
      <c r="A33" s="18"/>
    </row>
    <row r="34" spans="1:1" ht="15.75" customHeight="1" x14ac:dyDescent="0.3">
      <c r="A34" s="18"/>
    </row>
    <row r="35" spans="1:1" ht="15.75" customHeight="1" x14ac:dyDescent="0.3">
      <c r="A35" s="18"/>
    </row>
    <row r="36" spans="1:1" ht="15.75" customHeight="1" x14ac:dyDescent="0.3">
      <c r="A36" s="18"/>
    </row>
    <row r="37" spans="1:1" ht="15.75" customHeight="1" x14ac:dyDescent="0.3">
      <c r="A37" s="18"/>
    </row>
    <row r="38" spans="1:1" ht="15.75" customHeight="1" x14ac:dyDescent="0.3">
      <c r="A38" s="18"/>
    </row>
    <row r="39" spans="1:1" ht="15.75" customHeight="1" x14ac:dyDescent="0.3">
      <c r="A39" s="18"/>
    </row>
    <row r="40" spans="1:1" ht="15.75" customHeight="1" x14ac:dyDescent="0.3">
      <c r="A40" s="18"/>
    </row>
    <row r="41" spans="1:1" ht="15.75" customHeight="1" x14ac:dyDescent="0.3">
      <c r="A41" s="18"/>
    </row>
    <row r="42" spans="1:1" ht="15.75" customHeight="1" x14ac:dyDescent="0.3">
      <c r="A42" s="18"/>
    </row>
    <row r="43" spans="1:1" ht="15.75" customHeight="1" x14ac:dyDescent="0.3">
      <c r="A43" s="18"/>
    </row>
    <row r="44" spans="1:1" ht="15.75" customHeight="1" x14ac:dyDescent="0.3">
      <c r="A44" s="18"/>
    </row>
    <row r="45" spans="1:1" ht="15.75" customHeight="1" x14ac:dyDescent="0.3">
      <c r="A45" s="18"/>
    </row>
    <row r="46" spans="1:1" ht="15.75" customHeight="1" x14ac:dyDescent="0.3">
      <c r="A46" s="18"/>
    </row>
    <row r="47" spans="1:1" ht="15.75" customHeight="1" x14ac:dyDescent="0.3">
      <c r="A47" s="18"/>
    </row>
    <row r="48" spans="1:1" ht="15.75" customHeight="1" x14ac:dyDescent="0.3">
      <c r="A48" s="18"/>
    </row>
    <row r="49" spans="1:1" ht="15.75" customHeight="1" x14ac:dyDescent="0.3">
      <c r="A49" s="18"/>
    </row>
    <row r="50" spans="1:1" ht="15.75" customHeight="1" x14ac:dyDescent="0.3">
      <c r="A50" s="18"/>
    </row>
    <row r="51" spans="1:1" ht="15.75" customHeight="1" x14ac:dyDescent="0.3">
      <c r="A51" s="18"/>
    </row>
    <row r="52" spans="1:1" ht="15.75" customHeight="1" x14ac:dyDescent="0.3">
      <c r="A52" s="18"/>
    </row>
    <row r="53" spans="1:1" ht="15.75" customHeight="1" x14ac:dyDescent="0.3">
      <c r="A53" s="18"/>
    </row>
    <row r="54" spans="1:1" ht="15.75" customHeight="1" x14ac:dyDescent="0.3">
      <c r="A54" s="18"/>
    </row>
    <row r="55" spans="1:1" ht="15.75" customHeight="1" x14ac:dyDescent="0.3">
      <c r="A55" s="18"/>
    </row>
    <row r="56" spans="1:1" ht="15.75" customHeight="1" x14ac:dyDescent="0.3">
      <c r="A56" s="18"/>
    </row>
    <row r="57" spans="1:1" ht="15.75" customHeight="1" x14ac:dyDescent="0.3">
      <c r="A57" s="18"/>
    </row>
    <row r="58" spans="1:1" ht="15.75" customHeight="1" x14ac:dyDescent="0.3">
      <c r="A58" s="18"/>
    </row>
    <row r="59" spans="1:1" ht="15.75" customHeight="1" x14ac:dyDescent="0.3">
      <c r="A59" s="18"/>
    </row>
    <row r="60" spans="1:1" ht="15.75" customHeight="1" x14ac:dyDescent="0.3">
      <c r="A60" s="18"/>
    </row>
    <row r="61" spans="1:1" ht="15.75" customHeight="1" x14ac:dyDescent="0.3">
      <c r="A61" s="18"/>
    </row>
    <row r="62" spans="1:1" ht="15.75" customHeight="1" x14ac:dyDescent="0.3">
      <c r="A62" s="18"/>
    </row>
    <row r="63" spans="1:1" ht="15.75" customHeight="1" x14ac:dyDescent="0.3">
      <c r="A63" s="18"/>
    </row>
    <row r="64" spans="1:1" ht="15.75" customHeight="1" x14ac:dyDescent="0.3">
      <c r="A64" s="18"/>
    </row>
    <row r="65" spans="1:1" ht="15.75" customHeight="1" x14ac:dyDescent="0.3">
      <c r="A65" s="18"/>
    </row>
    <row r="66" spans="1:1" ht="15.75" customHeight="1" x14ac:dyDescent="0.3">
      <c r="A66" s="18"/>
    </row>
    <row r="67" spans="1:1" ht="15.75" customHeight="1" x14ac:dyDescent="0.3">
      <c r="A67" s="18"/>
    </row>
    <row r="68" spans="1:1" ht="15.75" customHeight="1" x14ac:dyDescent="0.3">
      <c r="A68" s="18"/>
    </row>
    <row r="69" spans="1:1" ht="15.75" customHeight="1" x14ac:dyDescent="0.3">
      <c r="A69" s="18"/>
    </row>
    <row r="70" spans="1:1" ht="15.75" customHeight="1" x14ac:dyDescent="0.3">
      <c r="A70" s="18"/>
    </row>
    <row r="71" spans="1:1" ht="15.75" customHeight="1" x14ac:dyDescent="0.3">
      <c r="A71" s="18"/>
    </row>
    <row r="72" spans="1:1" ht="15.75" customHeight="1" x14ac:dyDescent="0.3">
      <c r="A72" s="18"/>
    </row>
    <row r="73" spans="1:1" ht="15.75" customHeight="1" x14ac:dyDescent="0.3">
      <c r="A73" s="18"/>
    </row>
    <row r="74" spans="1:1" ht="15.75" customHeight="1" x14ac:dyDescent="0.3">
      <c r="A74" s="18"/>
    </row>
    <row r="75" spans="1:1" ht="15.75" customHeight="1" x14ac:dyDescent="0.3">
      <c r="A75" s="18"/>
    </row>
    <row r="76" spans="1:1" ht="15.75" customHeight="1" x14ac:dyDescent="0.3">
      <c r="A76" s="18"/>
    </row>
    <row r="77" spans="1:1" ht="15.75" customHeight="1" x14ac:dyDescent="0.3">
      <c r="A77" s="18"/>
    </row>
    <row r="78" spans="1:1" ht="15.75" customHeight="1" x14ac:dyDescent="0.3">
      <c r="A78" s="18"/>
    </row>
    <row r="79" spans="1:1" ht="15.75" customHeight="1" x14ac:dyDescent="0.3">
      <c r="A79" s="18"/>
    </row>
    <row r="80" spans="1:1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F2:K2"/>
  </mergeCells>
  <hyperlinks>
    <hyperlink ref="B2" location="'Index'!A3" tooltip="Go to the Index sheet" display="á" xr:uid="{5AC4220E-14D1-4664-AA9C-32D729F3E38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4317-34A8-4395-B791-23F3DE9671C8}">
  <sheetPr>
    <tabColor theme="1" tint="0.249977111117893"/>
    <pageSetUpPr fitToPage="1"/>
  </sheetPr>
  <dimension ref="A1:Y192"/>
  <sheetViews>
    <sheetView showGridLines="0" topLeftCell="A16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10" width="5" style="18" customWidth="1"/>
    <col min="11" max="11" width="1.7109375" style="18" customWidth="1"/>
    <col min="12" max="12" width="2.7109375" style="18" customWidth="1"/>
    <col min="13" max="14" width="20.7109375" style="18" customWidth="1"/>
    <col min="15" max="21" width="5" style="18" customWidth="1"/>
    <col min="22" max="25" width="4.140625" style="18" customWidth="1"/>
    <col min="26" max="26" width="4.140625" customWidth="1"/>
  </cols>
  <sheetData>
    <row r="1" spans="1:25" ht="18" x14ac:dyDescent="0.35">
      <c r="A1" s="1"/>
      <c r="B1" s="2" t="s">
        <v>1130</v>
      </c>
      <c r="C1" s="2"/>
      <c r="D1" s="3"/>
      <c r="E1" s="3"/>
      <c r="F1" s="3"/>
      <c r="G1" s="3"/>
      <c r="H1" s="3"/>
      <c r="I1" s="4" t="s">
        <v>1131</v>
      </c>
      <c r="J1" s="2"/>
      <c r="K1" s="3"/>
      <c r="L1" s="256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E2" s="54" t="s">
        <v>3</v>
      </c>
      <c r="F2" s="54"/>
      <c r="G2" s="54"/>
      <c r="H2" s="54"/>
      <c r="I2" s="54"/>
      <c r="J2" s="54"/>
    </row>
    <row r="3" spans="1:25" ht="15.75" customHeight="1" x14ac:dyDescent="0.3">
      <c r="A3" s="8"/>
      <c r="B3" s="9" t="s">
        <v>4</v>
      </c>
      <c r="C3" s="10" t="s">
        <v>1132</v>
      </c>
      <c r="D3" s="10"/>
      <c r="E3" s="10" t="s">
        <v>1133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3</v>
      </c>
      <c r="B4" s="12" t="s">
        <v>7</v>
      </c>
      <c r="C4" s="12" t="s">
        <v>8</v>
      </c>
      <c r="D4" s="16">
        <v>150</v>
      </c>
      <c r="E4" s="16">
        <v>20</v>
      </c>
      <c r="F4" s="16">
        <v>10</v>
      </c>
      <c r="G4" s="16" t="s">
        <v>9</v>
      </c>
      <c r="H4" s="16" t="s">
        <v>10</v>
      </c>
      <c r="I4" s="16" t="s">
        <v>11</v>
      </c>
      <c r="J4" s="17" t="s">
        <v>12</v>
      </c>
    </row>
    <row r="5" spans="1:25" ht="15.75" customHeight="1" x14ac:dyDescent="0.3">
      <c r="A5" s="19">
        <v>9</v>
      </c>
      <c r="B5" s="20" t="s">
        <v>1134</v>
      </c>
      <c r="C5" s="20" t="s">
        <v>265</v>
      </c>
      <c r="D5" s="21">
        <v>95</v>
      </c>
      <c r="E5" s="21">
        <v>93</v>
      </c>
      <c r="F5" s="21">
        <v>91</v>
      </c>
      <c r="G5" s="21">
        <f t="shared" ref="G5:G14" si="0">SUM(D5:F5)</f>
        <v>279</v>
      </c>
      <c r="H5" s="21">
        <v>10</v>
      </c>
      <c r="I5" s="21">
        <v>2729</v>
      </c>
      <c r="J5" s="22">
        <v>91</v>
      </c>
    </row>
    <row r="6" spans="1:25" ht="15.75" customHeight="1" x14ac:dyDescent="0.3">
      <c r="A6" s="23">
        <v>2</v>
      </c>
      <c r="B6" s="24" t="s">
        <v>1135</v>
      </c>
      <c r="C6" s="24" t="s">
        <v>326</v>
      </c>
      <c r="D6" s="25">
        <v>87</v>
      </c>
      <c r="E6" s="25">
        <v>90</v>
      </c>
      <c r="F6" s="25">
        <v>90</v>
      </c>
      <c r="G6" s="25">
        <f t="shared" si="0"/>
        <v>267</v>
      </c>
      <c r="H6" s="26">
        <v>7</v>
      </c>
      <c r="I6" s="25">
        <v>2692</v>
      </c>
      <c r="J6" s="27">
        <v>80</v>
      </c>
    </row>
    <row r="7" spans="1:25" ht="15.75" customHeight="1" x14ac:dyDescent="0.3">
      <c r="A7" s="23">
        <v>5</v>
      </c>
      <c r="B7" s="24" t="s">
        <v>335</v>
      </c>
      <c r="C7" s="24" t="s">
        <v>107</v>
      </c>
      <c r="D7" s="25">
        <v>91</v>
      </c>
      <c r="E7" s="25">
        <v>90</v>
      </c>
      <c r="F7" s="25">
        <v>88</v>
      </c>
      <c r="G7" s="25">
        <f t="shared" si="0"/>
        <v>269</v>
      </c>
      <c r="H7" s="26">
        <v>8</v>
      </c>
      <c r="I7" s="25">
        <v>2667</v>
      </c>
      <c r="J7" s="27">
        <v>76</v>
      </c>
    </row>
    <row r="8" spans="1:25" ht="15.75" customHeight="1" x14ac:dyDescent="0.3">
      <c r="A8" s="23">
        <v>6</v>
      </c>
      <c r="B8" s="24" t="s">
        <v>748</v>
      </c>
      <c r="C8" s="24" t="s">
        <v>37</v>
      </c>
      <c r="D8" s="25">
        <v>90</v>
      </c>
      <c r="E8" s="25">
        <v>93</v>
      </c>
      <c r="F8" s="25">
        <v>90</v>
      </c>
      <c r="G8" s="25">
        <f t="shared" si="0"/>
        <v>273</v>
      </c>
      <c r="H8" s="26">
        <v>9</v>
      </c>
      <c r="I8" s="25">
        <v>2327</v>
      </c>
      <c r="J8" s="27">
        <v>57</v>
      </c>
      <c r="K8" s="38"/>
    </row>
    <row r="9" spans="1:25" ht="15.75" customHeight="1" x14ac:dyDescent="0.3">
      <c r="A9" s="23">
        <v>10</v>
      </c>
      <c r="B9" s="24" t="s">
        <v>989</v>
      </c>
      <c r="C9" s="24" t="s">
        <v>107</v>
      </c>
      <c r="D9" s="25" t="s">
        <v>46</v>
      </c>
      <c r="E9" s="25"/>
      <c r="F9" s="25"/>
      <c r="G9" s="25">
        <f t="shared" si="0"/>
        <v>0</v>
      </c>
      <c r="H9" s="26">
        <v>0</v>
      </c>
      <c r="I9" s="25">
        <v>1641</v>
      </c>
      <c r="J9" s="27">
        <v>52</v>
      </c>
    </row>
    <row r="10" spans="1:25" ht="15.75" customHeight="1" x14ac:dyDescent="0.3">
      <c r="A10" s="23">
        <v>4</v>
      </c>
      <c r="B10" s="24" t="s">
        <v>577</v>
      </c>
      <c r="C10" s="24" t="s">
        <v>107</v>
      </c>
      <c r="D10" s="25">
        <v>85</v>
      </c>
      <c r="E10" s="25">
        <v>74</v>
      </c>
      <c r="F10" s="25">
        <v>74</v>
      </c>
      <c r="G10" s="25">
        <f t="shared" si="0"/>
        <v>233</v>
      </c>
      <c r="H10" s="26">
        <v>4</v>
      </c>
      <c r="I10" s="25">
        <v>2491</v>
      </c>
      <c r="J10" s="27">
        <v>47</v>
      </c>
    </row>
    <row r="11" spans="1:25" ht="15.75" customHeight="1" x14ac:dyDescent="0.3">
      <c r="A11" s="23">
        <v>1</v>
      </c>
      <c r="B11" s="24" t="s">
        <v>990</v>
      </c>
      <c r="C11" s="24" t="s">
        <v>372</v>
      </c>
      <c r="D11" s="25">
        <v>88</v>
      </c>
      <c r="E11" s="25">
        <v>80</v>
      </c>
      <c r="F11" s="25">
        <v>84</v>
      </c>
      <c r="G11" s="25">
        <f t="shared" si="0"/>
        <v>252</v>
      </c>
      <c r="H11" s="26">
        <v>5</v>
      </c>
      <c r="I11" s="28">
        <v>2464</v>
      </c>
      <c r="J11" s="29">
        <v>44</v>
      </c>
    </row>
    <row r="12" spans="1:25" ht="15.75" customHeight="1" x14ac:dyDescent="0.3">
      <c r="A12" s="23">
        <v>8</v>
      </c>
      <c r="B12" s="24" t="s">
        <v>606</v>
      </c>
      <c r="C12" s="24" t="s">
        <v>14</v>
      </c>
      <c r="D12" s="25">
        <v>87</v>
      </c>
      <c r="E12" s="25">
        <v>86</v>
      </c>
      <c r="F12" s="25">
        <v>83</v>
      </c>
      <c r="G12" s="25">
        <f t="shared" si="0"/>
        <v>256</v>
      </c>
      <c r="H12" s="26">
        <v>6</v>
      </c>
      <c r="I12" s="25">
        <v>2439</v>
      </c>
      <c r="J12" s="27">
        <v>39</v>
      </c>
    </row>
    <row r="13" spans="1:25" ht="15.75" customHeight="1" x14ac:dyDescent="0.3">
      <c r="A13" s="23">
        <v>3</v>
      </c>
      <c r="B13" s="24" t="s">
        <v>1136</v>
      </c>
      <c r="C13" s="24" t="s">
        <v>372</v>
      </c>
      <c r="D13" s="25" t="s">
        <v>46</v>
      </c>
      <c r="E13" s="25"/>
      <c r="F13" s="25"/>
      <c r="G13" s="25">
        <f t="shared" si="0"/>
        <v>0</v>
      </c>
      <c r="H13" s="26">
        <v>0</v>
      </c>
      <c r="I13" s="25">
        <v>828</v>
      </c>
      <c r="J13" s="27">
        <v>28</v>
      </c>
    </row>
    <row r="14" spans="1:25" ht="15.75" customHeight="1" x14ac:dyDescent="0.3">
      <c r="A14" s="30">
        <v>7</v>
      </c>
      <c r="B14" s="31" t="s">
        <v>1137</v>
      </c>
      <c r="C14" s="31" t="s">
        <v>372</v>
      </c>
      <c r="D14" s="32" t="s">
        <v>46</v>
      </c>
      <c r="E14" s="32"/>
      <c r="F14" s="32"/>
      <c r="G14" s="32">
        <f t="shared" si="0"/>
        <v>0</v>
      </c>
      <c r="H14" s="33">
        <v>0</v>
      </c>
      <c r="I14" s="32">
        <v>753</v>
      </c>
      <c r="J14" s="34">
        <v>9</v>
      </c>
    </row>
    <row r="15" spans="1:25" ht="15.75" customHeight="1" x14ac:dyDescent="0.3">
      <c r="A15" s="18"/>
    </row>
    <row r="16" spans="1:25" ht="15.75" customHeight="1" x14ac:dyDescent="0.3">
      <c r="A16" s="8"/>
      <c r="B16" s="9" t="s">
        <v>29</v>
      </c>
      <c r="C16" s="10" t="s">
        <v>1138</v>
      </c>
      <c r="D16" s="10"/>
      <c r="E16" s="10" t="s">
        <v>1139</v>
      </c>
      <c r="F16" s="9"/>
      <c r="G16" s="9"/>
      <c r="H16" s="9"/>
      <c r="I16" s="9"/>
      <c r="J16" s="9"/>
    </row>
    <row r="17" spans="1:10" ht="15.75" customHeight="1" x14ac:dyDescent="0.3">
      <c r="A17" s="11">
        <v>3</v>
      </c>
      <c r="B17" s="12" t="s">
        <v>7</v>
      </c>
      <c r="C17" s="12" t="s">
        <v>8</v>
      </c>
      <c r="D17" s="16">
        <v>150</v>
      </c>
      <c r="E17" s="16">
        <v>20</v>
      </c>
      <c r="F17" s="16">
        <v>10</v>
      </c>
      <c r="G17" s="16" t="s">
        <v>9</v>
      </c>
      <c r="H17" s="16" t="s">
        <v>10</v>
      </c>
      <c r="I17" s="16" t="s">
        <v>11</v>
      </c>
      <c r="J17" s="17" t="s">
        <v>12</v>
      </c>
    </row>
    <row r="18" spans="1:10" ht="15.75" customHeight="1" x14ac:dyDescent="0.3">
      <c r="A18" s="19">
        <v>5</v>
      </c>
      <c r="B18" s="20" t="s">
        <v>1140</v>
      </c>
      <c r="C18" s="20" t="s">
        <v>295</v>
      </c>
      <c r="D18" s="21">
        <v>86</v>
      </c>
      <c r="E18" s="21">
        <v>80</v>
      </c>
      <c r="F18" s="21">
        <v>85</v>
      </c>
      <c r="G18" s="21">
        <f t="shared" ref="G18:G27" si="1">SUM(D18:F18)</f>
        <v>251</v>
      </c>
      <c r="H18" s="21">
        <v>7</v>
      </c>
      <c r="I18" s="21">
        <v>2549</v>
      </c>
      <c r="J18" s="22">
        <v>78</v>
      </c>
    </row>
    <row r="19" spans="1:10" ht="15.75" customHeight="1" x14ac:dyDescent="0.3">
      <c r="A19" s="23">
        <v>4</v>
      </c>
      <c r="B19" s="24" t="s">
        <v>293</v>
      </c>
      <c r="C19" s="24" t="s">
        <v>131</v>
      </c>
      <c r="D19" s="25">
        <v>94</v>
      </c>
      <c r="E19" s="25">
        <v>86</v>
      </c>
      <c r="F19" s="25">
        <v>81</v>
      </c>
      <c r="G19" s="25">
        <f t="shared" si="1"/>
        <v>261</v>
      </c>
      <c r="H19" s="26">
        <v>9</v>
      </c>
      <c r="I19" s="25">
        <v>2517</v>
      </c>
      <c r="J19" s="27">
        <v>73</v>
      </c>
    </row>
    <row r="20" spans="1:10" ht="15.75" customHeight="1" x14ac:dyDescent="0.3">
      <c r="A20" s="23">
        <v>9</v>
      </c>
      <c r="B20" s="24" t="s">
        <v>1141</v>
      </c>
      <c r="C20" s="24" t="s">
        <v>326</v>
      </c>
      <c r="D20" s="25">
        <v>91</v>
      </c>
      <c r="E20" s="25">
        <v>89</v>
      </c>
      <c r="F20" s="25">
        <v>89</v>
      </c>
      <c r="G20" s="25">
        <f t="shared" si="1"/>
        <v>269</v>
      </c>
      <c r="H20" s="26">
        <v>10</v>
      </c>
      <c r="I20" s="25">
        <v>2519</v>
      </c>
      <c r="J20" s="27">
        <v>68</v>
      </c>
    </row>
    <row r="21" spans="1:10" ht="15.75" customHeight="1" x14ac:dyDescent="0.3">
      <c r="A21" s="23">
        <v>8</v>
      </c>
      <c r="B21" s="24" t="s">
        <v>1004</v>
      </c>
      <c r="C21" s="24" t="s">
        <v>107</v>
      </c>
      <c r="D21" s="25">
        <v>86</v>
      </c>
      <c r="E21" s="25">
        <v>93</v>
      </c>
      <c r="F21" s="25">
        <v>82</v>
      </c>
      <c r="G21" s="25">
        <f t="shared" si="1"/>
        <v>261</v>
      </c>
      <c r="H21" s="26">
        <v>9</v>
      </c>
      <c r="I21" s="25">
        <v>2443</v>
      </c>
      <c r="J21" s="27">
        <v>67</v>
      </c>
    </row>
    <row r="22" spans="1:10" ht="15.75" customHeight="1" x14ac:dyDescent="0.3">
      <c r="A22" s="23">
        <v>2</v>
      </c>
      <c r="B22" s="24" t="s">
        <v>1142</v>
      </c>
      <c r="C22" s="24" t="s">
        <v>295</v>
      </c>
      <c r="D22" s="25">
        <v>79</v>
      </c>
      <c r="E22" s="25">
        <v>83</v>
      </c>
      <c r="F22" s="25">
        <v>80</v>
      </c>
      <c r="G22" s="25">
        <f t="shared" si="1"/>
        <v>242</v>
      </c>
      <c r="H22" s="26">
        <v>6</v>
      </c>
      <c r="I22" s="25">
        <v>2487</v>
      </c>
      <c r="J22" s="27">
        <v>65</v>
      </c>
    </row>
    <row r="23" spans="1:10" ht="15.75" customHeight="1" x14ac:dyDescent="0.3">
      <c r="A23" s="23">
        <v>1</v>
      </c>
      <c r="B23" s="24" t="s">
        <v>884</v>
      </c>
      <c r="C23" s="24" t="s">
        <v>265</v>
      </c>
      <c r="D23" s="25">
        <v>82</v>
      </c>
      <c r="E23" s="25">
        <v>85</v>
      </c>
      <c r="F23" s="25">
        <v>68</v>
      </c>
      <c r="G23" s="25">
        <f t="shared" si="1"/>
        <v>235</v>
      </c>
      <c r="H23" s="26">
        <v>4</v>
      </c>
      <c r="I23" s="28">
        <v>2473</v>
      </c>
      <c r="J23" s="29">
        <v>63</v>
      </c>
    </row>
    <row r="24" spans="1:10" ht="15.75" customHeight="1" x14ac:dyDescent="0.3">
      <c r="A24" s="23">
        <v>7</v>
      </c>
      <c r="B24" s="24" t="s">
        <v>977</v>
      </c>
      <c r="C24" s="24" t="s">
        <v>372</v>
      </c>
      <c r="D24" s="25" t="s">
        <v>46</v>
      </c>
      <c r="E24" s="25"/>
      <c r="F24" s="25"/>
      <c r="G24" s="25">
        <f t="shared" si="1"/>
        <v>0</v>
      </c>
      <c r="H24" s="26">
        <v>0</v>
      </c>
      <c r="I24" s="25">
        <v>1764</v>
      </c>
      <c r="J24" s="27">
        <v>45</v>
      </c>
    </row>
    <row r="25" spans="1:10" ht="15.75" customHeight="1" x14ac:dyDescent="0.3">
      <c r="A25" s="23">
        <v>3</v>
      </c>
      <c r="B25" s="24" t="s">
        <v>1143</v>
      </c>
      <c r="C25" s="24" t="s">
        <v>1040</v>
      </c>
      <c r="D25" s="25">
        <v>81</v>
      </c>
      <c r="E25" s="25">
        <v>77</v>
      </c>
      <c r="F25" s="25">
        <v>82</v>
      </c>
      <c r="G25" s="25">
        <f t="shared" si="1"/>
        <v>240</v>
      </c>
      <c r="H25" s="26">
        <v>5</v>
      </c>
      <c r="I25" s="25">
        <v>2300</v>
      </c>
      <c r="J25" s="27">
        <v>34</v>
      </c>
    </row>
    <row r="26" spans="1:10" ht="15.75" customHeight="1" x14ac:dyDescent="0.3">
      <c r="A26" s="23">
        <v>10</v>
      </c>
      <c r="B26" s="24" t="s">
        <v>1144</v>
      </c>
      <c r="C26" s="24" t="s">
        <v>107</v>
      </c>
      <c r="D26" s="25" t="s">
        <v>46</v>
      </c>
      <c r="E26" s="25"/>
      <c r="F26" s="25"/>
      <c r="G26" s="25">
        <f t="shared" si="1"/>
        <v>0</v>
      </c>
      <c r="H26" s="26">
        <v>0</v>
      </c>
      <c r="I26" s="25">
        <v>996</v>
      </c>
      <c r="J26" s="27">
        <v>29</v>
      </c>
    </row>
    <row r="27" spans="1:10" ht="15.75" customHeight="1" x14ac:dyDescent="0.3">
      <c r="A27" s="30">
        <v>6</v>
      </c>
      <c r="B27" s="31" t="s">
        <v>1011</v>
      </c>
      <c r="C27" s="31" t="s">
        <v>107</v>
      </c>
      <c r="D27" s="32" t="s">
        <v>46</v>
      </c>
      <c r="E27" s="32"/>
      <c r="F27" s="32"/>
      <c r="G27" s="32">
        <f t="shared" si="1"/>
        <v>0</v>
      </c>
      <c r="H27" s="33">
        <v>0</v>
      </c>
      <c r="I27" s="32">
        <v>909</v>
      </c>
      <c r="J27" s="34">
        <v>9</v>
      </c>
    </row>
    <row r="28" spans="1:10" ht="15.75" customHeight="1" x14ac:dyDescent="0.3">
      <c r="A28" s="18"/>
    </row>
    <row r="29" spans="1:10" ht="15.75" customHeight="1" x14ac:dyDescent="0.3">
      <c r="A29" s="8"/>
      <c r="B29" s="9" t="s">
        <v>47</v>
      </c>
      <c r="C29" s="10" t="s">
        <v>1145</v>
      </c>
      <c r="D29" s="10"/>
      <c r="E29" s="10" t="s">
        <v>1146</v>
      </c>
      <c r="F29" s="9"/>
      <c r="G29" s="9"/>
      <c r="H29" s="9"/>
      <c r="I29" s="9"/>
      <c r="J29" s="9"/>
    </row>
    <row r="30" spans="1:10" ht="15.75" customHeight="1" x14ac:dyDescent="0.3">
      <c r="A30" s="11">
        <v>3</v>
      </c>
      <c r="B30" s="12" t="s">
        <v>7</v>
      </c>
      <c r="C30" s="12" t="s">
        <v>8</v>
      </c>
      <c r="D30" s="16">
        <v>150</v>
      </c>
      <c r="E30" s="16">
        <v>20</v>
      </c>
      <c r="F30" s="16">
        <v>10</v>
      </c>
      <c r="G30" s="16" t="s">
        <v>9</v>
      </c>
      <c r="H30" s="16" t="s">
        <v>10</v>
      </c>
      <c r="I30" s="16" t="s">
        <v>11</v>
      </c>
      <c r="J30" s="17" t="s">
        <v>12</v>
      </c>
    </row>
    <row r="31" spans="1:10" ht="15.75" customHeight="1" x14ac:dyDescent="0.3">
      <c r="A31" s="19">
        <v>9</v>
      </c>
      <c r="B31" s="20" t="s">
        <v>1147</v>
      </c>
      <c r="C31" s="20" t="s">
        <v>276</v>
      </c>
      <c r="D31" s="21">
        <v>93</v>
      </c>
      <c r="E31" s="21">
        <v>90</v>
      </c>
      <c r="F31" s="21">
        <v>87</v>
      </c>
      <c r="G31" s="21">
        <f t="shared" ref="G31:G39" si="2">SUM(D31:F31)</f>
        <v>270</v>
      </c>
      <c r="H31" s="21">
        <v>9</v>
      </c>
      <c r="I31" s="21">
        <v>2558</v>
      </c>
      <c r="J31" s="22">
        <v>87</v>
      </c>
    </row>
    <row r="32" spans="1:10" ht="15.75" customHeight="1" x14ac:dyDescent="0.3">
      <c r="A32" s="23">
        <v>7</v>
      </c>
      <c r="B32" s="24" t="s">
        <v>1148</v>
      </c>
      <c r="C32" s="24" t="s">
        <v>107</v>
      </c>
      <c r="D32" s="25">
        <v>87</v>
      </c>
      <c r="E32" s="25">
        <v>85</v>
      </c>
      <c r="F32" s="25">
        <v>80</v>
      </c>
      <c r="G32" s="25">
        <f t="shared" si="2"/>
        <v>252</v>
      </c>
      <c r="H32" s="26">
        <v>8</v>
      </c>
      <c r="I32" s="25">
        <v>2441</v>
      </c>
      <c r="J32" s="27">
        <v>76</v>
      </c>
    </row>
    <row r="33" spans="1:13" ht="15.75" customHeight="1" x14ac:dyDescent="0.3">
      <c r="A33" s="23">
        <v>5</v>
      </c>
      <c r="B33" s="24" t="s">
        <v>1149</v>
      </c>
      <c r="C33" s="24" t="s">
        <v>295</v>
      </c>
      <c r="D33" s="25">
        <v>88</v>
      </c>
      <c r="E33" s="25">
        <v>79</v>
      </c>
      <c r="F33" s="25">
        <v>85</v>
      </c>
      <c r="G33" s="25">
        <f t="shared" si="2"/>
        <v>252</v>
      </c>
      <c r="H33" s="26">
        <v>8</v>
      </c>
      <c r="I33" s="25">
        <v>2404</v>
      </c>
      <c r="J33" s="27">
        <v>72</v>
      </c>
    </row>
    <row r="34" spans="1:13" ht="15.75" customHeight="1" x14ac:dyDescent="0.3">
      <c r="A34" s="23">
        <v>6</v>
      </c>
      <c r="B34" s="24" t="s">
        <v>507</v>
      </c>
      <c r="C34" s="24" t="s">
        <v>295</v>
      </c>
      <c r="D34" s="25">
        <v>78</v>
      </c>
      <c r="E34" s="25">
        <v>71</v>
      </c>
      <c r="F34" s="25">
        <v>65</v>
      </c>
      <c r="G34" s="25">
        <f t="shared" si="2"/>
        <v>214</v>
      </c>
      <c r="H34" s="26">
        <v>4</v>
      </c>
      <c r="I34" s="25">
        <v>2246</v>
      </c>
      <c r="J34" s="27">
        <v>52</v>
      </c>
    </row>
    <row r="35" spans="1:13" ht="15.75" customHeight="1" x14ac:dyDescent="0.3">
      <c r="A35" s="23">
        <v>2</v>
      </c>
      <c r="B35" s="24" t="s">
        <v>527</v>
      </c>
      <c r="C35" s="24" t="s">
        <v>295</v>
      </c>
      <c r="D35" s="25">
        <v>85</v>
      </c>
      <c r="E35" s="25">
        <v>63</v>
      </c>
      <c r="F35" s="25">
        <v>77</v>
      </c>
      <c r="G35" s="25">
        <f t="shared" si="2"/>
        <v>225</v>
      </c>
      <c r="H35" s="26">
        <v>6</v>
      </c>
      <c r="I35" s="25">
        <v>2151</v>
      </c>
      <c r="J35" s="27">
        <v>46</v>
      </c>
    </row>
    <row r="36" spans="1:13" ht="15.75" customHeight="1" x14ac:dyDescent="0.3">
      <c r="A36" s="23">
        <v>1</v>
      </c>
      <c r="B36" s="24" t="s">
        <v>1150</v>
      </c>
      <c r="C36" s="24" t="s">
        <v>265</v>
      </c>
      <c r="D36" s="25">
        <v>86</v>
      </c>
      <c r="E36" s="25">
        <v>77</v>
      </c>
      <c r="F36" s="25">
        <v>62</v>
      </c>
      <c r="G36" s="25">
        <f t="shared" si="2"/>
        <v>225</v>
      </c>
      <c r="H36" s="26">
        <v>6</v>
      </c>
      <c r="I36" s="28">
        <v>2198</v>
      </c>
      <c r="J36" s="29">
        <v>44</v>
      </c>
    </row>
    <row r="37" spans="1:13" ht="15.75" customHeight="1" x14ac:dyDescent="0.3">
      <c r="A37" s="23">
        <v>8</v>
      </c>
      <c r="B37" s="24" t="s">
        <v>1151</v>
      </c>
      <c r="C37" s="24" t="s">
        <v>295</v>
      </c>
      <c r="D37" s="25">
        <v>67</v>
      </c>
      <c r="E37" s="25">
        <v>63</v>
      </c>
      <c r="F37" s="25">
        <v>55</v>
      </c>
      <c r="G37" s="25">
        <f t="shared" si="2"/>
        <v>185</v>
      </c>
      <c r="H37" s="26">
        <v>3</v>
      </c>
      <c r="I37" s="25">
        <v>2155</v>
      </c>
      <c r="J37" s="27">
        <v>38</v>
      </c>
    </row>
    <row r="38" spans="1:13" ht="15.75" customHeight="1" x14ac:dyDescent="0.3">
      <c r="A38" s="23">
        <v>3</v>
      </c>
      <c r="B38" s="24" t="s">
        <v>681</v>
      </c>
      <c r="C38" s="24" t="s">
        <v>276</v>
      </c>
      <c r="D38" s="25" t="s">
        <v>46</v>
      </c>
      <c r="E38" s="25"/>
      <c r="F38" s="25"/>
      <c r="G38" s="25">
        <f t="shared" si="2"/>
        <v>0</v>
      </c>
      <c r="H38" s="26">
        <v>0</v>
      </c>
      <c r="I38" s="25">
        <v>1225</v>
      </c>
      <c r="J38" s="27">
        <v>19</v>
      </c>
    </row>
    <row r="39" spans="1:13" ht="15.75" customHeight="1" x14ac:dyDescent="0.3">
      <c r="A39" s="30">
        <v>4</v>
      </c>
      <c r="B39" s="31" t="s">
        <v>976</v>
      </c>
      <c r="C39" s="31" t="s">
        <v>372</v>
      </c>
      <c r="D39" s="32">
        <v>61</v>
      </c>
      <c r="E39" s="32">
        <v>58</v>
      </c>
      <c r="F39" s="32">
        <v>57</v>
      </c>
      <c r="G39" s="32">
        <f t="shared" si="2"/>
        <v>176</v>
      </c>
      <c r="H39" s="33">
        <v>2</v>
      </c>
      <c r="I39" s="32">
        <v>1829</v>
      </c>
      <c r="J39" s="34">
        <v>18</v>
      </c>
    </row>
    <row r="40" spans="1:13" ht="15.75" customHeight="1" x14ac:dyDescent="0.3">
      <c r="A40" s="18"/>
    </row>
    <row r="41" spans="1:13" ht="15.75" customHeight="1" x14ac:dyDescent="0.35">
      <c r="A41" s="18"/>
      <c r="B41" s="139" t="s">
        <v>1152</v>
      </c>
    </row>
    <row r="42" spans="1:13" ht="15.75" customHeight="1" x14ac:dyDescent="0.3">
      <c r="A42" s="18"/>
    </row>
    <row r="43" spans="1:13" ht="15.75" customHeight="1" x14ac:dyDescent="0.3">
      <c r="A43" s="18"/>
      <c r="B43" s="18" t="s">
        <v>1153</v>
      </c>
      <c r="F43" s="37" t="s">
        <v>89</v>
      </c>
    </row>
    <row r="44" spans="1:13" ht="15.75" customHeight="1" x14ac:dyDescent="0.3">
      <c r="A44" s="18"/>
      <c r="B44" s="18" t="s">
        <v>90</v>
      </c>
      <c r="M44" s="255" t="s">
        <v>1129</v>
      </c>
    </row>
    <row r="45" spans="1:13" ht="15.75" customHeight="1" x14ac:dyDescent="0.3">
      <c r="A45" s="18"/>
    </row>
    <row r="46" spans="1:13" ht="15.75" customHeight="1" x14ac:dyDescent="0.3">
      <c r="A46" s="18"/>
    </row>
    <row r="47" spans="1:13" ht="15.75" customHeight="1" x14ac:dyDescent="0.3">
      <c r="A47" s="18"/>
    </row>
    <row r="48" spans="1:13" ht="15.75" customHeight="1" x14ac:dyDescent="0.3">
      <c r="A48" s="18"/>
    </row>
    <row r="49" spans="1:1" ht="15.75" customHeight="1" x14ac:dyDescent="0.3">
      <c r="A49" s="18"/>
    </row>
    <row r="50" spans="1:1" ht="15.75" customHeight="1" x14ac:dyDescent="0.3">
      <c r="A50" s="18"/>
    </row>
    <row r="51" spans="1:1" ht="15.75" customHeight="1" x14ac:dyDescent="0.3">
      <c r="A51" s="18"/>
    </row>
    <row r="52" spans="1:1" ht="15.75" customHeight="1" x14ac:dyDescent="0.3">
      <c r="A52" s="18"/>
    </row>
    <row r="53" spans="1:1" ht="15.75" customHeight="1" x14ac:dyDescent="0.3">
      <c r="A53" s="18"/>
    </row>
    <row r="54" spans="1:1" ht="15.75" customHeight="1" x14ac:dyDescent="0.3">
      <c r="A54" s="18"/>
    </row>
    <row r="55" spans="1:1" ht="15.75" customHeight="1" x14ac:dyDescent="0.3">
      <c r="A55" s="18"/>
    </row>
    <row r="56" spans="1:1" ht="15.75" customHeight="1" x14ac:dyDescent="0.3">
      <c r="A56" s="18"/>
    </row>
    <row r="57" spans="1:1" ht="15.75" customHeight="1" x14ac:dyDescent="0.3">
      <c r="A57" s="18"/>
    </row>
    <row r="58" spans="1:1" ht="15.75" customHeight="1" x14ac:dyDescent="0.3">
      <c r="A58" s="18"/>
    </row>
    <row r="59" spans="1:1" ht="15.75" customHeight="1" x14ac:dyDescent="0.3">
      <c r="A59" s="18"/>
    </row>
    <row r="60" spans="1:1" ht="15.75" customHeight="1" x14ac:dyDescent="0.3">
      <c r="A60" s="18"/>
    </row>
    <row r="61" spans="1:1" ht="15.75" customHeight="1" x14ac:dyDescent="0.3">
      <c r="A61" s="18"/>
    </row>
    <row r="62" spans="1:1" ht="15.75" customHeight="1" x14ac:dyDescent="0.3">
      <c r="A62" s="18"/>
    </row>
    <row r="63" spans="1:1" ht="15.75" customHeight="1" x14ac:dyDescent="0.3">
      <c r="A63" s="18"/>
    </row>
    <row r="64" spans="1:1" ht="15.75" customHeight="1" x14ac:dyDescent="0.3">
      <c r="A64" s="18"/>
    </row>
    <row r="65" spans="1:1" ht="15.75" customHeight="1" x14ac:dyDescent="0.3">
      <c r="A65" s="18"/>
    </row>
    <row r="66" spans="1:1" ht="15.75" customHeight="1" x14ac:dyDescent="0.3">
      <c r="A66" s="18"/>
    </row>
    <row r="67" spans="1:1" ht="15.75" customHeight="1" x14ac:dyDescent="0.3">
      <c r="A67" s="18"/>
    </row>
    <row r="68" spans="1:1" ht="15.75" customHeight="1" x14ac:dyDescent="0.3">
      <c r="A68" s="18"/>
    </row>
    <row r="69" spans="1:1" ht="15.75" customHeight="1" x14ac:dyDescent="0.3">
      <c r="A69" s="18"/>
    </row>
    <row r="70" spans="1:1" ht="15.75" customHeight="1" x14ac:dyDescent="0.3">
      <c r="A70" s="18"/>
    </row>
    <row r="71" spans="1:1" ht="15.75" customHeight="1" x14ac:dyDescent="0.3">
      <c r="A71" s="18"/>
    </row>
    <row r="72" spans="1:1" ht="15.75" customHeight="1" x14ac:dyDescent="0.3">
      <c r="A72" s="18"/>
    </row>
    <row r="73" spans="1:1" ht="15.75" customHeight="1" x14ac:dyDescent="0.3">
      <c r="A73" s="18"/>
    </row>
    <row r="74" spans="1:1" ht="15.75" customHeight="1" x14ac:dyDescent="0.3">
      <c r="A74" s="18"/>
    </row>
    <row r="75" spans="1:1" ht="15.75" customHeight="1" x14ac:dyDescent="0.3">
      <c r="A75" s="18"/>
    </row>
    <row r="76" spans="1:1" ht="15.75" customHeight="1" x14ac:dyDescent="0.3">
      <c r="A76" s="18"/>
    </row>
    <row r="77" spans="1:1" ht="15.75" customHeight="1" x14ac:dyDescent="0.3">
      <c r="A77" s="18"/>
    </row>
    <row r="78" spans="1:1" ht="15.75" customHeight="1" x14ac:dyDescent="0.3">
      <c r="A78" s="18"/>
    </row>
    <row r="79" spans="1:1" ht="15.75" customHeight="1" x14ac:dyDescent="0.3">
      <c r="A79" s="18"/>
    </row>
    <row r="80" spans="1:1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E2:J2"/>
  </mergeCells>
  <hyperlinks>
    <hyperlink ref="B2" location="'Index'!A3" tooltip="Go to the Index sheet" display="á" xr:uid="{1B5D1E44-144C-4F1C-A920-DE1769F016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1F29-F16B-4771-8062-A16A312FB078}">
  <sheetPr>
    <tabColor rgb="FFFFC000"/>
    <pageSetUpPr fitToPage="1"/>
  </sheetPr>
  <dimension ref="A1:Y68"/>
  <sheetViews>
    <sheetView showGridLines="0" topLeftCell="A42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1154</v>
      </c>
      <c r="C1" s="2"/>
      <c r="D1" s="3"/>
      <c r="E1" s="3"/>
      <c r="F1" s="3"/>
      <c r="G1" s="3"/>
      <c r="H1" s="3"/>
      <c r="I1" s="4" t="s">
        <v>1155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3"/>
      <c r="J2" s="54" t="s">
        <v>3</v>
      </c>
      <c r="K2" s="54"/>
      <c r="L2" s="54"/>
      <c r="M2" s="54"/>
      <c r="N2" s="54"/>
      <c r="O2" s="54"/>
    </row>
    <row r="3" spans="1:25" ht="15.75" customHeight="1" x14ac:dyDescent="0.3">
      <c r="A3" s="8"/>
      <c r="B3" s="9" t="s">
        <v>4</v>
      </c>
      <c r="C3" s="10" t="s">
        <v>1156</v>
      </c>
      <c r="D3" s="10"/>
      <c r="E3" s="10" t="s">
        <v>1157</v>
      </c>
      <c r="F3" s="9"/>
      <c r="G3" s="9"/>
      <c r="H3" s="9"/>
      <c r="I3" s="8"/>
      <c r="J3" s="9" t="s">
        <v>29</v>
      </c>
      <c r="K3" s="10" t="s">
        <v>1158</v>
      </c>
      <c r="L3" s="10"/>
      <c r="M3" s="10" t="s">
        <v>1159</v>
      </c>
      <c r="N3" s="9"/>
      <c r="O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I4" s="11">
        <v>1</v>
      </c>
      <c r="J4" s="12" t="s">
        <v>7</v>
      </c>
      <c r="K4" s="12" t="s">
        <v>8</v>
      </c>
      <c r="L4" s="16" t="s">
        <v>9</v>
      </c>
      <c r="M4" s="16" t="s">
        <v>10</v>
      </c>
      <c r="N4" s="16" t="s">
        <v>11</v>
      </c>
      <c r="O4" s="17" t="s">
        <v>12</v>
      </c>
    </row>
    <row r="5" spans="1:25" ht="15.75" customHeight="1" x14ac:dyDescent="0.3">
      <c r="A5" s="19">
        <v>9</v>
      </c>
      <c r="B5" s="20" t="s">
        <v>1160</v>
      </c>
      <c r="C5" s="20" t="s">
        <v>819</v>
      </c>
      <c r="D5" s="21">
        <v>99</v>
      </c>
      <c r="E5" s="21">
        <v>10</v>
      </c>
      <c r="F5" s="21">
        <v>986</v>
      </c>
      <c r="G5" s="22">
        <v>86</v>
      </c>
      <c r="I5" s="19">
        <v>5</v>
      </c>
      <c r="J5" s="20" t="s">
        <v>1161</v>
      </c>
      <c r="K5" s="20" t="s">
        <v>1162</v>
      </c>
      <c r="L5" s="21">
        <v>97</v>
      </c>
      <c r="M5" s="21">
        <v>8</v>
      </c>
      <c r="N5" s="21">
        <v>973</v>
      </c>
      <c r="O5" s="22">
        <v>74</v>
      </c>
    </row>
    <row r="6" spans="1:25" ht="15.75" customHeight="1" x14ac:dyDescent="0.3">
      <c r="A6" s="23">
        <v>3</v>
      </c>
      <c r="B6" s="24" t="s">
        <v>1163</v>
      </c>
      <c r="C6" s="24" t="s">
        <v>819</v>
      </c>
      <c r="D6" s="26">
        <v>96</v>
      </c>
      <c r="E6" s="26">
        <v>4</v>
      </c>
      <c r="F6" s="25">
        <v>987</v>
      </c>
      <c r="G6" s="27">
        <v>85</v>
      </c>
      <c r="I6" s="23">
        <v>3</v>
      </c>
      <c r="J6" s="55" t="s">
        <v>1164</v>
      </c>
      <c r="K6" s="24" t="s">
        <v>109</v>
      </c>
      <c r="L6" s="25">
        <v>97</v>
      </c>
      <c r="M6" s="26">
        <v>8</v>
      </c>
      <c r="N6" s="25">
        <v>975</v>
      </c>
      <c r="O6" s="27">
        <v>73</v>
      </c>
    </row>
    <row r="7" spans="1:25" ht="15.75" customHeight="1" x14ac:dyDescent="0.3">
      <c r="A7" s="23">
        <v>10</v>
      </c>
      <c r="B7" s="24" t="s">
        <v>1165</v>
      </c>
      <c r="C7" s="24" t="s">
        <v>819</v>
      </c>
      <c r="D7" s="25">
        <v>98</v>
      </c>
      <c r="E7" s="26">
        <v>8</v>
      </c>
      <c r="F7" s="25">
        <v>987</v>
      </c>
      <c r="G7" s="27">
        <v>85</v>
      </c>
      <c r="I7" s="23">
        <v>7</v>
      </c>
      <c r="J7" s="24" t="s">
        <v>765</v>
      </c>
      <c r="K7" s="24" t="s">
        <v>43</v>
      </c>
      <c r="L7" s="25">
        <v>96</v>
      </c>
      <c r="M7" s="26">
        <v>3</v>
      </c>
      <c r="N7" s="25">
        <v>975</v>
      </c>
      <c r="O7" s="27">
        <v>73</v>
      </c>
    </row>
    <row r="8" spans="1:25" ht="15.75" customHeight="1" x14ac:dyDescent="0.3">
      <c r="A8" s="23">
        <v>4</v>
      </c>
      <c r="B8" s="24" t="s">
        <v>1166</v>
      </c>
      <c r="C8" s="24" t="s">
        <v>69</v>
      </c>
      <c r="D8" s="25">
        <v>99</v>
      </c>
      <c r="E8" s="26">
        <v>10</v>
      </c>
      <c r="F8" s="25">
        <v>981</v>
      </c>
      <c r="G8" s="27">
        <v>77</v>
      </c>
      <c r="I8" s="23">
        <v>8</v>
      </c>
      <c r="J8" s="24" t="s">
        <v>1167</v>
      </c>
      <c r="K8" s="24" t="s">
        <v>886</v>
      </c>
      <c r="L8" s="25">
        <v>98</v>
      </c>
      <c r="M8" s="26">
        <v>10</v>
      </c>
      <c r="N8" s="25">
        <v>974</v>
      </c>
      <c r="O8" s="27">
        <v>72</v>
      </c>
    </row>
    <row r="9" spans="1:25" ht="15.75" customHeight="1" x14ac:dyDescent="0.3">
      <c r="A9" s="23">
        <v>8</v>
      </c>
      <c r="B9" s="24" t="s">
        <v>1144</v>
      </c>
      <c r="C9" s="24" t="s">
        <v>107</v>
      </c>
      <c r="D9" s="25">
        <v>98</v>
      </c>
      <c r="E9" s="26">
        <v>8</v>
      </c>
      <c r="F9" s="25">
        <v>978</v>
      </c>
      <c r="G9" s="27">
        <v>69</v>
      </c>
      <c r="I9" s="23">
        <v>10</v>
      </c>
      <c r="J9" s="24" t="s">
        <v>1168</v>
      </c>
      <c r="K9" s="24" t="s">
        <v>819</v>
      </c>
      <c r="L9" s="25">
        <v>97</v>
      </c>
      <c r="M9" s="26">
        <v>8</v>
      </c>
      <c r="N9" s="25">
        <v>970</v>
      </c>
      <c r="O9" s="27">
        <v>66</v>
      </c>
    </row>
    <row r="10" spans="1:25" x14ac:dyDescent="0.3">
      <c r="A10" s="23">
        <v>1</v>
      </c>
      <c r="B10" s="24" t="s">
        <v>1169</v>
      </c>
      <c r="C10" s="24" t="s">
        <v>69</v>
      </c>
      <c r="D10" s="25">
        <v>98</v>
      </c>
      <c r="E10" s="26">
        <v>8</v>
      </c>
      <c r="F10" s="28">
        <v>971</v>
      </c>
      <c r="G10" s="29">
        <v>62</v>
      </c>
      <c r="I10" s="23">
        <v>6</v>
      </c>
      <c r="J10" s="24" t="s">
        <v>1170</v>
      </c>
      <c r="K10" s="24" t="s">
        <v>69</v>
      </c>
      <c r="L10" s="25">
        <v>97</v>
      </c>
      <c r="M10" s="26">
        <v>8</v>
      </c>
      <c r="N10" s="25">
        <v>965</v>
      </c>
      <c r="O10" s="27">
        <v>61</v>
      </c>
    </row>
    <row r="11" spans="1:25" x14ac:dyDescent="0.3">
      <c r="A11" s="23">
        <v>2</v>
      </c>
      <c r="B11" s="24" t="s">
        <v>1039</v>
      </c>
      <c r="C11" s="24" t="s">
        <v>187</v>
      </c>
      <c r="D11" s="25" t="s">
        <v>46</v>
      </c>
      <c r="E11" s="26">
        <v>0</v>
      </c>
      <c r="F11" s="25">
        <v>876</v>
      </c>
      <c r="G11" s="27">
        <v>48</v>
      </c>
      <c r="I11" s="23">
        <v>1</v>
      </c>
      <c r="J11" s="24" t="s">
        <v>1171</v>
      </c>
      <c r="K11" s="24" t="s">
        <v>886</v>
      </c>
      <c r="L11" s="25">
        <v>98</v>
      </c>
      <c r="M11" s="26">
        <v>10</v>
      </c>
      <c r="N11" s="28">
        <v>963</v>
      </c>
      <c r="O11" s="29">
        <v>58</v>
      </c>
    </row>
    <row r="12" spans="1:25" x14ac:dyDescent="0.3">
      <c r="A12" s="23">
        <v>6</v>
      </c>
      <c r="B12" s="24" t="s">
        <v>1172</v>
      </c>
      <c r="C12" s="24" t="s">
        <v>43</v>
      </c>
      <c r="D12" s="25">
        <v>96</v>
      </c>
      <c r="E12" s="26">
        <v>4</v>
      </c>
      <c r="F12" s="25">
        <v>958</v>
      </c>
      <c r="G12" s="27">
        <v>40</v>
      </c>
      <c r="I12" s="23">
        <v>2</v>
      </c>
      <c r="J12" s="24" t="s">
        <v>1173</v>
      </c>
      <c r="K12" s="24" t="s">
        <v>886</v>
      </c>
      <c r="L12" s="25">
        <v>97</v>
      </c>
      <c r="M12" s="26">
        <v>8</v>
      </c>
      <c r="N12" s="25">
        <v>965</v>
      </c>
      <c r="O12" s="27">
        <v>57</v>
      </c>
    </row>
    <row r="13" spans="1:25" x14ac:dyDescent="0.3">
      <c r="A13" s="23">
        <v>5</v>
      </c>
      <c r="B13" s="24" t="s">
        <v>1174</v>
      </c>
      <c r="C13" s="24" t="s">
        <v>265</v>
      </c>
      <c r="D13" s="25">
        <v>97</v>
      </c>
      <c r="E13" s="26">
        <v>5</v>
      </c>
      <c r="F13" s="25">
        <v>961</v>
      </c>
      <c r="G13" s="27">
        <v>39</v>
      </c>
      <c r="I13" s="23">
        <v>4</v>
      </c>
      <c r="J13" s="24" t="s">
        <v>1175</v>
      </c>
      <c r="K13" s="24" t="s">
        <v>1176</v>
      </c>
      <c r="L13" s="25">
        <v>95</v>
      </c>
      <c r="M13" s="26">
        <v>1</v>
      </c>
      <c r="N13" s="25">
        <v>961</v>
      </c>
      <c r="O13" s="27">
        <v>50</v>
      </c>
    </row>
    <row r="14" spans="1:25" x14ac:dyDescent="0.3">
      <c r="A14" s="30">
        <v>7</v>
      </c>
      <c r="B14" s="31" t="s">
        <v>1177</v>
      </c>
      <c r="C14" s="31" t="s">
        <v>109</v>
      </c>
      <c r="D14" s="32">
        <v>94</v>
      </c>
      <c r="E14" s="33">
        <v>2</v>
      </c>
      <c r="F14" s="32">
        <v>960</v>
      </c>
      <c r="G14" s="34">
        <v>36</v>
      </c>
      <c r="I14" s="30">
        <v>9</v>
      </c>
      <c r="J14" s="31" t="s">
        <v>771</v>
      </c>
      <c r="K14" s="31" t="s">
        <v>747</v>
      </c>
      <c r="L14" s="32">
        <v>96</v>
      </c>
      <c r="M14" s="33">
        <v>3</v>
      </c>
      <c r="N14" s="32">
        <v>956</v>
      </c>
      <c r="O14" s="34">
        <v>42</v>
      </c>
    </row>
    <row r="16" spans="1:25" x14ac:dyDescent="0.3">
      <c r="A16" s="8"/>
      <c r="B16" s="9" t="s">
        <v>47</v>
      </c>
      <c r="C16" s="10" t="s">
        <v>1178</v>
      </c>
      <c r="D16" s="10"/>
      <c r="E16" s="10" t="s">
        <v>1179</v>
      </c>
      <c r="F16" s="9"/>
      <c r="G16" s="9"/>
      <c r="I16" s="8"/>
      <c r="J16" s="9" t="s">
        <v>63</v>
      </c>
      <c r="K16" s="10" t="s">
        <v>1180</v>
      </c>
      <c r="L16" s="10"/>
      <c r="M16" s="10" t="s">
        <v>1181</v>
      </c>
      <c r="N16" s="9"/>
      <c r="O16" s="9"/>
    </row>
    <row r="17" spans="1:15" x14ac:dyDescent="0.3">
      <c r="A17" s="11">
        <v>1</v>
      </c>
      <c r="B17" s="12" t="s">
        <v>7</v>
      </c>
      <c r="C17" s="12" t="s">
        <v>8</v>
      </c>
      <c r="D17" s="16" t="s">
        <v>9</v>
      </c>
      <c r="E17" s="16" t="s">
        <v>10</v>
      </c>
      <c r="F17" s="16" t="s">
        <v>11</v>
      </c>
      <c r="G17" s="17" t="s">
        <v>12</v>
      </c>
      <c r="I17" s="11">
        <v>1</v>
      </c>
      <c r="J17" s="12" t="s">
        <v>7</v>
      </c>
      <c r="K17" s="12" t="s">
        <v>8</v>
      </c>
      <c r="L17" s="16" t="s">
        <v>9</v>
      </c>
      <c r="M17" s="16" t="s">
        <v>10</v>
      </c>
      <c r="N17" s="16" t="s">
        <v>11</v>
      </c>
      <c r="O17" s="17" t="s">
        <v>12</v>
      </c>
    </row>
    <row r="18" spans="1:15" x14ac:dyDescent="0.3">
      <c r="A18" s="19">
        <v>4</v>
      </c>
      <c r="B18" s="20" t="s">
        <v>1182</v>
      </c>
      <c r="C18" s="20" t="s">
        <v>488</v>
      </c>
      <c r="D18" s="21">
        <v>96</v>
      </c>
      <c r="E18" s="21">
        <v>9</v>
      </c>
      <c r="F18" s="21">
        <v>967</v>
      </c>
      <c r="G18" s="22">
        <v>91</v>
      </c>
      <c r="I18" s="19">
        <v>2</v>
      </c>
      <c r="J18" s="20" t="s">
        <v>755</v>
      </c>
      <c r="K18" s="20" t="s">
        <v>271</v>
      </c>
      <c r="L18" s="21">
        <v>96</v>
      </c>
      <c r="M18" s="21">
        <v>10</v>
      </c>
      <c r="N18" s="21">
        <v>944</v>
      </c>
      <c r="O18" s="22">
        <v>75</v>
      </c>
    </row>
    <row r="19" spans="1:15" x14ac:dyDescent="0.3">
      <c r="A19" s="23">
        <v>8</v>
      </c>
      <c r="B19" s="24" t="s">
        <v>1183</v>
      </c>
      <c r="C19" s="24" t="s">
        <v>43</v>
      </c>
      <c r="D19" s="25">
        <v>98</v>
      </c>
      <c r="E19" s="26">
        <v>10</v>
      </c>
      <c r="F19" s="25">
        <v>961</v>
      </c>
      <c r="G19" s="27">
        <v>84</v>
      </c>
      <c r="I19" s="23">
        <v>1</v>
      </c>
      <c r="J19" s="24" t="s">
        <v>1184</v>
      </c>
      <c r="K19" s="24" t="s">
        <v>819</v>
      </c>
      <c r="L19" s="25">
        <v>95</v>
      </c>
      <c r="M19" s="26">
        <v>8</v>
      </c>
      <c r="N19" s="28">
        <v>943</v>
      </c>
      <c r="O19" s="29">
        <v>73</v>
      </c>
    </row>
    <row r="20" spans="1:15" x14ac:dyDescent="0.3">
      <c r="A20" s="23">
        <v>2</v>
      </c>
      <c r="B20" s="24" t="s">
        <v>1185</v>
      </c>
      <c r="C20" s="24" t="s">
        <v>574</v>
      </c>
      <c r="D20" s="25">
        <v>95</v>
      </c>
      <c r="E20" s="26">
        <v>8</v>
      </c>
      <c r="F20" s="25">
        <v>952</v>
      </c>
      <c r="G20" s="27">
        <v>78</v>
      </c>
      <c r="I20" s="23">
        <v>9</v>
      </c>
      <c r="J20" s="24" t="s">
        <v>971</v>
      </c>
      <c r="K20" s="24" t="s">
        <v>37</v>
      </c>
      <c r="L20" s="25">
        <v>94</v>
      </c>
      <c r="M20" s="26">
        <v>6</v>
      </c>
      <c r="N20" s="25">
        <v>943</v>
      </c>
      <c r="O20" s="27">
        <v>72</v>
      </c>
    </row>
    <row r="21" spans="1:15" x14ac:dyDescent="0.3">
      <c r="A21" s="23">
        <v>10</v>
      </c>
      <c r="B21" s="24" t="s">
        <v>1186</v>
      </c>
      <c r="C21" s="24" t="s">
        <v>488</v>
      </c>
      <c r="D21" s="25">
        <v>92</v>
      </c>
      <c r="E21" s="26">
        <v>5</v>
      </c>
      <c r="F21" s="25">
        <v>943</v>
      </c>
      <c r="G21" s="27">
        <v>64</v>
      </c>
      <c r="I21" s="23">
        <v>3</v>
      </c>
      <c r="J21" s="24" t="s">
        <v>1187</v>
      </c>
      <c r="K21" s="24" t="s">
        <v>886</v>
      </c>
      <c r="L21" s="26">
        <v>96</v>
      </c>
      <c r="M21" s="26">
        <v>10</v>
      </c>
      <c r="N21" s="25">
        <v>938</v>
      </c>
      <c r="O21" s="27">
        <v>65</v>
      </c>
    </row>
    <row r="22" spans="1:15" x14ac:dyDescent="0.3">
      <c r="A22" s="23">
        <v>7</v>
      </c>
      <c r="B22" s="24" t="s">
        <v>798</v>
      </c>
      <c r="C22" s="24" t="s">
        <v>747</v>
      </c>
      <c r="D22" s="25">
        <v>92</v>
      </c>
      <c r="E22" s="26">
        <v>5</v>
      </c>
      <c r="F22" s="25">
        <v>935</v>
      </c>
      <c r="G22" s="27">
        <v>60</v>
      </c>
      <c r="I22" s="23">
        <v>10</v>
      </c>
      <c r="J22" s="24" t="s">
        <v>1188</v>
      </c>
      <c r="K22" s="24" t="s">
        <v>488</v>
      </c>
      <c r="L22" s="26">
        <v>90</v>
      </c>
      <c r="M22" s="26">
        <v>3</v>
      </c>
      <c r="N22" s="25">
        <v>934</v>
      </c>
      <c r="O22" s="27">
        <v>62</v>
      </c>
    </row>
    <row r="23" spans="1:15" x14ac:dyDescent="0.3">
      <c r="A23" s="23">
        <v>1</v>
      </c>
      <c r="B23" s="24" t="s">
        <v>1189</v>
      </c>
      <c r="C23" s="24" t="s">
        <v>819</v>
      </c>
      <c r="D23" s="25">
        <v>95</v>
      </c>
      <c r="E23" s="26">
        <v>8</v>
      </c>
      <c r="F23" s="28">
        <v>934</v>
      </c>
      <c r="G23" s="29">
        <v>55</v>
      </c>
      <c r="I23" s="23">
        <v>7</v>
      </c>
      <c r="J23" s="24" t="s">
        <v>1190</v>
      </c>
      <c r="K23" s="24" t="s">
        <v>574</v>
      </c>
      <c r="L23" s="25">
        <v>95</v>
      </c>
      <c r="M23" s="26">
        <v>8</v>
      </c>
      <c r="N23" s="25">
        <v>934</v>
      </c>
      <c r="O23" s="27">
        <v>61</v>
      </c>
    </row>
    <row r="24" spans="1:15" x14ac:dyDescent="0.3">
      <c r="A24" s="23">
        <v>5</v>
      </c>
      <c r="B24" s="24" t="s">
        <v>1191</v>
      </c>
      <c r="C24" s="24" t="s">
        <v>574</v>
      </c>
      <c r="D24" s="25">
        <v>92</v>
      </c>
      <c r="E24" s="26">
        <v>5</v>
      </c>
      <c r="F24" s="25">
        <v>925</v>
      </c>
      <c r="G24" s="27">
        <v>47</v>
      </c>
      <c r="I24" s="23">
        <v>5</v>
      </c>
      <c r="J24" s="24" t="s">
        <v>1192</v>
      </c>
      <c r="K24" s="24" t="s">
        <v>187</v>
      </c>
      <c r="L24" s="25" t="s">
        <v>46</v>
      </c>
      <c r="M24" s="26">
        <v>0</v>
      </c>
      <c r="N24" s="25">
        <v>840</v>
      </c>
      <c r="O24" s="27">
        <v>56</v>
      </c>
    </row>
    <row r="25" spans="1:15" x14ac:dyDescent="0.3">
      <c r="A25" s="23">
        <v>6</v>
      </c>
      <c r="B25" s="24" t="s">
        <v>1193</v>
      </c>
      <c r="C25" s="24" t="s">
        <v>265</v>
      </c>
      <c r="D25" s="25">
        <v>94</v>
      </c>
      <c r="E25" s="26">
        <v>6</v>
      </c>
      <c r="F25" s="25">
        <v>839</v>
      </c>
      <c r="G25" s="27">
        <v>45</v>
      </c>
      <c r="I25" s="23">
        <v>8</v>
      </c>
      <c r="J25" s="24" t="s">
        <v>1194</v>
      </c>
      <c r="K25" s="24" t="s">
        <v>819</v>
      </c>
      <c r="L25" s="25">
        <v>92</v>
      </c>
      <c r="M25" s="26">
        <v>4</v>
      </c>
      <c r="N25" s="25">
        <v>930</v>
      </c>
      <c r="O25" s="27">
        <v>54</v>
      </c>
    </row>
    <row r="26" spans="1:15" x14ac:dyDescent="0.3">
      <c r="A26" s="23">
        <v>9</v>
      </c>
      <c r="B26" s="24" t="s">
        <v>1195</v>
      </c>
      <c r="C26" s="24" t="s">
        <v>187</v>
      </c>
      <c r="D26" s="26" t="s">
        <v>46</v>
      </c>
      <c r="E26" s="26">
        <v>0</v>
      </c>
      <c r="F26" s="25">
        <v>830</v>
      </c>
      <c r="G26" s="27">
        <v>38</v>
      </c>
      <c r="I26" s="23">
        <v>6</v>
      </c>
      <c r="J26" s="24" t="s">
        <v>1196</v>
      </c>
      <c r="K26" s="24" t="s">
        <v>574</v>
      </c>
      <c r="L26" s="25">
        <v>94</v>
      </c>
      <c r="M26" s="26">
        <v>6</v>
      </c>
      <c r="N26" s="25">
        <v>906</v>
      </c>
      <c r="O26" s="27">
        <v>36</v>
      </c>
    </row>
    <row r="27" spans="1:15" x14ac:dyDescent="0.3">
      <c r="A27" s="30">
        <v>3</v>
      </c>
      <c r="B27" s="31" t="s">
        <v>1197</v>
      </c>
      <c r="C27" s="31" t="s">
        <v>43</v>
      </c>
      <c r="D27" s="32">
        <v>89</v>
      </c>
      <c r="E27" s="33">
        <v>2</v>
      </c>
      <c r="F27" s="32">
        <v>282</v>
      </c>
      <c r="G27" s="34">
        <v>18</v>
      </c>
      <c r="I27" s="30">
        <v>4</v>
      </c>
      <c r="J27" s="31" t="s">
        <v>186</v>
      </c>
      <c r="K27" s="31" t="s">
        <v>187</v>
      </c>
      <c r="L27" s="32" t="s">
        <v>46</v>
      </c>
      <c r="M27" s="33">
        <v>0</v>
      </c>
      <c r="N27" s="32">
        <v>727</v>
      </c>
      <c r="O27" s="34">
        <v>27</v>
      </c>
    </row>
    <row r="29" spans="1:15" x14ac:dyDescent="0.3">
      <c r="A29" s="8"/>
      <c r="B29" s="9" t="s">
        <v>76</v>
      </c>
      <c r="C29" s="10" t="s">
        <v>1198</v>
      </c>
      <c r="D29" s="10"/>
      <c r="E29" s="10" t="s">
        <v>1199</v>
      </c>
      <c r="F29" s="9"/>
      <c r="G29" s="9"/>
      <c r="I29" s="8"/>
      <c r="J29" s="9" t="s">
        <v>158</v>
      </c>
      <c r="K29" s="10" t="s">
        <v>1200</v>
      </c>
      <c r="L29" s="10"/>
      <c r="M29" s="10" t="s">
        <v>1201</v>
      </c>
      <c r="N29" s="9"/>
      <c r="O29" s="9"/>
    </row>
    <row r="30" spans="1:15" x14ac:dyDescent="0.3">
      <c r="A30" s="11">
        <v>1</v>
      </c>
      <c r="B30" s="12" t="s">
        <v>7</v>
      </c>
      <c r="C30" s="12" t="s">
        <v>8</v>
      </c>
      <c r="D30" s="16" t="s">
        <v>9</v>
      </c>
      <c r="E30" s="16" t="s">
        <v>10</v>
      </c>
      <c r="F30" s="16" t="s">
        <v>11</v>
      </c>
      <c r="G30" s="17" t="s">
        <v>12</v>
      </c>
      <c r="I30" s="11">
        <v>1</v>
      </c>
      <c r="J30" s="12" t="s">
        <v>7</v>
      </c>
      <c r="K30" s="12" t="s">
        <v>8</v>
      </c>
      <c r="L30" s="16" t="s">
        <v>9</v>
      </c>
      <c r="M30" s="16" t="s">
        <v>10</v>
      </c>
      <c r="N30" s="16" t="s">
        <v>11</v>
      </c>
      <c r="O30" s="17" t="s">
        <v>12</v>
      </c>
    </row>
    <row r="31" spans="1:15" x14ac:dyDescent="0.3">
      <c r="A31" s="19">
        <v>9</v>
      </c>
      <c r="B31" s="20" t="s">
        <v>1202</v>
      </c>
      <c r="C31" s="20" t="s">
        <v>187</v>
      </c>
      <c r="D31" s="21" t="s">
        <v>46</v>
      </c>
      <c r="E31" s="21">
        <v>0</v>
      </c>
      <c r="F31" s="21">
        <v>871</v>
      </c>
      <c r="G31" s="22">
        <v>89</v>
      </c>
      <c r="I31" s="19">
        <v>7</v>
      </c>
      <c r="J31" s="20" t="s">
        <v>1203</v>
      </c>
      <c r="K31" s="20" t="s">
        <v>488</v>
      </c>
      <c r="L31" s="21">
        <v>96</v>
      </c>
      <c r="M31" s="21">
        <v>10</v>
      </c>
      <c r="N31" s="21">
        <v>942</v>
      </c>
      <c r="O31" s="22">
        <v>87</v>
      </c>
    </row>
    <row r="32" spans="1:15" x14ac:dyDescent="0.3">
      <c r="A32" s="23">
        <v>1</v>
      </c>
      <c r="B32" s="24" t="s">
        <v>1204</v>
      </c>
      <c r="C32" s="24" t="s">
        <v>69</v>
      </c>
      <c r="D32" s="26">
        <v>94</v>
      </c>
      <c r="E32" s="26">
        <v>8</v>
      </c>
      <c r="F32" s="28">
        <v>852</v>
      </c>
      <c r="G32" s="29">
        <v>74</v>
      </c>
      <c r="I32" s="23">
        <v>8</v>
      </c>
      <c r="J32" s="24" t="s">
        <v>1205</v>
      </c>
      <c r="K32" s="24" t="s">
        <v>43</v>
      </c>
      <c r="L32" s="25">
        <v>92</v>
      </c>
      <c r="M32" s="26">
        <v>8</v>
      </c>
      <c r="N32" s="25">
        <v>943</v>
      </c>
      <c r="O32" s="27">
        <v>85</v>
      </c>
    </row>
    <row r="33" spans="1:15" x14ac:dyDescent="0.3">
      <c r="A33" s="23">
        <v>10</v>
      </c>
      <c r="B33" s="24" t="s">
        <v>757</v>
      </c>
      <c r="C33" s="24" t="s">
        <v>574</v>
      </c>
      <c r="D33" s="25">
        <v>91</v>
      </c>
      <c r="E33" s="26">
        <v>6</v>
      </c>
      <c r="F33" s="25">
        <v>836</v>
      </c>
      <c r="G33" s="27">
        <v>64</v>
      </c>
      <c r="I33" s="23">
        <v>3</v>
      </c>
      <c r="J33" s="24" t="s">
        <v>347</v>
      </c>
      <c r="K33" s="24" t="s">
        <v>56</v>
      </c>
      <c r="L33" s="25">
        <v>96</v>
      </c>
      <c r="M33" s="26">
        <v>10</v>
      </c>
      <c r="N33" s="25">
        <v>931</v>
      </c>
      <c r="O33" s="27">
        <v>78</v>
      </c>
    </row>
    <row r="34" spans="1:15" x14ac:dyDescent="0.3">
      <c r="A34" s="23">
        <v>4</v>
      </c>
      <c r="B34" s="24" t="s">
        <v>1206</v>
      </c>
      <c r="C34" s="24" t="s">
        <v>886</v>
      </c>
      <c r="D34" s="25">
        <v>95</v>
      </c>
      <c r="E34" s="26">
        <v>10</v>
      </c>
      <c r="F34" s="25">
        <v>911</v>
      </c>
      <c r="G34" s="27">
        <v>56</v>
      </c>
      <c r="I34" s="23">
        <v>2</v>
      </c>
      <c r="J34" s="24" t="s">
        <v>840</v>
      </c>
      <c r="K34" s="24" t="s">
        <v>109</v>
      </c>
      <c r="L34" s="25">
        <v>91</v>
      </c>
      <c r="M34" s="26">
        <v>6</v>
      </c>
      <c r="N34" s="25">
        <v>916</v>
      </c>
      <c r="O34" s="27">
        <v>64</v>
      </c>
    </row>
    <row r="35" spans="1:15" x14ac:dyDescent="0.3">
      <c r="A35" s="23">
        <v>5</v>
      </c>
      <c r="B35" s="24" t="s">
        <v>1207</v>
      </c>
      <c r="C35" s="24" t="s">
        <v>276</v>
      </c>
      <c r="D35" s="25">
        <v>93</v>
      </c>
      <c r="E35" s="26">
        <v>7</v>
      </c>
      <c r="F35" s="25">
        <v>832</v>
      </c>
      <c r="G35" s="27">
        <v>56</v>
      </c>
      <c r="I35" s="23">
        <v>6</v>
      </c>
      <c r="J35" s="24" t="s">
        <v>1208</v>
      </c>
      <c r="K35" s="24" t="s">
        <v>43</v>
      </c>
      <c r="L35" s="25">
        <v>91</v>
      </c>
      <c r="M35" s="26">
        <v>6</v>
      </c>
      <c r="N35" s="25">
        <v>897</v>
      </c>
      <c r="O35" s="27">
        <v>54</v>
      </c>
    </row>
    <row r="36" spans="1:15" x14ac:dyDescent="0.3">
      <c r="A36" s="23">
        <v>7</v>
      </c>
      <c r="B36" s="24" t="s">
        <v>1209</v>
      </c>
      <c r="C36" s="24" t="s">
        <v>819</v>
      </c>
      <c r="D36" s="25">
        <v>91</v>
      </c>
      <c r="E36" s="26">
        <v>6</v>
      </c>
      <c r="F36" s="25">
        <v>912</v>
      </c>
      <c r="G36" s="27">
        <v>55</v>
      </c>
      <c r="I36" s="23">
        <v>9</v>
      </c>
      <c r="J36" s="24" t="s">
        <v>1210</v>
      </c>
      <c r="K36" s="24" t="s">
        <v>305</v>
      </c>
      <c r="L36" s="25">
        <v>86</v>
      </c>
      <c r="M36" s="26">
        <v>2</v>
      </c>
      <c r="N36" s="25">
        <v>899</v>
      </c>
      <c r="O36" s="27">
        <v>52</v>
      </c>
    </row>
    <row r="37" spans="1:15" x14ac:dyDescent="0.3">
      <c r="A37" s="23">
        <v>6</v>
      </c>
      <c r="B37" s="24" t="s">
        <v>362</v>
      </c>
      <c r="C37" s="24" t="s">
        <v>43</v>
      </c>
      <c r="D37" s="25">
        <v>95</v>
      </c>
      <c r="E37" s="26">
        <v>10</v>
      </c>
      <c r="F37" s="25">
        <v>913</v>
      </c>
      <c r="G37" s="27">
        <v>54</v>
      </c>
      <c r="I37" s="23">
        <v>1</v>
      </c>
      <c r="J37" s="24" t="s">
        <v>613</v>
      </c>
      <c r="K37" s="24" t="s">
        <v>574</v>
      </c>
      <c r="L37" s="25">
        <v>88</v>
      </c>
      <c r="M37" s="26">
        <v>4</v>
      </c>
      <c r="N37" s="28">
        <v>893</v>
      </c>
      <c r="O37" s="29">
        <v>48</v>
      </c>
    </row>
    <row r="38" spans="1:15" x14ac:dyDescent="0.3">
      <c r="A38" s="23">
        <v>2</v>
      </c>
      <c r="B38" s="24" t="s">
        <v>1211</v>
      </c>
      <c r="C38" s="24" t="s">
        <v>187</v>
      </c>
      <c r="D38" s="25" t="s">
        <v>46</v>
      </c>
      <c r="E38" s="26">
        <v>0</v>
      </c>
      <c r="F38" s="25">
        <v>820</v>
      </c>
      <c r="G38" s="27">
        <v>45</v>
      </c>
      <c r="I38" s="23">
        <v>4</v>
      </c>
      <c r="J38" s="24" t="s">
        <v>1212</v>
      </c>
      <c r="K38" s="24" t="s">
        <v>271</v>
      </c>
      <c r="L38" s="25">
        <v>92</v>
      </c>
      <c r="M38" s="26">
        <v>8</v>
      </c>
      <c r="N38" s="25">
        <v>804</v>
      </c>
      <c r="O38" s="27">
        <v>43</v>
      </c>
    </row>
    <row r="39" spans="1:15" x14ac:dyDescent="0.3">
      <c r="A39" s="23">
        <v>8</v>
      </c>
      <c r="B39" s="24" t="s">
        <v>1213</v>
      </c>
      <c r="C39" s="24" t="s">
        <v>305</v>
      </c>
      <c r="D39" s="26" t="s">
        <v>46</v>
      </c>
      <c r="E39" s="26">
        <v>0</v>
      </c>
      <c r="F39" s="25">
        <v>725</v>
      </c>
      <c r="G39" s="27">
        <v>39</v>
      </c>
      <c r="I39" s="23">
        <v>10</v>
      </c>
      <c r="J39" s="24" t="s">
        <v>1214</v>
      </c>
      <c r="K39" s="24" t="s">
        <v>187</v>
      </c>
      <c r="L39" s="25" t="s">
        <v>46</v>
      </c>
      <c r="M39" s="26">
        <v>0</v>
      </c>
      <c r="N39" s="25">
        <v>460</v>
      </c>
      <c r="O39" s="27">
        <v>34</v>
      </c>
    </row>
    <row r="40" spans="1:15" x14ac:dyDescent="0.3">
      <c r="A40" s="30">
        <v>3</v>
      </c>
      <c r="B40" s="31" t="s">
        <v>1215</v>
      </c>
      <c r="C40" s="31" t="s">
        <v>488</v>
      </c>
      <c r="D40" s="32">
        <v>87</v>
      </c>
      <c r="E40" s="33">
        <v>4</v>
      </c>
      <c r="F40" s="32">
        <v>715</v>
      </c>
      <c r="G40" s="34">
        <v>32</v>
      </c>
      <c r="I40" s="30">
        <v>5</v>
      </c>
      <c r="J40" s="31" t="s">
        <v>1216</v>
      </c>
      <c r="K40" s="31" t="s">
        <v>265</v>
      </c>
      <c r="L40" s="33">
        <v>87</v>
      </c>
      <c r="M40" s="33">
        <v>3</v>
      </c>
      <c r="N40" s="32">
        <v>839</v>
      </c>
      <c r="O40" s="34">
        <v>20</v>
      </c>
    </row>
    <row r="42" spans="1:15" x14ac:dyDescent="0.3">
      <c r="A42" s="8"/>
      <c r="B42" s="9" t="s">
        <v>179</v>
      </c>
      <c r="C42" s="10" t="s">
        <v>1092</v>
      </c>
      <c r="D42" s="10"/>
      <c r="E42" s="10" t="s">
        <v>1217</v>
      </c>
      <c r="F42" s="9"/>
      <c r="G42" s="9"/>
      <c r="I42" s="8"/>
      <c r="J42" s="9" t="s">
        <v>393</v>
      </c>
      <c r="K42" s="10" t="s">
        <v>1218</v>
      </c>
      <c r="L42" s="10"/>
      <c r="M42" s="10" t="s">
        <v>1219</v>
      </c>
      <c r="N42" s="9"/>
      <c r="O42" s="9"/>
    </row>
    <row r="43" spans="1:15" x14ac:dyDescent="0.3">
      <c r="A43" s="11">
        <v>1</v>
      </c>
      <c r="B43" s="12" t="s">
        <v>7</v>
      </c>
      <c r="C43" s="12" t="s">
        <v>8</v>
      </c>
      <c r="D43" s="16" t="s">
        <v>9</v>
      </c>
      <c r="E43" s="16" t="s">
        <v>10</v>
      </c>
      <c r="F43" s="16" t="s">
        <v>11</v>
      </c>
      <c r="G43" s="17" t="s">
        <v>12</v>
      </c>
      <c r="I43" s="11">
        <v>1</v>
      </c>
      <c r="J43" s="12" t="s">
        <v>7</v>
      </c>
      <c r="K43" s="12" t="s">
        <v>8</v>
      </c>
      <c r="L43" s="16" t="s">
        <v>9</v>
      </c>
      <c r="M43" s="16" t="s">
        <v>10</v>
      </c>
      <c r="N43" s="16" t="s">
        <v>11</v>
      </c>
      <c r="O43" s="17" t="s">
        <v>12</v>
      </c>
    </row>
    <row r="44" spans="1:15" x14ac:dyDescent="0.3">
      <c r="A44" s="19">
        <v>8</v>
      </c>
      <c r="B44" s="20" t="s">
        <v>1220</v>
      </c>
      <c r="C44" s="20" t="s">
        <v>271</v>
      </c>
      <c r="D44" s="21">
        <v>96</v>
      </c>
      <c r="E44" s="21">
        <v>9</v>
      </c>
      <c r="F44" s="21">
        <v>924</v>
      </c>
      <c r="G44" s="22">
        <v>79</v>
      </c>
      <c r="I44" s="19">
        <v>6</v>
      </c>
      <c r="J44" s="20" t="s">
        <v>1221</v>
      </c>
      <c r="K44" s="20" t="s">
        <v>37</v>
      </c>
      <c r="L44" s="21">
        <v>95</v>
      </c>
      <c r="M44" s="21">
        <v>10</v>
      </c>
      <c r="N44" s="21">
        <v>934</v>
      </c>
      <c r="O44" s="22">
        <v>86</v>
      </c>
    </row>
    <row r="45" spans="1:15" x14ac:dyDescent="0.3">
      <c r="A45" s="23">
        <v>3</v>
      </c>
      <c r="B45" s="24" t="s">
        <v>1057</v>
      </c>
      <c r="C45" s="24" t="s">
        <v>1222</v>
      </c>
      <c r="D45" s="25">
        <v>89</v>
      </c>
      <c r="E45" s="26">
        <v>5</v>
      </c>
      <c r="F45" s="25">
        <v>915</v>
      </c>
      <c r="G45" s="27">
        <v>74</v>
      </c>
      <c r="I45" s="23">
        <v>7</v>
      </c>
      <c r="J45" s="24" t="s">
        <v>348</v>
      </c>
      <c r="K45" s="24" t="s">
        <v>43</v>
      </c>
      <c r="L45" s="25">
        <v>95</v>
      </c>
      <c r="M45" s="26">
        <v>10</v>
      </c>
      <c r="N45" s="25">
        <v>929</v>
      </c>
      <c r="O45" s="27">
        <v>83</v>
      </c>
    </row>
    <row r="46" spans="1:15" x14ac:dyDescent="0.3">
      <c r="A46" s="23">
        <v>6</v>
      </c>
      <c r="B46" s="24" t="s">
        <v>1223</v>
      </c>
      <c r="C46" s="24" t="s">
        <v>276</v>
      </c>
      <c r="D46" s="25">
        <v>0</v>
      </c>
      <c r="E46" s="26">
        <v>0</v>
      </c>
      <c r="F46" s="25">
        <v>828</v>
      </c>
      <c r="G46" s="27">
        <v>67</v>
      </c>
      <c r="I46" s="23">
        <v>9</v>
      </c>
      <c r="J46" s="24" t="s">
        <v>820</v>
      </c>
      <c r="K46" s="24" t="s">
        <v>819</v>
      </c>
      <c r="L46" s="25">
        <v>92</v>
      </c>
      <c r="M46" s="26">
        <v>8</v>
      </c>
      <c r="N46" s="25">
        <v>922</v>
      </c>
      <c r="O46" s="27">
        <v>76</v>
      </c>
    </row>
    <row r="47" spans="1:15" x14ac:dyDescent="0.3">
      <c r="A47" s="23">
        <v>5</v>
      </c>
      <c r="B47" s="24" t="s">
        <v>1224</v>
      </c>
      <c r="C47" s="24" t="s">
        <v>886</v>
      </c>
      <c r="D47" s="25">
        <v>94</v>
      </c>
      <c r="E47" s="26">
        <v>8</v>
      </c>
      <c r="F47" s="25">
        <v>906</v>
      </c>
      <c r="G47" s="27">
        <v>66</v>
      </c>
      <c r="I47" s="23">
        <v>8</v>
      </c>
      <c r="J47" s="24" t="s">
        <v>1225</v>
      </c>
      <c r="K47" s="24" t="s">
        <v>305</v>
      </c>
      <c r="L47" s="25">
        <v>92</v>
      </c>
      <c r="M47" s="26">
        <v>8</v>
      </c>
      <c r="N47" s="25">
        <v>914</v>
      </c>
      <c r="O47" s="27">
        <v>74</v>
      </c>
    </row>
    <row r="48" spans="1:15" x14ac:dyDescent="0.3">
      <c r="A48" s="23">
        <v>2</v>
      </c>
      <c r="B48" s="24" t="s">
        <v>1226</v>
      </c>
      <c r="C48" s="24" t="s">
        <v>598</v>
      </c>
      <c r="D48" s="25">
        <v>84</v>
      </c>
      <c r="E48" s="26">
        <v>4</v>
      </c>
      <c r="F48" s="25">
        <v>803</v>
      </c>
      <c r="G48" s="27">
        <v>57</v>
      </c>
      <c r="I48" s="23">
        <v>2</v>
      </c>
      <c r="J48" s="24" t="s">
        <v>1227</v>
      </c>
      <c r="K48" s="24" t="s">
        <v>1228</v>
      </c>
      <c r="L48" s="25">
        <v>84</v>
      </c>
      <c r="M48" s="26">
        <v>4</v>
      </c>
      <c r="N48" s="25">
        <v>900</v>
      </c>
      <c r="O48" s="27">
        <v>64</v>
      </c>
    </row>
    <row r="49" spans="1:15" x14ac:dyDescent="0.3">
      <c r="A49" s="23">
        <v>9</v>
      </c>
      <c r="B49" s="24" t="s">
        <v>17</v>
      </c>
      <c r="C49" s="24" t="s">
        <v>185</v>
      </c>
      <c r="D49" s="25">
        <v>97</v>
      </c>
      <c r="E49" s="26">
        <v>10</v>
      </c>
      <c r="F49" s="25">
        <v>729</v>
      </c>
      <c r="G49" s="27">
        <v>54</v>
      </c>
      <c r="I49" s="23">
        <v>1</v>
      </c>
      <c r="J49" s="24" t="s">
        <v>1229</v>
      </c>
      <c r="K49" s="24" t="s">
        <v>488</v>
      </c>
      <c r="L49" s="25" t="s">
        <v>46</v>
      </c>
      <c r="M49" s="26">
        <v>0</v>
      </c>
      <c r="N49" s="28">
        <v>784</v>
      </c>
      <c r="O49" s="29">
        <v>46</v>
      </c>
    </row>
    <row r="50" spans="1:15" x14ac:dyDescent="0.3">
      <c r="A50" s="23">
        <v>7</v>
      </c>
      <c r="B50" s="24" t="s">
        <v>1230</v>
      </c>
      <c r="C50" s="24" t="s">
        <v>1228</v>
      </c>
      <c r="D50" s="25">
        <v>90</v>
      </c>
      <c r="E50" s="26">
        <v>7</v>
      </c>
      <c r="F50" s="25">
        <v>865</v>
      </c>
      <c r="G50" s="27">
        <v>48</v>
      </c>
      <c r="I50" s="23">
        <v>10</v>
      </c>
      <c r="J50" s="24" t="s">
        <v>1231</v>
      </c>
      <c r="K50" s="24" t="s">
        <v>35</v>
      </c>
      <c r="L50" s="25">
        <v>85</v>
      </c>
      <c r="M50" s="26">
        <v>5</v>
      </c>
      <c r="N50" s="25">
        <v>876</v>
      </c>
      <c r="O50" s="27">
        <v>44</v>
      </c>
    </row>
    <row r="51" spans="1:15" x14ac:dyDescent="0.3">
      <c r="A51" s="23">
        <v>1</v>
      </c>
      <c r="B51" s="24" t="s">
        <v>1232</v>
      </c>
      <c r="C51" s="24" t="s">
        <v>886</v>
      </c>
      <c r="D51" s="25" t="s">
        <v>46</v>
      </c>
      <c r="E51" s="26">
        <v>0</v>
      </c>
      <c r="F51" s="28">
        <v>641</v>
      </c>
      <c r="G51" s="29">
        <v>48</v>
      </c>
      <c r="I51" s="23">
        <v>4</v>
      </c>
      <c r="J51" s="24" t="s">
        <v>1233</v>
      </c>
      <c r="K51" s="24" t="s">
        <v>35</v>
      </c>
      <c r="L51" s="25">
        <v>89</v>
      </c>
      <c r="M51" s="26">
        <v>6</v>
      </c>
      <c r="N51" s="25">
        <v>792</v>
      </c>
      <c r="O51" s="27">
        <v>39</v>
      </c>
    </row>
    <row r="52" spans="1:15" x14ac:dyDescent="0.3">
      <c r="A52" s="23">
        <v>4</v>
      </c>
      <c r="B52" s="24" t="s">
        <v>1234</v>
      </c>
      <c r="C52" s="24" t="s">
        <v>574</v>
      </c>
      <c r="D52" s="25">
        <v>90</v>
      </c>
      <c r="E52" s="26">
        <v>7</v>
      </c>
      <c r="F52" s="25">
        <v>791</v>
      </c>
      <c r="G52" s="27">
        <v>45</v>
      </c>
      <c r="I52" s="23">
        <v>5</v>
      </c>
      <c r="J52" s="24" t="s">
        <v>1235</v>
      </c>
      <c r="K52" s="24" t="s">
        <v>886</v>
      </c>
      <c r="L52" s="25">
        <v>80</v>
      </c>
      <c r="M52" s="26">
        <v>3</v>
      </c>
      <c r="N52" s="25">
        <v>864</v>
      </c>
      <c r="O52" s="27">
        <v>37</v>
      </c>
    </row>
    <row r="53" spans="1:15" x14ac:dyDescent="0.3">
      <c r="A53" s="30">
        <v>10</v>
      </c>
      <c r="B53" s="31" t="s">
        <v>1236</v>
      </c>
      <c r="C53" s="31" t="s">
        <v>35</v>
      </c>
      <c r="D53" s="32" t="s">
        <v>127</v>
      </c>
      <c r="E53" s="33">
        <v>0</v>
      </c>
      <c r="F53" s="32">
        <v>0</v>
      </c>
      <c r="G53" s="34">
        <v>0</v>
      </c>
      <c r="I53" s="30">
        <v>3</v>
      </c>
      <c r="J53" s="31" t="s">
        <v>1237</v>
      </c>
      <c r="K53" s="31" t="s">
        <v>574</v>
      </c>
      <c r="L53" s="32">
        <v>79</v>
      </c>
      <c r="M53" s="33">
        <v>2</v>
      </c>
      <c r="N53" s="32">
        <v>824</v>
      </c>
      <c r="O53" s="34">
        <v>19</v>
      </c>
    </row>
    <row r="55" spans="1:15" x14ac:dyDescent="0.3">
      <c r="A55" s="8"/>
      <c r="B55" s="9" t="s">
        <v>405</v>
      </c>
      <c r="C55" s="10" t="s">
        <v>1238</v>
      </c>
      <c r="D55" s="10"/>
      <c r="E55" s="10" t="s">
        <v>1239</v>
      </c>
      <c r="F55" s="9"/>
      <c r="G55" s="9"/>
      <c r="I55" s="8"/>
      <c r="J55" s="9" t="s">
        <v>503</v>
      </c>
      <c r="K55" s="10" t="s">
        <v>1240</v>
      </c>
      <c r="L55" s="10"/>
      <c r="M55" s="10" t="s">
        <v>1241</v>
      </c>
      <c r="N55" s="9"/>
      <c r="O55" s="9"/>
    </row>
    <row r="56" spans="1:15" x14ac:dyDescent="0.3">
      <c r="A56" s="11">
        <v>1</v>
      </c>
      <c r="B56" s="12" t="s">
        <v>7</v>
      </c>
      <c r="C56" s="12" t="s">
        <v>8</v>
      </c>
      <c r="D56" s="16" t="s">
        <v>9</v>
      </c>
      <c r="E56" s="16" t="s">
        <v>10</v>
      </c>
      <c r="F56" s="16" t="s">
        <v>11</v>
      </c>
      <c r="G56" s="17" t="s">
        <v>12</v>
      </c>
      <c r="I56" s="11">
        <v>1</v>
      </c>
      <c r="J56" s="12" t="s">
        <v>7</v>
      </c>
      <c r="K56" s="12" t="s">
        <v>8</v>
      </c>
      <c r="L56" s="16" t="s">
        <v>9</v>
      </c>
      <c r="M56" s="16" t="s">
        <v>10</v>
      </c>
      <c r="N56" s="16" t="s">
        <v>11</v>
      </c>
      <c r="O56" s="17" t="s">
        <v>12</v>
      </c>
    </row>
    <row r="57" spans="1:15" x14ac:dyDescent="0.3">
      <c r="A57" s="19">
        <v>3</v>
      </c>
      <c r="B57" s="20" t="s">
        <v>1242</v>
      </c>
      <c r="C57" s="20" t="s">
        <v>886</v>
      </c>
      <c r="D57" s="21">
        <v>93</v>
      </c>
      <c r="E57" s="21">
        <v>9</v>
      </c>
      <c r="F57" s="21">
        <v>913</v>
      </c>
      <c r="G57" s="22">
        <v>80</v>
      </c>
      <c r="I57" s="19">
        <v>4</v>
      </c>
      <c r="J57" s="20" t="s">
        <v>1243</v>
      </c>
      <c r="K57" s="20" t="s">
        <v>1162</v>
      </c>
      <c r="L57" s="21">
        <v>81</v>
      </c>
      <c r="M57" s="21">
        <v>6</v>
      </c>
      <c r="N57" s="21">
        <v>858</v>
      </c>
      <c r="O57" s="22">
        <v>74</v>
      </c>
    </row>
    <row r="58" spans="1:15" x14ac:dyDescent="0.3">
      <c r="A58" s="23">
        <v>2</v>
      </c>
      <c r="B58" s="24" t="s">
        <v>1244</v>
      </c>
      <c r="C58" s="24" t="s">
        <v>747</v>
      </c>
      <c r="D58" s="25">
        <v>91</v>
      </c>
      <c r="E58" s="26">
        <v>8</v>
      </c>
      <c r="F58" s="25">
        <v>882</v>
      </c>
      <c r="G58" s="27">
        <v>64</v>
      </c>
      <c r="I58" s="23">
        <v>1</v>
      </c>
      <c r="J58" s="24" t="s">
        <v>1245</v>
      </c>
      <c r="K58" s="24" t="s">
        <v>488</v>
      </c>
      <c r="L58" s="25">
        <v>87</v>
      </c>
      <c r="M58" s="26">
        <v>8</v>
      </c>
      <c r="N58" s="28">
        <v>863</v>
      </c>
      <c r="O58" s="29">
        <v>69</v>
      </c>
    </row>
    <row r="59" spans="1:15" x14ac:dyDescent="0.3">
      <c r="A59" s="23">
        <v>4</v>
      </c>
      <c r="B59" s="24" t="s">
        <v>1246</v>
      </c>
      <c r="C59" s="24" t="s">
        <v>574</v>
      </c>
      <c r="D59" s="25">
        <v>80</v>
      </c>
      <c r="E59" s="26">
        <v>4</v>
      </c>
      <c r="F59" s="25">
        <v>871</v>
      </c>
      <c r="G59" s="27">
        <v>55</v>
      </c>
      <c r="I59" s="23">
        <v>7</v>
      </c>
      <c r="J59" s="24" t="s">
        <v>1247</v>
      </c>
      <c r="K59" s="24" t="s">
        <v>305</v>
      </c>
      <c r="L59" s="25">
        <v>78</v>
      </c>
      <c r="M59" s="26">
        <v>5</v>
      </c>
      <c r="N59" s="25">
        <v>844</v>
      </c>
      <c r="O59" s="27">
        <v>64</v>
      </c>
    </row>
    <row r="60" spans="1:15" x14ac:dyDescent="0.3">
      <c r="A60" s="23">
        <v>9</v>
      </c>
      <c r="B60" s="24" t="s">
        <v>1248</v>
      </c>
      <c r="C60" s="24" t="s">
        <v>187</v>
      </c>
      <c r="D60" s="25" t="s">
        <v>46</v>
      </c>
      <c r="E60" s="26">
        <v>0</v>
      </c>
      <c r="F60" s="25">
        <v>703</v>
      </c>
      <c r="G60" s="27">
        <v>54</v>
      </c>
      <c r="I60" s="23">
        <v>5</v>
      </c>
      <c r="J60" s="24" t="s">
        <v>1249</v>
      </c>
      <c r="K60" s="24" t="s">
        <v>886</v>
      </c>
      <c r="L60" s="25">
        <v>70</v>
      </c>
      <c r="M60" s="26">
        <v>4</v>
      </c>
      <c r="N60" s="25">
        <v>809</v>
      </c>
      <c r="O60" s="27">
        <v>64</v>
      </c>
    </row>
    <row r="61" spans="1:15" x14ac:dyDescent="0.3">
      <c r="A61" s="23">
        <v>5</v>
      </c>
      <c r="B61" s="24" t="s">
        <v>1250</v>
      </c>
      <c r="C61" s="24" t="s">
        <v>1228</v>
      </c>
      <c r="D61" s="25">
        <v>86</v>
      </c>
      <c r="E61" s="26">
        <v>6</v>
      </c>
      <c r="F61" s="25">
        <v>864</v>
      </c>
      <c r="G61" s="27">
        <v>52</v>
      </c>
      <c r="I61" s="23">
        <v>8</v>
      </c>
      <c r="J61" s="24" t="s">
        <v>1251</v>
      </c>
      <c r="K61" s="24" t="s">
        <v>53</v>
      </c>
      <c r="L61" s="25">
        <v>92</v>
      </c>
      <c r="M61" s="26">
        <v>9</v>
      </c>
      <c r="N61" s="25">
        <v>772</v>
      </c>
      <c r="O61" s="27">
        <v>63</v>
      </c>
    </row>
    <row r="62" spans="1:15" x14ac:dyDescent="0.3">
      <c r="A62" s="23">
        <v>7</v>
      </c>
      <c r="B62" s="24" t="s">
        <v>1252</v>
      </c>
      <c r="C62" s="24" t="s">
        <v>1228</v>
      </c>
      <c r="D62" s="25">
        <v>87</v>
      </c>
      <c r="E62" s="26">
        <v>7</v>
      </c>
      <c r="F62" s="25">
        <v>861</v>
      </c>
      <c r="G62" s="27">
        <v>49</v>
      </c>
      <c r="I62" s="23">
        <v>6</v>
      </c>
      <c r="J62" s="24" t="s">
        <v>1253</v>
      </c>
      <c r="K62" s="24" t="s">
        <v>305</v>
      </c>
      <c r="L62" s="25">
        <v>82</v>
      </c>
      <c r="M62" s="26">
        <v>7</v>
      </c>
      <c r="N62" s="25">
        <v>815</v>
      </c>
      <c r="O62" s="27">
        <v>55</v>
      </c>
    </row>
    <row r="63" spans="1:15" x14ac:dyDescent="0.3">
      <c r="A63" s="23">
        <v>6</v>
      </c>
      <c r="B63" s="24" t="s">
        <v>1254</v>
      </c>
      <c r="C63" s="24" t="s">
        <v>1176</v>
      </c>
      <c r="D63" s="25">
        <v>84</v>
      </c>
      <c r="E63" s="26">
        <v>5</v>
      </c>
      <c r="F63" s="25">
        <v>835</v>
      </c>
      <c r="G63" s="27">
        <v>48</v>
      </c>
      <c r="I63" s="23">
        <v>3</v>
      </c>
      <c r="J63" s="24" t="s">
        <v>1255</v>
      </c>
      <c r="K63" s="24" t="s">
        <v>819</v>
      </c>
      <c r="L63" s="257" t="s">
        <v>127</v>
      </c>
      <c r="M63" s="26">
        <v>0</v>
      </c>
      <c r="N63" s="25">
        <v>69</v>
      </c>
      <c r="O63" s="27">
        <v>3</v>
      </c>
    </row>
    <row r="64" spans="1:15" x14ac:dyDescent="0.3">
      <c r="A64" s="23">
        <v>8</v>
      </c>
      <c r="B64" s="24" t="s">
        <v>1256</v>
      </c>
      <c r="C64" s="24" t="s">
        <v>53</v>
      </c>
      <c r="D64" s="25" t="s">
        <v>46</v>
      </c>
      <c r="E64" s="26">
        <v>0</v>
      </c>
      <c r="F64" s="25">
        <v>340</v>
      </c>
      <c r="G64" s="27">
        <v>21</v>
      </c>
      <c r="I64" s="23">
        <v>2</v>
      </c>
      <c r="J64" s="24" t="s">
        <v>1257</v>
      </c>
      <c r="K64" s="24" t="s">
        <v>574</v>
      </c>
      <c r="L64" s="257" t="s">
        <v>127</v>
      </c>
      <c r="M64" s="26">
        <v>0</v>
      </c>
      <c r="N64" s="25">
        <v>0</v>
      </c>
      <c r="O64" s="27">
        <v>0</v>
      </c>
    </row>
    <row r="65" spans="1:15" x14ac:dyDescent="0.3">
      <c r="A65" s="30">
        <v>1</v>
      </c>
      <c r="B65" s="31" t="s">
        <v>1258</v>
      </c>
      <c r="C65" s="31" t="s">
        <v>886</v>
      </c>
      <c r="D65" s="33" t="s">
        <v>127</v>
      </c>
      <c r="E65" s="33">
        <v>0</v>
      </c>
      <c r="F65" s="56">
        <v>269</v>
      </c>
      <c r="G65" s="57">
        <v>18</v>
      </c>
      <c r="I65" s="30">
        <v>9</v>
      </c>
      <c r="J65" s="31" t="s">
        <v>866</v>
      </c>
      <c r="K65" s="31" t="s">
        <v>494</v>
      </c>
      <c r="L65" s="33" t="s">
        <v>46</v>
      </c>
      <c r="M65" s="33">
        <v>0</v>
      </c>
      <c r="N65" s="32">
        <v>0</v>
      </c>
      <c r="O65" s="34">
        <v>0</v>
      </c>
    </row>
    <row r="67" spans="1:15" x14ac:dyDescent="0.3">
      <c r="B67" s="18" t="s">
        <v>88</v>
      </c>
      <c r="F67" s="37" t="s">
        <v>89</v>
      </c>
    </row>
    <row r="68" spans="1:15" x14ac:dyDescent="0.3">
      <c r="B68" s="18" t="s">
        <v>90</v>
      </c>
    </row>
  </sheetData>
  <mergeCells count="1">
    <mergeCell ref="J2:O2"/>
  </mergeCells>
  <hyperlinks>
    <hyperlink ref="B2" location="'Index'!A3" tooltip="Go to the Index sheet" display="á" xr:uid="{F2D000D1-CFF4-4652-99D9-E7DBFB2DE5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91FC-0A79-41CF-B6EB-BF026AF1AE9C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1154</v>
      </c>
      <c r="C1" s="2"/>
      <c r="D1" s="3"/>
      <c r="E1" s="3"/>
      <c r="F1" s="3" t="s">
        <v>193</v>
      </c>
      <c r="G1" s="3"/>
      <c r="H1" s="3"/>
      <c r="I1" s="4" t="s">
        <v>1155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1259</v>
      </c>
      <c r="D3" s="10"/>
      <c r="E3" s="10" t="s">
        <v>1260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1039</v>
      </c>
      <c r="C5" s="42" t="s">
        <v>187</v>
      </c>
      <c r="D5" s="43" t="s">
        <v>46</v>
      </c>
      <c r="E5" s="21">
        <v>0</v>
      </c>
      <c r="F5" s="43">
        <v>876</v>
      </c>
      <c r="G5" s="44">
        <v>62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7</v>
      </c>
      <c r="B6" s="46" t="s">
        <v>1202</v>
      </c>
      <c r="C6" s="46" t="s">
        <v>187</v>
      </c>
      <c r="D6" s="47" t="s">
        <v>46</v>
      </c>
      <c r="E6" s="25">
        <v>0</v>
      </c>
      <c r="F6" s="47">
        <v>871</v>
      </c>
      <c r="G6" s="48">
        <v>59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1</v>
      </c>
      <c r="B7" s="24" t="s">
        <v>613</v>
      </c>
      <c r="C7" s="24" t="s">
        <v>574</v>
      </c>
      <c r="D7" s="25">
        <v>88</v>
      </c>
      <c r="E7" s="25">
        <v>6</v>
      </c>
      <c r="F7" s="28">
        <v>893</v>
      </c>
      <c r="G7" s="29">
        <v>43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3</v>
      </c>
      <c r="B8" s="46" t="s">
        <v>1235</v>
      </c>
      <c r="C8" s="46" t="s">
        <v>886</v>
      </c>
      <c r="D8" s="47">
        <v>80</v>
      </c>
      <c r="E8" s="25">
        <v>5</v>
      </c>
      <c r="F8" s="47">
        <v>864</v>
      </c>
      <c r="G8" s="48">
        <v>34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">
        <v>6</v>
      </c>
      <c r="B9" s="46" t="s">
        <v>1251</v>
      </c>
      <c r="C9" s="46" t="s">
        <v>53</v>
      </c>
      <c r="D9" s="47">
        <v>92</v>
      </c>
      <c r="E9" s="25">
        <v>7</v>
      </c>
      <c r="F9" s="47">
        <v>772</v>
      </c>
      <c r="G9" s="48">
        <v>31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4</v>
      </c>
      <c r="B10" s="46" t="s">
        <v>1249</v>
      </c>
      <c r="C10" s="46" t="s">
        <v>886</v>
      </c>
      <c r="D10" s="47">
        <v>70</v>
      </c>
      <c r="E10" s="25">
        <v>3</v>
      </c>
      <c r="F10" s="47">
        <v>809</v>
      </c>
      <c r="G10" s="48">
        <v>28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30">
        <v>5</v>
      </c>
      <c r="B11" s="50" t="s">
        <v>1247</v>
      </c>
      <c r="C11" s="50" t="s">
        <v>305</v>
      </c>
      <c r="D11" s="51">
        <v>78</v>
      </c>
      <c r="E11" s="32">
        <v>4</v>
      </c>
      <c r="F11" s="51">
        <v>844</v>
      </c>
      <c r="G11" s="52">
        <v>27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18" t="s">
        <v>95</v>
      </c>
      <c r="F13" s="37" t="s">
        <v>89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18" t="s">
        <v>90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F570D59F-8732-4EC9-9503-97FAB0C929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10B7-08F1-4D09-9EF9-F01DC7279438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7" width="5" style="18" customWidth="1"/>
    <col min="8" max="8" width="1.7109375" style="18" customWidth="1"/>
    <col min="9" max="9" width="2.7109375" style="38" customWidth="1"/>
    <col min="10" max="11" width="20.7109375" style="18" customWidth="1"/>
    <col min="12" max="15" width="5" style="18" customWidth="1"/>
    <col min="16" max="17" width="4.140625" style="18" customWidth="1"/>
    <col min="18" max="18" width="9.140625" style="18" bestFit="1" customWidth="1"/>
    <col min="19" max="24" width="4.140625" style="18" customWidth="1"/>
    <col min="25" max="25" width="10.28515625" style="18"/>
  </cols>
  <sheetData>
    <row r="1" spans="1:25" ht="18" x14ac:dyDescent="0.35">
      <c r="A1" s="1"/>
      <c r="B1" s="2" t="s">
        <v>1154</v>
      </c>
      <c r="C1" s="2"/>
      <c r="D1" s="3"/>
      <c r="E1" s="3"/>
      <c r="F1" s="3" t="s">
        <v>91</v>
      </c>
      <c r="G1" s="3"/>
      <c r="H1" s="3"/>
      <c r="I1" s="4" t="s">
        <v>1155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7" t="s">
        <v>3</v>
      </c>
      <c r="D2" s="7"/>
      <c r="E2" s="7"/>
      <c r="F2" s="7"/>
      <c r="G2" s="7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8"/>
      <c r="B3" s="9" t="s">
        <v>4</v>
      </c>
      <c r="C3" s="10" t="s">
        <v>1261</v>
      </c>
      <c r="D3" s="10"/>
      <c r="E3" s="10" t="s">
        <v>1262</v>
      </c>
      <c r="F3" s="9"/>
      <c r="G3" s="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7</v>
      </c>
      <c r="C4" s="12" t="s">
        <v>8</v>
      </c>
      <c r="D4" s="16" t="s">
        <v>9</v>
      </c>
      <c r="E4" s="16" t="s">
        <v>10</v>
      </c>
      <c r="F4" s="16" t="s">
        <v>11</v>
      </c>
      <c r="G4" s="17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2" t="s">
        <v>1174</v>
      </c>
      <c r="C5" s="42" t="s">
        <v>265</v>
      </c>
      <c r="D5" s="43">
        <v>97</v>
      </c>
      <c r="E5" s="21">
        <v>8</v>
      </c>
      <c r="F5" s="43">
        <v>961</v>
      </c>
      <c r="G5" s="44">
        <v>71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3">
        <v>3</v>
      </c>
      <c r="B6" s="46" t="s">
        <v>1175</v>
      </c>
      <c r="C6" s="46" t="s">
        <v>1176</v>
      </c>
      <c r="D6" s="47">
        <v>95</v>
      </c>
      <c r="E6" s="25">
        <v>7</v>
      </c>
      <c r="F6" s="47">
        <v>961</v>
      </c>
      <c r="G6" s="48">
        <v>69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1</v>
      </c>
      <c r="B7" s="24" t="s">
        <v>1184</v>
      </c>
      <c r="C7" s="24" t="s">
        <v>819</v>
      </c>
      <c r="D7" s="25">
        <v>95</v>
      </c>
      <c r="E7" s="25">
        <v>7</v>
      </c>
      <c r="F7" s="28">
        <v>943</v>
      </c>
      <c r="G7" s="29">
        <v>58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">
        <v>8</v>
      </c>
      <c r="B8" s="46" t="s">
        <v>971</v>
      </c>
      <c r="C8" s="46" t="s">
        <v>37</v>
      </c>
      <c r="D8" s="47">
        <v>94</v>
      </c>
      <c r="E8" s="25">
        <v>4</v>
      </c>
      <c r="F8" s="47">
        <v>943</v>
      </c>
      <c r="G8" s="48">
        <v>57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7</v>
      </c>
      <c r="B9" s="46" t="s">
        <v>798</v>
      </c>
      <c r="C9" s="46" t="s">
        <v>747</v>
      </c>
      <c r="D9" s="47">
        <v>92</v>
      </c>
      <c r="E9" s="25">
        <v>3</v>
      </c>
      <c r="F9" s="47">
        <v>935</v>
      </c>
      <c r="G9" s="48">
        <v>46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">
        <v>2</v>
      </c>
      <c r="B10" s="46" t="s">
        <v>840</v>
      </c>
      <c r="C10" s="46" t="s">
        <v>109</v>
      </c>
      <c r="D10" s="47">
        <v>91</v>
      </c>
      <c r="E10" s="25">
        <v>2</v>
      </c>
      <c r="F10" s="47">
        <v>916</v>
      </c>
      <c r="G10" s="48">
        <v>38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5">
        <v>6</v>
      </c>
      <c r="B11" s="46" t="s">
        <v>362</v>
      </c>
      <c r="C11" s="46" t="s">
        <v>43</v>
      </c>
      <c r="D11" s="47">
        <v>95</v>
      </c>
      <c r="E11" s="25">
        <v>7</v>
      </c>
      <c r="F11" s="47">
        <v>913</v>
      </c>
      <c r="G11" s="48">
        <v>34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30">
        <v>5</v>
      </c>
      <c r="B12" s="50" t="s">
        <v>1216</v>
      </c>
      <c r="C12" s="50" t="s">
        <v>265</v>
      </c>
      <c r="D12" s="51">
        <v>87</v>
      </c>
      <c r="E12" s="32">
        <v>1</v>
      </c>
      <c r="F12" s="51">
        <v>839</v>
      </c>
      <c r="G12" s="52">
        <v>12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8"/>
      <c r="B14" s="9" t="s">
        <v>29</v>
      </c>
      <c r="C14" s="10" t="s">
        <v>1263</v>
      </c>
      <c r="D14" s="10"/>
      <c r="E14" s="10" t="s">
        <v>1264</v>
      </c>
      <c r="F14" s="9"/>
      <c r="G14" s="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1">
        <v>1</v>
      </c>
      <c r="B15" s="12" t="s">
        <v>7</v>
      </c>
      <c r="C15" s="12" t="s">
        <v>8</v>
      </c>
      <c r="D15" s="16" t="s">
        <v>9</v>
      </c>
      <c r="E15" s="16" t="s">
        <v>10</v>
      </c>
      <c r="F15" s="16" t="s">
        <v>11</v>
      </c>
      <c r="G15" s="17" t="s">
        <v>12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1">
        <v>4</v>
      </c>
      <c r="B16" s="42" t="s">
        <v>1221</v>
      </c>
      <c r="C16" s="42" t="s">
        <v>37</v>
      </c>
      <c r="D16" s="43">
        <v>95</v>
      </c>
      <c r="E16" s="21">
        <v>8</v>
      </c>
      <c r="F16" s="43">
        <v>934</v>
      </c>
      <c r="G16" s="44">
        <v>66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23">
        <v>5</v>
      </c>
      <c r="B17" s="46" t="s">
        <v>348</v>
      </c>
      <c r="C17" s="46" t="s">
        <v>43</v>
      </c>
      <c r="D17" s="47">
        <v>95</v>
      </c>
      <c r="E17" s="25">
        <v>8</v>
      </c>
      <c r="F17" s="47">
        <v>929</v>
      </c>
      <c r="G17" s="48">
        <v>63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5">
        <v>6</v>
      </c>
      <c r="B18" s="46" t="s">
        <v>1225</v>
      </c>
      <c r="C18" s="46" t="s">
        <v>305</v>
      </c>
      <c r="D18" s="47">
        <v>92</v>
      </c>
      <c r="E18" s="25">
        <v>6</v>
      </c>
      <c r="F18" s="47">
        <v>914</v>
      </c>
      <c r="G18" s="48">
        <v>58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3">
        <v>3</v>
      </c>
      <c r="B19" s="46" t="s">
        <v>1057</v>
      </c>
      <c r="C19" s="46" t="s">
        <v>1222</v>
      </c>
      <c r="D19" s="47">
        <v>89</v>
      </c>
      <c r="E19" s="25">
        <v>4</v>
      </c>
      <c r="F19" s="47">
        <v>915</v>
      </c>
      <c r="G19" s="48">
        <v>57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3">
        <v>7</v>
      </c>
      <c r="B20" s="46" t="s">
        <v>1210</v>
      </c>
      <c r="C20" s="46" t="s">
        <v>305</v>
      </c>
      <c r="D20" s="47">
        <v>86</v>
      </c>
      <c r="E20" s="25">
        <v>3</v>
      </c>
      <c r="F20" s="47">
        <v>899</v>
      </c>
      <c r="G20" s="48">
        <v>45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3">
        <v>1</v>
      </c>
      <c r="B21" s="24" t="s">
        <v>1226</v>
      </c>
      <c r="C21" s="24" t="s">
        <v>598</v>
      </c>
      <c r="D21" s="25">
        <v>84</v>
      </c>
      <c r="E21" s="25">
        <v>2</v>
      </c>
      <c r="F21" s="28">
        <v>803</v>
      </c>
      <c r="G21" s="29">
        <v>45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5">
        <v>2</v>
      </c>
      <c r="B22" s="46" t="s">
        <v>1244</v>
      </c>
      <c r="C22" s="46" t="s">
        <v>747</v>
      </c>
      <c r="D22" s="47">
        <v>91</v>
      </c>
      <c r="E22" s="25">
        <v>5</v>
      </c>
      <c r="F22" s="47">
        <v>882</v>
      </c>
      <c r="G22" s="48">
        <v>35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9">
        <v>8</v>
      </c>
      <c r="B23" s="50" t="s">
        <v>1236</v>
      </c>
      <c r="C23" s="50" t="s">
        <v>35</v>
      </c>
      <c r="D23" s="51" t="s">
        <v>127</v>
      </c>
      <c r="E23" s="32">
        <v>0</v>
      </c>
      <c r="F23" s="51">
        <v>0</v>
      </c>
      <c r="G23" s="52">
        <v>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18" t="s">
        <v>95</v>
      </c>
      <c r="F25" s="37" t="s">
        <v>89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18" t="s">
        <v>90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BF056B1-A95B-401D-B8D3-4C6AF6D9F4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C577-8BDF-4894-A537-9DA1A74F2CD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1671</v>
      </c>
      <c r="B1" s="2"/>
      <c r="C1" s="2"/>
      <c r="D1" s="3"/>
      <c r="E1" s="3"/>
      <c r="F1" s="3"/>
      <c r="G1" s="58"/>
      <c r="H1" s="3"/>
      <c r="I1" s="4" t="s">
        <v>1567</v>
      </c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60"/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380" t="s">
        <v>1682</v>
      </c>
      <c r="B4" s="381"/>
      <c r="C4" s="382">
        <v>443</v>
      </c>
      <c r="D4" s="381"/>
      <c r="E4" s="383" t="s">
        <v>12</v>
      </c>
      <c r="F4" s="384">
        <f>SUM(F5:F7)</f>
        <v>498</v>
      </c>
      <c r="G4" s="65" t="s">
        <v>204</v>
      </c>
      <c r="H4" s="380" t="s">
        <v>1285</v>
      </c>
      <c r="I4" s="381"/>
      <c r="J4" s="382">
        <v>457</v>
      </c>
      <c r="K4" s="381"/>
      <c r="L4" s="383" t="s">
        <v>12</v>
      </c>
      <c r="M4" s="384">
        <f>SUM(M5:M7)</f>
        <v>380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66" t="s">
        <v>1647</v>
      </c>
      <c r="B5" s="81">
        <v>39</v>
      </c>
      <c r="C5" s="81">
        <v>43</v>
      </c>
      <c r="D5" s="81">
        <v>39</v>
      </c>
      <c r="E5" s="81">
        <v>43</v>
      </c>
      <c r="F5" s="67">
        <f>SUM(B5:E5)</f>
        <v>164</v>
      </c>
      <c r="G5"/>
      <c r="H5" s="66" t="s">
        <v>1234</v>
      </c>
      <c r="I5" s="81">
        <v>29</v>
      </c>
      <c r="J5" s="81">
        <v>32</v>
      </c>
      <c r="K5" s="81">
        <v>7</v>
      </c>
      <c r="L5" s="81">
        <v>13</v>
      </c>
      <c r="M5" s="67">
        <f>SUM(I5:L5)</f>
        <v>81</v>
      </c>
      <c r="N5" s="401" t="s">
        <v>1683</v>
      </c>
      <c r="O5" s="40"/>
      <c r="P5" s="40"/>
      <c r="Q5" s="40"/>
      <c r="R5" s="40"/>
      <c r="S5" s="40"/>
      <c r="T5" s="40"/>
    </row>
    <row r="6" spans="1:25" ht="15.75" customHeight="1" x14ac:dyDescent="0.3">
      <c r="A6" s="68" t="s">
        <v>1635</v>
      </c>
      <c r="B6" s="47">
        <v>45</v>
      </c>
      <c r="C6" s="47">
        <v>44</v>
      </c>
      <c r="D6" s="47">
        <v>43</v>
      </c>
      <c r="E6" s="47">
        <v>40</v>
      </c>
      <c r="F6" s="27">
        <f>SUM(B6:E6)</f>
        <v>172</v>
      </c>
      <c r="G6"/>
      <c r="H6" s="68" t="s">
        <v>573</v>
      </c>
      <c r="I6" s="47">
        <v>41</v>
      </c>
      <c r="J6" s="47">
        <v>41</v>
      </c>
      <c r="K6" s="47">
        <v>40</v>
      </c>
      <c r="L6" s="47">
        <v>38</v>
      </c>
      <c r="M6" s="27">
        <f>SUM(I6:L6)</f>
        <v>160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69" t="s">
        <v>1651</v>
      </c>
      <c r="B7" s="51">
        <v>43</v>
      </c>
      <c r="C7" s="51">
        <v>38</v>
      </c>
      <c r="D7" s="51">
        <v>41</v>
      </c>
      <c r="E7" s="51">
        <v>40</v>
      </c>
      <c r="F7" s="34">
        <f>SUM(B7:E7)</f>
        <v>162</v>
      </c>
      <c r="G7"/>
      <c r="H7" s="69" t="s">
        <v>617</v>
      </c>
      <c r="I7" s="51">
        <v>32</v>
      </c>
      <c r="J7" s="51">
        <v>34</v>
      </c>
      <c r="K7" s="51">
        <v>33</v>
      </c>
      <c r="L7" s="51">
        <v>40</v>
      </c>
      <c r="M7" s="34">
        <f>SUM(I7:L7)</f>
        <v>139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380" t="s">
        <v>1684</v>
      </c>
      <c r="B9" s="381"/>
      <c r="C9" s="382">
        <v>452</v>
      </c>
      <c r="D9" s="381"/>
      <c r="E9" s="383" t="s">
        <v>12</v>
      </c>
      <c r="F9" s="384">
        <f>SUM(F10:F12)</f>
        <v>297</v>
      </c>
      <c r="G9" s="65" t="s">
        <v>204</v>
      </c>
      <c r="H9" s="380" t="s">
        <v>1685</v>
      </c>
      <c r="I9" s="381"/>
      <c r="J9" s="382">
        <v>471</v>
      </c>
      <c r="K9" s="381"/>
      <c r="L9" s="383" t="s">
        <v>12</v>
      </c>
      <c r="M9" s="384">
        <f>SUM(M10:M12)</f>
        <v>470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66" t="s">
        <v>671</v>
      </c>
      <c r="B10" s="81">
        <v>31</v>
      </c>
      <c r="C10" s="81">
        <v>33</v>
      </c>
      <c r="D10" s="81">
        <v>29</v>
      </c>
      <c r="E10" s="81">
        <v>38</v>
      </c>
      <c r="F10" s="67">
        <f>SUM(B10:E10)</f>
        <v>131</v>
      </c>
      <c r="G10"/>
      <c r="H10" s="66" t="s">
        <v>1396</v>
      </c>
      <c r="I10" s="81">
        <v>40</v>
      </c>
      <c r="J10" s="81">
        <v>46</v>
      </c>
      <c r="K10" s="81">
        <v>42</v>
      </c>
      <c r="L10" s="81">
        <v>41</v>
      </c>
      <c r="M10" s="67">
        <f>SUM(I10:L10)</f>
        <v>169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68" t="s">
        <v>1614</v>
      </c>
      <c r="B11" s="47" t="s">
        <v>127</v>
      </c>
      <c r="C11" s="47"/>
      <c r="D11" s="47"/>
      <c r="E11" s="47"/>
      <c r="F11" s="27">
        <f>SUM(B11:E11)</f>
        <v>0</v>
      </c>
      <c r="G11"/>
      <c r="H11" s="68" t="s">
        <v>1417</v>
      </c>
      <c r="I11" s="47">
        <v>35</v>
      </c>
      <c r="J11" s="47">
        <v>41</v>
      </c>
      <c r="K11" s="47">
        <v>26</v>
      </c>
      <c r="L11" s="47">
        <v>42</v>
      </c>
      <c r="M11" s="27">
        <f>SUM(I11:L11)</f>
        <v>144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69" t="s">
        <v>493</v>
      </c>
      <c r="B12" s="51">
        <v>40</v>
      </c>
      <c r="C12" s="51">
        <v>41</v>
      </c>
      <c r="D12" s="51">
        <v>43</v>
      </c>
      <c r="E12" s="51">
        <v>42</v>
      </c>
      <c r="F12" s="34">
        <f>SUM(B12:E12)</f>
        <v>166</v>
      </c>
      <c r="G12"/>
      <c r="H12" s="69" t="s">
        <v>174</v>
      </c>
      <c r="I12" s="51">
        <v>43</v>
      </c>
      <c r="J12" s="51">
        <v>37</v>
      </c>
      <c r="K12" s="51">
        <v>37</v>
      </c>
      <c r="L12" s="51">
        <v>40</v>
      </c>
      <c r="M12" s="34">
        <f>SUM(I12:L12)</f>
        <v>157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380" t="s">
        <v>1686</v>
      </c>
      <c r="B14" s="381"/>
      <c r="C14" s="382">
        <v>472</v>
      </c>
      <c r="D14" s="381"/>
      <c r="E14" s="383" t="s">
        <v>12</v>
      </c>
      <c r="F14" s="384">
        <f>SUM(F15:F17)</f>
        <v>476</v>
      </c>
      <c r="G14" s="65" t="s">
        <v>204</v>
      </c>
      <c r="H14" s="40" t="s">
        <v>211</v>
      </c>
      <c r="I14" s="40"/>
      <c r="J14" s="40"/>
      <c r="K14" s="40"/>
      <c r="L14" s="40"/>
      <c r="M14" s="40"/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66" t="s">
        <v>270</v>
      </c>
      <c r="B15" s="81">
        <v>40</v>
      </c>
      <c r="C15" s="81">
        <v>44</v>
      </c>
      <c r="D15" s="81">
        <v>43</v>
      </c>
      <c r="E15" s="81">
        <v>45</v>
      </c>
      <c r="F15" s="67">
        <f>SUM(B15:E15)</f>
        <v>172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68" t="s">
        <v>289</v>
      </c>
      <c r="B16" s="47">
        <v>42</v>
      </c>
      <c r="C16" s="47">
        <v>43</v>
      </c>
      <c r="D16" s="47">
        <v>44</v>
      </c>
      <c r="E16" s="47">
        <v>40</v>
      </c>
      <c r="F16" s="27">
        <f>SUM(B16:E16)</f>
        <v>169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69" t="s">
        <v>1648</v>
      </c>
      <c r="B17" s="51">
        <v>36</v>
      </c>
      <c r="C17" s="51">
        <v>33</v>
      </c>
      <c r="D17" s="51">
        <v>32</v>
      </c>
      <c r="E17" s="51">
        <v>34</v>
      </c>
      <c r="F17" s="34">
        <f>SUM(B17:E17)</f>
        <v>135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377" t="s">
        <v>47</v>
      </c>
      <c r="I19" s="378" t="s">
        <v>212</v>
      </c>
      <c r="J19" s="378" t="s">
        <v>213</v>
      </c>
      <c r="K19" s="378" t="s">
        <v>214</v>
      </c>
      <c r="L19" s="378" t="s">
        <v>215</v>
      </c>
      <c r="M19" s="378" t="s">
        <v>11</v>
      </c>
      <c r="N19" s="379" t="s">
        <v>216</v>
      </c>
    </row>
    <row r="20" spans="1:20" ht="15.75" customHeight="1" x14ac:dyDescent="0.3">
      <c r="B20" s="10" t="s">
        <v>1687</v>
      </c>
      <c r="H20" s="80" t="s">
        <v>1685</v>
      </c>
      <c r="I20" s="81">
        <v>10</v>
      </c>
      <c r="J20" s="81">
        <v>9</v>
      </c>
      <c r="K20" s="81"/>
      <c r="L20" s="81">
        <v>1</v>
      </c>
      <c r="M20" s="81">
        <v>4749</v>
      </c>
      <c r="N20" s="82">
        <v>18</v>
      </c>
      <c r="O20" s="40"/>
      <c r="P20" s="40"/>
    </row>
    <row r="21" spans="1:20" ht="15.75" customHeight="1" x14ac:dyDescent="0.3">
      <c r="B21" s="83" t="s">
        <v>1721</v>
      </c>
      <c r="H21" s="84" t="s">
        <v>1682</v>
      </c>
      <c r="I21" s="47">
        <v>10</v>
      </c>
      <c r="J21" s="47">
        <v>7</v>
      </c>
      <c r="K21" s="47"/>
      <c r="L21" s="47">
        <v>3</v>
      </c>
      <c r="M21" s="47">
        <v>4664</v>
      </c>
      <c r="N21" s="48">
        <v>14</v>
      </c>
      <c r="O21" s="40"/>
      <c r="P21" s="40"/>
    </row>
    <row r="22" spans="1:20" ht="15.75" customHeight="1" x14ac:dyDescent="0.3">
      <c r="B22" s="10" t="s">
        <v>219</v>
      </c>
      <c r="H22" s="84" t="s">
        <v>1686</v>
      </c>
      <c r="I22" s="47">
        <v>10</v>
      </c>
      <c r="J22" s="47">
        <v>7</v>
      </c>
      <c r="K22" s="47"/>
      <c r="L22" s="47">
        <v>3</v>
      </c>
      <c r="M22" s="47">
        <v>4389</v>
      </c>
      <c r="N22" s="48">
        <v>14</v>
      </c>
      <c r="O22" s="40"/>
      <c r="P22" s="40"/>
    </row>
    <row r="23" spans="1:20" ht="15.75" customHeight="1" x14ac:dyDescent="0.3">
      <c r="H23" s="84" t="s">
        <v>1285</v>
      </c>
      <c r="I23" s="47">
        <v>10</v>
      </c>
      <c r="J23" s="47">
        <v>5</v>
      </c>
      <c r="K23" s="47"/>
      <c r="L23" s="47">
        <v>5</v>
      </c>
      <c r="M23" s="47">
        <v>4313</v>
      </c>
      <c r="N23" s="48">
        <v>10</v>
      </c>
      <c r="O23" s="40"/>
      <c r="P23" s="40"/>
    </row>
    <row r="24" spans="1:20" ht="15.75" customHeight="1" x14ac:dyDescent="0.3">
      <c r="H24" s="84" t="s">
        <v>1684</v>
      </c>
      <c r="I24" s="47">
        <v>10</v>
      </c>
      <c r="J24" s="47">
        <v>2</v>
      </c>
      <c r="K24" s="47"/>
      <c r="L24" s="47">
        <v>8</v>
      </c>
      <c r="M24" s="47">
        <v>2800</v>
      </c>
      <c r="N24" s="48">
        <v>4</v>
      </c>
      <c r="O24" s="40"/>
      <c r="P24" s="40"/>
    </row>
    <row r="25" spans="1:20" ht="15.75" customHeight="1" x14ac:dyDescent="0.3">
      <c r="H25" s="85" t="s">
        <v>211</v>
      </c>
      <c r="I25" s="51"/>
      <c r="J25" s="51"/>
      <c r="K25" s="51"/>
      <c r="L25" s="51"/>
      <c r="M25" s="51"/>
      <c r="N25" s="52"/>
      <c r="O25" s="40"/>
      <c r="P25" s="40"/>
    </row>
    <row r="26" spans="1:20" ht="15.75" customHeight="1" x14ac:dyDescent="0.3">
      <c r="H26" s="75"/>
    </row>
    <row r="27" spans="1:20" ht="15.75" customHeight="1" x14ac:dyDescent="0.3">
      <c r="A27" s="18" t="s">
        <v>1631</v>
      </c>
      <c r="E27" s="38"/>
      <c r="G27" s="86" t="s">
        <v>89</v>
      </c>
      <c r="H27" s="75"/>
    </row>
    <row r="28" spans="1:20" ht="15.75" customHeight="1" x14ac:dyDescent="0.3">
      <c r="A28" s="18" t="s">
        <v>90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EA12A544-9298-4988-9F15-1A3F21EB4B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AA37-ADD1-4216-9D17-0EDE5666BD96}">
  <sheetPr>
    <tabColor rgb="FFFFC000"/>
    <pageSetUpPr fitToPage="1"/>
  </sheetPr>
  <dimension ref="A1:Y83"/>
  <sheetViews>
    <sheetView showGridLines="0" topLeftCell="A22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1265</v>
      </c>
      <c r="B1" s="2"/>
      <c r="C1" s="2"/>
      <c r="D1" s="3"/>
      <c r="E1" s="3"/>
      <c r="F1" s="3"/>
      <c r="G1" s="58"/>
      <c r="H1" s="3"/>
      <c r="I1" s="4" t="s">
        <v>1155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</v>
      </c>
      <c r="B3" s="9"/>
      <c r="C3" s="9"/>
      <c r="D3" s="9"/>
      <c r="E3" s="9"/>
      <c r="F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1266</v>
      </c>
      <c r="B4" s="62"/>
      <c r="C4" s="63">
        <v>585</v>
      </c>
      <c r="D4" s="62"/>
      <c r="E4" s="14" t="s">
        <v>12</v>
      </c>
      <c r="F4" s="64">
        <f>SUM(F5:F7)</f>
        <v>585</v>
      </c>
      <c r="G4" s="65" t="s">
        <v>204</v>
      </c>
      <c r="H4" s="61" t="s">
        <v>1267</v>
      </c>
      <c r="I4" s="62"/>
      <c r="J4" s="63">
        <v>572</v>
      </c>
      <c r="K4" s="62"/>
      <c r="L4" s="14" t="s">
        <v>12</v>
      </c>
      <c r="M4" s="64">
        <f>SUM(M5:M7)</f>
        <v>567</v>
      </c>
      <c r="N4"/>
    </row>
    <row r="5" spans="1:25" ht="15.75" customHeight="1" x14ac:dyDescent="0.3">
      <c r="A5" s="134" t="s">
        <v>206</v>
      </c>
      <c r="B5" s="103"/>
      <c r="C5" s="104"/>
      <c r="D5" s="26">
        <v>96</v>
      </c>
      <c r="E5" s="26">
        <v>99</v>
      </c>
      <c r="F5" s="67">
        <f>SUM(D5:E5)</f>
        <v>195</v>
      </c>
      <c r="G5"/>
      <c r="H5" s="134" t="s">
        <v>840</v>
      </c>
      <c r="I5" s="103"/>
      <c r="J5" s="104"/>
      <c r="K5" s="26">
        <v>91</v>
      </c>
      <c r="L5" s="26">
        <v>91</v>
      </c>
      <c r="M5" s="67">
        <f>SUM(K5:L5)</f>
        <v>182</v>
      </c>
      <c r="N5"/>
    </row>
    <row r="6" spans="1:25" ht="15.75" customHeight="1" x14ac:dyDescent="0.3">
      <c r="A6" s="106" t="s">
        <v>1169</v>
      </c>
      <c r="B6" s="107"/>
      <c r="C6" s="108"/>
      <c r="D6" s="25">
        <v>98</v>
      </c>
      <c r="E6" s="25">
        <v>98</v>
      </c>
      <c r="F6" s="27">
        <f>SUM(D6:E6)</f>
        <v>196</v>
      </c>
      <c r="G6"/>
      <c r="H6" s="106" t="s">
        <v>1164</v>
      </c>
      <c r="I6" s="107"/>
      <c r="J6" s="108"/>
      <c r="K6" s="25">
        <v>97</v>
      </c>
      <c r="L6" s="25">
        <v>96</v>
      </c>
      <c r="M6" s="27">
        <f>SUM(K6:L6)</f>
        <v>193</v>
      </c>
      <c r="N6"/>
    </row>
    <row r="7" spans="1:25" ht="15.75" customHeight="1" x14ac:dyDescent="0.3">
      <c r="A7" s="111" t="s">
        <v>1170</v>
      </c>
      <c r="B7" s="112"/>
      <c r="C7" s="113"/>
      <c r="D7" s="32">
        <v>97</v>
      </c>
      <c r="E7" s="32">
        <v>97</v>
      </c>
      <c r="F7" s="34">
        <f>SUM(D7:E7)</f>
        <v>194</v>
      </c>
      <c r="G7"/>
      <c r="H7" s="111" t="s">
        <v>1177</v>
      </c>
      <c r="I7" s="112"/>
      <c r="J7" s="113"/>
      <c r="K7" s="32">
        <v>98</v>
      </c>
      <c r="L7" s="32">
        <v>94</v>
      </c>
      <c r="M7" s="34">
        <f>SUM(K7:L7)</f>
        <v>192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1" t="s">
        <v>1268</v>
      </c>
      <c r="B9" s="62"/>
      <c r="C9" s="63">
        <v>593</v>
      </c>
      <c r="D9" s="62"/>
      <c r="E9" s="14" t="s">
        <v>12</v>
      </c>
      <c r="F9" s="64">
        <f>SUM(F10:F12)</f>
        <v>585</v>
      </c>
      <c r="G9" s="65" t="s">
        <v>204</v>
      </c>
      <c r="H9" s="61" t="s">
        <v>1269</v>
      </c>
      <c r="I9" s="62"/>
      <c r="J9" s="63">
        <v>578</v>
      </c>
      <c r="K9" s="62"/>
      <c r="L9" s="14" t="s">
        <v>12</v>
      </c>
      <c r="M9" s="64">
        <f>SUM(M10:M12)</f>
        <v>576</v>
      </c>
      <c r="N9"/>
    </row>
    <row r="10" spans="1:25" ht="15.75" customHeight="1" x14ac:dyDescent="0.3">
      <c r="A10" s="134" t="s">
        <v>1163</v>
      </c>
      <c r="B10" s="103"/>
      <c r="C10" s="104"/>
      <c r="D10" s="26">
        <v>96</v>
      </c>
      <c r="E10" s="26">
        <v>96</v>
      </c>
      <c r="F10" s="67">
        <f>SUM(D10:E10)</f>
        <v>192</v>
      </c>
      <c r="G10"/>
      <c r="H10" s="134" t="s">
        <v>765</v>
      </c>
      <c r="I10" s="103"/>
      <c r="J10" s="104"/>
      <c r="K10" s="26">
        <v>96</v>
      </c>
      <c r="L10" s="26">
        <v>97</v>
      </c>
      <c r="M10" s="67">
        <f>SUM(K10:L10)</f>
        <v>193</v>
      </c>
      <c r="N10"/>
    </row>
    <row r="11" spans="1:25" ht="15.75" customHeight="1" x14ac:dyDescent="0.3">
      <c r="A11" s="106" t="s">
        <v>1160</v>
      </c>
      <c r="B11" s="107"/>
      <c r="C11" s="108"/>
      <c r="D11" s="25">
        <v>99</v>
      </c>
      <c r="E11" s="25">
        <v>99</v>
      </c>
      <c r="F11" s="27">
        <f>SUM(D11:E11)</f>
        <v>198</v>
      </c>
      <c r="G11"/>
      <c r="H11" s="106" t="s">
        <v>1172</v>
      </c>
      <c r="I11" s="107"/>
      <c r="J11" s="108"/>
      <c r="K11" s="25">
        <v>96</v>
      </c>
      <c r="L11" s="25">
        <v>96</v>
      </c>
      <c r="M11" s="27">
        <f>SUM(K11:L11)</f>
        <v>192</v>
      </c>
      <c r="N11"/>
    </row>
    <row r="12" spans="1:25" ht="15.75" customHeight="1" x14ac:dyDescent="0.3">
      <c r="A12" s="111" t="s">
        <v>1165</v>
      </c>
      <c r="B12" s="112"/>
      <c r="C12" s="113"/>
      <c r="D12" s="32">
        <v>98</v>
      </c>
      <c r="E12" s="32">
        <v>97</v>
      </c>
      <c r="F12" s="34">
        <f>SUM(D12:E12)</f>
        <v>195</v>
      </c>
      <c r="G12"/>
      <c r="H12" s="111" t="s">
        <v>1183</v>
      </c>
      <c r="I12" s="112"/>
      <c r="J12" s="113"/>
      <c r="K12" s="32">
        <v>93</v>
      </c>
      <c r="L12" s="32">
        <v>98</v>
      </c>
      <c r="M12" s="34">
        <f>SUM(K12:L12)</f>
        <v>191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1270</v>
      </c>
      <c r="B14" s="62"/>
      <c r="C14" s="63">
        <v>567</v>
      </c>
      <c r="D14" s="62"/>
      <c r="E14" s="14" t="s">
        <v>12</v>
      </c>
      <c r="F14" s="64">
        <f>SUM(F15:F17)</f>
        <v>571</v>
      </c>
      <c r="G14" s="65" t="s">
        <v>204</v>
      </c>
      <c r="H14" s="61" t="s">
        <v>1271</v>
      </c>
      <c r="I14" s="62"/>
      <c r="J14" s="63">
        <v>571</v>
      </c>
      <c r="K14" s="62"/>
      <c r="L14" s="14" t="s">
        <v>12</v>
      </c>
      <c r="M14" s="64">
        <f>SUM(M15:M17)</f>
        <v>0</v>
      </c>
      <c r="N14"/>
    </row>
    <row r="15" spans="1:25" ht="15.75" customHeight="1" x14ac:dyDescent="0.3">
      <c r="A15" s="134" t="s">
        <v>1184</v>
      </c>
      <c r="B15" s="103"/>
      <c r="C15" s="104"/>
      <c r="D15" s="26">
        <v>95</v>
      </c>
      <c r="E15" s="26">
        <v>94</v>
      </c>
      <c r="F15" s="67">
        <f>SUM(D15:E15)</f>
        <v>189</v>
      </c>
      <c r="G15"/>
      <c r="H15" s="134" t="s">
        <v>1039</v>
      </c>
      <c r="I15" s="103"/>
      <c r="J15" s="104"/>
      <c r="K15" s="26" t="s">
        <v>46</v>
      </c>
      <c r="L15" s="26"/>
      <c r="M15" s="67">
        <f>SUM(K15:L15)</f>
        <v>0</v>
      </c>
      <c r="N15"/>
    </row>
    <row r="16" spans="1:25" ht="15.75" customHeight="1" x14ac:dyDescent="0.3">
      <c r="A16" s="106" t="s">
        <v>1189</v>
      </c>
      <c r="B16" s="107"/>
      <c r="C16" s="108"/>
      <c r="D16" s="25">
        <v>95</v>
      </c>
      <c r="E16" s="25">
        <v>92</v>
      </c>
      <c r="F16" s="27">
        <f>SUM(D16:E16)</f>
        <v>187</v>
      </c>
      <c r="G16"/>
      <c r="H16" s="106" t="s">
        <v>1192</v>
      </c>
      <c r="I16" s="107"/>
      <c r="J16" s="108"/>
      <c r="K16" s="26" t="s">
        <v>46</v>
      </c>
      <c r="L16" s="25"/>
      <c r="M16" s="27">
        <f>SUM(K16:L16)</f>
        <v>0</v>
      </c>
      <c r="N16"/>
    </row>
    <row r="17" spans="1:20" ht="15.75" customHeight="1" x14ac:dyDescent="0.3">
      <c r="A17" s="111" t="s">
        <v>1168</v>
      </c>
      <c r="B17" s="112"/>
      <c r="C17" s="113"/>
      <c r="D17" s="32">
        <v>97</v>
      </c>
      <c r="E17" s="32">
        <v>98</v>
      </c>
      <c r="F17" s="34">
        <f>SUM(D17:E17)</f>
        <v>195</v>
      </c>
      <c r="G17"/>
      <c r="H17" s="111" t="s">
        <v>1195</v>
      </c>
      <c r="I17" s="112"/>
      <c r="J17" s="113"/>
      <c r="K17" s="26" t="s">
        <v>46</v>
      </c>
      <c r="L17" s="32"/>
      <c r="M17" s="34">
        <f>SUM(K17:L17)</f>
        <v>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8" t="s">
        <v>1272</v>
      </c>
      <c r="H20" s="258" t="s">
        <v>1268</v>
      </c>
      <c r="I20" s="26">
        <v>10</v>
      </c>
      <c r="J20" s="26">
        <v>10</v>
      </c>
      <c r="K20" s="26"/>
      <c r="L20" s="26"/>
      <c r="M20" s="26">
        <v>5904</v>
      </c>
      <c r="N20" s="67">
        <v>20</v>
      </c>
    </row>
    <row r="21" spans="1:20" ht="15.75" customHeight="1" x14ac:dyDescent="0.3">
      <c r="B21" s="73" t="s">
        <v>1273</v>
      </c>
      <c r="H21" s="68" t="s">
        <v>1266</v>
      </c>
      <c r="I21" s="28">
        <v>10</v>
      </c>
      <c r="J21" s="28">
        <v>7</v>
      </c>
      <c r="K21" s="28"/>
      <c r="L21" s="28">
        <v>3</v>
      </c>
      <c r="M21" s="28">
        <v>5828</v>
      </c>
      <c r="N21" s="29">
        <v>14</v>
      </c>
    </row>
    <row r="22" spans="1:20" ht="15.75" customHeight="1" x14ac:dyDescent="0.3">
      <c r="B22" s="10" t="s">
        <v>219</v>
      </c>
      <c r="H22" s="68" t="s">
        <v>1269</v>
      </c>
      <c r="I22" s="25">
        <v>10</v>
      </c>
      <c r="J22" s="25">
        <v>6</v>
      </c>
      <c r="K22" s="25"/>
      <c r="L22" s="25">
        <v>4</v>
      </c>
      <c r="M22" s="25">
        <v>5779</v>
      </c>
      <c r="N22" s="27">
        <v>12</v>
      </c>
    </row>
    <row r="23" spans="1:20" ht="15.75" customHeight="1" x14ac:dyDescent="0.3">
      <c r="H23" s="68" t="s">
        <v>1270</v>
      </c>
      <c r="I23" s="25">
        <v>10</v>
      </c>
      <c r="J23" s="25">
        <v>4</v>
      </c>
      <c r="K23" s="25"/>
      <c r="L23" s="25">
        <v>6</v>
      </c>
      <c r="M23" s="25">
        <v>5696</v>
      </c>
      <c r="N23" s="27">
        <v>8</v>
      </c>
    </row>
    <row r="24" spans="1:20" ht="15.75" customHeight="1" x14ac:dyDescent="0.3">
      <c r="H24" s="68" t="s">
        <v>1267</v>
      </c>
      <c r="I24" s="25">
        <v>10</v>
      </c>
      <c r="J24" s="25">
        <v>2</v>
      </c>
      <c r="K24" s="25"/>
      <c r="L24" s="25">
        <v>8</v>
      </c>
      <c r="M24" s="25">
        <v>5696</v>
      </c>
      <c r="N24" s="27">
        <v>4</v>
      </c>
    </row>
    <row r="25" spans="1:20" ht="15.75" customHeight="1" x14ac:dyDescent="0.3">
      <c r="H25" s="69" t="s">
        <v>1271</v>
      </c>
      <c r="I25" s="32">
        <v>10</v>
      </c>
      <c r="J25" s="32">
        <v>1</v>
      </c>
      <c r="K25" s="32"/>
      <c r="L25" s="32">
        <v>9</v>
      </c>
      <c r="M25" s="32">
        <v>5123</v>
      </c>
      <c r="N25" s="34">
        <v>2</v>
      </c>
    </row>
    <row r="26" spans="1:20" ht="15.75" customHeight="1" x14ac:dyDescent="0.3">
      <c r="B26" s="87"/>
      <c r="C26" s="87"/>
      <c r="H26" s="259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29</v>
      </c>
      <c r="B29" s="9"/>
      <c r="C29" s="9"/>
      <c r="D29" s="9"/>
      <c r="E29" s="9"/>
      <c r="F29" s="9"/>
      <c r="N29" s="9"/>
      <c r="O29" s="9"/>
    </row>
    <row r="30" spans="1:20" ht="15.75" customHeight="1" x14ac:dyDescent="0.3">
      <c r="A30" s="61" t="s">
        <v>1274</v>
      </c>
      <c r="B30" s="62"/>
      <c r="C30" s="63">
        <v>561</v>
      </c>
      <c r="D30" s="62"/>
      <c r="E30" s="14" t="s">
        <v>12</v>
      </c>
      <c r="F30" s="64">
        <f>SUM(F31:F33)</f>
        <v>560</v>
      </c>
      <c r="G30" s="65" t="s">
        <v>204</v>
      </c>
      <c r="H30" s="61" t="s">
        <v>1275</v>
      </c>
      <c r="I30" s="62"/>
      <c r="J30" s="63">
        <v>563</v>
      </c>
      <c r="K30" s="62"/>
      <c r="L30" s="14" t="s">
        <v>12</v>
      </c>
      <c r="M30" s="64">
        <f>SUM(M31:M33)-4</f>
        <v>570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34" t="s">
        <v>1185</v>
      </c>
      <c r="B31" s="103"/>
      <c r="C31" s="104"/>
      <c r="D31" s="26">
        <v>95</v>
      </c>
      <c r="E31" s="26">
        <v>95</v>
      </c>
      <c r="F31" s="67">
        <f>SUM(D31:E31)</f>
        <v>190</v>
      </c>
      <c r="G31"/>
      <c r="H31" s="134" t="s">
        <v>1173</v>
      </c>
      <c r="I31" s="103"/>
      <c r="J31" s="104"/>
      <c r="K31" s="26">
        <v>97</v>
      </c>
      <c r="L31" s="26">
        <v>97</v>
      </c>
      <c r="M31" s="67">
        <f>SUM(K31:L31)</f>
        <v>194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1196</v>
      </c>
      <c r="B32" s="107"/>
      <c r="C32" s="108"/>
      <c r="D32" s="25">
        <v>90</v>
      </c>
      <c r="E32" s="25">
        <v>94</v>
      </c>
      <c r="F32" s="27">
        <f>SUM(D32:E32)</f>
        <v>184</v>
      </c>
      <c r="G32"/>
      <c r="H32" s="106" t="s">
        <v>1276</v>
      </c>
      <c r="I32" s="107"/>
      <c r="J32" s="108"/>
      <c r="K32" s="25">
        <v>93</v>
      </c>
      <c r="L32" s="25">
        <v>92</v>
      </c>
      <c r="M32" s="27">
        <f>SUM(K32:L32)</f>
        <v>185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1191</v>
      </c>
      <c r="B33" s="112"/>
      <c r="C33" s="113"/>
      <c r="D33" s="32">
        <v>92</v>
      </c>
      <c r="E33" s="32">
        <v>94</v>
      </c>
      <c r="F33" s="34">
        <f>SUM(D33:E33)</f>
        <v>186</v>
      </c>
      <c r="G33"/>
      <c r="H33" s="111" t="s">
        <v>1167</v>
      </c>
      <c r="I33" s="112"/>
      <c r="J33" s="113"/>
      <c r="K33" s="32">
        <v>98</v>
      </c>
      <c r="L33" s="32">
        <v>97</v>
      </c>
      <c r="M33" s="34">
        <f>SUM(K33:L33)</f>
        <v>195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1" t="s">
        <v>1277</v>
      </c>
      <c r="B35" s="62"/>
      <c r="C35" s="63">
        <v>555</v>
      </c>
      <c r="D35" s="62"/>
      <c r="E35" s="14" t="s">
        <v>12</v>
      </c>
      <c r="F35" s="64">
        <f>SUM(F36:F38)</f>
        <v>543</v>
      </c>
      <c r="G35" s="65" t="s">
        <v>204</v>
      </c>
      <c r="H35" s="61" t="s">
        <v>1278</v>
      </c>
      <c r="I35" s="62"/>
      <c r="J35" s="63">
        <v>549</v>
      </c>
      <c r="K35" s="62"/>
      <c r="L35" s="14" t="s">
        <v>12</v>
      </c>
      <c r="M35" s="64">
        <f>SUM(M36:M38)</f>
        <v>548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34" t="s">
        <v>1197</v>
      </c>
      <c r="B36" s="103"/>
      <c r="C36" s="104"/>
      <c r="D36" s="26">
        <v>89</v>
      </c>
      <c r="E36" s="26">
        <v>92</v>
      </c>
      <c r="F36" s="67">
        <f>SUM(D36:E36)</f>
        <v>181</v>
      </c>
      <c r="G36"/>
      <c r="H36" s="134" t="s">
        <v>1175</v>
      </c>
      <c r="I36" s="103"/>
      <c r="J36" s="104"/>
      <c r="K36" s="26">
        <v>95</v>
      </c>
      <c r="L36" s="26">
        <v>97</v>
      </c>
      <c r="M36" s="67">
        <f>SUM(K36:L36)</f>
        <v>192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362</v>
      </c>
      <c r="B37" s="107"/>
      <c r="C37" s="108"/>
      <c r="D37" s="25">
        <v>95</v>
      </c>
      <c r="E37" s="25">
        <v>92</v>
      </c>
      <c r="F37" s="27">
        <f>SUM(D37:E37)</f>
        <v>187</v>
      </c>
      <c r="G37"/>
      <c r="H37" s="106" t="s">
        <v>1254</v>
      </c>
      <c r="I37" s="107"/>
      <c r="J37" s="108"/>
      <c r="K37" s="25">
        <v>84</v>
      </c>
      <c r="L37" s="25">
        <v>87</v>
      </c>
      <c r="M37" s="27">
        <f>SUM(K37:L37)</f>
        <v>171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1205</v>
      </c>
      <c r="B38" s="112"/>
      <c r="C38" s="113"/>
      <c r="D38" s="32">
        <v>92</v>
      </c>
      <c r="E38" s="32">
        <v>83</v>
      </c>
      <c r="F38" s="34">
        <f>SUM(D38:E38)</f>
        <v>175</v>
      </c>
      <c r="G38"/>
      <c r="H38" s="111" t="s">
        <v>1279</v>
      </c>
      <c r="I38" s="112"/>
      <c r="J38" s="113"/>
      <c r="K38" s="32">
        <v>91</v>
      </c>
      <c r="L38" s="32">
        <v>94</v>
      </c>
      <c r="M38" s="34">
        <f>SUM(K38:L38)</f>
        <v>185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1" t="s">
        <v>1280</v>
      </c>
      <c r="B40" s="62"/>
      <c r="C40" s="63">
        <v>567</v>
      </c>
      <c r="D40" s="62"/>
      <c r="E40" s="14" t="s">
        <v>12</v>
      </c>
      <c r="F40" s="64">
        <f>SUM(F41:F43)</f>
        <v>548</v>
      </c>
      <c r="G40" s="65" t="s">
        <v>204</v>
      </c>
      <c r="H40" s="40" t="s">
        <v>1281</v>
      </c>
      <c r="I40" s="40"/>
      <c r="J40" s="79">
        <v>553</v>
      </c>
      <c r="K40" s="40"/>
      <c r="L40" s="40"/>
      <c r="M40" s="40">
        <v>553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34" t="s">
        <v>1174</v>
      </c>
      <c r="B41" s="103"/>
      <c r="C41" s="104"/>
      <c r="D41" s="26">
        <v>97</v>
      </c>
      <c r="E41" s="26">
        <v>96</v>
      </c>
      <c r="F41" s="67">
        <f>SUM(D41:E41)</f>
        <v>193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1216</v>
      </c>
      <c r="B42" s="107"/>
      <c r="C42" s="108"/>
      <c r="D42" s="25">
        <v>87</v>
      </c>
      <c r="E42" s="25">
        <v>81</v>
      </c>
      <c r="F42" s="27">
        <f>SUM(D42:E42)</f>
        <v>168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1193</v>
      </c>
      <c r="B43" s="112"/>
      <c r="C43" s="113"/>
      <c r="D43" s="32">
        <v>94</v>
      </c>
      <c r="E43" s="32">
        <v>93</v>
      </c>
      <c r="F43" s="34">
        <f>SUM(D43:E43)</f>
        <v>187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2" t="s">
        <v>29</v>
      </c>
      <c r="I45" s="16" t="s">
        <v>212</v>
      </c>
      <c r="J45" s="16" t="s">
        <v>213</v>
      </c>
      <c r="K45" s="16" t="s">
        <v>214</v>
      </c>
      <c r="L45" s="16" t="s">
        <v>215</v>
      </c>
      <c r="M45" s="16" t="s">
        <v>11</v>
      </c>
      <c r="N45" s="17" t="s">
        <v>216</v>
      </c>
    </row>
    <row r="46" spans="1:20" ht="15.75" customHeight="1" x14ac:dyDescent="0.3">
      <c r="B46" s="10" t="s">
        <v>1282</v>
      </c>
      <c r="H46" s="80" t="s">
        <v>1275</v>
      </c>
      <c r="I46" s="81">
        <v>10</v>
      </c>
      <c r="J46" s="81">
        <v>10</v>
      </c>
      <c r="K46" s="81"/>
      <c r="L46" s="81"/>
      <c r="M46" s="81">
        <v>5723</v>
      </c>
      <c r="N46" s="82">
        <v>20</v>
      </c>
      <c r="O46" s="40"/>
      <c r="P46" s="40"/>
    </row>
    <row r="47" spans="1:20" ht="15.75" customHeight="1" x14ac:dyDescent="0.3">
      <c r="B47" s="83" t="s">
        <v>1283</v>
      </c>
      <c r="H47" s="84" t="s">
        <v>1274</v>
      </c>
      <c r="I47" s="47">
        <v>10</v>
      </c>
      <c r="J47" s="47">
        <v>8</v>
      </c>
      <c r="K47" s="47"/>
      <c r="L47" s="47">
        <v>2</v>
      </c>
      <c r="M47" s="47">
        <v>5594</v>
      </c>
      <c r="N47" s="48">
        <v>16</v>
      </c>
      <c r="O47" s="40"/>
      <c r="P47" s="40"/>
    </row>
    <row r="48" spans="1:20" ht="15.75" customHeight="1" x14ac:dyDescent="0.3">
      <c r="B48" s="10" t="s">
        <v>219</v>
      </c>
      <c r="H48" s="84" t="s">
        <v>1281</v>
      </c>
      <c r="I48" s="47">
        <v>10</v>
      </c>
      <c r="J48" s="47">
        <v>5</v>
      </c>
      <c r="K48" s="47"/>
      <c r="L48" s="47">
        <v>5</v>
      </c>
      <c r="M48" s="47">
        <v>5530</v>
      </c>
      <c r="N48" s="48">
        <v>10</v>
      </c>
      <c r="O48" s="40"/>
      <c r="P48" s="40"/>
    </row>
    <row r="49" spans="1:16" ht="15.75" customHeight="1" x14ac:dyDescent="0.3">
      <c r="H49" s="84" t="s">
        <v>1278</v>
      </c>
      <c r="I49" s="47">
        <v>10</v>
      </c>
      <c r="J49" s="47">
        <v>3</v>
      </c>
      <c r="K49" s="47">
        <v>1</v>
      </c>
      <c r="L49" s="47">
        <v>6</v>
      </c>
      <c r="M49" s="47">
        <v>5450</v>
      </c>
      <c r="N49" s="48">
        <v>7</v>
      </c>
      <c r="O49" s="40"/>
      <c r="P49" s="40"/>
    </row>
    <row r="50" spans="1:16" ht="15.75" customHeight="1" x14ac:dyDescent="0.3">
      <c r="H50" s="84" t="s">
        <v>1280</v>
      </c>
      <c r="I50" s="47">
        <v>10</v>
      </c>
      <c r="J50" s="47">
        <v>3</v>
      </c>
      <c r="K50" s="47">
        <v>1</v>
      </c>
      <c r="L50" s="47">
        <v>6</v>
      </c>
      <c r="M50" s="47">
        <v>5309</v>
      </c>
      <c r="N50" s="48">
        <v>7</v>
      </c>
      <c r="O50" s="40"/>
      <c r="P50" s="40"/>
    </row>
    <row r="51" spans="1:16" ht="15.75" customHeight="1" x14ac:dyDescent="0.3">
      <c r="H51" s="85" t="s">
        <v>1277</v>
      </c>
      <c r="I51" s="51">
        <v>10</v>
      </c>
      <c r="J51" s="51"/>
      <c r="K51" s="51"/>
      <c r="L51" s="51">
        <v>10</v>
      </c>
      <c r="M51" s="51">
        <v>4264</v>
      </c>
      <c r="N51" s="52">
        <v>0</v>
      </c>
      <c r="O51" s="40"/>
      <c r="P51" s="40"/>
    </row>
    <row r="52" spans="1:16" ht="15.75" customHeight="1" x14ac:dyDescent="0.3"/>
    <row r="53" spans="1:16" ht="15.75" customHeight="1" x14ac:dyDescent="0.3">
      <c r="A53" s="18" t="s">
        <v>88</v>
      </c>
      <c r="E53" s="38"/>
      <c r="G53" s="86" t="s">
        <v>89</v>
      </c>
    </row>
    <row r="54" spans="1:16" ht="15.75" customHeight="1" x14ac:dyDescent="0.3">
      <c r="A54" s="18" t="s">
        <v>90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77DD258-40C2-407E-B180-86E4154425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C971-A598-45DF-8523-7CFE66AE6B84}">
  <sheetPr>
    <tabColor rgb="FFFFC000"/>
    <pageSetUpPr fitToPage="1"/>
  </sheetPr>
  <dimension ref="A1:Y83"/>
  <sheetViews>
    <sheetView showGridLines="0" topLeftCell="A2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2" t="s">
        <v>1265</v>
      </c>
      <c r="B1" s="2"/>
      <c r="C1" s="2"/>
      <c r="D1" s="3"/>
      <c r="E1" s="3"/>
      <c r="F1" s="3"/>
      <c r="G1" s="58"/>
      <c r="H1" s="3"/>
      <c r="I1" s="4" t="s">
        <v>1155</v>
      </c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9"/>
      <c r="F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1284</v>
      </c>
      <c r="B4" s="62"/>
      <c r="C4" s="63">
        <v>532</v>
      </c>
      <c r="D4" s="62"/>
      <c r="E4" s="14" t="s">
        <v>12</v>
      </c>
      <c r="F4" s="64">
        <f>SUM(F5:F7)</f>
        <v>510</v>
      </c>
      <c r="G4" s="65" t="s">
        <v>204</v>
      </c>
      <c r="H4" s="61" t="s">
        <v>1285</v>
      </c>
      <c r="I4" s="62"/>
      <c r="J4" s="63">
        <v>545</v>
      </c>
      <c r="K4" s="62"/>
      <c r="L4" s="14" t="s">
        <v>12</v>
      </c>
      <c r="M4" s="64">
        <f>SUM(M5:M7)</f>
        <v>540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34" t="s">
        <v>1227</v>
      </c>
      <c r="B5" s="103"/>
      <c r="C5" s="104"/>
      <c r="D5" s="26">
        <v>84</v>
      </c>
      <c r="E5" s="26">
        <v>91</v>
      </c>
      <c r="F5" s="67">
        <f>SUM(D5:E5)</f>
        <v>175</v>
      </c>
      <c r="G5"/>
      <c r="H5" s="134" t="s">
        <v>613</v>
      </c>
      <c r="I5" s="103"/>
      <c r="J5" s="104"/>
      <c r="K5" s="26">
        <v>88</v>
      </c>
      <c r="L5" s="26">
        <v>93</v>
      </c>
      <c r="M5" s="67">
        <f>SUM(K5:L5)</f>
        <v>181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06" t="s">
        <v>1250</v>
      </c>
      <c r="B6" s="107"/>
      <c r="C6" s="108"/>
      <c r="D6" s="25">
        <v>80</v>
      </c>
      <c r="E6" s="25">
        <v>86</v>
      </c>
      <c r="F6" s="27">
        <f>SUM(D6:E6)</f>
        <v>166</v>
      </c>
      <c r="G6"/>
      <c r="H6" s="106" t="s">
        <v>1234</v>
      </c>
      <c r="I6" s="107"/>
      <c r="J6" s="108"/>
      <c r="K6" s="25">
        <v>91</v>
      </c>
      <c r="L6" s="25">
        <v>90</v>
      </c>
      <c r="M6" s="27">
        <f>SUM(K6:L6)</f>
        <v>181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1" t="s">
        <v>1230</v>
      </c>
      <c r="B7" s="112"/>
      <c r="C7" s="113"/>
      <c r="D7" s="32">
        <v>90</v>
      </c>
      <c r="E7" s="32">
        <v>79</v>
      </c>
      <c r="F7" s="34">
        <f>SUM(D7:E7)</f>
        <v>169</v>
      </c>
      <c r="G7"/>
      <c r="H7" s="111" t="s">
        <v>757</v>
      </c>
      <c r="I7" s="112"/>
      <c r="J7" s="113"/>
      <c r="K7" s="32">
        <v>91</v>
      </c>
      <c r="L7" s="32">
        <v>87</v>
      </c>
      <c r="M7" s="34">
        <f>SUM(K7:L7)</f>
        <v>178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1286</v>
      </c>
      <c r="B9" s="62"/>
      <c r="C9" s="63">
        <v>544</v>
      </c>
      <c r="D9" s="62"/>
      <c r="E9" s="14" t="s">
        <v>12</v>
      </c>
      <c r="F9" s="64">
        <f>SUM(F10:F12)</f>
        <v>556</v>
      </c>
      <c r="G9" s="65" t="s">
        <v>204</v>
      </c>
      <c r="H9" s="61" t="s">
        <v>1287</v>
      </c>
      <c r="I9" s="62"/>
      <c r="J9" s="63">
        <v>541</v>
      </c>
      <c r="K9" s="62"/>
      <c r="L9" s="14" t="s">
        <v>12</v>
      </c>
      <c r="M9" s="64">
        <f>SUM(M10:M12)</f>
        <v>535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34" t="s">
        <v>1209</v>
      </c>
      <c r="B10" s="103"/>
      <c r="C10" s="104"/>
      <c r="D10" s="26">
        <v>91</v>
      </c>
      <c r="E10" s="26">
        <v>93</v>
      </c>
      <c r="F10" s="67">
        <f>SUM(D10:E10)</f>
        <v>184</v>
      </c>
      <c r="G10"/>
      <c r="H10" s="134" t="s">
        <v>1225</v>
      </c>
      <c r="I10" s="103"/>
      <c r="J10" s="104"/>
      <c r="K10" s="26">
        <v>92</v>
      </c>
      <c r="L10" s="26">
        <v>93</v>
      </c>
      <c r="M10" s="67">
        <f>SUM(K10:L10)</f>
        <v>185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06" t="s">
        <v>1194</v>
      </c>
      <c r="B11" s="107"/>
      <c r="C11" s="108"/>
      <c r="D11" s="25">
        <v>95</v>
      </c>
      <c r="E11" s="25">
        <v>92</v>
      </c>
      <c r="F11" s="27">
        <f>SUM(D11:E11)</f>
        <v>187</v>
      </c>
      <c r="G11"/>
      <c r="H11" s="106" t="s">
        <v>1210</v>
      </c>
      <c r="I11" s="107"/>
      <c r="J11" s="108"/>
      <c r="K11" s="25">
        <v>96</v>
      </c>
      <c r="L11" s="25">
        <v>90</v>
      </c>
      <c r="M11" s="27">
        <f>SUM(K11:L11)</f>
        <v>186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1" t="s">
        <v>820</v>
      </c>
      <c r="B12" s="112"/>
      <c r="C12" s="113"/>
      <c r="D12" s="32">
        <v>93</v>
      </c>
      <c r="E12" s="32">
        <v>92</v>
      </c>
      <c r="F12" s="34">
        <f>SUM(D12:E12)</f>
        <v>185</v>
      </c>
      <c r="G12"/>
      <c r="H12" s="111" t="s">
        <v>1288</v>
      </c>
      <c r="I12" s="112"/>
      <c r="J12" s="113"/>
      <c r="K12" s="32">
        <v>84</v>
      </c>
      <c r="L12" s="32">
        <v>80</v>
      </c>
      <c r="M12" s="34">
        <f>SUM(K12:L12)</f>
        <v>164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1289</v>
      </c>
      <c r="B14" s="62"/>
      <c r="C14" s="63">
        <v>533</v>
      </c>
      <c r="D14" s="62"/>
      <c r="E14" s="14" t="s">
        <v>12</v>
      </c>
      <c r="F14" s="64">
        <f>SUM(F15:F17)</f>
        <v>0</v>
      </c>
      <c r="G14" s="65" t="s">
        <v>204</v>
      </c>
      <c r="H14" s="40" t="s">
        <v>1290</v>
      </c>
      <c r="I14" s="40"/>
      <c r="J14" s="79">
        <v>534</v>
      </c>
      <c r="K14" s="40"/>
      <c r="L14" s="40"/>
      <c r="M14" s="40">
        <v>534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34" t="s">
        <v>1211</v>
      </c>
      <c r="B15" s="103"/>
      <c r="C15" s="104"/>
      <c r="D15" s="26" t="s">
        <v>127</v>
      </c>
      <c r="E15" s="26"/>
      <c r="F15" s="67">
        <f>SUM(D15:E15)</f>
        <v>0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06" t="s">
        <v>1214</v>
      </c>
      <c r="B16" s="107"/>
      <c r="C16" s="108"/>
      <c r="D16" s="25" t="s">
        <v>127</v>
      </c>
      <c r="E16" s="25"/>
      <c r="F16" s="27">
        <f>SUM(D16:E16)</f>
        <v>0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1" t="s">
        <v>1248</v>
      </c>
      <c r="B17" s="112"/>
      <c r="C17" s="113"/>
      <c r="D17" s="32" t="s">
        <v>127</v>
      </c>
      <c r="E17" s="32"/>
      <c r="F17" s="34">
        <f>SUM(D17:E17)</f>
        <v>0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2" t="s">
        <v>47</v>
      </c>
      <c r="I19" s="16" t="s">
        <v>212</v>
      </c>
      <c r="J19" s="16" t="s">
        <v>213</v>
      </c>
      <c r="K19" s="16" t="s">
        <v>214</v>
      </c>
      <c r="L19" s="16" t="s">
        <v>215</v>
      </c>
      <c r="M19" s="16" t="s">
        <v>11</v>
      </c>
      <c r="N19" s="17" t="s">
        <v>216</v>
      </c>
    </row>
    <row r="20" spans="1:20" ht="15.75" customHeight="1" x14ac:dyDescent="0.3">
      <c r="B20" s="10" t="s">
        <v>1291</v>
      </c>
      <c r="H20" s="80" t="s">
        <v>1286</v>
      </c>
      <c r="I20" s="81">
        <v>10</v>
      </c>
      <c r="J20" s="81">
        <v>10</v>
      </c>
      <c r="K20" s="81"/>
      <c r="L20" s="81"/>
      <c r="M20" s="81">
        <v>5505</v>
      </c>
      <c r="N20" s="82">
        <v>20</v>
      </c>
      <c r="O20" s="40"/>
      <c r="P20" s="40"/>
    </row>
    <row r="21" spans="1:20" ht="15.75" customHeight="1" x14ac:dyDescent="0.3">
      <c r="B21" s="83" t="s">
        <v>1292</v>
      </c>
      <c r="H21" s="84" t="s">
        <v>1287</v>
      </c>
      <c r="I21" s="47">
        <v>10</v>
      </c>
      <c r="J21" s="47">
        <v>7</v>
      </c>
      <c r="K21" s="47"/>
      <c r="L21" s="47">
        <v>3</v>
      </c>
      <c r="M21" s="47">
        <v>5399</v>
      </c>
      <c r="N21" s="48">
        <v>14</v>
      </c>
      <c r="O21" s="40"/>
      <c r="P21" s="40"/>
    </row>
    <row r="22" spans="1:20" ht="15.75" customHeight="1" x14ac:dyDescent="0.3">
      <c r="B22" s="10" t="s">
        <v>219</v>
      </c>
      <c r="H22" s="84" t="s">
        <v>1285</v>
      </c>
      <c r="I22" s="47">
        <v>10</v>
      </c>
      <c r="J22" s="47">
        <v>5</v>
      </c>
      <c r="K22" s="47"/>
      <c r="L22" s="47">
        <v>5</v>
      </c>
      <c r="M22" s="47">
        <v>5299</v>
      </c>
      <c r="N22" s="48">
        <v>10</v>
      </c>
      <c r="O22" s="40"/>
      <c r="P22" s="40"/>
    </row>
    <row r="23" spans="1:20" ht="15.75" customHeight="1" x14ac:dyDescent="0.3">
      <c r="H23" s="84" t="s">
        <v>1290</v>
      </c>
      <c r="I23" s="47">
        <v>10</v>
      </c>
      <c r="J23" s="47">
        <v>4</v>
      </c>
      <c r="K23" s="47"/>
      <c r="L23" s="47">
        <v>6</v>
      </c>
      <c r="M23" s="47">
        <v>5340</v>
      </c>
      <c r="N23" s="48">
        <v>8</v>
      </c>
      <c r="O23" s="40"/>
      <c r="P23" s="40"/>
    </row>
    <row r="24" spans="1:20" ht="15.75" customHeight="1" x14ac:dyDescent="0.3">
      <c r="H24" s="84" t="s">
        <v>1284</v>
      </c>
      <c r="I24" s="47">
        <v>10</v>
      </c>
      <c r="J24" s="47">
        <v>2</v>
      </c>
      <c r="K24" s="47"/>
      <c r="L24" s="47">
        <v>8</v>
      </c>
      <c r="M24" s="47">
        <v>5149</v>
      </c>
      <c r="N24" s="48">
        <v>4</v>
      </c>
      <c r="O24" s="40"/>
      <c r="P24" s="40"/>
    </row>
    <row r="25" spans="1:20" ht="15.75" customHeight="1" x14ac:dyDescent="0.3">
      <c r="H25" s="85" t="s">
        <v>1289</v>
      </c>
      <c r="I25" s="51">
        <v>10</v>
      </c>
      <c r="J25" s="51">
        <v>2</v>
      </c>
      <c r="K25" s="51"/>
      <c r="L25" s="51">
        <v>8</v>
      </c>
      <c r="M25" s="51">
        <v>2454</v>
      </c>
      <c r="N25" s="52">
        <v>4</v>
      </c>
      <c r="O25" s="40"/>
      <c r="P25" s="40"/>
    </row>
    <row r="26" spans="1:20" ht="15.75" customHeight="1" x14ac:dyDescent="0.3">
      <c r="B26" s="87"/>
      <c r="C26" s="87"/>
      <c r="H26" s="259"/>
      <c r="I26" s="78"/>
      <c r="J26" s="78"/>
      <c r="K26" s="78"/>
      <c r="L26" s="78"/>
      <c r="M26" s="78"/>
      <c r="N26" s="78"/>
    </row>
    <row r="27" spans="1:20" ht="15.75" customHeight="1" x14ac:dyDescent="0.3">
      <c r="A27" s="18" t="s">
        <v>88</v>
      </c>
      <c r="E27" s="38"/>
      <c r="G27" s="86" t="s">
        <v>89</v>
      </c>
      <c r="H27" s="259"/>
      <c r="I27" s="78"/>
      <c r="J27" s="78"/>
      <c r="K27" s="78"/>
      <c r="L27" s="78"/>
      <c r="M27" s="78"/>
      <c r="N27" s="78"/>
    </row>
    <row r="28" spans="1:20" ht="15.75" customHeight="1" x14ac:dyDescent="0.3">
      <c r="A28" s="18" t="s">
        <v>90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5C82F070-A4F1-4172-9842-005A540836E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6416-5B49-4787-8FB2-751FE0068703}">
  <sheetPr>
    <tabColor rgb="FF0070C0"/>
    <pageSetUpPr fitToPage="1"/>
  </sheetPr>
  <dimension ref="A1:Y69"/>
  <sheetViews>
    <sheetView showGridLines="0" topLeftCell="A44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73" customWidth="1"/>
    <col min="2" max="3" width="20.7109375" style="273" customWidth="1"/>
    <col min="4" max="7" width="5" style="273" customWidth="1"/>
    <col min="8" max="8" width="1.7109375" style="273" customWidth="1"/>
    <col min="9" max="9" width="2.7109375" style="273" customWidth="1"/>
    <col min="10" max="11" width="20.7109375" style="273" customWidth="1"/>
    <col min="12" max="15" width="5" style="273" customWidth="1"/>
    <col min="16" max="16" width="5.140625" style="273" customWidth="1"/>
    <col min="17" max="25" width="12.85546875" style="273"/>
  </cols>
  <sheetData>
    <row r="1" spans="1:25" ht="18" x14ac:dyDescent="0.35">
      <c r="A1" s="260"/>
      <c r="B1" s="261" t="s">
        <v>1293</v>
      </c>
      <c r="C1" s="262"/>
      <c r="D1" s="263"/>
      <c r="E1" s="263"/>
      <c r="F1" s="263"/>
      <c r="G1" s="263"/>
      <c r="H1" s="263"/>
      <c r="I1" s="264" t="s">
        <v>1294</v>
      </c>
      <c r="J1" s="263"/>
      <c r="K1" s="263"/>
      <c r="L1" s="264">
        <v>12611584</v>
      </c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5"/>
    </row>
    <row r="2" spans="1:25" ht="19.5" customHeight="1" x14ac:dyDescent="0.35">
      <c r="A2" s="266"/>
      <c r="B2" s="267" t="s">
        <v>2</v>
      </c>
      <c r="C2" s="268"/>
      <c r="D2" s="269"/>
      <c r="E2" s="269"/>
      <c r="F2" s="270"/>
      <c r="G2" s="269"/>
      <c r="H2" s="269"/>
      <c r="I2" s="271"/>
      <c r="J2" s="272" t="s">
        <v>3</v>
      </c>
      <c r="K2" s="272"/>
      <c r="L2" s="272"/>
      <c r="M2" s="272"/>
      <c r="N2" s="272"/>
      <c r="O2" s="272"/>
    </row>
    <row r="3" spans="1:25" ht="15.75" x14ac:dyDescent="0.3">
      <c r="A3" s="274"/>
      <c r="B3" s="275" t="s">
        <v>4</v>
      </c>
      <c r="C3" s="276" t="s">
        <v>1295</v>
      </c>
      <c r="D3" s="277"/>
      <c r="E3" s="278" t="s">
        <v>1296</v>
      </c>
      <c r="F3" s="275"/>
      <c r="G3" s="275"/>
      <c r="H3" s="151"/>
      <c r="I3" s="274"/>
      <c r="J3" s="275" t="s">
        <v>29</v>
      </c>
      <c r="K3" s="276" t="s">
        <v>1297</v>
      </c>
      <c r="L3" s="277"/>
      <c r="M3" s="278" t="s">
        <v>1298</v>
      </c>
      <c r="N3" s="275"/>
      <c r="O3" s="275"/>
    </row>
    <row r="4" spans="1:25" ht="15.75" x14ac:dyDescent="0.3">
      <c r="A4" s="279">
        <v>1</v>
      </c>
      <c r="B4" s="280" t="s">
        <v>7</v>
      </c>
      <c r="C4" s="280" t="s">
        <v>8</v>
      </c>
      <c r="D4" s="281" t="s">
        <v>9</v>
      </c>
      <c r="E4" s="281" t="s">
        <v>10</v>
      </c>
      <c r="F4" s="281" t="s">
        <v>11</v>
      </c>
      <c r="G4" s="282" t="s">
        <v>12</v>
      </c>
      <c r="H4" s="269"/>
      <c r="I4" s="279">
        <v>1</v>
      </c>
      <c r="J4" s="280" t="s">
        <v>7</v>
      </c>
      <c r="K4" s="280" t="s">
        <v>8</v>
      </c>
      <c r="L4" s="281" t="s">
        <v>9</v>
      </c>
      <c r="M4" s="281" t="s">
        <v>10</v>
      </c>
      <c r="N4" s="281" t="s">
        <v>11</v>
      </c>
      <c r="O4" s="282" t="s">
        <v>12</v>
      </c>
    </row>
    <row r="5" spans="1:25" ht="15.75" x14ac:dyDescent="0.3">
      <c r="A5" s="283">
        <v>6</v>
      </c>
      <c r="B5" s="166" t="s">
        <v>17</v>
      </c>
      <c r="C5" s="166" t="s">
        <v>185</v>
      </c>
      <c r="D5" s="284">
        <v>99</v>
      </c>
      <c r="E5" s="284">
        <v>10</v>
      </c>
      <c r="F5" s="285">
        <v>988</v>
      </c>
      <c r="G5" s="286">
        <v>95</v>
      </c>
      <c r="H5" s="152"/>
      <c r="I5" s="283">
        <v>8</v>
      </c>
      <c r="J5" s="287" t="s">
        <v>1299</v>
      </c>
      <c r="K5" s="287" t="s">
        <v>305</v>
      </c>
      <c r="L5" s="168">
        <v>97</v>
      </c>
      <c r="M5" s="284">
        <v>10</v>
      </c>
      <c r="N5" s="288">
        <v>951</v>
      </c>
      <c r="O5" s="289">
        <v>80</v>
      </c>
    </row>
    <row r="6" spans="1:25" ht="15.75" x14ac:dyDescent="0.3">
      <c r="A6" s="290">
        <v>10</v>
      </c>
      <c r="B6" s="291" t="s">
        <v>1300</v>
      </c>
      <c r="C6" s="291" t="s">
        <v>372</v>
      </c>
      <c r="D6" s="200">
        <v>93</v>
      </c>
      <c r="E6" s="292">
        <v>6</v>
      </c>
      <c r="F6" s="293">
        <v>973</v>
      </c>
      <c r="G6" s="294">
        <v>80</v>
      </c>
      <c r="H6" s="269"/>
      <c r="I6" s="290">
        <v>7</v>
      </c>
      <c r="J6" s="291" t="s">
        <v>1301</v>
      </c>
      <c r="K6" s="291" t="s">
        <v>628</v>
      </c>
      <c r="L6" s="200">
        <v>94</v>
      </c>
      <c r="M6" s="292">
        <v>6</v>
      </c>
      <c r="N6" s="293">
        <v>944</v>
      </c>
      <c r="O6" s="294">
        <v>75</v>
      </c>
    </row>
    <row r="7" spans="1:25" ht="15.75" customHeight="1" x14ac:dyDescent="0.3">
      <c r="A7" s="290">
        <v>2</v>
      </c>
      <c r="B7" s="291" t="s">
        <v>1302</v>
      </c>
      <c r="C7" s="295" t="s">
        <v>886</v>
      </c>
      <c r="D7" s="296">
        <v>94</v>
      </c>
      <c r="E7" s="292">
        <v>9</v>
      </c>
      <c r="F7" s="297">
        <v>961</v>
      </c>
      <c r="G7" s="298">
        <v>72</v>
      </c>
      <c r="H7" s="152"/>
      <c r="I7" s="290">
        <v>4</v>
      </c>
      <c r="J7" s="171" t="s">
        <v>1303</v>
      </c>
      <c r="K7" s="171" t="s">
        <v>628</v>
      </c>
      <c r="L7" s="172">
        <v>93</v>
      </c>
      <c r="M7" s="292">
        <v>5</v>
      </c>
      <c r="N7" s="172">
        <v>942</v>
      </c>
      <c r="O7" s="174">
        <v>70</v>
      </c>
      <c r="P7" s="152"/>
      <c r="Q7" s="152"/>
      <c r="R7" s="152"/>
      <c r="S7" s="152"/>
      <c r="T7" s="152"/>
      <c r="U7" s="152"/>
      <c r="V7" s="152"/>
      <c r="W7" s="152"/>
      <c r="X7" s="152"/>
      <c r="Y7" s="152"/>
    </row>
    <row r="8" spans="1:25" ht="15.75" customHeight="1" x14ac:dyDescent="0.3">
      <c r="A8" s="290">
        <v>8</v>
      </c>
      <c r="B8" s="291" t="s">
        <v>116</v>
      </c>
      <c r="C8" s="291" t="s">
        <v>111</v>
      </c>
      <c r="D8" s="200">
        <v>93</v>
      </c>
      <c r="E8" s="292">
        <v>6</v>
      </c>
      <c r="F8" s="293">
        <v>959</v>
      </c>
      <c r="G8" s="294">
        <v>69</v>
      </c>
      <c r="H8" s="152"/>
      <c r="I8" s="290">
        <v>1</v>
      </c>
      <c r="J8" s="295" t="s">
        <v>267</v>
      </c>
      <c r="K8" s="295" t="s">
        <v>43</v>
      </c>
      <c r="L8" s="296">
        <v>95</v>
      </c>
      <c r="M8" s="292">
        <v>8</v>
      </c>
      <c r="N8" s="293">
        <v>932</v>
      </c>
      <c r="O8" s="294">
        <v>69</v>
      </c>
      <c r="P8" s="152"/>
      <c r="Q8" s="152"/>
      <c r="R8" s="152"/>
      <c r="S8" s="152"/>
      <c r="T8" s="152"/>
      <c r="U8" s="152"/>
      <c r="X8" s="152"/>
      <c r="Y8" s="152"/>
    </row>
    <row r="9" spans="1:25" ht="15.75" x14ac:dyDescent="0.3">
      <c r="A9" s="290">
        <v>1</v>
      </c>
      <c r="B9" s="295" t="s">
        <v>140</v>
      </c>
      <c r="C9" s="295" t="s">
        <v>141</v>
      </c>
      <c r="D9" s="296">
        <v>91</v>
      </c>
      <c r="E9" s="292">
        <v>4</v>
      </c>
      <c r="F9" s="293">
        <v>951</v>
      </c>
      <c r="G9" s="294">
        <v>59</v>
      </c>
      <c r="H9" s="269"/>
      <c r="I9" s="290">
        <v>5</v>
      </c>
      <c r="J9" s="295" t="s">
        <v>1304</v>
      </c>
      <c r="K9" s="295" t="s">
        <v>698</v>
      </c>
      <c r="L9" s="296">
        <v>93</v>
      </c>
      <c r="M9" s="292">
        <v>5</v>
      </c>
      <c r="N9" s="297">
        <v>928</v>
      </c>
      <c r="O9" s="294">
        <v>61</v>
      </c>
    </row>
    <row r="10" spans="1:25" ht="15.75" x14ac:dyDescent="0.3">
      <c r="A10" s="290">
        <v>7</v>
      </c>
      <c r="B10" s="291" t="s">
        <v>1305</v>
      </c>
      <c r="C10" s="291" t="s">
        <v>305</v>
      </c>
      <c r="D10" s="200">
        <v>94</v>
      </c>
      <c r="E10" s="292">
        <v>9</v>
      </c>
      <c r="F10" s="293">
        <v>949</v>
      </c>
      <c r="G10" s="294">
        <v>58</v>
      </c>
      <c r="H10" s="269"/>
      <c r="I10" s="290">
        <v>9</v>
      </c>
      <c r="J10" s="291" t="s">
        <v>304</v>
      </c>
      <c r="K10" s="291" t="s">
        <v>305</v>
      </c>
      <c r="L10" s="200">
        <v>96</v>
      </c>
      <c r="M10" s="292">
        <v>9</v>
      </c>
      <c r="N10" s="293">
        <v>925</v>
      </c>
      <c r="O10" s="294">
        <v>60</v>
      </c>
    </row>
    <row r="11" spans="1:25" ht="15.75" x14ac:dyDescent="0.3">
      <c r="A11" s="290">
        <v>5</v>
      </c>
      <c r="B11" s="171" t="s">
        <v>985</v>
      </c>
      <c r="C11" s="171" t="s">
        <v>986</v>
      </c>
      <c r="D11" s="296">
        <v>94</v>
      </c>
      <c r="E11" s="292">
        <v>9</v>
      </c>
      <c r="F11" s="297">
        <v>946</v>
      </c>
      <c r="G11" s="298">
        <v>55</v>
      </c>
      <c r="I11" s="290">
        <v>3</v>
      </c>
      <c r="J11" s="299" t="s">
        <v>1306</v>
      </c>
      <c r="K11" s="171" t="s">
        <v>295</v>
      </c>
      <c r="L11" s="172">
        <v>92</v>
      </c>
      <c r="M11" s="292">
        <v>3</v>
      </c>
      <c r="N11" s="172">
        <v>837</v>
      </c>
      <c r="O11" s="174">
        <v>56</v>
      </c>
      <c r="V11" s="152"/>
      <c r="W11" s="152"/>
    </row>
    <row r="12" spans="1:25" ht="15.75" x14ac:dyDescent="0.3">
      <c r="A12" s="290">
        <v>9</v>
      </c>
      <c r="B12" s="291" t="s">
        <v>1307</v>
      </c>
      <c r="C12" s="291" t="s">
        <v>698</v>
      </c>
      <c r="D12" s="200">
        <v>91</v>
      </c>
      <c r="E12" s="292">
        <v>4</v>
      </c>
      <c r="F12" s="293">
        <v>934</v>
      </c>
      <c r="G12" s="294">
        <v>51</v>
      </c>
      <c r="I12" s="290">
        <v>6</v>
      </c>
      <c r="J12" s="295" t="s">
        <v>1308</v>
      </c>
      <c r="K12" s="295" t="s">
        <v>339</v>
      </c>
      <c r="L12" s="296">
        <v>95</v>
      </c>
      <c r="M12" s="292">
        <v>8</v>
      </c>
      <c r="N12" s="297">
        <v>925</v>
      </c>
      <c r="O12" s="294">
        <v>54</v>
      </c>
    </row>
    <row r="13" spans="1:25" ht="15.75" x14ac:dyDescent="0.3">
      <c r="A13" s="290">
        <v>3</v>
      </c>
      <c r="B13" s="171" t="s">
        <v>1309</v>
      </c>
      <c r="C13" s="171" t="s">
        <v>628</v>
      </c>
      <c r="D13" s="172" t="s">
        <v>46</v>
      </c>
      <c r="E13" s="292">
        <v>0</v>
      </c>
      <c r="F13" s="172">
        <v>474</v>
      </c>
      <c r="G13" s="174">
        <v>23</v>
      </c>
      <c r="I13" s="290">
        <v>10</v>
      </c>
      <c r="J13" s="291" t="s">
        <v>1134</v>
      </c>
      <c r="K13" s="291" t="s">
        <v>265</v>
      </c>
      <c r="L13" s="200">
        <v>89</v>
      </c>
      <c r="M13" s="292">
        <v>2</v>
      </c>
      <c r="N13" s="293">
        <v>910</v>
      </c>
      <c r="O13" s="294">
        <v>41</v>
      </c>
    </row>
    <row r="14" spans="1:25" ht="15.75" x14ac:dyDescent="0.3">
      <c r="A14" s="300">
        <v>4</v>
      </c>
      <c r="B14" s="178" t="s">
        <v>1310</v>
      </c>
      <c r="C14" s="178" t="s">
        <v>265</v>
      </c>
      <c r="D14" s="179" t="s">
        <v>127</v>
      </c>
      <c r="E14" s="301">
        <v>0</v>
      </c>
      <c r="F14" s="179">
        <v>82</v>
      </c>
      <c r="G14" s="181">
        <v>1</v>
      </c>
      <c r="I14" s="300">
        <v>2</v>
      </c>
      <c r="J14" s="302" t="s">
        <v>1001</v>
      </c>
      <c r="K14" s="302" t="s">
        <v>986</v>
      </c>
      <c r="L14" s="303">
        <v>81</v>
      </c>
      <c r="M14" s="301">
        <v>1</v>
      </c>
      <c r="N14" s="304">
        <v>866</v>
      </c>
      <c r="O14" s="305">
        <v>23</v>
      </c>
    </row>
    <row r="16" spans="1:25" ht="15.75" x14ac:dyDescent="0.3">
      <c r="A16" s="274"/>
      <c r="B16" s="275" t="s">
        <v>47</v>
      </c>
      <c r="C16" s="276" t="s">
        <v>1311</v>
      </c>
      <c r="D16" s="277"/>
      <c r="E16" s="278" t="s">
        <v>1312</v>
      </c>
      <c r="F16" s="275"/>
      <c r="G16" s="275"/>
      <c r="I16" s="274"/>
      <c r="J16" s="275" t="s">
        <v>63</v>
      </c>
      <c r="K16" s="276" t="s">
        <v>1313</v>
      </c>
      <c r="L16" s="277"/>
      <c r="M16" s="278" t="s">
        <v>1314</v>
      </c>
      <c r="N16" s="275"/>
      <c r="O16" s="275"/>
    </row>
    <row r="17" spans="1:15" ht="15.75" x14ac:dyDescent="0.3">
      <c r="A17" s="279">
        <v>1</v>
      </c>
      <c r="B17" s="280" t="s">
        <v>7</v>
      </c>
      <c r="C17" s="280" t="s">
        <v>8</v>
      </c>
      <c r="D17" s="281" t="s">
        <v>9</v>
      </c>
      <c r="E17" s="281" t="s">
        <v>10</v>
      </c>
      <c r="F17" s="281" t="s">
        <v>11</v>
      </c>
      <c r="G17" s="282" t="s">
        <v>12</v>
      </c>
      <c r="I17" s="279">
        <v>1</v>
      </c>
      <c r="J17" s="280" t="s">
        <v>7</v>
      </c>
      <c r="K17" s="280" t="s">
        <v>8</v>
      </c>
      <c r="L17" s="281" t="s">
        <v>9</v>
      </c>
      <c r="M17" s="281" t="s">
        <v>10</v>
      </c>
      <c r="N17" s="281" t="s">
        <v>11</v>
      </c>
      <c r="O17" s="282" t="s">
        <v>12</v>
      </c>
    </row>
    <row r="18" spans="1:15" ht="15.75" x14ac:dyDescent="0.3">
      <c r="A18" s="306">
        <v>6</v>
      </c>
      <c r="B18" s="287" t="s">
        <v>398</v>
      </c>
      <c r="C18" s="287" t="s">
        <v>372</v>
      </c>
      <c r="D18" s="168">
        <v>96</v>
      </c>
      <c r="E18" s="284">
        <v>10</v>
      </c>
      <c r="F18" s="288">
        <v>944</v>
      </c>
      <c r="G18" s="289">
        <v>85</v>
      </c>
      <c r="I18" s="283">
        <v>1</v>
      </c>
      <c r="J18" s="307" t="s">
        <v>1315</v>
      </c>
      <c r="K18" s="307" t="s">
        <v>333</v>
      </c>
      <c r="L18" s="284">
        <v>93</v>
      </c>
      <c r="M18" s="284">
        <v>9</v>
      </c>
      <c r="N18" s="288">
        <v>931</v>
      </c>
      <c r="O18" s="289">
        <v>81</v>
      </c>
    </row>
    <row r="19" spans="1:15" ht="15.75" x14ac:dyDescent="0.3">
      <c r="A19" s="290">
        <v>5</v>
      </c>
      <c r="B19" s="291" t="s">
        <v>995</v>
      </c>
      <c r="C19" s="291" t="s">
        <v>333</v>
      </c>
      <c r="D19" s="200">
        <v>93</v>
      </c>
      <c r="E19" s="292">
        <v>8</v>
      </c>
      <c r="F19" s="293">
        <v>944</v>
      </c>
      <c r="G19" s="294">
        <v>84</v>
      </c>
      <c r="I19" s="308">
        <v>4</v>
      </c>
      <c r="J19" s="291" t="s">
        <v>1316</v>
      </c>
      <c r="K19" s="291" t="s">
        <v>265</v>
      </c>
      <c r="L19" s="200">
        <v>84</v>
      </c>
      <c r="M19" s="292">
        <v>2</v>
      </c>
      <c r="N19" s="293">
        <v>923</v>
      </c>
      <c r="O19" s="294">
        <v>77</v>
      </c>
    </row>
    <row r="20" spans="1:15" ht="15.75" x14ac:dyDescent="0.3">
      <c r="A20" s="290">
        <v>1</v>
      </c>
      <c r="B20" s="295" t="s">
        <v>311</v>
      </c>
      <c r="C20" s="295" t="s">
        <v>305</v>
      </c>
      <c r="D20" s="296">
        <v>94</v>
      </c>
      <c r="E20" s="292">
        <v>9</v>
      </c>
      <c r="F20" s="293">
        <v>937</v>
      </c>
      <c r="G20" s="294">
        <v>77</v>
      </c>
      <c r="I20" s="290">
        <v>5</v>
      </c>
      <c r="J20" s="291" t="s">
        <v>1317</v>
      </c>
      <c r="K20" s="291" t="s">
        <v>986</v>
      </c>
      <c r="L20" s="200">
        <v>93</v>
      </c>
      <c r="M20" s="292">
        <v>9</v>
      </c>
      <c r="N20" s="293">
        <v>925</v>
      </c>
      <c r="O20" s="294">
        <v>75</v>
      </c>
    </row>
    <row r="21" spans="1:15" ht="15.75" x14ac:dyDescent="0.3">
      <c r="A21" s="308">
        <v>8</v>
      </c>
      <c r="B21" s="291" t="s">
        <v>338</v>
      </c>
      <c r="C21" s="291" t="s">
        <v>339</v>
      </c>
      <c r="D21" s="200">
        <v>93</v>
      </c>
      <c r="E21" s="292">
        <v>8</v>
      </c>
      <c r="F21" s="293">
        <v>927</v>
      </c>
      <c r="G21" s="294">
        <v>72</v>
      </c>
      <c r="I21" s="290">
        <v>7</v>
      </c>
      <c r="J21" s="291" t="s">
        <v>450</v>
      </c>
      <c r="K21" s="291" t="s">
        <v>372</v>
      </c>
      <c r="L21" s="200">
        <v>94</v>
      </c>
      <c r="M21" s="292">
        <v>10</v>
      </c>
      <c r="N21" s="293">
        <v>918</v>
      </c>
      <c r="O21" s="294">
        <v>66</v>
      </c>
    </row>
    <row r="22" spans="1:15" ht="15.75" x14ac:dyDescent="0.3">
      <c r="A22" s="308">
        <v>2</v>
      </c>
      <c r="B22" s="291" t="s">
        <v>1318</v>
      </c>
      <c r="C22" s="291" t="s">
        <v>265</v>
      </c>
      <c r="D22" s="200">
        <v>90</v>
      </c>
      <c r="E22" s="292">
        <v>5</v>
      </c>
      <c r="F22" s="293">
        <v>924</v>
      </c>
      <c r="G22" s="294">
        <v>72</v>
      </c>
      <c r="I22" s="308">
        <v>6</v>
      </c>
      <c r="J22" s="291" t="s">
        <v>380</v>
      </c>
      <c r="K22" s="291" t="s">
        <v>339</v>
      </c>
      <c r="L22" s="200">
        <v>90</v>
      </c>
      <c r="M22" s="292">
        <v>5</v>
      </c>
      <c r="N22" s="293">
        <v>917</v>
      </c>
      <c r="O22" s="294">
        <v>66</v>
      </c>
    </row>
    <row r="23" spans="1:15" ht="15.75" x14ac:dyDescent="0.3">
      <c r="A23" s="290">
        <v>9</v>
      </c>
      <c r="B23" s="291" t="s">
        <v>1319</v>
      </c>
      <c r="C23" s="291" t="s">
        <v>176</v>
      </c>
      <c r="D23" s="200">
        <v>85</v>
      </c>
      <c r="E23" s="292">
        <v>3</v>
      </c>
      <c r="F23" s="293">
        <v>892</v>
      </c>
      <c r="G23" s="294">
        <v>51</v>
      </c>
      <c r="I23" s="290">
        <v>3</v>
      </c>
      <c r="J23" s="291" t="s">
        <v>294</v>
      </c>
      <c r="K23" s="291" t="s">
        <v>295</v>
      </c>
      <c r="L23" s="200">
        <v>92</v>
      </c>
      <c r="M23" s="292">
        <v>7</v>
      </c>
      <c r="N23" s="293">
        <v>920</v>
      </c>
      <c r="O23" s="294">
        <v>63</v>
      </c>
    </row>
    <row r="24" spans="1:15" ht="15.75" x14ac:dyDescent="0.3">
      <c r="A24" s="308">
        <v>4</v>
      </c>
      <c r="B24" s="291" t="s">
        <v>1320</v>
      </c>
      <c r="C24" s="291" t="s">
        <v>276</v>
      </c>
      <c r="D24" s="200">
        <v>93</v>
      </c>
      <c r="E24" s="292">
        <v>8</v>
      </c>
      <c r="F24" s="293">
        <v>885</v>
      </c>
      <c r="G24" s="294">
        <v>49</v>
      </c>
      <c r="I24" s="290">
        <v>9</v>
      </c>
      <c r="J24" s="291" t="s">
        <v>325</v>
      </c>
      <c r="K24" s="291" t="s">
        <v>326</v>
      </c>
      <c r="L24" s="200">
        <v>86</v>
      </c>
      <c r="M24" s="292">
        <v>3</v>
      </c>
      <c r="N24" s="293">
        <v>905</v>
      </c>
      <c r="O24" s="294">
        <v>54</v>
      </c>
    </row>
    <row r="25" spans="1:15" ht="15.75" x14ac:dyDescent="0.3">
      <c r="A25" s="290">
        <v>7</v>
      </c>
      <c r="B25" s="291" t="s">
        <v>973</v>
      </c>
      <c r="C25" s="291" t="s">
        <v>305</v>
      </c>
      <c r="D25" s="200">
        <v>90</v>
      </c>
      <c r="E25" s="292">
        <v>5</v>
      </c>
      <c r="F25" s="293">
        <v>894</v>
      </c>
      <c r="G25" s="294">
        <v>46</v>
      </c>
      <c r="I25" s="308">
        <v>8</v>
      </c>
      <c r="J25" s="291" t="s">
        <v>1321</v>
      </c>
      <c r="K25" s="291" t="s">
        <v>56</v>
      </c>
      <c r="L25" s="200">
        <v>82</v>
      </c>
      <c r="M25" s="292">
        <v>1</v>
      </c>
      <c r="N25" s="293">
        <v>893</v>
      </c>
      <c r="O25" s="294">
        <v>40</v>
      </c>
    </row>
    <row r="26" spans="1:15" ht="15.75" x14ac:dyDescent="0.3">
      <c r="A26" s="290">
        <v>3</v>
      </c>
      <c r="B26" s="291" t="s">
        <v>990</v>
      </c>
      <c r="C26" s="291" t="s">
        <v>372</v>
      </c>
      <c r="D26" s="200">
        <v>74</v>
      </c>
      <c r="E26" s="292">
        <v>2</v>
      </c>
      <c r="F26" s="293">
        <v>834</v>
      </c>
      <c r="G26" s="294">
        <v>31</v>
      </c>
      <c r="I26" s="308">
        <v>2</v>
      </c>
      <c r="J26" s="291" t="s">
        <v>741</v>
      </c>
      <c r="K26" s="291" t="s">
        <v>105</v>
      </c>
      <c r="L26" s="200">
        <v>91</v>
      </c>
      <c r="M26" s="292">
        <v>6</v>
      </c>
      <c r="N26" s="293">
        <v>881</v>
      </c>
      <c r="O26" s="294">
        <v>31</v>
      </c>
    </row>
    <row r="27" spans="1:15" ht="15.75" x14ac:dyDescent="0.3">
      <c r="A27" s="309">
        <v>10</v>
      </c>
      <c r="B27" s="310" t="s">
        <v>1322</v>
      </c>
      <c r="C27" s="310" t="s">
        <v>176</v>
      </c>
      <c r="D27" s="208" t="s">
        <v>127</v>
      </c>
      <c r="E27" s="301">
        <v>0</v>
      </c>
      <c r="F27" s="311">
        <v>0</v>
      </c>
      <c r="G27" s="305">
        <v>0</v>
      </c>
      <c r="I27" s="309">
        <v>10</v>
      </c>
      <c r="J27" s="310" t="s">
        <v>812</v>
      </c>
      <c r="K27" s="310" t="s">
        <v>37</v>
      </c>
      <c r="L27" s="208">
        <v>87</v>
      </c>
      <c r="M27" s="301">
        <v>4</v>
      </c>
      <c r="N27" s="311">
        <v>767</v>
      </c>
      <c r="O27" s="305">
        <v>23</v>
      </c>
    </row>
    <row r="29" spans="1:15" ht="15.75" x14ac:dyDescent="0.3">
      <c r="A29" s="274"/>
      <c r="B29" s="275" t="s">
        <v>76</v>
      </c>
      <c r="C29" s="276" t="s">
        <v>1323</v>
      </c>
      <c r="D29" s="277"/>
      <c r="E29" s="278" t="s">
        <v>1324</v>
      </c>
      <c r="F29" s="275"/>
      <c r="G29" s="275"/>
      <c r="I29" s="274"/>
      <c r="J29" s="275" t="s">
        <v>158</v>
      </c>
      <c r="K29" s="276" t="s">
        <v>1325</v>
      </c>
      <c r="L29" s="277"/>
      <c r="M29" s="278" t="s">
        <v>1326</v>
      </c>
      <c r="N29" s="275"/>
      <c r="O29" s="275"/>
    </row>
    <row r="30" spans="1:15" ht="15.75" x14ac:dyDescent="0.3">
      <c r="A30" s="279">
        <v>1</v>
      </c>
      <c r="B30" s="280" t="s">
        <v>7</v>
      </c>
      <c r="C30" s="280" t="s">
        <v>8</v>
      </c>
      <c r="D30" s="281" t="s">
        <v>9</v>
      </c>
      <c r="E30" s="281" t="s">
        <v>10</v>
      </c>
      <c r="F30" s="281" t="s">
        <v>11</v>
      </c>
      <c r="G30" s="282" t="s">
        <v>12</v>
      </c>
      <c r="I30" s="279">
        <v>1</v>
      </c>
      <c r="J30" s="280" t="s">
        <v>7</v>
      </c>
      <c r="K30" s="280" t="s">
        <v>8</v>
      </c>
      <c r="L30" s="281" t="s">
        <v>9</v>
      </c>
      <c r="M30" s="281" t="s">
        <v>10</v>
      </c>
      <c r="N30" s="281" t="s">
        <v>11</v>
      </c>
      <c r="O30" s="282" t="s">
        <v>12</v>
      </c>
    </row>
    <row r="31" spans="1:15" ht="15.75" x14ac:dyDescent="0.3">
      <c r="A31" s="283">
        <v>1</v>
      </c>
      <c r="B31" s="307" t="s">
        <v>1327</v>
      </c>
      <c r="C31" s="307" t="s">
        <v>1108</v>
      </c>
      <c r="D31" s="284">
        <v>87</v>
      </c>
      <c r="E31" s="284">
        <v>6</v>
      </c>
      <c r="F31" s="288">
        <v>904</v>
      </c>
      <c r="G31" s="289">
        <v>86</v>
      </c>
      <c r="I31" s="306">
        <v>2</v>
      </c>
      <c r="J31" s="287" t="s">
        <v>364</v>
      </c>
      <c r="K31" s="287" t="s">
        <v>176</v>
      </c>
      <c r="L31" s="168">
        <v>89</v>
      </c>
      <c r="M31" s="284">
        <v>9</v>
      </c>
      <c r="N31" s="288">
        <v>896</v>
      </c>
      <c r="O31" s="289">
        <v>78</v>
      </c>
    </row>
    <row r="32" spans="1:15" ht="15.75" x14ac:dyDescent="0.3">
      <c r="A32" s="308">
        <v>2</v>
      </c>
      <c r="B32" s="291" t="s">
        <v>1328</v>
      </c>
      <c r="C32" s="291" t="s">
        <v>986</v>
      </c>
      <c r="D32" s="200">
        <v>96</v>
      </c>
      <c r="E32" s="292">
        <v>10</v>
      </c>
      <c r="F32" s="293">
        <v>906</v>
      </c>
      <c r="G32" s="294">
        <v>77</v>
      </c>
      <c r="I32" s="308">
        <v>10</v>
      </c>
      <c r="J32" s="291" t="s">
        <v>171</v>
      </c>
      <c r="K32" s="291" t="s">
        <v>111</v>
      </c>
      <c r="L32" s="200">
        <v>86</v>
      </c>
      <c r="M32" s="292">
        <v>8</v>
      </c>
      <c r="N32" s="293">
        <v>887</v>
      </c>
      <c r="O32" s="294">
        <v>74</v>
      </c>
    </row>
    <row r="33" spans="1:15" ht="15.75" x14ac:dyDescent="0.3">
      <c r="A33" s="290">
        <v>9</v>
      </c>
      <c r="B33" s="291" t="s">
        <v>174</v>
      </c>
      <c r="C33" s="291" t="s">
        <v>141</v>
      </c>
      <c r="D33" s="200">
        <v>90</v>
      </c>
      <c r="E33" s="292">
        <v>9</v>
      </c>
      <c r="F33" s="293">
        <v>887</v>
      </c>
      <c r="G33" s="294">
        <v>70</v>
      </c>
      <c r="I33" s="290">
        <v>1</v>
      </c>
      <c r="J33" s="295" t="s">
        <v>660</v>
      </c>
      <c r="K33" s="295" t="s">
        <v>105</v>
      </c>
      <c r="L33" s="296">
        <v>85</v>
      </c>
      <c r="M33" s="292">
        <v>7</v>
      </c>
      <c r="N33" s="293">
        <v>882</v>
      </c>
      <c r="O33" s="294">
        <v>64</v>
      </c>
    </row>
    <row r="34" spans="1:15" ht="15.75" x14ac:dyDescent="0.3">
      <c r="A34" s="308">
        <v>4</v>
      </c>
      <c r="B34" s="291" t="s">
        <v>400</v>
      </c>
      <c r="C34" s="291" t="s">
        <v>305</v>
      </c>
      <c r="D34" s="200">
        <v>86</v>
      </c>
      <c r="E34" s="292">
        <v>4</v>
      </c>
      <c r="F34" s="293">
        <v>884</v>
      </c>
      <c r="G34" s="294">
        <v>66</v>
      </c>
      <c r="I34" s="290">
        <v>7</v>
      </c>
      <c r="J34" s="291" t="s">
        <v>1329</v>
      </c>
      <c r="K34" s="291" t="s">
        <v>1108</v>
      </c>
      <c r="L34" s="200">
        <v>93</v>
      </c>
      <c r="M34" s="292">
        <v>10</v>
      </c>
      <c r="N34" s="293">
        <v>795</v>
      </c>
      <c r="O34" s="294">
        <v>64</v>
      </c>
    </row>
    <row r="35" spans="1:15" ht="15.75" x14ac:dyDescent="0.3">
      <c r="A35" s="290">
        <v>7</v>
      </c>
      <c r="B35" s="291" t="s">
        <v>1330</v>
      </c>
      <c r="C35" s="291" t="s">
        <v>141</v>
      </c>
      <c r="D35" s="200">
        <v>90</v>
      </c>
      <c r="E35" s="292">
        <v>9</v>
      </c>
      <c r="F35" s="293">
        <v>881</v>
      </c>
      <c r="G35" s="294">
        <v>66</v>
      </c>
      <c r="I35" s="308">
        <v>6</v>
      </c>
      <c r="J35" s="291" t="s">
        <v>262</v>
      </c>
      <c r="K35" s="291" t="s">
        <v>56</v>
      </c>
      <c r="L35" s="200">
        <v>85</v>
      </c>
      <c r="M35" s="292">
        <v>7</v>
      </c>
      <c r="N35" s="293">
        <v>865</v>
      </c>
      <c r="O35" s="294">
        <v>62</v>
      </c>
    </row>
    <row r="36" spans="1:15" ht="15.75" x14ac:dyDescent="0.3">
      <c r="A36" s="308">
        <v>10</v>
      </c>
      <c r="B36" s="291" t="s">
        <v>1331</v>
      </c>
      <c r="C36" s="291" t="s">
        <v>1108</v>
      </c>
      <c r="D36" s="200">
        <v>88</v>
      </c>
      <c r="E36" s="292">
        <v>7</v>
      </c>
      <c r="F36" s="293">
        <v>878</v>
      </c>
      <c r="G36" s="294">
        <v>66</v>
      </c>
      <c r="I36" s="308">
        <v>4</v>
      </c>
      <c r="J36" s="291" t="s">
        <v>619</v>
      </c>
      <c r="K36" s="291" t="s">
        <v>620</v>
      </c>
      <c r="L36" s="200">
        <v>79</v>
      </c>
      <c r="M36" s="292">
        <v>3</v>
      </c>
      <c r="N36" s="293">
        <v>858</v>
      </c>
      <c r="O36" s="294">
        <v>59</v>
      </c>
    </row>
    <row r="37" spans="1:15" ht="15.75" x14ac:dyDescent="0.3">
      <c r="A37" s="308">
        <v>8</v>
      </c>
      <c r="B37" s="291" t="s">
        <v>1332</v>
      </c>
      <c r="C37" s="291" t="s">
        <v>276</v>
      </c>
      <c r="D37" s="200">
        <v>87</v>
      </c>
      <c r="E37" s="292">
        <v>6</v>
      </c>
      <c r="F37" s="293">
        <v>848</v>
      </c>
      <c r="G37" s="294">
        <v>49</v>
      </c>
      <c r="I37" s="308">
        <v>8</v>
      </c>
      <c r="J37" s="291" t="s">
        <v>1333</v>
      </c>
      <c r="K37" s="291" t="s">
        <v>698</v>
      </c>
      <c r="L37" s="200">
        <v>77</v>
      </c>
      <c r="M37" s="292">
        <v>2</v>
      </c>
      <c r="N37" s="293">
        <v>844</v>
      </c>
      <c r="O37" s="294">
        <v>49</v>
      </c>
    </row>
    <row r="38" spans="1:15" ht="15.75" x14ac:dyDescent="0.3">
      <c r="A38" s="290">
        <v>5</v>
      </c>
      <c r="B38" s="291" t="s">
        <v>1334</v>
      </c>
      <c r="C38" s="291" t="s">
        <v>53</v>
      </c>
      <c r="D38" s="200">
        <v>86</v>
      </c>
      <c r="E38" s="292">
        <v>4</v>
      </c>
      <c r="F38" s="293">
        <v>694</v>
      </c>
      <c r="G38" s="294">
        <v>38</v>
      </c>
      <c r="I38" s="290">
        <v>9</v>
      </c>
      <c r="J38" s="291" t="s">
        <v>1335</v>
      </c>
      <c r="K38" s="291" t="s">
        <v>372</v>
      </c>
      <c r="L38" s="200">
        <v>81</v>
      </c>
      <c r="M38" s="292">
        <v>5</v>
      </c>
      <c r="N38" s="293">
        <v>842</v>
      </c>
      <c r="O38" s="294">
        <v>49</v>
      </c>
    </row>
    <row r="39" spans="1:15" ht="15.75" x14ac:dyDescent="0.3">
      <c r="A39" s="308">
        <v>6</v>
      </c>
      <c r="B39" s="291" t="s">
        <v>1336</v>
      </c>
      <c r="C39" s="291" t="s">
        <v>276</v>
      </c>
      <c r="D39" s="200" t="s">
        <v>46</v>
      </c>
      <c r="E39" s="292">
        <v>0</v>
      </c>
      <c r="F39" s="293">
        <v>264</v>
      </c>
      <c r="G39" s="294">
        <v>17</v>
      </c>
      <c r="I39" s="290">
        <v>5</v>
      </c>
      <c r="J39" s="291" t="s">
        <v>1337</v>
      </c>
      <c r="K39" s="291" t="s">
        <v>326</v>
      </c>
      <c r="L39" s="200">
        <v>0</v>
      </c>
      <c r="M39" s="292">
        <v>0</v>
      </c>
      <c r="N39" s="293">
        <v>606</v>
      </c>
      <c r="O39" s="294">
        <v>37</v>
      </c>
    </row>
    <row r="40" spans="1:15" ht="15.75" x14ac:dyDescent="0.3">
      <c r="A40" s="300">
        <v>3</v>
      </c>
      <c r="B40" s="310" t="s">
        <v>1338</v>
      </c>
      <c r="C40" s="310" t="s">
        <v>276</v>
      </c>
      <c r="D40" s="208" t="s">
        <v>46</v>
      </c>
      <c r="E40" s="301">
        <v>0</v>
      </c>
      <c r="F40" s="311">
        <v>179</v>
      </c>
      <c r="G40" s="305">
        <v>13</v>
      </c>
      <c r="I40" s="300">
        <v>3</v>
      </c>
      <c r="J40" s="310" t="s">
        <v>1339</v>
      </c>
      <c r="K40" s="310" t="s">
        <v>185</v>
      </c>
      <c r="L40" s="208">
        <v>80</v>
      </c>
      <c r="M40" s="301">
        <v>4</v>
      </c>
      <c r="N40" s="311">
        <v>790</v>
      </c>
      <c r="O40" s="305">
        <v>27</v>
      </c>
    </row>
    <row r="42" spans="1:15" ht="15.75" x14ac:dyDescent="0.3">
      <c r="A42" s="274"/>
      <c r="B42" s="275" t="s">
        <v>179</v>
      </c>
      <c r="C42" s="276" t="s">
        <v>1340</v>
      </c>
      <c r="D42" s="277"/>
      <c r="E42" s="278" t="s">
        <v>1341</v>
      </c>
      <c r="F42" s="275"/>
      <c r="G42" s="275"/>
      <c r="I42" s="274"/>
      <c r="J42" s="275" t="s">
        <v>393</v>
      </c>
      <c r="K42" s="276" t="s">
        <v>1342</v>
      </c>
      <c r="L42" s="277"/>
      <c r="M42" s="278" t="s">
        <v>1343</v>
      </c>
      <c r="N42" s="275"/>
      <c r="O42" s="275"/>
    </row>
    <row r="43" spans="1:15" ht="15.75" x14ac:dyDescent="0.3">
      <c r="A43" s="279">
        <v>1</v>
      </c>
      <c r="B43" s="280" t="s">
        <v>7</v>
      </c>
      <c r="C43" s="280" t="s">
        <v>8</v>
      </c>
      <c r="D43" s="281" t="s">
        <v>9</v>
      </c>
      <c r="E43" s="281" t="s">
        <v>10</v>
      </c>
      <c r="F43" s="281" t="s">
        <v>11</v>
      </c>
      <c r="G43" s="282" t="s">
        <v>12</v>
      </c>
      <c r="I43" s="279">
        <v>1</v>
      </c>
      <c r="J43" s="280" t="s">
        <v>7</v>
      </c>
      <c r="K43" s="280" t="s">
        <v>8</v>
      </c>
      <c r="L43" s="281" t="s">
        <v>9</v>
      </c>
      <c r="M43" s="281" t="s">
        <v>10</v>
      </c>
      <c r="N43" s="281" t="s">
        <v>11</v>
      </c>
      <c r="O43" s="282" t="s">
        <v>12</v>
      </c>
    </row>
    <row r="44" spans="1:15" ht="15.75" x14ac:dyDescent="0.3">
      <c r="A44" s="306">
        <v>6</v>
      </c>
      <c r="B44" s="287" t="s">
        <v>175</v>
      </c>
      <c r="C44" s="287" t="s">
        <v>176</v>
      </c>
      <c r="D44" s="168">
        <v>90</v>
      </c>
      <c r="E44" s="284">
        <v>9</v>
      </c>
      <c r="F44" s="288">
        <v>892</v>
      </c>
      <c r="G44" s="289">
        <v>85</v>
      </c>
      <c r="I44" s="306">
        <v>6</v>
      </c>
      <c r="J44" s="287" t="s">
        <v>1344</v>
      </c>
      <c r="K44" s="287" t="s">
        <v>276</v>
      </c>
      <c r="L44" s="168">
        <v>93</v>
      </c>
      <c r="M44" s="284">
        <v>10</v>
      </c>
      <c r="N44" s="288">
        <v>909</v>
      </c>
      <c r="O44" s="289">
        <v>86</v>
      </c>
    </row>
    <row r="45" spans="1:15" ht="15.75" x14ac:dyDescent="0.3">
      <c r="A45" s="308">
        <v>8</v>
      </c>
      <c r="B45" s="291" t="s">
        <v>1345</v>
      </c>
      <c r="C45" s="291" t="s">
        <v>1108</v>
      </c>
      <c r="D45" s="200">
        <v>89</v>
      </c>
      <c r="E45" s="292">
        <v>8</v>
      </c>
      <c r="F45" s="293">
        <v>892</v>
      </c>
      <c r="G45" s="294">
        <v>81</v>
      </c>
      <c r="I45" s="308">
        <v>8</v>
      </c>
      <c r="J45" s="291" t="s">
        <v>1346</v>
      </c>
      <c r="K45" s="291" t="s">
        <v>326</v>
      </c>
      <c r="L45" s="200">
        <v>86</v>
      </c>
      <c r="M45" s="292">
        <v>6</v>
      </c>
      <c r="N45" s="293">
        <v>878</v>
      </c>
      <c r="O45" s="294">
        <v>68</v>
      </c>
    </row>
    <row r="46" spans="1:15" ht="15.75" x14ac:dyDescent="0.3">
      <c r="A46" s="290">
        <v>1</v>
      </c>
      <c r="B46" s="295" t="s">
        <v>884</v>
      </c>
      <c r="C46" s="295" t="s">
        <v>265</v>
      </c>
      <c r="D46" s="296">
        <v>84</v>
      </c>
      <c r="E46" s="292">
        <v>6</v>
      </c>
      <c r="F46" s="293">
        <v>880</v>
      </c>
      <c r="G46" s="294">
        <v>75</v>
      </c>
      <c r="I46" s="308">
        <v>10</v>
      </c>
      <c r="J46" s="291" t="s">
        <v>987</v>
      </c>
      <c r="K46" s="291" t="s">
        <v>333</v>
      </c>
      <c r="L46" s="200">
        <v>81</v>
      </c>
      <c r="M46" s="292">
        <v>3</v>
      </c>
      <c r="N46" s="293">
        <v>870</v>
      </c>
      <c r="O46" s="294">
        <v>63</v>
      </c>
    </row>
    <row r="47" spans="1:15" ht="15.75" x14ac:dyDescent="0.3">
      <c r="A47" s="308">
        <v>2</v>
      </c>
      <c r="B47" s="291" t="s">
        <v>1347</v>
      </c>
      <c r="C47" s="291" t="s">
        <v>333</v>
      </c>
      <c r="D47" s="200">
        <v>81</v>
      </c>
      <c r="E47" s="292">
        <v>3</v>
      </c>
      <c r="F47" s="293">
        <v>877</v>
      </c>
      <c r="G47" s="294">
        <v>68</v>
      </c>
      <c r="I47" s="308">
        <v>2</v>
      </c>
      <c r="J47" s="291" t="s">
        <v>1015</v>
      </c>
      <c r="K47" s="291" t="s">
        <v>372</v>
      </c>
      <c r="L47" s="200">
        <v>81</v>
      </c>
      <c r="M47" s="292">
        <v>3</v>
      </c>
      <c r="N47" s="293">
        <v>865</v>
      </c>
      <c r="O47" s="294">
        <v>58</v>
      </c>
    </row>
    <row r="48" spans="1:15" ht="15.75" x14ac:dyDescent="0.3">
      <c r="A48" s="308">
        <v>4</v>
      </c>
      <c r="B48" s="291" t="s">
        <v>854</v>
      </c>
      <c r="C48" s="291" t="s">
        <v>56</v>
      </c>
      <c r="D48" s="200">
        <v>83</v>
      </c>
      <c r="E48" s="292">
        <v>4</v>
      </c>
      <c r="F48" s="293">
        <v>864</v>
      </c>
      <c r="G48" s="294">
        <v>64</v>
      </c>
      <c r="I48" s="290">
        <v>3</v>
      </c>
      <c r="J48" s="291" t="s">
        <v>1348</v>
      </c>
      <c r="K48" s="291" t="s">
        <v>1349</v>
      </c>
      <c r="L48" s="200">
        <v>82</v>
      </c>
      <c r="M48" s="292">
        <v>4</v>
      </c>
      <c r="N48" s="293">
        <v>705</v>
      </c>
      <c r="O48" s="294">
        <v>58</v>
      </c>
    </row>
    <row r="49" spans="1:15" ht="15.75" x14ac:dyDescent="0.3">
      <c r="A49" s="290">
        <v>7</v>
      </c>
      <c r="B49" s="291" t="s">
        <v>1350</v>
      </c>
      <c r="C49" s="291" t="s">
        <v>14</v>
      </c>
      <c r="D49" s="200">
        <v>91</v>
      </c>
      <c r="E49" s="292">
        <v>10</v>
      </c>
      <c r="F49" s="293">
        <v>863</v>
      </c>
      <c r="G49" s="294">
        <v>63</v>
      </c>
      <c r="I49" s="290">
        <v>1</v>
      </c>
      <c r="J49" s="295" t="s">
        <v>1351</v>
      </c>
      <c r="K49" s="295" t="s">
        <v>698</v>
      </c>
      <c r="L49" s="296">
        <v>88</v>
      </c>
      <c r="M49" s="292">
        <v>8</v>
      </c>
      <c r="N49" s="293">
        <v>853</v>
      </c>
      <c r="O49" s="294">
        <v>56</v>
      </c>
    </row>
    <row r="50" spans="1:15" ht="15.75" x14ac:dyDescent="0.3">
      <c r="A50" s="290">
        <v>9</v>
      </c>
      <c r="B50" s="291" t="s">
        <v>1352</v>
      </c>
      <c r="C50" s="291" t="s">
        <v>53</v>
      </c>
      <c r="D50" s="200">
        <v>87</v>
      </c>
      <c r="E50" s="292">
        <v>7</v>
      </c>
      <c r="F50" s="293">
        <v>856</v>
      </c>
      <c r="G50" s="294">
        <v>60</v>
      </c>
      <c r="I50" s="290">
        <v>9</v>
      </c>
      <c r="J50" s="291" t="s">
        <v>1353</v>
      </c>
      <c r="K50" s="291" t="s">
        <v>372</v>
      </c>
      <c r="L50" s="200">
        <v>92</v>
      </c>
      <c r="M50" s="292">
        <v>9</v>
      </c>
      <c r="N50" s="293">
        <v>707</v>
      </c>
      <c r="O50" s="294">
        <v>56</v>
      </c>
    </row>
    <row r="51" spans="1:15" ht="15.75" x14ac:dyDescent="0.3">
      <c r="A51" s="308">
        <v>10</v>
      </c>
      <c r="B51" s="291" t="s">
        <v>793</v>
      </c>
      <c r="C51" s="291" t="s">
        <v>37</v>
      </c>
      <c r="D51" s="200">
        <v>84</v>
      </c>
      <c r="E51" s="292">
        <v>6</v>
      </c>
      <c r="F51" s="293">
        <v>721</v>
      </c>
      <c r="G51" s="294">
        <v>37</v>
      </c>
      <c r="I51" s="290">
        <v>5</v>
      </c>
      <c r="J51" s="291" t="s">
        <v>977</v>
      </c>
      <c r="K51" s="291" t="s">
        <v>372</v>
      </c>
      <c r="L51" s="200">
        <v>86</v>
      </c>
      <c r="M51" s="292">
        <v>6</v>
      </c>
      <c r="N51" s="293">
        <v>760</v>
      </c>
      <c r="O51" s="294">
        <v>42</v>
      </c>
    </row>
    <row r="52" spans="1:15" ht="15.75" x14ac:dyDescent="0.3">
      <c r="A52" s="290">
        <v>5</v>
      </c>
      <c r="B52" s="291" t="s">
        <v>1354</v>
      </c>
      <c r="C52" s="291" t="s">
        <v>53</v>
      </c>
      <c r="D52" s="200">
        <v>76</v>
      </c>
      <c r="E52" s="292">
        <v>2</v>
      </c>
      <c r="F52" s="293">
        <v>797</v>
      </c>
      <c r="G52" s="294">
        <v>31</v>
      </c>
      <c r="I52" s="308">
        <v>4</v>
      </c>
      <c r="J52" s="291" t="s">
        <v>455</v>
      </c>
      <c r="K52" s="291" t="s">
        <v>372</v>
      </c>
      <c r="L52" s="200">
        <v>88</v>
      </c>
      <c r="M52" s="292">
        <v>8</v>
      </c>
      <c r="N52" s="293">
        <v>754</v>
      </c>
      <c r="O52" s="294">
        <v>41</v>
      </c>
    </row>
    <row r="53" spans="1:15" ht="15.75" x14ac:dyDescent="0.3">
      <c r="A53" s="300">
        <v>3</v>
      </c>
      <c r="B53" s="310" t="s">
        <v>681</v>
      </c>
      <c r="C53" s="310" t="s">
        <v>276</v>
      </c>
      <c r="D53" s="208" t="s">
        <v>127</v>
      </c>
      <c r="E53" s="301">
        <v>0</v>
      </c>
      <c r="F53" s="311">
        <v>0</v>
      </c>
      <c r="G53" s="305">
        <v>0</v>
      </c>
      <c r="I53" s="300">
        <v>7</v>
      </c>
      <c r="J53" s="310" t="s">
        <v>448</v>
      </c>
      <c r="K53" s="310" t="s">
        <v>449</v>
      </c>
      <c r="L53" s="208">
        <v>81</v>
      </c>
      <c r="M53" s="301">
        <v>3</v>
      </c>
      <c r="N53" s="311">
        <v>792</v>
      </c>
      <c r="O53" s="305">
        <v>33</v>
      </c>
    </row>
    <row r="55" spans="1:15" ht="15.75" x14ac:dyDescent="0.3">
      <c r="A55" s="274"/>
      <c r="B55" s="275" t="s">
        <v>405</v>
      </c>
      <c r="C55" s="276" t="s">
        <v>1355</v>
      </c>
      <c r="D55" s="277"/>
      <c r="E55" s="278" t="s">
        <v>1356</v>
      </c>
      <c r="F55" s="275"/>
      <c r="G55" s="275"/>
      <c r="I55" s="274"/>
      <c r="J55" s="275" t="s">
        <v>503</v>
      </c>
      <c r="K55" s="276" t="s">
        <v>1357</v>
      </c>
      <c r="L55" s="277"/>
      <c r="M55" s="278" t="s">
        <v>1358</v>
      </c>
      <c r="N55" s="275"/>
      <c r="O55" s="275"/>
    </row>
    <row r="56" spans="1:15" ht="15.75" x14ac:dyDescent="0.3">
      <c r="A56" s="279">
        <v>1</v>
      </c>
      <c r="B56" s="280" t="s">
        <v>7</v>
      </c>
      <c r="C56" s="280" t="s">
        <v>8</v>
      </c>
      <c r="D56" s="281" t="s">
        <v>9</v>
      </c>
      <c r="E56" s="281" t="s">
        <v>10</v>
      </c>
      <c r="F56" s="281" t="s">
        <v>11</v>
      </c>
      <c r="G56" s="282" t="s">
        <v>12</v>
      </c>
      <c r="I56" s="279">
        <v>1</v>
      </c>
      <c r="J56" s="280" t="s">
        <v>7</v>
      </c>
      <c r="K56" s="280" t="s">
        <v>8</v>
      </c>
      <c r="L56" s="281" t="s">
        <v>9</v>
      </c>
      <c r="M56" s="281" t="s">
        <v>10</v>
      </c>
      <c r="N56" s="281" t="s">
        <v>11</v>
      </c>
      <c r="O56" s="282" t="s">
        <v>12</v>
      </c>
    </row>
    <row r="57" spans="1:15" ht="15.75" x14ac:dyDescent="0.3">
      <c r="A57" s="306">
        <v>6</v>
      </c>
      <c r="B57" s="287" t="s">
        <v>1359</v>
      </c>
      <c r="C57" s="287" t="s">
        <v>628</v>
      </c>
      <c r="D57" s="168">
        <v>86</v>
      </c>
      <c r="E57" s="284">
        <v>7</v>
      </c>
      <c r="F57" s="288">
        <v>889</v>
      </c>
      <c r="G57" s="289">
        <v>81</v>
      </c>
      <c r="I57" s="283">
        <v>3</v>
      </c>
      <c r="J57" s="287" t="s">
        <v>1008</v>
      </c>
      <c r="K57" s="287" t="s">
        <v>276</v>
      </c>
      <c r="L57" s="168">
        <v>89</v>
      </c>
      <c r="M57" s="284">
        <v>9</v>
      </c>
      <c r="N57" s="288">
        <v>904</v>
      </c>
      <c r="O57" s="289">
        <v>93</v>
      </c>
    </row>
    <row r="58" spans="1:15" ht="15.75" x14ac:dyDescent="0.3">
      <c r="A58" s="308">
        <v>2</v>
      </c>
      <c r="B58" s="291" t="s">
        <v>1360</v>
      </c>
      <c r="C58" s="291" t="s">
        <v>1108</v>
      </c>
      <c r="D58" s="200">
        <v>91</v>
      </c>
      <c r="E58" s="292">
        <v>10</v>
      </c>
      <c r="F58" s="293">
        <v>874</v>
      </c>
      <c r="G58" s="294">
        <v>77</v>
      </c>
      <c r="I58" s="308">
        <v>6</v>
      </c>
      <c r="J58" s="291" t="s">
        <v>1361</v>
      </c>
      <c r="K58" s="291" t="s">
        <v>295</v>
      </c>
      <c r="L58" s="200">
        <v>95</v>
      </c>
      <c r="M58" s="292">
        <v>10</v>
      </c>
      <c r="N58" s="293">
        <v>795</v>
      </c>
      <c r="O58" s="294">
        <v>73</v>
      </c>
    </row>
    <row r="59" spans="1:15" ht="15.75" x14ac:dyDescent="0.3">
      <c r="A59" s="290">
        <v>9</v>
      </c>
      <c r="B59" s="291" t="s">
        <v>1362</v>
      </c>
      <c r="C59" s="291" t="s">
        <v>56</v>
      </c>
      <c r="D59" s="200">
        <v>83</v>
      </c>
      <c r="E59" s="292">
        <v>4</v>
      </c>
      <c r="F59" s="293">
        <v>890</v>
      </c>
      <c r="G59" s="294">
        <v>76</v>
      </c>
      <c r="I59" s="290">
        <v>9</v>
      </c>
      <c r="J59" s="291" t="s">
        <v>54</v>
      </c>
      <c r="K59" s="291" t="s">
        <v>53</v>
      </c>
      <c r="L59" s="200">
        <v>78</v>
      </c>
      <c r="M59" s="292">
        <v>4</v>
      </c>
      <c r="N59" s="293">
        <v>846</v>
      </c>
      <c r="O59" s="294">
        <v>67</v>
      </c>
    </row>
    <row r="60" spans="1:15" ht="15.75" x14ac:dyDescent="0.3">
      <c r="A60" s="290">
        <v>7</v>
      </c>
      <c r="B60" s="291" t="s">
        <v>1363</v>
      </c>
      <c r="C60" s="291" t="s">
        <v>56</v>
      </c>
      <c r="D60" s="200">
        <v>89</v>
      </c>
      <c r="E60" s="292">
        <v>9</v>
      </c>
      <c r="F60" s="293">
        <v>871</v>
      </c>
      <c r="G60" s="294">
        <v>71</v>
      </c>
      <c r="I60" s="290">
        <v>7</v>
      </c>
      <c r="J60" s="291" t="s">
        <v>409</v>
      </c>
      <c r="K60" s="291" t="s">
        <v>372</v>
      </c>
      <c r="L60" s="200">
        <v>86</v>
      </c>
      <c r="M60" s="292">
        <v>7</v>
      </c>
      <c r="N60" s="293">
        <v>856</v>
      </c>
      <c r="O60" s="294">
        <v>66</v>
      </c>
    </row>
    <row r="61" spans="1:15" ht="15.75" x14ac:dyDescent="0.3">
      <c r="A61" s="308">
        <v>8</v>
      </c>
      <c r="B61" s="291" t="s">
        <v>765</v>
      </c>
      <c r="C61" s="291" t="s">
        <v>43</v>
      </c>
      <c r="D61" s="200">
        <v>86</v>
      </c>
      <c r="E61" s="292">
        <v>7</v>
      </c>
      <c r="F61" s="293">
        <v>854</v>
      </c>
      <c r="G61" s="294">
        <v>63</v>
      </c>
      <c r="I61" s="308">
        <v>2</v>
      </c>
      <c r="J61" s="291" t="s">
        <v>1364</v>
      </c>
      <c r="K61" s="291" t="s">
        <v>628</v>
      </c>
      <c r="L61" s="200">
        <v>84</v>
      </c>
      <c r="M61" s="292">
        <v>6</v>
      </c>
      <c r="N61" s="293">
        <v>858</v>
      </c>
      <c r="O61" s="294">
        <v>65</v>
      </c>
    </row>
    <row r="62" spans="1:15" ht="15.75" x14ac:dyDescent="0.3">
      <c r="A62" s="308">
        <v>4</v>
      </c>
      <c r="B62" s="291" t="s">
        <v>189</v>
      </c>
      <c r="C62" s="291" t="s">
        <v>105</v>
      </c>
      <c r="D62" s="200">
        <v>87</v>
      </c>
      <c r="E62" s="292">
        <v>8</v>
      </c>
      <c r="F62" s="293">
        <v>826</v>
      </c>
      <c r="G62" s="294">
        <v>56</v>
      </c>
      <c r="I62" s="308">
        <v>8</v>
      </c>
      <c r="J62" s="291" t="s">
        <v>471</v>
      </c>
      <c r="K62" s="291" t="s">
        <v>372</v>
      </c>
      <c r="L62" s="200">
        <v>82</v>
      </c>
      <c r="M62" s="292">
        <v>5</v>
      </c>
      <c r="N62" s="293">
        <v>819</v>
      </c>
      <c r="O62" s="294">
        <v>51</v>
      </c>
    </row>
    <row r="63" spans="1:15" ht="15.75" x14ac:dyDescent="0.3">
      <c r="A63" s="290">
        <v>5</v>
      </c>
      <c r="B63" s="291" t="s">
        <v>1365</v>
      </c>
      <c r="C63" s="291" t="s">
        <v>105</v>
      </c>
      <c r="D63" s="200">
        <v>84</v>
      </c>
      <c r="E63" s="292">
        <v>5</v>
      </c>
      <c r="F63" s="293">
        <v>841</v>
      </c>
      <c r="G63" s="294">
        <v>53</v>
      </c>
      <c r="I63" s="290">
        <v>1</v>
      </c>
      <c r="J63" s="295" t="s">
        <v>1366</v>
      </c>
      <c r="K63" s="295" t="s">
        <v>305</v>
      </c>
      <c r="L63" s="296">
        <v>73</v>
      </c>
      <c r="M63" s="292">
        <v>2</v>
      </c>
      <c r="N63" s="293">
        <v>811</v>
      </c>
      <c r="O63" s="294">
        <v>49</v>
      </c>
    </row>
    <row r="64" spans="1:15" ht="15.75" x14ac:dyDescent="0.3">
      <c r="A64" s="290">
        <v>3</v>
      </c>
      <c r="B64" s="291" t="s">
        <v>1367</v>
      </c>
      <c r="C64" s="291" t="s">
        <v>56</v>
      </c>
      <c r="D64" s="200" t="s">
        <v>46</v>
      </c>
      <c r="E64" s="292">
        <v>0</v>
      </c>
      <c r="F64" s="293">
        <v>426</v>
      </c>
      <c r="G64" s="294">
        <v>30</v>
      </c>
      <c r="I64" s="308">
        <v>4</v>
      </c>
      <c r="J64" s="291" t="s">
        <v>1368</v>
      </c>
      <c r="K64" s="291" t="s">
        <v>276</v>
      </c>
      <c r="L64" s="200">
        <v>88</v>
      </c>
      <c r="M64" s="292">
        <v>8</v>
      </c>
      <c r="N64" s="293">
        <v>592</v>
      </c>
      <c r="O64" s="294">
        <v>42</v>
      </c>
    </row>
    <row r="65" spans="1:15" ht="15.75" x14ac:dyDescent="0.3">
      <c r="A65" s="290">
        <v>1</v>
      </c>
      <c r="B65" s="295" t="s">
        <v>851</v>
      </c>
      <c r="C65" s="295" t="s">
        <v>14</v>
      </c>
      <c r="D65" s="296">
        <v>76</v>
      </c>
      <c r="E65" s="292">
        <v>3</v>
      </c>
      <c r="F65" s="293">
        <v>764</v>
      </c>
      <c r="G65" s="294">
        <v>25</v>
      </c>
      <c r="I65" s="308">
        <v>10</v>
      </c>
      <c r="J65" s="291" t="s">
        <v>1369</v>
      </c>
      <c r="K65" s="291" t="s">
        <v>56</v>
      </c>
      <c r="L65" s="200">
        <v>63</v>
      </c>
      <c r="M65" s="292">
        <v>1</v>
      </c>
      <c r="N65" s="293">
        <v>700</v>
      </c>
      <c r="O65" s="294">
        <v>35</v>
      </c>
    </row>
    <row r="66" spans="1:15" ht="15.75" x14ac:dyDescent="0.3">
      <c r="A66" s="309">
        <v>10</v>
      </c>
      <c r="B66" s="310" t="s">
        <v>1137</v>
      </c>
      <c r="C66" s="310" t="s">
        <v>372</v>
      </c>
      <c r="D66" s="208">
        <v>75</v>
      </c>
      <c r="E66" s="301">
        <v>2</v>
      </c>
      <c r="F66" s="311">
        <v>497</v>
      </c>
      <c r="G66" s="305">
        <v>25</v>
      </c>
      <c r="I66" s="300">
        <v>5</v>
      </c>
      <c r="J66" s="310" t="s">
        <v>1370</v>
      </c>
      <c r="K66" s="310" t="s">
        <v>1371</v>
      </c>
      <c r="L66" s="208">
        <v>76</v>
      </c>
      <c r="M66" s="301">
        <v>3</v>
      </c>
      <c r="N66" s="311">
        <v>686</v>
      </c>
      <c r="O66" s="305">
        <v>17</v>
      </c>
    </row>
    <row r="68" spans="1:15" ht="15.75" x14ac:dyDescent="0.3">
      <c r="B68" s="152" t="s">
        <v>1372</v>
      </c>
      <c r="C68" s="152"/>
      <c r="D68" s="152"/>
      <c r="E68" s="152"/>
      <c r="F68" s="182" t="s">
        <v>89</v>
      </c>
      <c r="G68" s="152"/>
    </row>
    <row r="69" spans="1:15" ht="15.75" x14ac:dyDescent="0.3">
      <c r="B69" s="152" t="s">
        <v>90</v>
      </c>
      <c r="C69" s="152"/>
      <c r="D69" s="152"/>
      <c r="E69" s="152"/>
      <c r="F69" s="152"/>
      <c r="G69" s="152"/>
    </row>
  </sheetData>
  <mergeCells count="1">
    <mergeCell ref="J2:O2"/>
  </mergeCells>
  <hyperlinks>
    <hyperlink ref="B2" location="'Index'!A3" display="á" xr:uid="{1E355A44-16B4-4F97-93B0-FB0BCB0DFE1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75BA-7D46-472C-ADF9-C87C16D93563}">
  <sheetPr>
    <tabColor rgb="FF0070C0"/>
    <pageSetUpPr fitToPage="1"/>
  </sheetPr>
  <dimension ref="A1:Y76"/>
  <sheetViews>
    <sheetView showGridLines="0" topLeftCell="A34" zoomScaleNormal="100" workbookViewId="0">
      <selection activeCell="A2" sqref="A2"/>
    </sheetView>
  </sheetViews>
  <sheetFormatPr defaultColWidth="12.85546875" defaultRowHeight="15.75" x14ac:dyDescent="0.3"/>
  <cols>
    <col min="1" max="1" width="2.7109375" style="78" customWidth="1"/>
    <col min="2" max="3" width="20.7109375" style="78" customWidth="1"/>
    <col min="4" max="7" width="5" style="78" customWidth="1"/>
    <col min="8" max="8" width="1.7109375" style="78" customWidth="1"/>
    <col min="9" max="9" width="2.7109375" style="78" customWidth="1"/>
    <col min="10" max="11" width="20.7109375" style="78" customWidth="1"/>
    <col min="12" max="15" width="5" style="78" customWidth="1"/>
    <col min="16" max="16" width="5.140625" style="78" customWidth="1"/>
    <col min="17" max="25" width="12.85546875" style="78"/>
  </cols>
  <sheetData>
    <row r="1" spans="1:25" ht="18" x14ac:dyDescent="0.35">
      <c r="A1" s="312"/>
      <c r="B1" s="313" t="s">
        <v>1293</v>
      </c>
      <c r="C1" s="314"/>
      <c r="D1" s="3"/>
      <c r="E1" s="3"/>
      <c r="F1" s="3"/>
      <c r="G1" s="3"/>
      <c r="H1" s="3"/>
      <c r="I1" s="4" t="s">
        <v>1373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15"/>
    </row>
    <row r="2" spans="1:25" ht="20.100000000000001" customHeight="1" x14ac:dyDescent="0.35">
      <c r="A2" s="316"/>
      <c r="B2" s="5" t="s">
        <v>2</v>
      </c>
      <c r="C2" s="39"/>
      <c r="D2" s="39"/>
      <c r="E2" s="39"/>
      <c r="F2" s="39"/>
      <c r="G2" s="39"/>
      <c r="H2" s="39"/>
      <c r="I2" s="39"/>
      <c r="J2" s="7" t="s">
        <v>3</v>
      </c>
      <c r="K2" s="7"/>
      <c r="L2" s="7"/>
      <c r="M2" s="7"/>
      <c r="N2" s="7"/>
      <c r="O2" s="7"/>
      <c r="P2" s="39"/>
      <c r="Q2" s="39"/>
      <c r="R2" s="39"/>
      <c r="S2" s="39"/>
      <c r="T2" s="39"/>
    </row>
    <row r="3" spans="1:25" x14ac:dyDescent="0.3">
      <c r="A3" s="317"/>
      <c r="B3" s="318" t="s">
        <v>512</v>
      </c>
      <c r="C3" s="319" t="s">
        <v>1374</v>
      </c>
      <c r="D3" s="320"/>
      <c r="E3" s="320" t="s">
        <v>1375</v>
      </c>
      <c r="F3" s="321"/>
      <c r="G3" s="321"/>
      <c r="H3" s="40"/>
      <c r="I3" s="317"/>
      <c r="J3" s="318" t="s">
        <v>524</v>
      </c>
      <c r="K3" s="319" t="s">
        <v>1376</v>
      </c>
      <c r="L3" s="320"/>
      <c r="M3" s="320" t="s">
        <v>1377</v>
      </c>
      <c r="N3" s="321"/>
      <c r="O3" s="321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3">
      <c r="A4" s="11">
        <v>1</v>
      </c>
      <c r="B4" s="322" t="s">
        <v>7</v>
      </c>
      <c r="C4" s="322" t="s">
        <v>8</v>
      </c>
      <c r="D4" s="323" t="s">
        <v>9</v>
      </c>
      <c r="E4" s="323" t="s">
        <v>10</v>
      </c>
      <c r="F4" s="323" t="s">
        <v>11</v>
      </c>
      <c r="G4" s="324" t="s">
        <v>12</v>
      </c>
      <c r="H4" s="40"/>
      <c r="I4" s="11">
        <v>1</v>
      </c>
      <c r="J4" s="322" t="s">
        <v>7</v>
      </c>
      <c r="K4" s="322" t="s">
        <v>8</v>
      </c>
      <c r="L4" s="323" t="s">
        <v>9</v>
      </c>
      <c r="M4" s="323" t="s">
        <v>10</v>
      </c>
      <c r="N4" s="323" t="s">
        <v>11</v>
      </c>
      <c r="O4" s="324" t="s">
        <v>12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3">
      <c r="A5" s="325">
        <v>7</v>
      </c>
      <c r="B5" s="42" t="s">
        <v>816</v>
      </c>
      <c r="C5" s="42" t="s">
        <v>131</v>
      </c>
      <c r="D5" s="43">
        <v>92</v>
      </c>
      <c r="E5" s="326">
        <v>10</v>
      </c>
      <c r="F5" s="43">
        <v>908</v>
      </c>
      <c r="G5" s="44">
        <v>94</v>
      </c>
      <c r="H5" s="40"/>
      <c r="I5" s="325">
        <v>7</v>
      </c>
      <c r="J5" s="42" t="s">
        <v>1378</v>
      </c>
      <c r="K5" s="42" t="s">
        <v>53</v>
      </c>
      <c r="L5" s="43">
        <v>85</v>
      </c>
      <c r="M5" s="326">
        <v>5</v>
      </c>
      <c r="N5" s="43">
        <v>859</v>
      </c>
      <c r="O5" s="44">
        <v>74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x14ac:dyDescent="0.3">
      <c r="A6" s="45">
        <v>6</v>
      </c>
      <c r="B6" s="46" t="s">
        <v>1379</v>
      </c>
      <c r="C6" s="46" t="s">
        <v>256</v>
      </c>
      <c r="D6" s="47">
        <v>84</v>
      </c>
      <c r="E6" s="327">
        <v>7</v>
      </c>
      <c r="F6" s="47">
        <v>870</v>
      </c>
      <c r="G6" s="48">
        <v>76</v>
      </c>
      <c r="H6" s="40"/>
      <c r="I6" s="45">
        <v>6</v>
      </c>
      <c r="J6" s="46" t="s">
        <v>740</v>
      </c>
      <c r="K6" s="46" t="s">
        <v>105</v>
      </c>
      <c r="L6" s="47">
        <v>92</v>
      </c>
      <c r="M6" s="327">
        <v>10</v>
      </c>
      <c r="N6" s="47">
        <v>858</v>
      </c>
      <c r="O6" s="48">
        <v>74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">
        <v>8</v>
      </c>
      <c r="B7" s="46" t="s">
        <v>748</v>
      </c>
      <c r="C7" s="46" t="s">
        <v>37</v>
      </c>
      <c r="D7" s="47">
        <v>84</v>
      </c>
      <c r="E7" s="327">
        <v>7</v>
      </c>
      <c r="F7" s="47">
        <v>860</v>
      </c>
      <c r="G7" s="48">
        <v>73</v>
      </c>
      <c r="H7" s="40"/>
      <c r="I7" s="45">
        <v>10</v>
      </c>
      <c r="J7" s="46" t="s">
        <v>1380</v>
      </c>
      <c r="K7" s="46" t="s">
        <v>56</v>
      </c>
      <c r="L7" s="47">
        <v>87</v>
      </c>
      <c r="M7" s="327">
        <v>7</v>
      </c>
      <c r="N7" s="47">
        <v>844</v>
      </c>
      <c r="O7" s="48">
        <v>69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328">
        <v>9</v>
      </c>
      <c r="B8" s="46" t="s">
        <v>1381</v>
      </c>
      <c r="C8" s="46" t="s">
        <v>305</v>
      </c>
      <c r="D8" s="47">
        <v>80</v>
      </c>
      <c r="E8" s="327">
        <v>4</v>
      </c>
      <c r="F8" s="47">
        <v>847</v>
      </c>
      <c r="G8" s="48">
        <v>67</v>
      </c>
      <c r="H8" s="40"/>
      <c r="I8" s="328">
        <v>9</v>
      </c>
      <c r="J8" s="46" t="s">
        <v>377</v>
      </c>
      <c r="K8" s="46" t="s">
        <v>56</v>
      </c>
      <c r="L8" s="47">
        <v>87</v>
      </c>
      <c r="M8" s="327">
        <v>7</v>
      </c>
      <c r="N8" s="47">
        <v>847</v>
      </c>
      <c r="O8" s="48">
        <v>66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x14ac:dyDescent="0.3">
      <c r="A9" s="45">
        <v>10</v>
      </c>
      <c r="B9" s="46" t="s">
        <v>1382</v>
      </c>
      <c r="C9" s="46" t="s">
        <v>628</v>
      </c>
      <c r="D9" s="47">
        <v>86</v>
      </c>
      <c r="E9" s="327">
        <v>8</v>
      </c>
      <c r="F9" s="47">
        <v>806</v>
      </c>
      <c r="G9" s="48">
        <v>56</v>
      </c>
      <c r="H9" s="40"/>
      <c r="I9" s="328">
        <v>1</v>
      </c>
      <c r="J9" s="329" t="s">
        <v>1383</v>
      </c>
      <c r="K9" s="329" t="s">
        <v>1108</v>
      </c>
      <c r="L9" s="47">
        <v>80</v>
      </c>
      <c r="M9" s="327">
        <v>3</v>
      </c>
      <c r="N9" s="28">
        <v>838</v>
      </c>
      <c r="O9" s="29">
        <v>57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328">
        <v>5</v>
      </c>
      <c r="B10" s="46" t="s">
        <v>1384</v>
      </c>
      <c r="C10" s="46" t="s">
        <v>305</v>
      </c>
      <c r="D10" s="47">
        <v>83</v>
      </c>
      <c r="E10" s="327">
        <v>5</v>
      </c>
      <c r="F10" s="47">
        <v>816</v>
      </c>
      <c r="G10" s="48">
        <v>54</v>
      </c>
      <c r="H10" s="40"/>
      <c r="I10" s="328">
        <v>3</v>
      </c>
      <c r="J10" s="46" t="s">
        <v>408</v>
      </c>
      <c r="K10" s="46" t="s">
        <v>372</v>
      </c>
      <c r="L10" s="47">
        <v>89</v>
      </c>
      <c r="M10" s="327">
        <v>8</v>
      </c>
      <c r="N10" s="47">
        <v>835</v>
      </c>
      <c r="O10" s="48">
        <v>57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328">
        <v>1</v>
      </c>
      <c r="B11" s="329" t="s">
        <v>1385</v>
      </c>
      <c r="C11" s="329" t="s">
        <v>43</v>
      </c>
      <c r="D11" s="47">
        <v>80</v>
      </c>
      <c r="E11" s="327">
        <v>4</v>
      </c>
      <c r="F11" s="28">
        <v>821</v>
      </c>
      <c r="G11" s="29">
        <v>48</v>
      </c>
      <c r="H11" s="40"/>
      <c r="I11" s="328">
        <v>5</v>
      </c>
      <c r="J11" s="46" t="s">
        <v>1109</v>
      </c>
      <c r="K11" s="46" t="s">
        <v>1108</v>
      </c>
      <c r="L11" s="47">
        <v>76</v>
      </c>
      <c r="M11" s="327">
        <v>2</v>
      </c>
      <c r="N11" s="47">
        <v>830</v>
      </c>
      <c r="O11" s="48">
        <v>56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328">
        <v>3</v>
      </c>
      <c r="B12" s="46" t="s">
        <v>293</v>
      </c>
      <c r="C12" s="46" t="s">
        <v>131</v>
      </c>
      <c r="D12" s="47">
        <v>89</v>
      </c>
      <c r="E12" s="327">
        <v>9</v>
      </c>
      <c r="F12" s="47">
        <v>800</v>
      </c>
      <c r="G12" s="48">
        <v>48</v>
      </c>
      <c r="H12" s="40"/>
      <c r="I12" s="45">
        <v>8</v>
      </c>
      <c r="J12" s="46" t="s">
        <v>1386</v>
      </c>
      <c r="K12" s="46" t="s">
        <v>53</v>
      </c>
      <c r="L12" s="47">
        <v>92</v>
      </c>
      <c r="M12" s="327">
        <v>10</v>
      </c>
      <c r="N12" s="47">
        <v>811</v>
      </c>
      <c r="O12" s="48">
        <v>56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5">
        <v>4</v>
      </c>
      <c r="B13" s="46" t="s">
        <v>1387</v>
      </c>
      <c r="C13" s="46" t="s">
        <v>1349</v>
      </c>
      <c r="D13" s="47">
        <v>73</v>
      </c>
      <c r="E13" s="327">
        <v>2</v>
      </c>
      <c r="F13" s="47">
        <v>817</v>
      </c>
      <c r="G13" s="48">
        <v>43</v>
      </c>
      <c r="H13" s="40"/>
      <c r="I13" s="45">
        <v>4</v>
      </c>
      <c r="J13" s="46" t="s">
        <v>1388</v>
      </c>
      <c r="K13" s="46" t="s">
        <v>295</v>
      </c>
      <c r="L13" s="47">
        <v>64</v>
      </c>
      <c r="M13" s="327">
        <v>1</v>
      </c>
      <c r="N13" s="47">
        <v>802</v>
      </c>
      <c r="O13" s="48">
        <v>46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9">
        <v>2</v>
      </c>
      <c r="B14" s="50" t="s">
        <v>1389</v>
      </c>
      <c r="C14" s="50" t="s">
        <v>1390</v>
      </c>
      <c r="D14" s="51" t="s">
        <v>46</v>
      </c>
      <c r="E14" s="330">
        <v>0</v>
      </c>
      <c r="F14" s="51">
        <v>0</v>
      </c>
      <c r="G14" s="52">
        <v>0</v>
      </c>
      <c r="H14" s="40"/>
      <c r="I14" s="49">
        <v>2</v>
      </c>
      <c r="J14" s="50" t="s">
        <v>1391</v>
      </c>
      <c r="K14" s="50" t="s">
        <v>372</v>
      </c>
      <c r="L14" s="51">
        <v>85</v>
      </c>
      <c r="M14" s="330">
        <v>5</v>
      </c>
      <c r="N14" s="51">
        <v>777</v>
      </c>
      <c r="O14" s="52">
        <v>26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317"/>
      <c r="B16" s="318" t="s">
        <v>688</v>
      </c>
      <c r="C16" s="319" t="s">
        <v>1392</v>
      </c>
      <c r="D16" s="320"/>
      <c r="E16" s="320" t="s">
        <v>1393</v>
      </c>
      <c r="F16" s="321"/>
      <c r="G16" s="321"/>
      <c r="H16" s="40"/>
      <c r="I16" s="317"/>
      <c r="J16" s="318" t="s">
        <v>699</v>
      </c>
      <c r="K16" s="319" t="s">
        <v>1394</v>
      </c>
      <c r="L16" s="320"/>
      <c r="M16" s="320" t="s">
        <v>1395</v>
      </c>
      <c r="N16" s="321"/>
      <c r="O16" s="321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1</v>
      </c>
      <c r="B17" s="322" t="s">
        <v>7</v>
      </c>
      <c r="C17" s="322" t="s">
        <v>8</v>
      </c>
      <c r="D17" s="323" t="s">
        <v>9</v>
      </c>
      <c r="E17" s="323" t="s">
        <v>10</v>
      </c>
      <c r="F17" s="323" t="s">
        <v>11</v>
      </c>
      <c r="G17" s="324" t="s">
        <v>12</v>
      </c>
      <c r="H17" s="40"/>
      <c r="I17" s="11">
        <v>1</v>
      </c>
      <c r="J17" s="322" t="s">
        <v>7</v>
      </c>
      <c r="K17" s="322" t="s">
        <v>8</v>
      </c>
      <c r="L17" s="323" t="s">
        <v>9</v>
      </c>
      <c r="M17" s="323" t="s">
        <v>10</v>
      </c>
      <c r="N17" s="323" t="s">
        <v>11</v>
      </c>
      <c r="O17" s="324" t="s">
        <v>12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1">
        <v>4</v>
      </c>
      <c r="B18" s="42" t="s">
        <v>1396</v>
      </c>
      <c r="C18" s="42" t="s">
        <v>141</v>
      </c>
      <c r="D18" s="43">
        <v>85</v>
      </c>
      <c r="E18" s="326">
        <v>7</v>
      </c>
      <c r="F18" s="43">
        <v>866</v>
      </c>
      <c r="G18" s="44">
        <v>84</v>
      </c>
      <c r="H18" s="40"/>
      <c r="I18" s="41">
        <v>10</v>
      </c>
      <c r="J18" s="42" t="s">
        <v>1014</v>
      </c>
      <c r="K18" s="42" t="s">
        <v>339</v>
      </c>
      <c r="L18" s="43">
        <v>86</v>
      </c>
      <c r="M18" s="326">
        <v>7</v>
      </c>
      <c r="N18" s="43">
        <v>865</v>
      </c>
      <c r="O18" s="44">
        <v>84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328">
        <v>7</v>
      </c>
      <c r="B19" s="46" t="s">
        <v>1397</v>
      </c>
      <c r="C19" s="46" t="s">
        <v>56</v>
      </c>
      <c r="D19" s="47">
        <v>89</v>
      </c>
      <c r="E19" s="327">
        <v>10</v>
      </c>
      <c r="F19" s="47">
        <v>872</v>
      </c>
      <c r="G19" s="48">
        <v>83</v>
      </c>
      <c r="H19" s="40"/>
      <c r="I19" s="328">
        <v>5</v>
      </c>
      <c r="J19" s="46" t="s">
        <v>292</v>
      </c>
      <c r="K19" s="46" t="s">
        <v>176</v>
      </c>
      <c r="L19" s="47">
        <v>88</v>
      </c>
      <c r="M19" s="327">
        <v>9</v>
      </c>
      <c r="N19" s="47">
        <v>857</v>
      </c>
      <c r="O19" s="48">
        <v>80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5">
        <v>8</v>
      </c>
      <c r="B20" s="46" t="s">
        <v>1398</v>
      </c>
      <c r="C20" s="46" t="s">
        <v>305</v>
      </c>
      <c r="D20" s="47">
        <v>87</v>
      </c>
      <c r="E20" s="327">
        <v>9</v>
      </c>
      <c r="F20" s="47">
        <v>860</v>
      </c>
      <c r="G20" s="48">
        <v>80</v>
      </c>
      <c r="H20" s="40"/>
      <c r="I20" s="45">
        <v>6</v>
      </c>
      <c r="J20" s="46" t="s">
        <v>770</v>
      </c>
      <c r="K20" s="46" t="s">
        <v>105</v>
      </c>
      <c r="L20" s="47">
        <v>83</v>
      </c>
      <c r="M20" s="327">
        <v>6</v>
      </c>
      <c r="N20" s="47">
        <v>837</v>
      </c>
      <c r="O20" s="48">
        <v>69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328">
        <v>3</v>
      </c>
      <c r="B21" s="46" t="s">
        <v>1142</v>
      </c>
      <c r="C21" s="46" t="s">
        <v>295</v>
      </c>
      <c r="D21" s="47">
        <v>80</v>
      </c>
      <c r="E21" s="327">
        <v>5</v>
      </c>
      <c r="F21" s="47">
        <v>819</v>
      </c>
      <c r="G21" s="48">
        <v>65</v>
      </c>
      <c r="H21" s="40"/>
      <c r="I21" s="328">
        <v>7</v>
      </c>
      <c r="J21" s="46" t="s">
        <v>1399</v>
      </c>
      <c r="K21" s="46" t="s">
        <v>1371</v>
      </c>
      <c r="L21" s="47">
        <v>87</v>
      </c>
      <c r="M21" s="327">
        <v>8</v>
      </c>
      <c r="N21" s="47">
        <v>767</v>
      </c>
      <c r="O21" s="48">
        <v>65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328">
        <v>5</v>
      </c>
      <c r="B22" s="46" t="s">
        <v>362</v>
      </c>
      <c r="C22" s="46" t="s">
        <v>43</v>
      </c>
      <c r="D22" s="47">
        <v>87</v>
      </c>
      <c r="E22" s="327">
        <v>9</v>
      </c>
      <c r="F22" s="47">
        <v>820</v>
      </c>
      <c r="G22" s="48">
        <v>61</v>
      </c>
      <c r="H22" s="40"/>
      <c r="I22" s="45">
        <v>4</v>
      </c>
      <c r="J22" s="46" t="s">
        <v>1400</v>
      </c>
      <c r="K22" s="46" t="s">
        <v>628</v>
      </c>
      <c r="L22" s="47" t="s">
        <v>46</v>
      </c>
      <c r="M22" s="327">
        <v>0</v>
      </c>
      <c r="N22" s="47">
        <v>748</v>
      </c>
      <c r="O22" s="48">
        <v>59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328">
        <v>1</v>
      </c>
      <c r="B23" s="329" t="s">
        <v>861</v>
      </c>
      <c r="C23" s="329" t="s">
        <v>43</v>
      </c>
      <c r="D23" s="47">
        <v>85</v>
      </c>
      <c r="E23" s="327">
        <v>7</v>
      </c>
      <c r="F23" s="28">
        <v>797</v>
      </c>
      <c r="G23" s="29">
        <v>47</v>
      </c>
      <c r="H23" s="40"/>
      <c r="I23" s="45">
        <v>2</v>
      </c>
      <c r="J23" s="46" t="s">
        <v>1401</v>
      </c>
      <c r="K23" s="46" t="s">
        <v>53</v>
      </c>
      <c r="L23" s="47" t="s">
        <v>46</v>
      </c>
      <c r="M23" s="327">
        <v>0</v>
      </c>
      <c r="N23" s="47">
        <v>731</v>
      </c>
      <c r="O23" s="48">
        <v>51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5">
        <v>6</v>
      </c>
      <c r="B24" s="46" t="s">
        <v>1002</v>
      </c>
      <c r="C24" s="46" t="s">
        <v>339</v>
      </c>
      <c r="D24" s="47">
        <v>79</v>
      </c>
      <c r="E24" s="327">
        <v>4</v>
      </c>
      <c r="F24" s="47">
        <v>591</v>
      </c>
      <c r="G24" s="48">
        <v>44</v>
      </c>
      <c r="H24" s="40"/>
      <c r="I24" s="328">
        <v>3</v>
      </c>
      <c r="J24" s="46" t="s">
        <v>1402</v>
      </c>
      <c r="K24" s="46" t="s">
        <v>372</v>
      </c>
      <c r="L24" s="47">
        <v>76</v>
      </c>
      <c r="M24" s="327">
        <v>4</v>
      </c>
      <c r="N24" s="47">
        <v>772</v>
      </c>
      <c r="O24" s="48">
        <v>44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5">
        <v>2</v>
      </c>
      <c r="B25" s="46" t="s">
        <v>1403</v>
      </c>
      <c r="C25" s="46" t="s">
        <v>1108</v>
      </c>
      <c r="D25" s="47">
        <v>66</v>
      </c>
      <c r="E25" s="327">
        <v>3</v>
      </c>
      <c r="F25" s="47">
        <v>714</v>
      </c>
      <c r="G25" s="48">
        <v>42</v>
      </c>
      <c r="H25" s="40"/>
      <c r="I25" s="45">
        <v>8</v>
      </c>
      <c r="J25" s="46" t="s">
        <v>1404</v>
      </c>
      <c r="K25" s="46" t="s">
        <v>1108</v>
      </c>
      <c r="L25" s="47">
        <v>79</v>
      </c>
      <c r="M25" s="327">
        <v>5</v>
      </c>
      <c r="N25" s="47">
        <v>733</v>
      </c>
      <c r="O25" s="48">
        <v>44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5">
        <v>10</v>
      </c>
      <c r="B26" s="46" t="s">
        <v>1405</v>
      </c>
      <c r="C26" s="46" t="s">
        <v>53</v>
      </c>
      <c r="D26" s="47" t="s">
        <v>46</v>
      </c>
      <c r="E26" s="327">
        <v>0</v>
      </c>
      <c r="F26" s="47">
        <v>584</v>
      </c>
      <c r="G26" s="48">
        <v>30</v>
      </c>
      <c r="H26" s="40"/>
      <c r="I26" s="328">
        <v>1</v>
      </c>
      <c r="J26" s="329" t="s">
        <v>1406</v>
      </c>
      <c r="K26" s="329" t="s">
        <v>43</v>
      </c>
      <c r="L26" s="47">
        <v>76</v>
      </c>
      <c r="M26" s="327">
        <v>4</v>
      </c>
      <c r="N26" s="28">
        <v>778</v>
      </c>
      <c r="O26" s="29">
        <v>43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331">
        <v>9</v>
      </c>
      <c r="B27" s="50" t="s">
        <v>1407</v>
      </c>
      <c r="C27" s="50" t="s">
        <v>14</v>
      </c>
      <c r="D27" s="51" t="s">
        <v>46</v>
      </c>
      <c r="E27" s="330">
        <v>0</v>
      </c>
      <c r="F27" s="51">
        <v>0</v>
      </c>
      <c r="G27" s="52">
        <v>0</v>
      </c>
      <c r="H27" s="40"/>
      <c r="I27" s="331">
        <v>9</v>
      </c>
      <c r="J27" s="50" t="s">
        <v>1408</v>
      </c>
      <c r="K27" s="50" t="s">
        <v>276</v>
      </c>
      <c r="L27" s="51">
        <v>89</v>
      </c>
      <c r="M27" s="330">
        <v>10</v>
      </c>
      <c r="N27" s="51">
        <v>595</v>
      </c>
      <c r="O27" s="52">
        <v>24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317"/>
      <c r="B29" s="318" t="s">
        <v>857</v>
      </c>
      <c r="C29" s="319" t="s">
        <v>1115</v>
      </c>
      <c r="D29" s="320"/>
      <c r="E29" s="320" t="s">
        <v>1409</v>
      </c>
      <c r="F29" s="321"/>
      <c r="G29" s="321"/>
      <c r="H29" s="40"/>
      <c r="I29" s="317"/>
      <c r="J29" s="318" t="s">
        <v>868</v>
      </c>
      <c r="K29" s="319" t="s">
        <v>1410</v>
      </c>
      <c r="L29" s="320"/>
      <c r="M29" s="320" t="s">
        <v>1411</v>
      </c>
      <c r="N29" s="321"/>
      <c r="O29" s="321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11">
        <v>1</v>
      </c>
      <c r="B30" s="322" t="s">
        <v>7</v>
      </c>
      <c r="C30" s="322" t="s">
        <v>8</v>
      </c>
      <c r="D30" s="323" t="s">
        <v>9</v>
      </c>
      <c r="E30" s="323" t="s">
        <v>10</v>
      </c>
      <c r="F30" s="323" t="s">
        <v>11</v>
      </c>
      <c r="G30" s="324" t="s">
        <v>12</v>
      </c>
      <c r="H30" s="40"/>
      <c r="I30" s="11">
        <v>1</v>
      </c>
      <c r="J30" s="322" t="s">
        <v>7</v>
      </c>
      <c r="K30" s="322" t="s">
        <v>8</v>
      </c>
      <c r="L30" s="323" t="s">
        <v>9</v>
      </c>
      <c r="M30" s="323" t="s">
        <v>10</v>
      </c>
      <c r="N30" s="323" t="s">
        <v>11</v>
      </c>
      <c r="O30" s="324" t="s">
        <v>12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325">
        <v>9</v>
      </c>
      <c r="B31" s="42" t="s">
        <v>682</v>
      </c>
      <c r="C31" s="42" t="s">
        <v>109</v>
      </c>
      <c r="D31" s="43">
        <v>87</v>
      </c>
      <c r="E31" s="326">
        <v>9</v>
      </c>
      <c r="F31" s="43">
        <v>865</v>
      </c>
      <c r="G31" s="44">
        <v>91</v>
      </c>
      <c r="H31" s="40"/>
      <c r="I31" s="325">
        <v>7</v>
      </c>
      <c r="J31" s="42" t="s">
        <v>1412</v>
      </c>
      <c r="K31" s="42" t="s">
        <v>628</v>
      </c>
      <c r="L31" s="43">
        <v>77</v>
      </c>
      <c r="M31" s="326">
        <v>7</v>
      </c>
      <c r="N31" s="43">
        <v>804</v>
      </c>
      <c r="O31" s="44">
        <v>83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328">
        <v>5</v>
      </c>
      <c r="B32" s="46" t="s">
        <v>1413</v>
      </c>
      <c r="C32" s="46" t="s">
        <v>105</v>
      </c>
      <c r="D32" s="47">
        <v>76</v>
      </c>
      <c r="E32" s="327">
        <v>5</v>
      </c>
      <c r="F32" s="47">
        <v>817</v>
      </c>
      <c r="G32" s="48">
        <v>77</v>
      </c>
      <c r="H32" s="40"/>
      <c r="I32" s="45">
        <v>8</v>
      </c>
      <c r="J32" s="46" t="s">
        <v>1414</v>
      </c>
      <c r="K32" s="46" t="s">
        <v>1349</v>
      </c>
      <c r="L32" s="47">
        <v>85</v>
      </c>
      <c r="M32" s="327">
        <v>10</v>
      </c>
      <c r="N32" s="47">
        <v>805</v>
      </c>
      <c r="O32" s="48">
        <v>82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5">
        <v>4</v>
      </c>
      <c r="B33" s="46" t="s">
        <v>1415</v>
      </c>
      <c r="C33" s="46" t="s">
        <v>1371</v>
      </c>
      <c r="D33" s="47">
        <v>82</v>
      </c>
      <c r="E33" s="327">
        <v>8</v>
      </c>
      <c r="F33" s="47">
        <v>743</v>
      </c>
      <c r="G33" s="48">
        <v>73</v>
      </c>
      <c r="H33" s="40"/>
      <c r="I33" s="45">
        <v>2</v>
      </c>
      <c r="J33" s="46" t="s">
        <v>1416</v>
      </c>
      <c r="K33" s="46" t="s">
        <v>698</v>
      </c>
      <c r="L33" s="47">
        <v>74</v>
      </c>
      <c r="M33" s="327">
        <v>4</v>
      </c>
      <c r="N33" s="47">
        <v>781</v>
      </c>
      <c r="O33" s="48">
        <v>69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5">
        <v>6</v>
      </c>
      <c r="B34" s="46" t="s">
        <v>1417</v>
      </c>
      <c r="C34" s="46" t="s">
        <v>141</v>
      </c>
      <c r="D34" s="47">
        <v>82</v>
      </c>
      <c r="E34" s="327">
        <v>8</v>
      </c>
      <c r="F34" s="47">
        <v>799</v>
      </c>
      <c r="G34" s="48">
        <v>67</v>
      </c>
      <c r="H34" s="40"/>
      <c r="I34" s="45">
        <v>10</v>
      </c>
      <c r="J34" s="46" t="s">
        <v>1248</v>
      </c>
      <c r="K34" s="46" t="s">
        <v>56</v>
      </c>
      <c r="L34" s="47">
        <v>75</v>
      </c>
      <c r="M34" s="327">
        <v>6</v>
      </c>
      <c r="N34" s="47">
        <v>753</v>
      </c>
      <c r="O34" s="48">
        <v>66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328">
        <v>1</v>
      </c>
      <c r="B35" s="329" t="s">
        <v>371</v>
      </c>
      <c r="C35" s="329" t="s">
        <v>372</v>
      </c>
      <c r="D35" s="47">
        <v>88</v>
      </c>
      <c r="E35" s="327">
        <v>10</v>
      </c>
      <c r="F35" s="28">
        <v>800</v>
      </c>
      <c r="G35" s="29">
        <v>66</v>
      </c>
      <c r="H35" s="40"/>
      <c r="I35" s="328">
        <v>1</v>
      </c>
      <c r="J35" s="329" t="s">
        <v>1418</v>
      </c>
      <c r="K35" s="329" t="s">
        <v>1108</v>
      </c>
      <c r="L35" s="47">
        <v>75</v>
      </c>
      <c r="M35" s="327">
        <v>6</v>
      </c>
      <c r="N35" s="28">
        <v>744</v>
      </c>
      <c r="O35" s="29">
        <v>63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5">
        <v>10</v>
      </c>
      <c r="B36" s="46" t="s">
        <v>793</v>
      </c>
      <c r="C36" s="46" t="s">
        <v>698</v>
      </c>
      <c r="D36" s="47">
        <v>77</v>
      </c>
      <c r="E36" s="327">
        <v>6</v>
      </c>
      <c r="F36" s="47">
        <v>763</v>
      </c>
      <c r="G36" s="48">
        <v>57</v>
      </c>
      <c r="H36" s="40"/>
      <c r="I36" s="45">
        <v>4</v>
      </c>
      <c r="J36" s="46" t="s">
        <v>1057</v>
      </c>
      <c r="K36" s="46" t="s">
        <v>1419</v>
      </c>
      <c r="L36" s="47">
        <v>69</v>
      </c>
      <c r="M36" s="327">
        <v>3</v>
      </c>
      <c r="N36" s="47">
        <v>728</v>
      </c>
      <c r="O36" s="48">
        <v>52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5">
        <v>2</v>
      </c>
      <c r="B37" s="46" t="s">
        <v>341</v>
      </c>
      <c r="C37" s="46" t="s">
        <v>326</v>
      </c>
      <c r="D37" s="47">
        <v>76</v>
      </c>
      <c r="E37" s="327">
        <v>5</v>
      </c>
      <c r="F37" s="47">
        <v>760</v>
      </c>
      <c r="G37" s="48">
        <v>47</v>
      </c>
      <c r="H37" s="40"/>
      <c r="I37" s="45">
        <v>6</v>
      </c>
      <c r="J37" s="46" t="s">
        <v>1350</v>
      </c>
      <c r="K37" s="46" t="s">
        <v>305</v>
      </c>
      <c r="L37" s="47">
        <v>81</v>
      </c>
      <c r="M37" s="327">
        <v>8</v>
      </c>
      <c r="N37" s="47">
        <v>701</v>
      </c>
      <c r="O37" s="48">
        <v>52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5">
        <v>8</v>
      </c>
      <c r="B38" s="46" t="s">
        <v>1420</v>
      </c>
      <c r="C38" s="46" t="s">
        <v>56</v>
      </c>
      <c r="D38" s="47">
        <v>73</v>
      </c>
      <c r="E38" s="327">
        <v>3</v>
      </c>
      <c r="F38" s="47">
        <v>749</v>
      </c>
      <c r="G38" s="48">
        <v>46</v>
      </c>
      <c r="H38" s="40"/>
      <c r="I38" s="328">
        <v>9</v>
      </c>
      <c r="J38" s="46" t="s">
        <v>1421</v>
      </c>
      <c r="K38" s="46" t="s">
        <v>326</v>
      </c>
      <c r="L38" s="47">
        <v>83</v>
      </c>
      <c r="M38" s="327">
        <v>9</v>
      </c>
      <c r="N38" s="47">
        <v>525</v>
      </c>
      <c r="O38" s="48">
        <v>38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328">
        <v>3</v>
      </c>
      <c r="B39" s="46" t="s">
        <v>1422</v>
      </c>
      <c r="C39" s="46" t="s">
        <v>1108</v>
      </c>
      <c r="D39" s="47">
        <v>73</v>
      </c>
      <c r="E39" s="327">
        <v>3</v>
      </c>
      <c r="F39" s="47">
        <v>614</v>
      </c>
      <c r="G39" s="48">
        <v>26</v>
      </c>
      <c r="H39" s="40"/>
      <c r="I39" s="328">
        <v>5</v>
      </c>
      <c r="J39" s="46" t="s">
        <v>1423</v>
      </c>
      <c r="K39" s="46" t="s">
        <v>1349</v>
      </c>
      <c r="L39" s="47" t="s">
        <v>46</v>
      </c>
      <c r="M39" s="327">
        <v>0</v>
      </c>
      <c r="N39" s="47">
        <v>168</v>
      </c>
      <c r="O39" s="48">
        <v>18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331">
        <v>7</v>
      </c>
      <c r="B40" s="50" t="s">
        <v>1424</v>
      </c>
      <c r="C40" s="50" t="s">
        <v>14</v>
      </c>
      <c r="D40" s="51" t="s">
        <v>46</v>
      </c>
      <c r="E40" s="330">
        <v>0</v>
      </c>
      <c r="F40" s="51">
        <v>0</v>
      </c>
      <c r="G40" s="52">
        <v>0</v>
      </c>
      <c r="H40" s="40"/>
      <c r="I40" s="331">
        <v>3</v>
      </c>
      <c r="J40" s="50" t="s">
        <v>774</v>
      </c>
      <c r="K40" s="50" t="s">
        <v>37</v>
      </c>
      <c r="L40" s="51" t="s">
        <v>46</v>
      </c>
      <c r="M40" s="330">
        <v>0</v>
      </c>
      <c r="N40" s="51">
        <v>0</v>
      </c>
      <c r="O40" s="52">
        <v>0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317"/>
      <c r="B42" s="318" t="s">
        <v>879</v>
      </c>
      <c r="C42" s="319" t="s">
        <v>1425</v>
      </c>
      <c r="D42" s="320"/>
      <c r="E42" s="320" t="s">
        <v>1426</v>
      </c>
      <c r="F42" s="321"/>
      <c r="G42" s="321"/>
      <c r="H42" s="40"/>
      <c r="I42" s="317"/>
      <c r="J42" s="318" t="s">
        <v>891</v>
      </c>
      <c r="K42" s="319" t="s">
        <v>1427</v>
      </c>
      <c r="L42" s="320"/>
      <c r="M42" s="320" t="s">
        <v>1428</v>
      </c>
      <c r="N42" s="321"/>
      <c r="O42" s="321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11">
        <v>1</v>
      </c>
      <c r="B43" s="322" t="s">
        <v>7</v>
      </c>
      <c r="C43" s="322" t="s">
        <v>8</v>
      </c>
      <c r="D43" s="323" t="s">
        <v>9</v>
      </c>
      <c r="E43" s="323" t="s">
        <v>10</v>
      </c>
      <c r="F43" s="323" t="s">
        <v>11</v>
      </c>
      <c r="G43" s="324" t="s">
        <v>12</v>
      </c>
      <c r="H43" s="40"/>
      <c r="I43" s="11">
        <v>1</v>
      </c>
      <c r="J43" s="322" t="s">
        <v>7</v>
      </c>
      <c r="K43" s="322" t="s">
        <v>8</v>
      </c>
      <c r="L43" s="323" t="s">
        <v>9</v>
      </c>
      <c r="M43" s="323" t="s">
        <v>10</v>
      </c>
      <c r="N43" s="323" t="s">
        <v>11</v>
      </c>
      <c r="O43" s="324" t="s">
        <v>12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1">
        <v>2</v>
      </c>
      <c r="B44" s="42" t="s">
        <v>1429</v>
      </c>
      <c r="C44" s="42" t="s">
        <v>372</v>
      </c>
      <c r="D44" s="43">
        <v>86</v>
      </c>
      <c r="E44" s="326">
        <v>10</v>
      </c>
      <c r="F44" s="43">
        <v>823</v>
      </c>
      <c r="G44" s="44">
        <v>86</v>
      </c>
      <c r="H44" s="40"/>
      <c r="I44" s="41">
        <v>2</v>
      </c>
      <c r="J44" s="42" t="s">
        <v>1430</v>
      </c>
      <c r="K44" s="42" t="s">
        <v>265</v>
      </c>
      <c r="L44" s="43">
        <v>93</v>
      </c>
      <c r="M44" s="326">
        <v>11</v>
      </c>
      <c r="N44" s="43">
        <v>870</v>
      </c>
      <c r="O44" s="44">
        <v>108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328">
        <v>1</v>
      </c>
      <c r="B45" s="329" t="s">
        <v>1431</v>
      </c>
      <c r="C45" s="329" t="s">
        <v>1349</v>
      </c>
      <c r="D45" s="47">
        <v>85</v>
      </c>
      <c r="E45" s="327">
        <v>9</v>
      </c>
      <c r="F45" s="28">
        <v>815</v>
      </c>
      <c r="G45" s="29">
        <v>82</v>
      </c>
      <c r="H45" s="40"/>
      <c r="I45" s="45">
        <v>6</v>
      </c>
      <c r="J45" s="46" t="s">
        <v>1432</v>
      </c>
      <c r="K45" s="46" t="s">
        <v>43</v>
      </c>
      <c r="L45" s="47">
        <v>84</v>
      </c>
      <c r="M45" s="327">
        <v>10</v>
      </c>
      <c r="N45" s="47">
        <v>759</v>
      </c>
      <c r="O45" s="48">
        <v>87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5">
        <v>10</v>
      </c>
      <c r="B46" s="46" t="s">
        <v>907</v>
      </c>
      <c r="C46" s="46" t="s">
        <v>305</v>
      </c>
      <c r="D46" s="47">
        <v>80</v>
      </c>
      <c r="E46" s="327">
        <v>7</v>
      </c>
      <c r="F46" s="47">
        <v>795</v>
      </c>
      <c r="G46" s="48">
        <v>77</v>
      </c>
      <c r="H46" s="40"/>
      <c r="I46" s="45">
        <v>8</v>
      </c>
      <c r="J46" s="46" t="s">
        <v>1433</v>
      </c>
      <c r="K46" s="46" t="s">
        <v>1349</v>
      </c>
      <c r="L46" s="47">
        <v>73</v>
      </c>
      <c r="M46" s="327">
        <v>8</v>
      </c>
      <c r="N46" s="47">
        <v>717</v>
      </c>
      <c r="O46" s="48">
        <v>72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5">
        <v>8</v>
      </c>
      <c r="B47" s="46" t="s">
        <v>1434</v>
      </c>
      <c r="C47" s="46" t="s">
        <v>326</v>
      </c>
      <c r="D47" s="47" t="s">
        <v>46</v>
      </c>
      <c r="E47" s="327">
        <v>0</v>
      </c>
      <c r="F47" s="47">
        <v>715</v>
      </c>
      <c r="G47" s="48">
        <v>70</v>
      </c>
      <c r="H47" s="40"/>
      <c r="I47" s="328">
        <v>9</v>
      </c>
      <c r="J47" s="46" t="s">
        <v>1435</v>
      </c>
      <c r="K47" s="46" t="s">
        <v>1349</v>
      </c>
      <c r="L47" s="47">
        <v>72</v>
      </c>
      <c r="M47" s="327">
        <v>7</v>
      </c>
      <c r="N47" s="47">
        <v>717</v>
      </c>
      <c r="O47" s="48">
        <v>66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328">
        <v>3</v>
      </c>
      <c r="B48" s="46" t="s">
        <v>1436</v>
      </c>
      <c r="C48" s="46" t="s">
        <v>1349</v>
      </c>
      <c r="D48" s="47">
        <v>84</v>
      </c>
      <c r="E48" s="327">
        <v>8</v>
      </c>
      <c r="F48" s="47">
        <v>742</v>
      </c>
      <c r="G48" s="48">
        <v>62</v>
      </c>
      <c r="H48" s="40"/>
      <c r="I48" s="328">
        <v>1</v>
      </c>
      <c r="J48" s="329" t="s">
        <v>1150</v>
      </c>
      <c r="K48" s="329" t="s">
        <v>265</v>
      </c>
      <c r="L48" s="47">
        <v>64</v>
      </c>
      <c r="M48" s="327">
        <v>4</v>
      </c>
      <c r="N48" s="28">
        <v>702</v>
      </c>
      <c r="O48" s="29">
        <v>61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328">
        <v>9</v>
      </c>
      <c r="B49" s="46" t="s">
        <v>1437</v>
      </c>
      <c r="C49" s="46" t="s">
        <v>56</v>
      </c>
      <c r="D49" s="47">
        <v>69</v>
      </c>
      <c r="E49" s="327">
        <v>5</v>
      </c>
      <c r="F49" s="47">
        <v>742</v>
      </c>
      <c r="G49" s="48">
        <v>57</v>
      </c>
      <c r="H49" s="40"/>
      <c r="I49" s="328">
        <v>3</v>
      </c>
      <c r="J49" s="46" t="s">
        <v>388</v>
      </c>
      <c r="K49" s="46" t="s">
        <v>305</v>
      </c>
      <c r="L49" s="47">
        <v>68</v>
      </c>
      <c r="M49" s="327">
        <v>6</v>
      </c>
      <c r="N49" s="47">
        <v>680</v>
      </c>
      <c r="O49" s="48">
        <v>59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5">
        <v>6</v>
      </c>
      <c r="B50" s="46" t="s">
        <v>1438</v>
      </c>
      <c r="C50" s="46" t="s">
        <v>1349</v>
      </c>
      <c r="D50" s="47">
        <v>79</v>
      </c>
      <c r="E50" s="327">
        <v>6</v>
      </c>
      <c r="F50" s="47">
        <v>736</v>
      </c>
      <c r="G50" s="48">
        <v>56</v>
      </c>
      <c r="H50" s="40"/>
      <c r="I50" s="45">
        <v>10</v>
      </c>
      <c r="J50" s="46" t="s">
        <v>1439</v>
      </c>
      <c r="K50" s="46" t="s">
        <v>1108</v>
      </c>
      <c r="L50" s="47">
        <v>59</v>
      </c>
      <c r="M50" s="327">
        <v>3</v>
      </c>
      <c r="N50" s="47">
        <v>683</v>
      </c>
      <c r="O50" s="48">
        <v>56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328">
        <v>7</v>
      </c>
      <c r="B51" s="46" t="s">
        <v>1440</v>
      </c>
      <c r="C51" s="46" t="s">
        <v>256</v>
      </c>
      <c r="D51" s="47">
        <v>65</v>
      </c>
      <c r="E51" s="327">
        <v>4</v>
      </c>
      <c r="F51" s="47">
        <v>688</v>
      </c>
      <c r="G51" s="48">
        <v>40</v>
      </c>
      <c r="H51" s="40"/>
      <c r="I51" s="328">
        <v>5</v>
      </c>
      <c r="J51" s="46" t="s">
        <v>1441</v>
      </c>
      <c r="K51" s="46" t="s">
        <v>276</v>
      </c>
      <c r="L51" s="47" t="s">
        <v>46</v>
      </c>
      <c r="M51" s="327">
        <v>0</v>
      </c>
      <c r="N51" s="47">
        <v>456</v>
      </c>
      <c r="O51" s="48">
        <v>56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5">
        <v>4</v>
      </c>
      <c r="B52" s="46" t="s">
        <v>1442</v>
      </c>
      <c r="C52" s="46" t="s">
        <v>56</v>
      </c>
      <c r="D52" s="47" t="s">
        <v>46</v>
      </c>
      <c r="E52" s="327">
        <v>0</v>
      </c>
      <c r="F52" s="47">
        <v>0</v>
      </c>
      <c r="G52" s="48">
        <v>0</v>
      </c>
      <c r="H52" s="40"/>
      <c r="I52" s="328">
        <v>11</v>
      </c>
      <c r="J52" s="46" t="s">
        <v>1443</v>
      </c>
      <c r="K52" s="46" t="s">
        <v>372</v>
      </c>
      <c r="L52" s="47">
        <v>81</v>
      </c>
      <c r="M52" s="327">
        <v>9</v>
      </c>
      <c r="N52" s="47">
        <v>664</v>
      </c>
      <c r="O52" s="48">
        <v>54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331">
        <v>5</v>
      </c>
      <c r="B53" s="50" t="s">
        <v>1444</v>
      </c>
      <c r="C53" s="50" t="s">
        <v>1108</v>
      </c>
      <c r="D53" s="51" t="s">
        <v>46</v>
      </c>
      <c r="E53" s="330">
        <v>0</v>
      </c>
      <c r="F53" s="51">
        <v>0</v>
      </c>
      <c r="G53" s="52">
        <v>0</v>
      </c>
      <c r="H53" s="40"/>
      <c r="I53" s="45">
        <v>4</v>
      </c>
      <c r="J53" s="46" t="s">
        <v>976</v>
      </c>
      <c r="K53" s="46" t="s">
        <v>372</v>
      </c>
      <c r="L53" s="47">
        <v>66</v>
      </c>
      <c r="M53" s="327">
        <v>5</v>
      </c>
      <c r="N53" s="47">
        <v>592</v>
      </c>
      <c r="O53" s="48">
        <v>36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331">
        <v>7</v>
      </c>
      <c r="J54" s="50" t="s">
        <v>1445</v>
      </c>
      <c r="K54" s="50" t="s">
        <v>305</v>
      </c>
      <c r="L54" s="51" t="s">
        <v>46</v>
      </c>
      <c r="M54" s="330">
        <v>0</v>
      </c>
      <c r="N54" s="51">
        <v>341</v>
      </c>
      <c r="O54" s="52">
        <v>14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18" t="s">
        <v>1446</v>
      </c>
      <c r="C56" s="18"/>
      <c r="D56" s="18"/>
      <c r="E56" s="18"/>
      <c r="F56" s="37" t="s">
        <v>89</v>
      </c>
      <c r="G56" s="18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18" t="s">
        <v>90</v>
      </c>
      <c r="C57" s="18"/>
      <c r="D57" s="18"/>
      <c r="E57" s="18"/>
      <c r="F57" s="18"/>
      <c r="G57" s="18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J2:O2"/>
  </mergeCells>
  <hyperlinks>
    <hyperlink ref="B2" location="'Index'!A3" tooltip="Go to the Index sheet" display="á" xr:uid="{F61716F2-E18D-4899-A34B-E6B5634653F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1610-9585-4FDB-8DE7-402CE190D314}">
  <sheetPr>
    <tabColor rgb="FF0070C0"/>
    <pageSetUpPr fitToPage="1"/>
  </sheetPr>
  <dimension ref="A1:Y80"/>
  <sheetViews>
    <sheetView showGridLines="0" topLeftCell="A4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73" customWidth="1"/>
    <col min="2" max="3" width="20.7109375" style="273" customWidth="1"/>
    <col min="4" max="7" width="5" style="273" customWidth="1"/>
    <col min="8" max="8" width="1.7109375" style="273" customWidth="1"/>
    <col min="9" max="9" width="2.7109375" style="273" customWidth="1"/>
    <col min="10" max="11" width="20.7109375" style="273" customWidth="1"/>
    <col min="12" max="15" width="5" style="273" customWidth="1"/>
    <col min="16" max="16" width="5.140625" style="273" customWidth="1"/>
    <col min="17" max="25" width="12.85546875" style="273"/>
  </cols>
  <sheetData>
    <row r="1" spans="1:25" ht="18" x14ac:dyDescent="0.35">
      <c r="A1" s="260"/>
      <c r="B1" s="261" t="s">
        <v>1293</v>
      </c>
      <c r="C1" s="262"/>
      <c r="D1" s="263"/>
      <c r="E1" s="263"/>
      <c r="F1" s="263" t="s">
        <v>91</v>
      </c>
      <c r="G1" s="263"/>
      <c r="H1" s="263"/>
      <c r="I1" s="264" t="s">
        <v>1294</v>
      </c>
      <c r="J1" s="263"/>
      <c r="K1" s="263"/>
      <c r="L1" s="264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5"/>
    </row>
    <row r="2" spans="1:25" ht="19.5" customHeight="1" x14ac:dyDescent="0.35">
      <c r="A2" s="266"/>
      <c r="B2" s="332" t="s">
        <v>2</v>
      </c>
      <c r="C2" s="333" t="s">
        <v>3</v>
      </c>
      <c r="D2" s="333"/>
      <c r="E2" s="333"/>
      <c r="F2" s="333"/>
      <c r="G2" s="333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</row>
    <row r="3" spans="1:25" ht="15.75" x14ac:dyDescent="0.3">
      <c r="A3" s="317"/>
      <c r="B3" s="318" t="s">
        <v>4</v>
      </c>
      <c r="C3" s="319" t="s">
        <v>1447</v>
      </c>
      <c r="D3" s="320"/>
      <c r="E3" s="320" t="s">
        <v>1448</v>
      </c>
      <c r="F3" s="321"/>
      <c r="G3" s="321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5"/>
      <c r="V3" s="335"/>
      <c r="W3" s="335"/>
      <c r="X3" s="335"/>
      <c r="Y3" s="335"/>
    </row>
    <row r="4" spans="1:25" ht="15.75" x14ac:dyDescent="0.3">
      <c r="A4" s="11">
        <v>1</v>
      </c>
      <c r="B4" s="322" t="s">
        <v>7</v>
      </c>
      <c r="C4" s="322" t="s">
        <v>8</v>
      </c>
      <c r="D4" s="323" t="s">
        <v>9</v>
      </c>
      <c r="E4" s="323" t="s">
        <v>10</v>
      </c>
      <c r="F4" s="323" t="s">
        <v>11</v>
      </c>
      <c r="G4" s="324" t="s">
        <v>12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35"/>
      <c r="V4" s="335"/>
      <c r="W4" s="335"/>
      <c r="X4" s="335"/>
      <c r="Y4" s="335"/>
    </row>
    <row r="5" spans="1:25" ht="15.75" x14ac:dyDescent="0.3">
      <c r="A5" s="325">
        <v>9</v>
      </c>
      <c r="B5" s="42" t="s">
        <v>116</v>
      </c>
      <c r="C5" s="42" t="s">
        <v>111</v>
      </c>
      <c r="D5" s="43">
        <v>93</v>
      </c>
      <c r="E5" s="326">
        <v>8</v>
      </c>
      <c r="F5" s="336">
        <v>959</v>
      </c>
      <c r="G5" s="337">
        <v>90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335"/>
      <c r="V5" s="335"/>
      <c r="W5" s="335"/>
      <c r="X5" s="335"/>
      <c r="Y5" s="335"/>
    </row>
    <row r="6" spans="1:25" ht="15.75" x14ac:dyDescent="0.3">
      <c r="A6" s="328">
        <v>3</v>
      </c>
      <c r="B6" s="46" t="s">
        <v>140</v>
      </c>
      <c r="C6" s="46" t="s">
        <v>141</v>
      </c>
      <c r="D6" s="47">
        <v>91</v>
      </c>
      <c r="E6" s="338">
        <v>6</v>
      </c>
      <c r="F6" s="339">
        <v>951</v>
      </c>
      <c r="G6" s="340">
        <v>84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335"/>
      <c r="V6" s="335"/>
      <c r="W6" s="335"/>
      <c r="X6" s="335"/>
      <c r="Y6" s="335"/>
    </row>
    <row r="7" spans="1:25" ht="15.75" customHeight="1" x14ac:dyDescent="0.3">
      <c r="A7" s="328">
        <v>1</v>
      </c>
      <c r="B7" s="329" t="s">
        <v>311</v>
      </c>
      <c r="C7" s="329" t="s">
        <v>305</v>
      </c>
      <c r="D7" s="338">
        <v>94</v>
      </c>
      <c r="E7" s="338">
        <v>9</v>
      </c>
      <c r="F7" s="341">
        <v>937</v>
      </c>
      <c r="G7" s="342">
        <v>70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335"/>
      <c r="V7" s="335"/>
      <c r="W7" s="335"/>
      <c r="X7" s="335"/>
      <c r="Y7" s="335"/>
    </row>
    <row r="8" spans="1:25" ht="15.75" customHeight="1" x14ac:dyDescent="0.3">
      <c r="A8" s="45">
        <v>4</v>
      </c>
      <c r="B8" s="46" t="s">
        <v>1308</v>
      </c>
      <c r="C8" s="46" t="s">
        <v>339</v>
      </c>
      <c r="D8" s="47">
        <v>95</v>
      </c>
      <c r="E8" s="338">
        <v>10</v>
      </c>
      <c r="F8" s="339">
        <v>925</v>
      </c>
      <c r="G8" s="340">
        <v>67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335"/>
      <c r="V8" s="335"/>
      <c r="W8" s="335"/>
      <c r="X8" s="335"/>
      <c r="Y8" s="335"/>
    </row>
    <row r="9" spans="1:25" ht="15.75" x14ac:dyDescent="0.3">
      <c r="A9" s="328">
        <v>7</v>
      </c>
      <c r="B9" s="46" t="s">
        <v>338</v>
      </c>
      <c r="C9" s="46" t="s">
        <v>339</v>
      </c>
      <c r="D9" s="47">
        <v>93</v>
      </c>
      <c r="E9" s="338">
        <v>8</v>
      </c>
      <c r="F9" s="339">
        <v>927</v>
      </c>
      <c r="G9" s="340">
        <v>62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335"/>
      <c r="V9" s="335"/>
      <c r="W9" s="335"/>
      <c r="X9" s="335"/>
      <c r="Y9" s="335"/>
    </row>
    <row r="10" spans="1:25" ht="15.75" x14ac:dyDescent="0.3">
      <c r="A10" s="45">
        <v>2</v>
      </c>
      <c r="B10" s="46" t="s">
        <v>1318</v>
      </c>
      <c r="C10" s="46" t="s">
        <v>265</v>
      </c>
      <c r="D10" s="47">
        <v>90</v>
      </c>
      <c r="E10" s="338">
        <v>5</v>
      </c>
      <c r="F10" s="339">
        <v>924</v>
      </c>
      <c r="G10" s="340">
        <v>58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335"/>
      <c r="V10" s="335"/>
      <c r="W10" s="335"/>
      <c r="X10" s="335"/>
      <c r="Y10" s="335"/>
    </row>
    <row r="11" spans="1:25" ht="15.75" x14ac:dyDescent="0.3">
      <c r="A11" s="45">
        <v>8</v>
      </c>
      <c r="B11" s="46" t="s">
        <v>380</v>
      </c>
      <c r="C11" s="46" t="s">
        <v>339</v>
      </c>
      <c r="D11" s="47">
        <v>90</v>
      </c>
      <c r="E11" s="338">
        <v>5</v>
      </c>
      <c r="F11" s="339">
        <v>917</v>
      </c>
      <c r="G11" s="340">
        <v>55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335"/>
      <c r="V11" s="335"/>
      <c r="W11" s="335"/>
      <c r="X11" s="335"/>
      <c r="Y11" s="335"/>
    </row>
    <row r="12" spans="1:25" ht="15.75" x14ac:dyDescent="0.3">
      <c r="A12" s="45">
        <v>10</v>
      </c>
      <c r="B12" s="46" t="s">
        <v>325</v>
      </c>
      <c r="C12" s="46" t="s">
        <v>326</v>
      </c>
      <c r="D12" s="47">
        <v>86</v>
      </c>
      <c r="E12" s="338">
        <v>1</v>
      </c>
      <c r="F12" s="339">
        <v>905</v>
      </c>
      <c r="G12" s="340">
        <v>43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335"/>
      <c r="V12" s="335"/>
      <c r="W12" s="335"/>
      <c r="X12" s="335"/>
      <c r="Y12" s="335"/>
    </row>
    <row r="13" spans="1:25" ht="15.75" x14ac:dyDescent="0.3">
      <c r="A13" s="45">
        <v>6</v>
      </c>
      <c r="B13" s="46" t="s">
        <v>973</v>
      </c>
      <c r="C13" s="46" t="s">
        <v>305</v>
      </c>
      <c r="D13" s="47">
        <v>90</v>
      </c>
      <c r="E13" s="338">
        <v>5</v>
      </c>
      <c r="F13" s="339">
        <v>894</v>
      </c>
      <c r="G13" s="340">
        <v>32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335"/>
      <c r="V13" s="335"/>
      <c r="W13" s="335"/>
      <c r="X13" s="335"/>
      <c r="Y13" s="335"/>
    </row>
    <row r="14" spans="1:25" ht="15.75" x14ac:dyDescent="0.3">
      <c r="A14" s="331">
        <v>5</v>
      </c>
      <c r="B14" s="50" t="s">
        <v>1330</v>
      </c>
      <c r="C14" s="50" t="s">
        <v>141</v>
      </c>
      <c r="D14" s="51">
        <v>90</v>
      </c>
      <c r="E14" s="343">
        <v>5</v>
      </c>
      <c r="F14" s="344">
        <v>881</v>
      </c>
      <c r="G14" s="345">
        <v>25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335"/>
      <c r="V14" s="335"/>
      <c r="W14" s="335"/>
      <c r="X14" s="335"/>
      <c r="Y14" s="335"/>
    </row>
    <row r="15" spans="1:25" ht="15.7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335"/>
      <c r="V15" s="335"/>
      <c r="W15" s="335"/>
      <c r="X15" s="335"/>
      <c r="Y15" s="335"/>
    </row>
    <row r="16" spans="1:25" ht="15.75" x14ac:dyDescent="0.3">
      <c r="A16" s="317"/>
      <c r="B16" s="318" t="s">
        <v>29</v>
      </c>
      <c r="C16" s="319" t="s">
        <v>1449</v>
      </c>
      <c r="D16" s="320"/>
      <c r="E16" s="320" t="s">
        <v>1326</v>
      </c>
      <c r="F16" s="321"/>
      <c r="G16" s="32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335"/>
      <c r="V16" s="335"/>
      <c r="W16" s="335"/>
      <c r="X16" s="335"/>
      <c r="Y16" s="335"/>
    </row>
    <row r="17" spans="1:25" ht="15.75" x14ac:dyDescent="0.3">
      <c r="A17" s="11">
        <v>1</v>
      </c>
      <c r="B17" s="322" t="s">
        <v>7</v>
      </c>
      <c r="C17" s="322" t="s">
        <v>8</v>
      </c>
      <c r="D17" s="323" t="s">
        <v>9</v>
      </c>
      <c r="E17" s="323" t="s">
        <v>10</v>
      </c>
      <c r="F17" s="323" t="s">
        <v>11</v>
      </c>
      <c r="G17" s="324" t="s">
        <v>12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335"/>
      <c r="V17" s="335"/>
      <c r="W17" s="335"/>
      <c r="X17" s="335"/>
      <c r="Y17" s="335"/>
    </row>
    <row r="18" spans="1:25" ht="15.75" x14ac:dyDescent="0.3">
      <c r="A18" s="325">
        <v>5</v>
      </c>
      <c r="B18" s="42" t="s">
        <v>175</v>
      </c>
      <c r="C18" s="42" t="s">
        <v>176</v>
      </c>
      <c r="D18" s="43">
        <v>90</v>
      </c>
      <c r="E18" s="326">
        <v>10</v>
      </c>
      <c r="F18" s="336">
        <v>892</v>
      </c>
      <c r="G18" s="337">
        <v>76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335"/>
      <c r="V18" s="335"/>
      <c r="W18" s="335"/>
      <c r="X18" s="335"/>
      <c r="Y18" s="335"/>
    </row>
    <row r="19" spans="1:25" ht="15.75" x14ac:dyDescent="0.3">
      <c r="A19" s="328">
        <v>7</v>
      </c>
      <c r="B19" s="46" t="s">
        <v>174</v>
      </c>
      <c r="C19" s="46" t="s">
        <v>141</v>
      </c>
      <c r="D19" s="47">
        <v>90</v>
      </c>
      <c r="E19" s="338">
        <v>10</v>
      </c>
      <c r="F19" s="339">
        <v>887</v>
      </c>
      <c r="G19" s="340">
        <v>73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335"/>
      <c r="V19" s="335"/>
      <c r="W19" s="335"/>
      <c r="X19" s="335"/>
      <c r="Y19" s="335"/>
    </row>
    <row r="20" spans="1:25" ht="15.75" x14ac:dyDescent="0.3">
      <c r="A20" s="45">
        <v>8</v>
      </c>
      <c r="B20" s="46" t="s">
        <v>1345</v>
      </c>
      <c r="C20" s="46" t="s">
        <v>1108</v>
      </c>
      <c r="D20" s="47">
        <v>89</v>
      </c>
      <c r="E20" s="338">
        <v>8</v>
      </c>
      <c r="F20" s="339">
        <v>892</v>
      </c>
      <c r="G20" s="340">
        <v>72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335"/>
      <c r="V20" s="335"/>
      <c r="W20" s="335"/>
      <c r="X20" s="335"/>
      <c r="Y20" s="335"/>
    </row>
    <row r="21" spans="1:25" ht="15.75" x14ac:dyDescent="0.3">
      <c r="A21" s="328">
        <v>9</v>
      </c>
      <c r="B21" s="46" t="s">
        <v>171</v>
      </c>
      <c r="C21" s="46" t="s">
        <v>111</v>
      </c>
      <c r="D21" s="47">
        <v>86</v>
      </c>
      <c r="E21" s="338">
        <v>7</v>
      </c>
      <c r="F21" s="339">
        <v>887</v>
      </c>
      <c r="G21" s="340">
        <v>70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335"/>
      <c r="V21" s="335"/>
      <c r="W21" s="335"/>
      <c r="X21" s="335"/>
      <c r="Y21" s="335"/>
    </row>
    <row r="22" spans="1:25" ht="15.75" x14ac:dyDescent="0.3">
      <c r="A22" s="328">
        <v>1</v>
      </c>
      <c r="B22" s="329" t="s">
        <v>1347</v>
      </c>
      <c r="C22" s="329" t="s">
        <v>333</v>
      </c>
      <c r="D22" s="338">
        <v>81</v>
      </c>
      <c r="E22" s="338">
        <v>5</v>
      </c>
      <c r="F22" s="341">
        <v>877</v>
      </c>
      <c r="G22" s="342">
        <v>66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335"/>
      <c r="V22" s="335"/>
      <c r="W22" s="335"/>
      <c r="X22" s="335"/>
      <c r="Y22" s="335"/>
    </row>
    <row r="23" spans="1:25" ht="15.75" x14ac:dyDescent="0.3">
      <c r="A23" s="45">
        <v>10</v>
      </c>
      <c r="B23" s="46" t="s">
        <v>987</v>
      </c>
      <c r="C23" s="46" t="s">
        <v>333</v>
      </c>
      <c r="D23" s="47">
        <v>81</v>
      </c>
      <c r="E23" s="338">
        <v>5</v>
      </c>
      <c r="F23" s="339">
        <v>870</v>
      </c>
      <c r="G23" s="340">
        <v>61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335"/>
      <c r="V23" s="335"/>
      <c r="W23" s="335"/>
      <c r="X23" s="335"/>
      <c r="Y23" s="335"/>
    </row>
    <row r="24" spans="1:25" ht="15.75" x14ac:dyDescent="0.3">
      <c r="A24" s="45">
        <v>4</v>
      </c>
      <c r="B24" s="46" t="s">
        <v>1348</v>
      </c>
      <c r="C24" s="46" t="s">
        <v>1349</v>
      </c>
      <c r="D24" s="47">
        <v>82</v>
      </c>
      <c r="E24" s="338">
        <v>6</v>
      </c>
      <c r="F24" s="339">
        <v>705</v>
      </c>
      <c r="G24" s="340">
        <v>59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335"/>
      <c r="V24" s="335"/>
      <c r="W24" s="335"/>
      <c r="X24" s="335"/>
      <c r="Y24" s="335"/>
    </row>
    <row r="25" spans="1:25" ht="15.75" x14ac:dyDescent="0.3">
      <c r="A25" s="328">
        <v>3</v>
      </c>
      <c r="B25" s="46" t="s">
        <v>619</v>
      </c>
      <c r="C25" s="46" t="s">
        <v>620</v>
      </c>
      <c r="D25" s="47">
        <v>79</v>
      </c>
      <c r="E25" s="338">
        <v>1</v>
      </c>
      <c r="F25" s="339">
        <v>858</v>
      </c>
      <c r="G25" s="340">
        <v>49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335"/>
      <c r="V25" s="335"/>
      <c r="W25" s="335"/>
      <c r="X25" s="335"/>
      <c r="Y25" s="335"/>
    </row>
    <row r="26" spans="1:25" ht="15.75" x14ac:dyDescent="0.3">
      <c r="A26" s="45">
        <v>6</v>
      </c>
      <c r="B26" s="46" t="s">
        <v>448</v>
      </c>
      <c r="C26" s="46" t="s">
        <v>449</v>
      </c>
      <c r="D26" s="47">
        <v>81</v>
      </c>
      <c r="E26" s="338">
        <v>5</v>
      </c>
      <c r="F26" s="339">
        <v>792</v>
      </c>
      <c r="G26" s="340">
        <v>30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335"/>
      <c r="V26" s="335"/>
      <c r="W26" s="335"/>
      <c r="X26" s="335"/>
      <c r="Y26" s="335"/>
    </row>
    <row r="27" spans="1:25" ht="15.75" x14ac:dyDescent="0.3">
      <c r="A27" s="49">
        <v>2</v>
      </c>
      <c r="B27" s="50" t="s">
        <v>1339</v>
      </c>
      <c r="C27" s="50" t="s">
        <v>185</v>
      </c>
      <c r="D27" s="51">
        <v>80</v>
      </c>
      <c r="E27" s="343">
        <v>2</v>
      </c>
      <c r="F27" s="344">
        <v>790</v>
      </c>
      <c r="G27" s="345">
        <v>20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335"/>
      <c r="V27" s="335"/>
      <c r="W27" s="335"/>
      <c r="X27" s="335"/>
      <c r="Y27" s="335"/>
    </row>
    <row r="28" spans="1:25" ht="15.7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335"/>
      <c r="V28" s="335"/>
      <c r="W28" s="335"/>
      <c r="X28" s="335"/>
      <c r="Y28" s="335"/>
    </row>
    <row r="29" spans="1:25" ht="15.75" x14ac:dyDescent="0.3">
      <c r="A29" s="317"/>
      <c r="B29" s="318" t="s">
        <v>47</v>
      </c>
      <c r="C29" s="319" t="s">
        <v>1450</v>
      </c>
      <c r="D29" s="320"/>
      <c r="E29" s="320" t="s">
        <v>1451</v>
      </c>
      <c r="F29" s="321"/>
      <c r="G29" s="321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335"/>
      <c r="V29" s="335"/>
      <c r="W29" s="335"/>
      <c r="X29" s="335"/>
      <c r="Y29" s="335"/>
    </row>
    <row r="30" spans="1:25" ht="15.75" x14ac:dyDescent="0.3">
      <c r="A30" s="11">
        <v>1</v>
      </c>
      <c r="B30" s="322" t="s">
        <v>7</v>
      </c>
      <c r="C30" s="322" t="s">
        <v>8</v>
      </c>
      <c r="D30" s="323" t="s">
        <v>9</v>
      </c>
      <c r="E30" s="323" t="s">
        <v>10</v>
      </c>
      <c r="F30" s="323" t="s">
        <v>11</v>
      </c>
      <c r="G30" s="324" t="s">
        <v>12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335"/>
      <c r="V30" s="335"/>
      <c r="W30" s="335"/>
      <c r="X30" s="335"/>
      <c r="Y30" s="335"/>
    </row>
    <row r="31" spans="1:25" ht="15.75" x14ac:dyDescent="0.3">
      <c r="A31" s="41">
        <v>6</v>
      </c>
      <c r="B31" s="42" t="s">
        <v>1396</v>
      </c>
      <c r="C31" s="42" t="s">
        <v>141</v>
      </c>
      <c r="D31" s="43">
        <v>85</v>
      </c>
      <c r="E31" s="326">
        <v>9</v>
      </c>
      <c r="F31" s="336">
        <v>866</v>
      </c>
      <c r="G31" s="337">
        <v>85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335"/>
      <c r="V31" s="335"/>
      <c r="W31" s="335"/>
      <c r="X31" s="335"/>
      <c r="Y31" s="335"/>
    </row>
    <row r="32" spans="1:25" ht="15.75" x14ac:dyDescent="0.3">
      <c r="A32" s="45">
        <v>10</v>
      </c>
      <c r="B32" s="46" t="s">
        <v>1381</v>
      </c>
      <c r="C32" s="46" t="s">
        <v>305</v>
      </c>
      <c r="D32" s="47">
        <v>80</v>
      </c>
      <c r="E32" s="338">
        <v>7</v>
      </c>
      <c r="F32" s="339">
        <v>847</v>
      </c>
      <c r="G32" s="340">
        <v>77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335"/>
      <c r="V32" s="335"/>
      <c r="W32" s="335"/>
      <c r="X32" s="335"/>
      <c r="Y32" s="335"/>
    </row>
    <row r="33" spans="1:25" ht="15.75" x14ac:dyDescent="0.3">
      <c r="A33" s="328">
        <v>3</v>
      </c>
      <c r="B33" s="46" t="s">
        <v>1383</v>
      </c>
      <c r="C33" s="46" t="s">
        <v>1108</v>
      </c>
      <c r="D33" s="47">
        <v>80</v>
      </c>
      <c r="E33" s="338">
        <v>7</v>
      </c>
      <c r="F33" s="339">
        <v>838</v>
      </c>
      <c r="G33" s="340">
        <v>74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335"/>
      <c r="V33" s="335"/>
      <c r="W33" s="335"/>
      <c r="X33" s="335"/>
      <c r="Y33" s="335"/>
    </row>
    <row r="34" spans="1:25" ht="15.75" x14ac:dyDescent="0.3">
      <c r="A34" s="328">
        <v>5</v>
      </c>
      <c r="B34" s="46" t="s">
        <v>1109</v>
      </c>
      <c r="C34" s="46" t="s">
        <v>1108</v>
      </c>
      <c r="D34" s="47">
        <v>76</v>
      </c>
      <c r="E34" s="338">
        <v>3</v>
      </c>
      <c r="F34" s="339">
        <v>830</v>
      </c>
      <c r="G34" s="340">
        <v>65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335"/>
      <c r="V34" s="335"/>
      <c r="W34" s="335"/>
      <c r="X34" s="335"/>
      <c r="Y34" s="335"/>
    </row>
    <row r="35" spans="1:25" ht="15.75" x14ac:dyDescent="0.3">
      <c r="A35" s="45">
        <v>8</v>
      </c>
      <c r="B35" s="46" t="s">
        <v>1384</v>
      </c>
      <c r="C35" s="46" t="s">
        <v>305</v>
      </c>
      <c r="D35" s="47">
        <v>83</v>
      </c>
      <c r="E35" s="338">
        <v>8</v>
      </c>
      <c r="F35" s="339">
        <v>816</v>
      </c>
      <c r="G35" s="340">
        <v>58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335"/>
      <c r="V35" s="335"/>
      <c r="W35" s="335"/>
      <c r="X35" s="335"/>
      <c r="Y35" s="335"/>
    </row>
    <row r="36" spans="1:25" ht="15.75" x14ac:dyDescent="0.3">
      <c r="A36" s="328">
        <v>1</v>
      </c>
      <c r="B36" s="329" t="s">
        <v>1385</v>
      </c>
      <c r="C36" s="329" t="s">
        <v>43</v>
      </c>
      <c r="D36" s="338">
        <v>80</v>
      </c>
      <c r="E36" s="338">
        <v>7</v>
      </c>
      <c r="F36" s="341">
        <v>821</v>
      </c>
      <c r="G36" s="342">
        <v>56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335"/>
      <c r="V36" s="335"/>
      <c r="W36" s="335"/>
      <c r="X36" s="335"/>
      <c r="Y36" s="335"/>
    </row>
    <row r="37" spans="1:25" ht="15.75" x14ac:dyDescent="0.3">
      <c r="A37" s="328">
        <v>7</v>
      </c>
      <c r="B37" s="46" t="s">
        <v>362</v>
      </c>
      <c r="C37" s="46" t="s">
        <v>43</v>
      </c>
      <c r="D37" s="47">
        <v>87</v>
      </c>
      <c r="E37" s="338">
        <v>10</v>
      </c>
      <c r="F37" s="339">
        <v>820</v>
      </c>
      <c r="G37" s="340">
        <v>56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335"/>
      <c r="V37" s="335"/>
      <c r="W37" s="335"/>
      <c r="X37" s="335"/>
      <c r="Y37" s="335"/>
    </row>
    <row r="38" spans="1:25" ht="15.75" x14ac:dyDescent="0.3">
      <c r="A38" s="45">
        <v>2</v>
      </c>
      <c r="B38" s="46" t="s">
        <v>1366</v>
      </c>
      <c r="C38" s="46" t="s">
        <v>305</v>
      </c>
      <c r="D38" s="47">
        <v>73</v>
      </c>
      <c r="E38" s="338">
        <v>2</v>
      </c>
      <c r="F38" s="339">
        <v>811</v>
      </c>
      <c r="G38" s="340">
        <v>56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335"/>
      <c r="V38" s="335"/>
      <c r="W38" s="335"/>
      <c r="X38" s="335"/>
      <c r="Y38" s="335"/>
    </row>
    <row r="39" spans="1:25" ht="15.75" x14ac:dyDescent="0.3">
      <c r="A39" s="328">
        <v>9</v>
      </c>
      <c r="B39" s="46" t="s">
        <v>1404</v>
      </c>
      <c r="C39" s="46" t="s">
        <v>1108</v>
      </c>
      <c r="D39" s="47">
        <v>79</v>
      </c>
      <c r="E39" s="338">
        <v>4</v>
      </c>
      <c r="F39" s="339">
        <v>733</v>
      </c>
      <c r="G39" s="340">
        <v>39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335"/>
      <c r="V39" s="335"/>
      <c r="W39" s="335"/>
      <c r="X39" s="335"/>
      <c r="Y39" s="335"/>
    </row>
    <row r="40" spans="1:25" ht="15.75" x14ac:dyDescent="0.3">
      <c r="A40" s="49">
        <v>4</v>
      </c>
      <c r="B40" s="50" t="s">
        <v>1389</v>
      </c>
      <c r="C40" s="50" t="s">
        <v>1390</v>
      </c>
      <c r="D40" s="51" t="s">
        <v>46</v>
      </c>
      <c r="E40" s="343">
        <v>0</v>
      </c>
      <c r="F40" s="344">
        <v>0</v>
      </c>
      <c r="G40" s="345">
        <v>0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335"/>
      <c r="V40" s="335"/>
      <c r="W40" s="335"/>
      <c r="X40" s="335"/>
      <c r="Y40" s="335"/>
    </row>
    <row r="41" spans="1:25" ht="15.7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335"/>
      <c r="V41" s="335"/>
      <c r="W41" s="335"/>
      <c r="X41" s="335"/>
      <c r="Y41" s="335"/>
    </row>
    <row r="42" spans="1:25" ht="15.75" x14ac:dyDescent="0.3">
      <c r="A42" s="317"/>
      <c r="B42" s="318" t="s">
        <v>63</v>
      </c>
      <c r="C42" s="319" t="s">
        <v>1452</v>
      </c>
      <c r="D42" s="320"/>
      <c r="E42" s="320" t="s">
        <v>1453</v>
      </c>
      <c r="F42" s="321"/>
      <c r="G42" s="321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335"/>
      <c r="V42" s="335"/>
      <c r="W42" s="335"/>
      <c r="X42" s="335"/>
      <c r="Y42" s="335"/>
    </row>
    <row r="43" spans="1:25" ht="15.75" x14ac:dyDescent="0.3">
      <c r="A43" s="11">
        <v>1</v>
      </c>
      <c r="B43" s="322" t="s">
        <v>7</v>
      </c>
      <c r="C43" s="322" t="s">
        <v>8</v>
      </c>
      <c r="D43" s="323" t="s">
        <v>9</v>
      </c>
      <c r="E43" s="323" t="s">
        <v>10</v>
      </c>
      <c r="F43" s="323" t="s">
        <v>11</v>
      </c>
      <c r="G43" s="324" t="s">
        <v>12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335"/>
      <c r="V43" s="335"/>
      <c r="W43" s="335"/>
      <c r="X43" s="335"/>
      <c r="Y43" s="335"/>
    </row>
    <row r="44" spans="1:25" ht="15.75" x14ac:dyDescent="0.3">
      <c r="A44" s="41">
        <v>10</v>
      </c>
      <c r="B44" s="42" t="s">
        <v>682</v>
      </c>
      <c r="C44" s="42" t="s">
        <v>109</v>
      </c>
      <c r="D44" s="43">
        <v>87</v>
      </c>
      <c r="E44" s="326">
        <v>10</v>
      </c>
      <c r="F44" s="336">
        <v>865</v>
      </c>
      <c r="G44" s="337">
        <v>94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335"/>
      <c r="V44" s="335"/>
      <c r="W44" s="335"/>
      <c r="X44" s="335"/>
      <c r="Y44" s="335"/>
    </row>
    <row r="45" spans="1:25" ht="15.75" x14ac:dyDescent="0.3">
      <c r="A45" s="45">
        <v>8</v>
      </c>
      <c r="B45" s="46" t="s">
        <v>1414</v>
      </c>
      <c r="C45" s="46" t="s">
        <v>1349</v>
      </c>
      <c r="D45" s="47">
        <v>85</v>
      </c>
      <c r="E45" s="338">
        <v>9</v>
      </c>
      <c r="F45" s="339">
        <v>805</v>
      </c>
      <c r="G45" s="340">
        <v>76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335"/>
      <c r="V45" s="335"/>
      <c r="W45" s="335"/>
      <c r="X45" s="335"/>
      <c r="Y45" s="335"/>
    </row>
    <row r="46" spans="1:25" ht="15.75" x14ac:dyDescent="0.3">
      <c r="A46" s="45">
        <v>6</v>
      </c>
      <c r="B46" s="46" t="s">
        <v>1417</v>
      </c>
      <c r="C46" s="46" t="s">
        <v>141</v>
      </c>
      <c r="D46" s="47">
        <v>82</v>
      </c>
      <c r="E46" s="338">
        <v>7</v>
      </c>
      <c r="F46" s="339">
        <v>799</v>
      </c>
      <c r="G46" s="340">
        <v>76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335"/>
      <c r="V46" s="335"/>
      <c r="W46" s="335"/>
      <c r="X46" s="335"/>
      <c r="Y46" s="335"/>
    </row>
    <row r="47" spans="1:25" ht="15.75" x14ac:dyDescent="0.3">
      <c r="A47" s="45">
        <v>2</v>
      </c>
      <c r="B47" s="46" t="s">
        <v>1406</v>
      </c>
      <c r="C47" s="46" t="s">
        <v>43</v>
      </c>
      <c r="D47" s="47">
        <v>76</v>
      </c>
      <c r="E47" s="338">
        <v>5</v>
      </c>
      <c r="F47" s="339">
        <v>778</v>
      </c>
      <c r="G47" s="340">
        <v>70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335"/>
      <c r="V47" s="335"/>
      <c r="W47" s="335"/>
      <c r="X47" s="335"/>
      <c r="Y47" s="335"/>
    </row>
    <row r="48" spans="1:25" ht="15.75" x14ac:dyDescent="0.3">
      <c r="A48" s="328">
        <v>1</v>
      </c>
      <c r="B48" s="329" t="s">
        <v>1418</v>
      </c>
      <c r="C48" s="329" t="s">
        <v>1108</v>
      </c>
      <c r="D48" s="338">
        <v>75</v>
      </c>
      <c r="E48" s="338">
        <v>4</v>
      </c>
      <c r="F48" s="341">
        <v>744</v>
      </c>
      <c r="G48" s="342">
        <v>58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335"/>
      <c r="V48" s="335"/>
      <c r="W48" s="335"/>
      <c r="X48" s="335"/>
      <c r="Y48" s="335"/>
    </row>
    <row r="49" spans="1:25" ht="15.75" x14ac:dyDescent="0.3">
      <c r="A49" s="328">
        <v>5</v>
      </c>
      <c r="B49" s="46" t="s">
        <v>1057</v>
      </c>
      <c r="C49" s="46" t="s">
        <v>1419</v>
      </c>
      <c r="D49" s="47">
        <v>69</v>
      </c>
      <c r="E49" s="338">
        <v>2</v>
      </c>
      <c r="F49" s="339">
        <v>728</v>
      </c>
      <c r="G49" s="340">
        <v>47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335"/>
      <c r="V49" s="335"/>
      <c r="W49" s="335"/>
      <c r="X49" s="335"/>
      <c r="Y49" s="335"/>
    </row>
    <row r="50" spans="1:25" ht="15.75" x14ac:dyDescent="0.3">
      <c r="A50" s="328">
        <v>7</v>
      </c>
      <c r="B50" s="46" t="s">
        <v>1350</v>
      </c>
      <c r="C50" s="46" t="s">
        <v>305</v>
      </c>
      <c r="D50" s="47">
        <v>81</v>
      </c>
      <c r="E50" s="338">
        <v>6</v>
      </c>
      <c r="F50" s="339">
        <v>701</v>
      </c>
      <c r="G50" s="340">
        <v>47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335"/>
      <c r="V50" s="335"/>
      <c r="W50" s="335"/>
      <c r="X50" s="335"/>
      <c r="Y50" s="335"/>
    </row>
    <row r="51" spans="1:25" ht="15.75" x14ac:dyDescent="0.3">
      <c r="A51" s="328">
        <v>9</v>
      </c>
      <c r="B51" s="46" t="s">
        <v>1421</v>
      </c>
      <c r="C51" s="46" t="s">
        <v>326</v>
      </c>
      <c r="D51" s="47">
        <v>83</v>
      </c>
      <c r="E51" s="338">
        <v>8</v>
      </c>
      <c r="F51" s="339">
        <v>525</v>
      </c>
      <c r="G51" s="340">
        <v>37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335"/>
      <c r="V51" s="335"/>
      <c r="W51" s="335"/>
      <c r="X51" s="335"/>
      <c r="Y51" s="335"/>
    </row>
    <row r="52" spans="1:25" ht="15.75" x14ac:dyDescent="0.3">
      <c r="A52" s="45">
        <v>4</v>
      </c>
      <c r="B52" s="46" t="s">
        <v>1422</v>
      </c>
      <c r="C52" s="46" t="s">
        <v>1108</v>
      </c>
      <c r="D52" s="47">
        <v>73</v>
      </c>
      <c r="E52" s="338">
        <v>3</v>
      </c>
      <c r="F52" s="339">
        <v>614</v>
      </c>
      <c r="G52" s="340">
        <v>36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335"/>
      <c r="V52" s="335"/>
      <c r="W52" s="335"/>
      <c r="X52" s="335"/>
      <c r="Y52" s="335"/>
    </row>
    <row r="53" spans="1:25" ht="15.75" x14ac:dyDescent="0.3">
      <c r="A53" s="331">
        <v>3</v>
      </c>
      <c r="B53" s="50" t="s">
        <v>774</v>
      </c>
      <c r="C53" s="50" t="s">
        <v>37</v>
      </c>
      <c r="D53" s="51" t="s">
        <v>46</v>
      </c>
      <c r="E53" s="343">
        <v>0</v>
      </c>
      <c r="F53" s="344">
        <v>0</v>
      </c>
      <c r="G53" s="345"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335"/>
      <c r="V53" s="335"/>
      <c r="W53" s="335"/>
      <c r="X53" s="335"/>
      <c r="Y53" s="335"/>
    </row>
    <row r="54" spans="1:25" ht="15.7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335"/>
      <c r="V54" s="335"/>
      <c r="W54" s="335"/>
      <c r="X54" s="335"/>
      <c r="Y54" s="335"/>
    </row>
    <row r="55" spans="1:25" ht="15.75" x14ac:dyDescent="0.3">
      <c r="A55" s="317"/>
      <c r="B55" s="318" t="s">
        <v>76</v>
      </c>
      <c r="C55" s="319" t="s">
        <v>1454</v>
      </c>
      <c r="D55" s="320"/>
      <c r="E55" s="320" t="s">
        <v>1455</v>
      </c>
      <c r="F55" s="321"/>
      <c r="G55" s="321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335"/>
      <c r="V55" s="335"/>
      <c r="W55" s="335"/>
      <c r="X55" s="335"/>
      <c r="Y55" s="335"/>
    </row>
    <row r="56" spans="1:25" ht="15.75" x14ac:dyDescent="0.3">
      <c r="A56" s="11">
        <v>1</v>
      </c>
      <c r="B56" s="322" t="s">
        <v>7</v>
      </c>
      <c r="C56" s="322" t="s">
        <v>8</v>
      </c>
      <c r="D56" s="323" t="s">
        <v>9</v>
      </c>
      <c r="E56" s="323" t="s">
        <v>10</v>
      </c>
      <c r="F56" s="323" t="s">
        <v>11</v>
      </c>
      <c r="G56" s="324" t="s">
        <v>12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335"/>
      <c r="V56" s="335"/>
      <c r="W56" s="335"/>
      <c r="X56" s="335"/>
      <c r="Y56" s="335"/>
    </row>
    <row r="57" spans="1:25" ht="15.75" x14ac:dyDescent="0.3">
      <c r="A57" s="325">
        <v>9</v>
      </c>
      <c r="B57" s="42" t="s">
        <v>907</v>
      </c>
      <c r="C57" s="42" t="s">
        <v>305</v>
      </c>
      <c r="D57" s="43">
        <v>80</v>
      </c>
      <c r="E57" s="326">
        <v>8</v>
      </c>
      <c r="F57" s="336">
        <v>795</v>
      </c>
      <c r="G57" s="337">
        <v>85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335"/>
      <c r="V57" s="335"/>
      <c r="W57" s="335"/>
      <c r="X57" s="335"/>
      <c r="Y57" s="335"/>
    </row>
    <row r="58" spans="1:25" ht="15.75" x14ac:dyDescent="0.3">
      <c r="A58" s="45">
        <v>4</v>
      </c>
      <c r="B58" s="46" t="s">
        <v>1432</v>
      </c>
      <c r="C58" s="46" t="s">
        <v>43</v>
      </c>
      <c r="D58" s="47">
        <v>84</v>
      </c>
      <c r="E58" s="338">
        <v>10</v>
      </c>
      <c r="F58" s="339">
        <v>759</v>
      </c>
      <c r="G58" s="340">
        <v>80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335"/>
      <c r="V58" s="335"/>
      <c r="W58" s="335"/>
      <c r="X58" s="335"/>
      <c r="Y58" s="335"/>
    </row>
    <row r="59" spans="1:25" ht="15.75" x14ac:dyDescent="0.3">
      <c r="A59" s="328">
        <v>3</v>
      </c>
      <c r="B59" s="46" t="s">
        <v>1436</v>
      </c>
      <c r="C59" s="46" t="s">
        <v>1349</v>
      </c>
      <c r="D59" s="47">
        <v>84</v>
      </c>
      <c r="E59" s="338">
        <v>10</v>
      </c>
      <c r="F59" s="339">
        <v>742</v>
      </c>
      <c r="G59" s="340">
        <v>64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335"/>
      <c r="V59" s="335"/>
      <c r="W59" s="335"/>
      <c r="X59" s="335"/>
      <c r="Y59" s="335"/>
    </row>
    <row r="60" spans="1:25" ht="15.75" x14ac:dyDescent="0.3">
      <c r="A60" s="45">
        <v>6</v>
      </c>
      <c r="B60" s="46" t="s">
        <v>1438</v>
      </c>
      <c r="C60" s="46" t="s">
        <v>1349</v>
      </c>
      <c r="D60" s="47">
        <v>79</v>
      </c>
      <c r="E60" s="338">
        <v>7</v>
      </c>
      <c r="F60" s="339">
        <v>736</v>
      </c>
      <c r="G60" s="340">
        <v>64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335"/>
      <c r="V60" s="335"/>
      <c r="W60" s="335"/>
      <c r="X60" s="335"/>
      <c r="Y60" s="335"/>
    </row>
    <row r="61" spans="1:25" ht="15.75" x14ac:dyDescent="0.3">
      <c r="A61" s="328">
        <v>7</v>
      </c>
      <c r="B61" s="46" t="s">
        <v>1433</v>
      </c>
      <c r="C61" s="46" t="s">
        <v>1349</v>
      </c>
      <c r="D61" s="47">
        <v>73</v>
      </c>
      <c r="E61" s="338">
        <v>6</v>
      </c>
      <c r="F61" s="339">
        <v>717</v>
      </c>
      <c r="G61" s="340">
        <v>61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335"/>
      <c r="V61" s="335"/>
      <c r="W61" s="335"/>
      <c r="X61" s="335"/>
      <c r="Y61" s="335"/>
    </row>
    <row r="62" spans="1:25" ht="15.75" x14ac:dyDescent="0.3">
      <c r="A62" s="45">
        <v>8</v>
      </c>
      <c r="B62" s="46" t="s">
        <v>1435</v>
      </c>
      <c r="C62" s="46" t="s">
        <v>1349</v>
      </c>
      <c r="D62" s="47">
        <v>72</v>
      </c>
      <c r="E62" s="338">
        <v>5</v>
      </c>
      <c r="F62" s="339">
        <v>717</v>
      </c>
      <c r="G62" s="340">
        <v>55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335"/>
      <c r="V62" s="335"/>
      <c r="W62" s="335"/>
      <c r="X62" s="335"/>
      <c r="Y62" s="335"/>
    </row>
    <row r="63" spans="1:25" ht="15.75" x14ac:dyDescent="0.3">
      <c r="A63" s="328">
        <v>1</v>
      </c>
      <c r="B63" s="329" t="s">
        <v>1150</v>
      </c>
      <c r="C63" s="329" t="s">
        <v>265</v>
      </c>
      <c r="D63" s="338">
        <v>64</v>
      </c>
      <c r="E63" s="338">
        <v>3</v>
      </c>
      <c r="F63" s="341">
        <v>702</v>
      </c>
      <c r="G63" s="342">
        <v>48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335"/>
      <c r="V63" s="335"/>
      <c r="W63" s="335"/>
      <c r="X63" s="335"/>
      <c r="Y63" s="335"/>
    </row>
    <row r="64" spans="1:25" ht="15.75" x14ac:dyDescent="0.3">
      <c r="A64" s="45">
        <v>2</v>
      </c>
      <c r="B64" s="46" t="s">
        <v>388</v>
      </c>
      <c r="C64" s="46" t="s">
        <v>305</v>
      </c>
      <c r="D64" s="47">
        <v>68</v>
      </c>
      <c r="E64" s="338">
        <v>4</v>
      </c>
      <c r="F64" s="339">
        <v>680</v>
      </c>
      <c r="G64" s="340">
        <v>47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335"/>
      <c r="V64" s="335"/>
      <c r="W64" s="335"/>
      <c r="X64" s="335"/>
      <c r="Y64" s="335"/>
    </row>
    <row r="65" spans="1:25" ht="15.75" x14ac:dyDescent="0.3">
      <c r="A65" s="45">
        <v>10</v>
      </c>
      <c r="B65" s="46" t="s">
        <v>1439</v>
      </c>
      <c r="C65" s="46" t="s">
        <v>1108</v>
      </c>
      <c r="D65" s="47">
        <v>59</v>
      </c>
      <c r="E65" s="338">
        <v>2</v>
      </c>
      <c r="F65" s="339">
        <v>683</v>
      </c>
      <c r="G65" s="340">
        <v>46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335"/>
      <c r="V65" s="335"/>
      <c r="W65" s="335"/>
      <c r="X65" s="335"/>
      <c r="Y65" s="335"/>
    </row>
    <row r="66" spans="1:25" ht="15.75" x14ac:dyDescent="0.3">
      <c r="A66" s="331">
        <v>5</v>
      </c>
      <c r="B66" s="50" t="s">
        <v>1445</v>
      </c>
      <c r="C66" s="50" t="s">
        <v>305</v>
      </c>
      <c r="D66" s="51" t="s">
        <v>46</v>
      </c>
      <c r="E66" s="343">
        <v>0</v>
      </c>
      <c r="F66" s="344">
        <v>341</v>
      </c>
      <c r="G66" s="345">
        <v>8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335"/>
      <c r="V66" s="335"/>
      <c r="W66" s="335"/>
      <c r="X66" s="335"/>
      <c r="Y66" s="335"/>
    </row>
    <row r="67" spans="1:25" ht="15.7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335"/>
      <c r="V67" s="335"/>
      <c r="W67" s="335"/>
      <c r="X67" s="335"/>
      <c r="Y67" s="335"/>
    </row>
    <row r="68" spans="1:25" ht="15.75" x14ac:dyDescent="0.3">
      <c r="A68" s="40"/>
      <c r="B68" s="18" t="s">
        <v>95</v>
      </c>
      <c r="C68" s="18"/>
      <c r="D68" s="18"/>
      <c r="E68" s="18"/>
      <c r="F68" s="37" t="s">
        <v>89</v>
      </c>
      <c r="G68" s="18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335"/>
      <c r="V68" s="335"/>
      <c r="W68" s="335"/>
      <c r="X68" s="335"/>
      <c r="Y68" s="335"/>
    </row>
    <row r="69" spans="1:25" ht="15.75" x14ac:dyDescent="0.3">
      <c r="A69" s="40"/>
      <c r="B69" s="18" t="s">
        <v>90</v>
      </c>
      <c r="C69" s="18"/>
      <c r="D69" s="18"/>
      <c r="E69" s="18"/>
      <c r="F69" s="18"/>
      <c r="G69" s="18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335"/>
      <c r="V69" s="335"/>
      <c r="W69" s="335"/>
      <c r="X69" s="335"/>
      <c r="Y69" s="335"/>
    </row>
    <row r="70" spans="1:25" ht="15.7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335"/>
      <c r="V70" s="335"/>
      <c r="W70" s="335"/>
      <c r="X70" s="335"/>
      <c r="Y70" s="335"/>
    </row>
    <row r="71" spans="1:25" ht="15.7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335"/>
      <c r="V71" s="335"/>
      <c r="W71" s="335"/>
      <c r="X71" s="335"/>
      <c r="Y71" s="335"/>
    </row>
    <row r="72" spans="1:25" ht="15.7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335"/>
      <c r="V72" s="335"/>
      <c r="W72" s="335"/>
      <c r="X72" s="335"/>
      <c r="Y72" s="335"/>
    </row>
    <row r="73" spans="1:25" ht="15.7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335"/>
      <c r="V73" s="335"/>
      <c r="W73" s="335"/>
      <c r="X73" s="335"/>
      <c r="Y73" s="335"/>
    </row>
    <row r="74" spans="1:25" ht="15.7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335"/>
      <c r="V74" s="335"/>
      <c r="W74" s="335"/>
      <c r="X74" s="335"/>
      <c r="Y74" s="335"/>
    </row>
    <row r="75" spans="1:25" ht="15.7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335"/>
      <c r="V75" s="335"/>
      <c r="W75" s="335"/>
      <c r="X75" s="335"/>
      <c r="Y75" s="335"/>
    </row>
    <row r="76" spans="1:25" ht="15.7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335"/>
      <c r="V76" s="335"/>
      <c r="W76" s="335"/>
      <c r="X76" s="335"/>
      <c r="Y76" s="335"/>
    </row>
    <row r="77" spans="1:25" ht="15" customHeight="1" x14ac:dyDescent="0.3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</row>
    <row r="78" spans="1:25" ht="15" customHeight="1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</row>
    <row r="79" spans="1:25" ht="15" customHeight="1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</row>
    <row r="80" spans="1:25" ht="15" customHeight="1" x14ac:dyDescent="0.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</sheetData>
  <sheetProtection selectLockedCells="1" selectUnlockedCells="1"/>
  <mergeCells count="1">
    <mergeCell ref="C2:G2"/>
  </mergeCells>
  <hyperlinks>
    <hyperlink ref="B2" location="'Index'!A3" display="á" xr:uid="{2A9C5D79-F358-4403-B106-7A115799D11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393B-7A75-4BB2-B1E3-50E9271B2206}">
  <sheetPr>
    <tabColor rgb="FF0070C0"/>
    <pageSetUpPr fitToPage="1"/>
  </sheetPr>
  <dimension ref="A1:Y115"/>
  <sheetViews>
    <sheetView showGridLines="0" topLeftCell="A23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52" customWidth="1"/>
    <col min="2" max="6" width="5" style="152" customWidth="1"/>
    <col min="7" max="7" width="4.7109375" style="176" customWidth="1"/>
    <col min="8" max="8" width="20.7109375" style="152" customWidth="1"/>
    <col min="9" max="14" width="5" style="152" customWidth="1"/>
    <col min="15" max="22" width="4.140625" style="152" customWidth="1"/>
    <col min="23" max="25" width="10.28515625" style="152"/>
  </cols>
  <sheetData>
    <row r="1" spans="1:25" ht="18" x14ac:dyDescent="0.35">
      <c r="A1" s="346" t="s">
        <v>1456</v>
      </c>
      <c r="B1" s="347"/>
      <c r="C1" s="347"/>
      <c r="D1" s="263"/>
      <c r="E1" s="263"/>
      <c r="F1" s="263"/>
      <c r="G1" s="348"/>
      <c r="H1" s="263"/>
      <c r="I1" s="264" t="s">
        <v>1294</v>
      </c>
      <c r="J1" s="349">
        <v>2</v>
      </c>
      <c r="K1" s="143"/>
      <c r="L1" s="264">
        <v>12611584</v>
      </c>
      <c r="M1" s="263"/>
      <c r="N1" s="143"/>
      <c r="O1" s="263"/>
      <c r="P1" s="263"/>
      <c r="Q1" s="263"/>
      <c r="R1" s="263"/>
      <c r="S1" s="263"/>
      <c r="T1" s="263"/>
      <c r="U1" s="263"/>
      <c r="V1" s="263"/>
      <c r="W1" s="263"/>
      <c r="X1" s="143"/>
      <c r="Y1" s="143"/>
    </row>
    <row r="2" spans="1:25" ht="19.5" customHeight="1" x14ac:dyDescent="0.35">
      <c r="A2" s="332" t="s">
        <v>2</v>
      </c>
      <c r="C2" s="268"/>
      <c r="I2" s="150" t="s">
        <v>3</v>
      </c>
      <c r="J2" s="150"/>
      <c r="K2" s="150"/>
      <c r="L2" s="150"/>
      <c r="M2" s="150"/>
      <c r="N2" s="150"/>
    </row>
    <row r="3" spans="1:25" ht="15.75" customHeight="1" x14ac:dyDescent="0.3">
      <c r="A3" s="151" t="s">
        <v>4</v>
      </c>
      <c r="B3" s="151"/>
      <c r="C3" s="151"/>
      <c r="D3" s="151"/>
      <c r="E3" s="151"/>
      <c r="F3" s="151"/>
      <c r="G3" s="147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</row>
    <row r="4" spans="1:25" ht="15.75" customHeight="1" x14ac:dyDescent="0.3">
      <c r="A4" s="214" t="s">
        <v>1457</v>
      </c>
      <c r="B4" s="161"/>
      <c r="C4" s="350">
        <v>550</v>
      </c>
      <c r="D4" s="161"/>
      <c r="E4" s="216" t="s">
        <v>12</v>
      </c>
      <c r="F4" s="217">
        <f>SUM(F5:F7)</f>
        <v>552</v>
      </c>
      <c r="G4" s="351" t="s">
        <v>204</v>
      </c>
      <c r="H4" s="214" t="s">
        <v>1458</v>
      </c>
      <c r="I4" s="161"/>
      <c r="J4" s="350">
        <v>562</v>
      </c>
      <c r="K4" s="161"/>
      <c r="L4" s="216" t="s">
        <v>12</v>
      </c>
      <c r="M4" s="217">
        <f>SUM(M5:M7)</f>
        <v>538</v>
      </c>
    </row>
    <row r="5" spans="1:25" ht="15.75" customHeight="1" x14ac:dyDescent="0.3">
      <c r="A5" s="352" t="s">
        <v>1308</v>
      </c>
      <c r="B5" s="353"/>
      <c r="C5" s="354"/>
      <c r="D5" s="173">
        <v>97</v>
      </c>
      <c r="E5" s="173">
        <v>93</v>
      </c>
      <c r="F5" s="220">
        <f>SUM(D5:E5)</f>
        <v>190</v>
      </c>
      <c r="H5" s="352" t="s">
        <v>990</v>
      </c>
      <c r="I5" s="353"/>
      <c r="J5" s="354"/>
      <c r="K5" s="173">
        <v>77</v>
      </c>
      <c r="L5" s="173">
        <v>81</v>
      </c>
      <c r="M5" s="220">
        <f>SUM(K5:L5)</f>
        <v>158</v>
      </c>
    </row>
    <row r="6" spans="1:25" ht="15.75" customHeight="1" x14ac:dyDescent="0.3">
      <c r="A6" s="355" t="s">
        <v>338</v>
      </c>
      <c r="B6" s="356"/>
      <c r="C6" s="357"/>
      <c r="D6" s="172">
        <v>94</v>
      </c>
      <c r="E6" s="172">
        <v>90</v>
      </c>
      <c r="F6" s="174">
        <f>SUM(D6:E6)</f>
        <v>184</v>
      </c>
      <c r="H6" s="355" t="s">
        <v>398</v>
      </c>
      <c r="I6" s="356"/>
      <c r="J6" s="357"/>
      <c r="K6" s="172">
        <v>96</v>
      </c>
      <c r="L6" s="172">
        <v>96</v>
      </c>
      <c r="M6" s="174">
        <f>SUM(K6:L6)</f>
        <v>192</v>
      </c>
    </row>
    <row r="7" spans="1:25" ht="15.75" customHeight="1" x14ac:dyDescent="0.3">
      <c r="A7" s="358" t="s">
        <v>380</v>
      </c>
      <c r="B7" s="359"/>
      <c r="C7" s="360"/>
      <c r="D7" s="179">
        <v>92</v>
      </c>
      <c r="E7" s="179">
        <v>86</v>
      </c>
      <c r="F7" s="181">
        <f>SUM(D7:E7)</f>
        <v>178</v>
      </c>
      <c r="H7" s="358" t="s">
        <v>1300</v>
      </c>
      <c r="I7" s="359"/>
      <c r="J7" s="360"/>
      <c r="K7" s="179">
        <v>93</v>
      </c>
      <c r="L7" s="179">
        <v>95</v>
      </c>
      <c r="M7" s="181">
        <f>SUM(K7:L7)</f>
        <v>188</v>
      </c>
    </row>
    <row r="8" spans="1:25" ht="15.75" customHeight="1" x14ac:dyDescent="0.3">
      <c r="O8" s="223"/>
    </row>
    <row r="9" spans="1:25" ht="15.75" customHeight="1" x14ac:dyDescent="0.3">
      <c r="A9" s="214" t="s">
        <v>1459</v>
      </c>
      <c r="B9" s="161"/>
      <c r="C9" s="350">
        <v>567</v>
      </c>
      <c r="D9" s="161"/>
      <c r="E9" s="216" t="s">
        <v>12</v>
      </c>
      <c r="F9" s="217">
        <f>SUM(F10:F12)</f>
        <v>542</v>
      </c>
      <c r="G9" s="351" t="s">
        <v>204</v>
      </c>
      <c r="H9" s="214" t="s">
        <v>723</v>
      </c>
      <c r="I9" s="161"/>
      <c r="J9" s="350">
        <v>559</v>
      </c>
      <c r="K9" s="161"/>
      <c r="L9" s="216" t="s">
        <v>12</v>
      </c>
      <c r="M9" s="217">
        <f>SUM(M10:M12)</f>
        <v>0</v>
      </c>
    </row>
    <row r="10" spans="1:25" ht="15.75" customHeight="1" x14ac:dyDescent="0.3">
      <c r="A10" s="352" t="s">
        <v>1460</v>
      </c>
      <c r="B10" s="353"/>
      <c r="C10" s="354"/>
      <c r="D10" s="173">
        <v>86</v>
      </c>
      <c r="E10" s="173">
        <v>89</v>
      </c>
      <c r="F10" s="220">
        <f>SUM(D10:E10)</f>
        <v>175</v>
      </c>
      <c r="H10" s="352" t="s">
        <v>1318</v>
      </c>
      <c r="I10" s="353"/>
      <c r="J10" s="354"/>
      <c r="K10" s="173" t="s">
        <v>46</v>
      </c>
      <c r="L10" s="173"/>
      <c r="M10" s="220">
        <f>SUM(K10:L10)</f>
        <v>0</v>
      </c>
    </row>
    <row r="11" spans="1:25" ht="15.75" customHeight="1" x14ac:dyDescent="0.3">
      <c r="A11" s="355" t="s">
        <v>1303</v>
      </c>
      <c r="B11" s="356"/>
      <c r="C11" s="357"/>
      <c r="D11" s="172">
        <v>92</v>
      </c>
      <c r="E11" s="172">
        <v>93</v>
      </c>
      <c r="F11" s="174">
        <f>SUM(D11:E11)</f>
        <v>185</v>
      </c>
      <c r="H11" s="355" t="s">
        <v>1310</v>
      </c>
      <c r="I11" s="356"/>
      <c r="J11" s="357"/>
      <c r="K11" s="173" t="s">
        <v>46</v>
      </c>
      <c r="L11" s="173"/>
      <c r="M11" s="174">
        <f>SUM(K11:L11)</f>
        <v>0</v>
      </c>
    </row>
    <row r="12" spans="1:25" ht="15.75" customHeight="1" x14ac:dyDescent="0.3">
      <c r="A12" s="358" t="s">
        <v>1301</v>
      </c>
      <c r="B12" s="359"/>
      <c r="C12" s="360"/>
      <c r="D12" s="179">
        <v>88</v>
      </c>
      <c r="E12" s="179">
        <v>94</v>
      </c>
      <c r="F12" s="181">
        <f>SUM(D12:E12)</f>
        <v>182</v>
      </c>
      <c r="H12" s="358" t="s">
        <v>1134</v>
      </c>
      <c r="I12" s="359"/>
      <c r="J12" s="360"/>
      <c r="K12" s="173" t="s">
        <v>46</v>
      </c>
      <c r="L12" s="173"/>
      <c r="M12" s="181">
        <f>SUM(K12:L12)</f>
        <v>0</v>
      </c>
    </row>
    <row r="13" spans="1:25" ht="15.75" customHeight="1" x14ac:dyDescent="0.3"/>
    <row r="14" spans="1:25" ht="15.75" customHeight="1" x14ac:dyDescent="0.3">
      <c r="A14" s="214" t="s">
        <v>544</v>
      </c>
      <c r="B14" s="161"/>
      <c r="C14" s="350">
        <v>564</v>
      </c>
      <c r="D14" s="161"/>
      <c r="E14" s="216" t="s">
        <v>12</v>
      </c>
      <c r="F14" s="217">
        <f>SUM(F15:F17)</f>
        <v>563</v>
      </c>
      <c r="G14" s="351" t="s">
        <v>204</v>
      </c>
      <c r="H14" s="214" t="s">
        <v>1461</v>
      </c>
      <c r="I14" s="161"/>
      <c r="J14" s="350">
        <v>552</v>
      </c>
      <c r="K14" s="161"/>
      <c r="L14" s="216" t="s">
        <v>12</v>
      </c>
      <c r="M14" s="217">
        <f>SUM(M15:M17)</f>
        <v>376</v>
      </c>
    </row>
    <row r="15" spans="1:25" ht="15.75" customHeight="1" x14ac:dyDescent="0.3">
      <c r="A15" s="352" t="s">
        <v>1299</v>
      </c>
      <c r="B15" s="353"/>
      <c r="C15" s="354"/>
      <c r="D15" s="173">
        <v>97</v>
      </c>
      <c r="E15" s="173">
        <v>94</v>
      </c>
      <c r="F15" s="220">
        <f>SUM(D15:E15)</f>
        <v>191</v>
      </c>
      <c r="H15" s="352" t="s">
        <v>1328</v>
      </c>
      <c r="I15" s="353"/>
      <c r="J15" s="354"/>
      <c r="K15" s="173">
        <v>96</v>
      </c>
      <c r="L15" s="173" t="s">
        <v>46</v>
      </c>
      <c r="M15" s="220">
        <f>SUM(K15:L15)</f>
        <v>96</v>
      </c>
    </row>
    <row r="16" spans="1:25" ht="15.75" customHeight="1" x14ac:dyDescent="0.3">
      <c r="A16" s="355" t="s">
        <v>1305</v>
      </c>
      <c r="B16" s="356"/>
      <c r="C16" s="357"/>
      <c r="D16" s="172">
        <v>97</v>
      </c>
      <c r="E16" s="172">
        <v>95</v>
      </c>
      <c r="F16" s="174">
        <f>SUM(D16:E16)</f>
        <v>192</v>
      </c>
      <c r="H16" s="355" t="s">
        <v>1317</v>
      </c>
      <c r="I16" s="356"/>
      <c r="J16" s="357"/>
      <c r="K16" s="172">
        <v>93</v>
      </c>
      <c r="L16" s="172">
        <v>93</v>
      </c>
      <c r="M16" s="174">
        <f>SUM(K16:L16)</f>
        <v>186</v>
      </c>
    </row>
    <row r="17" spans="1:20" ht="15.75" customHeight="1" x14ac:dyDescent="0.3">
      <c r="A17" s="358" t="s">
        <v>304</v>
      </c>
      <c r="B17" s="359"/>
      <c r="C17" s="360"/>
      <c r="D17" s="179">
        <v>91</v>
      </c>
      <c r="E17" s="179">
        <v>89</v>
      </c>
      <c r="F17" s="181">
        <f>SUM(D17:E17)</f>
        <v>180</v>
      </c>
      <c r="H17" s="358" t="s">
        <v>985</v>
      </c>
      <c r="I17" s="359"/>
      <c r="J17" s="360"/>
      <c r="K17" s="179">
        <v>94</v>
      </c>
      <c r="L17" s="179" t="s">
        <v>46</v>
      </c>
      <c r="M17" s="181">
        <f>SUM(K17:L17)</f>
        <v>94</v>
      </c>
    </row>
    <row r="18" spans="1:20" ht="15.75" customHeight="1" x14ac:dyDescent="0.3"/>
    <row r="19" spans="1:20" ht="15.75" customHeight="1" x14ac:dyDescent="0.3">
      <c r="H19" s="225" t="s">
        <v>4</v>
      </c>
      <c r="I19" s="163" t="s">
        <v>212</v>
      </c>
      <c r="J19" s="163" t="s">
        <v>213</v>
      </c>
      <c r="K19" s="163" t="s">
        <v>214</v>
      </c>
      <c r="L19" s="163" t="s">
        <v>215</v>
      </c>
      <c r="M19" s="163" t="s">
        <v>11</v>
      </c>
      <c r="N19" s="164" t="s">
        <v>216</v>
      </c>
    </row>
    <row r="20" spans="1:20" ht="15.75" customHeight="1" x14ac:dyDescent="0.3">
      <c r="B20" s="152" t="s">
        <v>1462</v>
      </c>
      <c r="H20" s="219" t="s">
        <v>544</v>
      </c>
      <c r="I20" s="173">
        <v>10</v>
      </c>
      <c r="J20" s="173">
        <v>9</v>
      </c>
      <c r="K20" s="173"/>
      <c r="L20" s="173">
        <v>1</v>
      </c>
      <c r="M20" s="173">
        <v>5667</v>
      </c>
      <c r="N20" s="220">
        <v>18</v>
      </c>
    </row>
    <row r="21" spans="1:20" ht="15.75" customHeight="1" x14ac:dyDescent="0.3">
      <c r="B21" s="361" t="s">
        <v>1463</v>
      </c>
      <c r="H21" s="362" t="s">
        <v>1459</v>
      </c>
      <c r="I21" s="172">
        <v>10</v>
      </c>
      <c r="J21" s="172">
        <v>7</v>
      </c>
      <c r="K21" s="172"/>
      <c r="L21" s="172">
        <v>3</v>
      </c>
      <c r="M21" s="172">
        <v>5538</v>
      </c>
      <c r="N21" s="174">
        <v>14</v>
      </c>
    </row>
    <row r="22" spans="1:20" ht="15.75" customHeight="1" x14ac:dyDescent="0.3">
      <c r="B22" s="196" t="s">
        <v>219</v>
      </c>
      <c r="H22" s="221" t="s">
        <v>1457</v>
      </c>
      <c r="I22" s="293">
        <v>10</v>
      </c>
      <c r="J22" s="293">
        <v>7</v>
      </c>
      <c r="K22" s="293"/>
      <c r="L22" s="293">
        <v>3</v>
      </c>
      <c r="M22" s="293">
        <v>5499</v>
      </c>
      <c r="N22" s="294">
        <v>14</v>
      </c>
    </row>
    <row r="23" spans="1:20" ht="15.75" customHeight="1" x14ac:dyDescent="0.3">
      <c r="H23" s="221" t="s">
        <v>1458</v>
      </c>
      <c r="I23" s="172">
        <v>10</v>
      </c>
      <c r="J23" s="172">
        <v>5</v>
      </c>
      <c r="K23" s="172"/>
      <c r="L23" s="172">
        <v>5</v>
      </c>
      <c r="M23" s="172">
        <v>5496</v>
      </c>
      <c r="N23" s="174">
        <v>10</v>
      </c>
    </row>
    <row r="24" spans="1:20" ht="15.75" customHeight="1" x14ac:dyDescent="0.3">
      <c r="H24" s="221" t="s">
        <v>1461</v>
      </c>
      <c r="I24" s="172">
        <v>10</v>
      </c>
      <c r="J24" s="172">
        <v>1</v>
      </c>
      <c r="K24" s="172"/>
      <c r="L24" s="172">
        <v>9</v>
      </c>
      <c r="M24" s="172">
        <v>2317</v>
      </c>
      <c r="N24" s="174">
        <v>2</v>
      </c>
    </row>
    <row r="25" spans="1:20" ht="15.75" customHeight="1" x14ac:dyDescent="0.3">
      <c r="H25" s="222" t="s">
        <v>723</v>
      </c>
      <c r="I25" s="179">
        <v>10</v>
      </c>
      <c r="J25" s="179">
        <v>1</v>
      </c>
      <c r="K25" s="179"/>
      <c r="L25" s="179">
        <v>9</v>
      </c>
      <c r="M25" s="179">
        <v>1251</v>
      </c>
      <c r="N25" s="181">
        <v>2</v>
      </c>
    </row>
    <row r="26" spans="1:20" ht="15.75" customHeight="1" x14ac:dyDescent="0.3"/>
    <row r="27" spans="1:20" ht="15.75" customHeight="1" x14ac:dyDescent="0.3">
      <c r="A27" s="363"/>
      <c r="B27" s="363"/>
      <c r="C27" s="363"/>
      <c r="D27" s="363"/>
      <c r="E27" s="363"/>
      <c r="F27" s="363"/>
      <c r="G27" s="364"/>
      <c r="H27" s="363"/>
      <c r="I27" s="363"/>
      <c r="J27" s="363"/>
      <c r="K27" s="363"/>
      <c r="L27" s="363"/>
      <c r="M27" s="363"/>
      <c r="N27" s="363"/>
      <c r="P27" s="273"/>
    </row>
    <row r="28" spans="1:20" ht="15.75" customHeight="1" x14ac:dyDescent="0.3"/>
    <row r="29" spans="1:20" ht="15.75" customHeight="1" x14ac:dyDescent="0.3">
      <c r="A29" s="151" t="s">
        <v>29</v>
      </c>
      <c r="B29" s="151"/>
      <c r="C29" s="151"/>
      <c r="D29" s="151"/>
      <c r="E29" s="151"/>
      <c r="F29" s="151"/>
      <c r="G29" s="147"/>
      <c r="H29" s="151"/>
      <c r="I29" s="151"/>
      <c r="J29" s="151"/>
      <c r="K29" s="151"/>
      <c r="L29" s="151"/>
      <c r="M29" s="151"/>
      <c r="N29" s="151"/>
      <c r="O29" s="151"/>
    </row>
    <row r="30" spans="1:20" ht="15.75" customHeight="1" x14ac:dyDescent="0.3">
      <c r="A30" s="214" t="s">
        <v>1464</v>
      </c>
      <c r="B30" s="161"/>
      <c r="C30" s="350">
        <v>529</v>
      </c>
      <c r="D30" s="161"/>
      <c r="E30" s="216" t="s">
        <v>12</v>
      </c>
      <c r="F30" s="217">
        <f>SUM(F31:F33)</f>
        <v>506</v>
      </c>
      <c r="G30" s="351" t="s">
        <v>204</v>
      </c>
      <c r="H30" s="214" t="s">
        <v>1465</v>
      </c>
      <c r="I30" s="161"/>
      <c r="J30" s="350">
        <v>544</v>
      </c>
      <c r="K30" s="161"/>
      <c r="L30" s="216" t="s">
        <v>12</v>
      </c>
      <c r="M30" s="217">
        <f>SUM(M31:M33)</f>
        <v>532</v>
      </c>
      <c r="O30" s="335"/>
      <c r="P30" s="335"/>
      <c r="Q30" s="335"/>
      <c r="R30" s="335"/>
      <c r="S30" s="335"/>
      <c r="T30" s="335"/>
    </row>
    <row r="31" spans="1:20" ht="15.75" customHeight="1" x14ac:dyDescent="0.3">
      <c r="A31" s="352" t="s">
        <v>1334</v>
      </c>
      <c r="B31" s="353"/>
      <c r="C31" s="354"/>
      <c r="D31" s="173">
        <v>86</v>
      </c>
      <c r="E31" s="173">
        <v>92</v>
      </c>
      <c r="F31" s="220">
        <f>SUM(D31:E31)</f>
        <v>178</v>
      </c>
      <c r="H31" s="352" t="s">
        <v>1315</v>
      </c>
      <c r="I31" s="353"/>
      <c r="J31" s="354"/>
      <c r="K31" s="173">
        <v>93</v>
      </c>
      <c r="L31" s="173">
        <v>93</v>
      </c>
      <c r="M31" s="220">
        <f>SUM(K31:L31)</f>
        <v>186</v>
      </c>
      <c r="O31" s="335"/>
      <c r="P31" s="335"/>
      <c r="Q31" s="335"/>
      <c r="R31" s="335"/>
      <c r="S31" s="335"/>
      <c r="T31" s="335"/>
    </row>
    <row r="32" spans="1:20" ht="15.75" customHeight="1" x14ac:dyDescent="0.3">
      <c r="A32" s="355" t="s">
        <v>1354</v>
      </c>
      <c r="B32" s="356"/>
      <c r="C32" s="357"/>
      <c r="D32" s="172">
        <v>76</v>
      </c>
      <c r="E32" s="172">
        <v>90</v>
      </c>
      <c r="F32" s="174">
        <f>SUM(D32:E32)</f>
        <v>166</v>
      </c>
      <c r="H32" s="355" t="s">
        <v>1347</v>
      </c>
      <c r="I32" s="356"/>
      <c r="J32" s="357"/>
      <c r="K32" s="172">
        <v>81</v>
      </c>
      <c r="L32" s="172">
        <v>86</v>
      </c>
      <c r="M32" s="174">
        <f>SUM(K32:L32)</f>
        <v>167</v>
      </c>
      <c r="O32" s="335"/>
      <c r="P32" s="335"/>
      <c r="Q32" s="335"/>
      <c r="R32" s="335"/>
      <c r="S32" s="335"/>
      <c r="T32" s="335"/>
    </row>
    <row r="33" spans="1:20" ht="15.75" customHeight="1" x14ac:dyDescent="0.3">
      <c r="A33" s="358" t="s">
        <v>1352</v>
      </c>
      <c r="B33" s="359"/>
      <c r="C33" s="360"/>
      <c r="D33" s="179">
        <v>87</v>
      </c>
      <c r="E33" s="179">
        <v>75</v>
      </c>
      <c r="F33" s="181">
        <f>SUM(D33:E33)</f>
        <v>162</v>
      </c>
      <c r="H33" s="358" t="s">
        <v>995</v>
      </c>
      <c r="I33" s="359"/>
      <c r="J33" s="360"/>
      <c r="K33" s="179">
        <v>93</v>
      </c>
      <c r="L33" s="179">
        <v>86</v>
      </c>
      <c r="M33" s="181">
        <f>SUM(K33:L33)</f>
        <v>179</v>
      </c>
      <c r="O33" s="335"/>
      <c r="P33" s="335"/>
      <c r="Q33" s="335"/>
      <c r="R33" s="335"/>
      <c r="S33" s="335"/>
      <c r="T33" s="335"/>
    </row>
    <row r="34" spans="1:20" ht="15.75" customHeight="1" x14ac:dyDescent="0.3">
      <c r="O34" s="335"/>
      <c r="P34" s="335"/>
      <c r="Q34" s="335"/>
      <c r="R34" s="335"/>
      <c r="S34" s="335"/>
      <c r="T34" s="335"/>
    </row>
    <row r="35" spans="1:20" ht="15.75" customHeight="1" x14ac:dyDescent="0.3">
      <c r="A35" s="214" t="s">
        <v>1466</v>
      </c>
      <c r="B35" s="161"/>
      <c r="C35" s="350">
        <v>532</v>
      </c>
      <c r="D35" s="161"/>
      <c r="E35" s="216" t="s">
        <v>12</v>
      </c>
      <c r="F35" s="217">
        <f>SUM(F36:F38)</f>
        <v>523</v>
      </c>
      <c r="G35" s="351" t="s">
        <v>204</v>
      </c>
      <c r="H35" s="214" t="s">
        <v>543</v>
      </c>
      <c r="I35" s="161"/>
      <c r="J35" s="350">
        <v>548</v>
      </c>
      <c r="K35" s="161"/>
      <c r="L35" s="216" t="s">
        <v>12</v>
      </c>
      <c r="M35" s="217">
        <f>SUM(M36:M38)</f>
        <v>547</v>
      </c>
      <c r="O35" s="335"/>
      <c r="P35" s="335"/>
      <c r="Q35" s="335"/>
      <c r="R35" s="335"/>
      <c r="S35" s="335"/>
      <c r="T35" s="335"/>
    </row>
    <row r="36" spans="1:20" ht="15.75" customHeight="1" x14ac:dyDescent="0.3">
      <c r="A36" s="352" t="s">
        <v>1353</v>
      </c>
      <c r="B36" s="353"/>
      <c r="C36" s="354"/>
      <c r="D36" s="173">
        <v>92</v>
      </c>
      <c r="E36" s="173">
        <v>90</v>
      </c>
      <c r="F36" s="220">
        <f>SUM(D36:E36)</f>
        <v>182</v>
      </c>
      <c r="H36" s="352" t="s">
        <v>311</v>
      </c>
      <c r="I36" s="353"/>
      <c r="J36" s="354"/>
      <c r="K36" s="173">
        <v>96</v>
      </c>
      <c r="L36" s="173">
        <v>89</v>
      </c>
      <c r="M36" s="220">
        <f>SUM(K36:L36)</f>
        <v>185</v>
      </c>
      <c r="O36" s="335"/>
      <c r="P36" s="335"/>
      <c r="Q36" s="335"/>
      <c r="R36" s="335"/>
      <c r="S36" s="335"/>
      <c r="T36" s="335"/>
    </row>
    <row r="37" spans="1:20" ht="15.75" customHeight="1" x14ac:dyDescent="0.3">
      <c r="A37" s="355" t="s">
        <v>1335</v>
      </c>
      <c r="B37" s="356"/>
      <c r="C37" s="357"/>
      <c r="D37" s="172">
        <v>77</v>
      </c>
      <c r="E37" s="172">
        <v>81</v>
      </c>
      <c r="F37" s="174">
        <f>SUM(D37:E37)</f>
        <v>158</v>
      </c>
      <c r="H37" s="355" t="s">
        <v>400</v>
      </c>
      <c r="I37" s="356"/>
      <c r="J37" s="357"/>
      <c r="K37" s="172">
        <v>92</v>
      </c>
      <c r="L37" s="172">
        <v>90</v>
      </c>
      <c r="M37" s="174">
        <f>SUM(K37:L37)</f>
        <v>182</v>
      </c>
      <c r="O37" s="335"/>
      <c r="P37" s="335"/>
      <c r="Q37" s="335"/>
      <c r="R37" s="335"/>
      <c r="S37" s="335"/>
      <c r="T37" s="335"/>
    </row>
    <row r="38" spans="1:20" ht="15.75" customHeight="1" x14ac:dyDescent="0.3">
      <c r="A38" s="358" t="s">
        <v>450</v>
      </c>
      <c r="B38" s="359"/>
      <c r="C38" s="360"/>
      <c r="D38" s="179">
        <v>89</v>
      </c>
      <c r="E38" s="179">
        <v>94</v>
      </c>
      <c r="F38" s="181">
        <f>SUM(D38:E38)</f>
        <v>183</v>
      </c>
      <c r="H38" s="358" t="s">
        <v>973</v>
      </c>
      <c r="I38" s="359"/>
      <c r="J38" s="360"/>
      <c r="K38" s="179">
        <v>89</v>
      </c>
      <c r="L38" s="179">
        <v>91</v>
      </c>
      <c r="M38" s="181">
        <f>SUM(K38:L38)</f>
        <v>180</v>
      </c>
      <c r="O38" s="335"/>
      <c r="P38" s="335"/>
      <c r="Q38" s="335"/>
      <c r="R38" s="335"/>
      <c r="S38" s="335"/>
      <c r="T38" s="335"/>
    </row>
    <row r="39" spans="1:20" ht="15.75" customHeight="1" x14ac:dyDescent="0.3">
      <c r="O39" s="335"/>
      <c r="P39" s="335"/>
      <c r="Q39" s="335"/>
      <c r="R39" s="335"/>
      <c r="S39" s="335"/>
      <c r="T39" s="335"/>
    </row>
    <row r="40" spans="1:20" ht="15.75" customHeight="1" x14ac:dyDescent="0.3">
      <c r="A40" s="214" t="s">
        <v>1467</v>
      </c>
      <c r="B40" s="161"/>
      <c r="C40" s="350">
        <v>528</v>
      </c>
      <c r="D40" s="161"/>
      <c r="E40" s="216" t="s">
        <v>12</v>
      </c>
      <c r="F40" s="217">
        <f>SUM(F41:F43)</f>
        <v>523</v>
      </c>
      <c r="G40" s="351" t="s">
        <v>204</v>
      </c>
      <c r="H40" s="335" t="s">
        <v>1468</v>
      </c>
      <c r="I40" s="335"/>
      <c r="J40" s="365">
        <v>530</v>
      </c>
      <c r="K40" s="335"/>
      <c r="L40" s="335"/>
      <c r="M40" s="335">
        <v>530</v>
      </c>
      <c r="O40" s="335"/>
      <c r="P40" s="335"/>
      <c r="Q40" s="335"/>
      <c r="R40" s="335"/>
      <c r="S40" s="335"/>
      <c r="T40" s="335"/>
    </row>
    <row r="41" spans="1:20" ht="15.75" customHeight="1" x14ac:dyDescent="0.3">
      <c r="A41" s="352" t="s">
        <v>267</v>
      </c>
      <c r="B41" s="353"/>
      <c r="C41" s="354"/>
      <c r="D41" s="173">
        <v>95</v>
      </c>
      <c r="E41" s="173">
        <v>94</v>
      </c>
      <c r="F41" s="220">
        <f>SUM(D41:E41)</f>
        <v>189</v>
      </c>
      <c r="H41" s="335"/>
      <c r="I41" s="335"/>
      <c r="J41" s="335"/>
      <c r="K41" s="335"/>
      <c r="L41" s="335"/>
      <c r="M41" s="335"/>
      <c r="O41" s="335"/>
      <c r="P41" s="335"/>
      <c r="Q41" s="335"/>
      <c r="R41" s="335"/>
      <c r="S41" s="335"/>
      <c r="T41" s="335"/>
    </row>
    <row r="42" spans="1:20" ht="15.75" customHeight="1" x14ac:dyDescent="0.3">
      <c r="A42" s="355" t="s">
        <v>1385</v>
      </c>
      <c r="B42" s="356"/>
      <c r="C42" s="357"/>
      <c r="D42" s="172">
        <v>80</v>
      </c>
      <c r="E42" s="172">
        <v>86</v>
      </c>
      <c r="F42" s="174">
        <f>SUM(D42:E42)</f>
        <v>166</v>
      </c>
      <c r="H42" s="335"/>
      <c r="I42" s="335"/>
      <c r="J42" s="335"/>
      <c r="K42" s="335"/>
      <c r="L42" s="335"/>
      <c r="M42" s="335"/>
      <c r="O42" s="335"/>
      <c r="P42" s="335"/>
      <c r="Q42" s="335"/>
      <c r="R42" s="335"/>
      <c r="S42" s="335"/>
      <c r="T42" s="335"/>
    </row>
    <row r="43" spans="1:20" ht="15.75" customHeight="1" x14ac:dyDescent="0.3">
      <c r="A43" s="358" t="s">
        <v>765</v>
      </c>
      <c r="B43" s="359"/>
      <c r="C43" s="360"/>
      <c r="D43" s="179">
        <v>86</v>
      </c>
      <c r="E43" s="179">
        <v>82</v>
      </c>
      <c r="F43" s="181">
        <f>SUM(D43:E43)</f>
        <v>168</v>
      </c>
      <c r="H43" s="335"/>
      <c r="I43" s="335"/>
      <c r="J43" s="335"/>
      <c r="K43" s="335"/>
      <c r="L43" s="335"/>
      <c r="M43" s="335"/>
      <c r="O43" s="335"/>
      <c r="P43" s="335"/>
      <c r="Q43" s="335"/>
      <c r="R43" s="335"/>
      <c r="S43" s="335"/>
      <c r="T43" s="335"/>
    </row>
    <row r="44" spans="1:20" ht="15.75" customHeight="1" x14ac:dyDescent="0.3">
      <c r="O44" s="335"/>
      <c r="P44" s="335"/>
      <c r="Q44" s="335"/>
      <c r="R44" s="335"/>
      <c r="S44" s="335"/>
      <c r="T44" s="335"/>
    </row>
    <row r="45" spans="1:20" ht="15.75" customHeight="1" x14ac:dyDescent="0.3">
      <c r="H45" s="225" t="s">
        <v>29</v>
      </c>
      <c r="I45" s="163" t="s">
        <v>212</v>
      </c>
      <c r="J45" s="163" t="s">
        <v>213</v>
      </c>
      <c r="K45" s="163" t="s">
        <v>214</v>
      </c>
      <c r="L45" s="163" t="s">
        <v>215</v>
      </c>
      <c r="M45" s="163" t="s">
        <v>11</v>
      </c>
      <c r="N45" s="164" t="s">
        <v>216</v>
      </c>
    </row>
    <row r="46" spans="1:20" ht="15.75" customHeight="1" x14ac:dyDescent="0.3">
      <c r="B46" s="196" t="s">
        <v>1469</v>
      </c>
      <c r="H46" s="366" t="s">
        <v>1465</v>
      </c>
      <c r="I46" s="367">
        <v>10</v>
      </c>
      <c r="J46" s="367">
        <v>9</v>
      </c>
      <c r="K46" s="367"/>
      <c r="L46" s="367">
        <v>1</v>
      </c>
      <c r="M46" s="367">
        <v>5476</v>
      </c>
      <c r="N46" s="368">
        <v>18</v>
      </c>
      <c r="O46" s="335"/>
      <c r="P46" s="335"/>
    </row>
    <row r="47" spans="1:20" ht="15.75" customHeight="1" x14ac:dyDescent="0.3">
      <c r="B47" s="226" t="s">
        <v>1470</v>
      </c>
      <c r="H47" s="369" t="s">
        <v>543</v>
      </c>
      <c r="I47" s="370">
        <v>10</v>
      </c>
      <c r="J47" s="370">
        <v>9</v>
      </c>
      <c r="K47" s="370"/>
      <c r="L47" s="370">
        <v>1</v>
      </c>
      <c r="M47" s="370">
        <v>5423</v>
      </c>
      <c r="N47" s="371">
        <v>18</v>
      </c>
      <c r="O47" s="335"/>
      <c r="P47" s="335"/>
    </row>
    <row r="48" spans="1:20" ht="15.75" customHeight="1" x14ac:dyDescent="0.3">
      <c r="B48" s="196" t="s">
        <v>219</v>
      </c>
      <c r="H48" s="369" t="s">
        <v>1468</v>
      </c>
      <c r="I48" s="370">
        <v>10</v>
      </c>
      <c r="J48" s="370">
        <v>5</v>
      </c>
      <c r="K48" s="370"/>
      <c r="L48" s="370">
        <v>5</v>
      </c>
      <c r="M48" s="370">
        <v>5300</v>
      </c>
      <c r="N48" s="371">
        <v>10</v>
      </c>
      <c r="O48" s="335"/>
      <c r="P48" s="335"/>
    </row>
    <row r="49" spans="1:16" ht="15.75" customHeight="1" x14ac:dyDescent="0.3">
      <c r="H49" s="369" t="s">
        <v>1466</v>
      </c>
      <c r="I49" s="370">
        <v>10</v>
      </c>
      <c r="J49" s="370">
        <v>5</v>
      </c>
      <c r="K49" s="370"/>
      <c r="L49" s="370">
        <v>5</v>
      </c>
      <c r="M49" s="370">
        <v>4932</v>
      </c>
      <c r="N49" s="371">
        <v>10</v>
      </c>
      <c r="O49" s="335"/>
      <c r="P49" s="335"/>
    </row>
    <row r="50" spans="1:16" ht="15.75" customHeight="1" x14ac:dyDescent="0.3">
      <c r="H50" s="369" t="s">
        <v>1467</v>
      </c>
      <c r="I50" s="370">
        <v>10</v>
      </c>
      <c r="J50" s="370">
        <v>2</v>
      </c>
      <c r="K50" s="370"/>
      <c r="L50" s="370">
        <v>8</v>
      </c>
      <c r="M50" s="370">
        <v>5185</v>
      </c>
      <c r="N50" s="371">
        <v>4</v>
      </c>
      <c r="O50" s="335"/>
      <c r="P50" s="335"/>
    </row>
    <row r="51" spans="1:16" ht="15.75" customHeight="1" x14ac:dyDescent="0.3">
      <c r="H51" s="372" t="s">
        <v>1464</v>
      </c>
      <c r="I51" s="373">
        <v>10</v>
      </c>
      <c r="J51" s="373"/>
      <c r="K51" s="373"/>
      <c r="L51" s="373">
        <v>10</v>
      </c>
      <c r="M51" s="373">
        <v>4731</v>
      </c>
      <c r="N51" s="374">
        <v>0</v>
      </c>
      <c r="O51" s="335"/>
      <c r="P51" s="335"/>
    </row>
    <row r="52" spans="1:16" ht="15.75" customHeight="1" x14ac:dyDescent="0.3"/>
    <row r="53" spans="1:16" ht="15.75" customHeight="1" x14ac:dyDescent="0.3">
      <c r="A53" s="152" t="s">
        <v>1372</v>
      </c>
      <c r="E53" s="176"/>
      <c r="G53" s="229" t="s">
        <v>89</v>
      </c>
    </row>
    <row r="54" spans="1:16" ht="15.75" customHeight="1" x14ac:dyDescent="0.3">
      <c r="A54" s="152" t="s">
        <v>90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F51806F7-0C22-405F-B2EB-145A00DD0C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1168-AE0A-4A87-BDAB-A30E40F3D7F6}">
  <sheetPr>
    <tabColor rgb="FF0070C0"/>
    <pageSetUpPr fitToPage="1"/>
  </sheetPr>
  <dimension ref="A1:Y115"/>
  <sheetViews>
    <sheetView showGridLines="0" topLeftCell="A24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8" customWidth="1"/>
    <col min="2" max="6" width="5" style="18" customWidth="1"/>
    <col min="7" max="7" width="4.7109375" style="38" customWidth="1"/>
    <col min="8" max="8" width="20.7109375" style="18" customWidth="1"/>
    <col min="9" max="14" width="5" style="18" customWidth="1"/>
    <col min="15" max="22" width="4.140625" style="18" customWidth="1"/>
    <col min="23" max="25" width="10.28515625" style="18"/>
  </cols>
  <sheetData>
    <row r="1" spans="1:25" ht="18" x14ac:dyDescent="0.35">
      <c r="A1" s="375" t="s">
        <v>1456</v>
      </c>
      <c r="B1" s="376"/>
      <c r="C1" s="376"/>
      <c r="D1" s="3"/>
      <c r="E1" s="3"/>
      <c r="F1" s="3"/>
      <c r="G1" s="58"/>
      <c r="H1" s="3"/>
      <c r="I1" s="4" t="s">
        <v>1373</v>
      </c>
      <c r="J1" s="59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3"/>
      <c r="I2" s="54" t="s">
        <v>3</v>
      </c>
      <c r="J2" s="54"/>
      <c r="K2" s="54"/>
      <c r="L2" s="54"/>
      <c r="M2" s="54"/>
      <c r="N2" s="54"/>
    </row>
    <row r="3" spans="1:25" ht="15.75" customHeight="1" x14ac:dyDescent="0.3">
      <c r="A3" s="9" t="s">
        <v>47</v>
      </c>
      <c r="B3" s="9"/>
      <c r="C3" s="9"/>
      <c r="D3" s="9"/>
      <c r="E3" s="9"/>
      <c r="F3" s="9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61" t="s">
        <v>1471</v>
      </c>
      <c r="B4" s="62"/>
      <c r="C4" s="63">
        <v>526</v>
      </c>
      <c r="D4" s="62"/>
      <c r="E4" s="14" t="s">
        <v>12</v>
      </c>
      <c r="F4" s="64">
        <f>SUM(F5:F7)</f>
        <v>507</v>
      </c>
      <c r="G4" s="65" t="s">
        <v>204</v>
      </c>
      <c r="H4" s="61" t="s">
        <v>1472</v>
      </c>
      <c r="I4" s="62"/>
      <c r="J4" s="63">
        <v>524</v>
      </c>
      <c r="K4" s="62"/>
      <c r="L4" s="14" t="s">
        <v>12</v>
      </c>
      <c r="M4" s="64">
        <f>SUM(M5:M7)</f>
        <v>523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134" t="s">
        <v>748</v>
      </c>
      <c r="B5" s="103"/>
      <c r="C5" s="104"/>
      <c r="D5" s="81">
        <v>86</v>
      </c>
      <c r="E5" s="81">
        <v>82</v>
      </c>
      <c r="F5" s="67">
        <f>SUM(D5:E5)</f>
        <v>168</v>
      </c>
      <c r="G5"/>
      <c r="H5" s="134" t="s">
        <v>140</v>
      </c>
      <c r="I5" s="103"/>
      <c r="J5" s="104"/>
      <c r="K5" s="81">
        <v>91</v>
      </c>
      <c r="L5" s="81">
        <v>93</v>
      </c>
      <c r="M5" s="67">
        <f>SUM(K5:L5)</f>
        <v>184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106" t="s">
        <v>793</v>
      </c>
      <c r="B6" s="107"/>
      <c r="C6" s="108"/>
      <c r="D6" s="47">
        <v>82</v>
      </c>
      <c r="E6" s="47">
        <v>86</v>
      </c>
      <c r="F6" s="27">
        <f>SUM(D6:E6)</f>
        <v>168</v>
      </c>
      <c r="G6"/>
      <c r="H6" s="106" t="s">
        <v>1417</v>
      </c>
      <c r="I6" s="107"/>
      <c r="J6" s="108"/>
      <c r="K6" s="47">
        <v>82</v>
      </c>
      <c r="L6" s="47">
        <v>77</v>
      </c>
      <c r="M6" s="27">
        <f>SUM(K6:L6)</f>
        <v>159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111" t="s">
        <v>812</v>
      </c>
      <c r="B7" s="112"/>
      <c r="C7" s="113"/>
      <c r="D7" s="51">
        <v>84</v>
      </c>
      <c r="E7" s="51">
        <v>87</v>
      </c>
      <c r="F7" s="34">
        <f>SUM(D7:E7)</f>
        <v>171</v>
      </c>
      <c r="G7"/>
      <c r="H7" s="111" t="s">
        <v>174</v>
      </c>
      <c r="I7" s="112"/>
      <c r="J7" s="113"/>
      <c r="K7" s="51">
        <v>90</v>
      </c>
      <c r="L7" s="51">
        <v>90</v>
      </c>
      <c r="M7" s="34">
        <f>SUM(K7:L7)</f>
        <v>180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1" t="s">
        <v>1473</v>
      </c>
      <c r="B9" s="62"/>
      <c r="C9" s="63">
        <v>520</v>
      </c>
      <c r="D9" s="62"/>
      <c r="E9" s="14" t="s">
        <v>12</v>
      </c>
      <c r="F9" s="64">
        <f>SUM(F10:F12)</f>
        <v>484</v>
      </c>
      <c r="G9" s="65" t="s">
        <v>204</v>
      </c>
      <c r="H9" s="61" t="s">
        <v>1474</v>
      </c>
      <c r="I9" s="62"/>
      <c r="J9" s="63">
        <v>511</v>
      </c>
      <c r="K9" s="62"/>
      <c r="L9" s="14" t="s">
        <v>12</v>
      </c>
      <c r="M9" s="64">
        <f>SUM(M10:M12)</f>
        <v>504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134" t="s">
        <v>1015</v>
      </c>
      <c r="B10" s="103"/>
      <c r="C10" s="104"/>
      <c r="D10" s="81">
        <v>62</v>
      </c>
      <c r="E10" s="81">
        <v>81</v>
      </c>
      <c r="F10" s="67">
        <f>SUM(D10:E10)</f>
        <v>143</v>
      </c>
      <c r="G10"/>
      <c r="H10" s="134" t="s">
        <v>1364</v>
      </c>
      <c r="I10" s="103"/>
      <c r="J10" s="104"/>
      <c r="K10" s="81">
        <v>84</v>
      </c>
      <c r="L10" s="81">
        <v>80</v>
      </c>
      <c r="M10" s="67">
        <f>SUM(K10:L10)</f>
        <v>164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106" t="s">
        <v>455</v>
      </c>
      <c r="B11" s="107"/>
      <c r="C11" s="108"/>
      <c r="D11" s="47">
        <v>88</v>
      </c>
      <c r="E11" s="47">
        <v>86</v>
      </c>
      <c r="F11" s="27">
        <f>SUM(D11:E11)</f>
        <v>174</v>
      </c>
      <c r="G11"/>
      <c r="H11" s="106" t="s">
        <v>1359</v>
      </c>
      <c r="I11" s="107"/>
      <c r="J11" s="108"/>
      <c r="K11" s="47">
        <v>86</v>
      </c>
      <c r="L11" s="47">
        <v>88</v>
      </c>
      <c r="M11" s="27">
        <f>SUM(K11:L11)</f>
        <v>174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111" t="s">
        <v>977</v>
      </c>
      <c r="B12" s="112"/>
      <c r="C12" s="113"/>
      <c r="D12" s="51">
        <v>86</v>
      </c>
      <c r="E12" s="51">
        <v>81</v>
      </c>
      <c r="F12" s="34">
        <f>SUM(D12:E12)</f>
        <v>167</v>
      </c>
      <c r="G12"/>
      <c r="H12" s="111" t="s">
        <v>1382</v>
      </c>
      <c r="I12" s="112"/>
      <c r="J12" s="113"/>
      <c r="K12" s="51">
        <v>80</v>
      </c>
      <c r="L12" s="51">
        <v>86</v>
      </c>
      <c r="M12" s="34">
        <f>SUM(K12:L12)</f>
        <v>166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1" t="s">
        <v>1475</v>
      </c>
      <c r="B14" s="62"/>
      <c r="C14" s="63">
        <v>510</v>
      </c>
      <c r="D14" s="62"/>
      <c r="E14" s="14" t="s">
        <v>12</v>
      </c>
      <c r="F14" s="64">
        <f>SUM(F15:F17)</f>
        <v>487</v>
      </c>
      <c r="G14" s="65" t="s">
        <v>204</v>
      </c>
      <c r="H14" s="40" t="s">
        <v>1476</v>
      </c>
      <c r="I14" s="40"/>
      <c r="J14" s="79">
        <v>512</v>
      </c>
      <c r="K14" s="40"/>
      <c r="L14" s="40"/>
      <c r="M14" s="40">
        <v>512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134" t="s">
        <v>409</v>
      </c>
      <c r="B15" s="103"/>
      <c r="C15" s="104"/>
      <c r="D15" s="81">
        <v>79</v>
      </c>
      <c r="E15" s="81">
        <v>86</v>
      </c>
      <c r="F15" s="67">
        <f>SUM(D15:E15)</f>
        <v>165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106" t="s">
        <v>471</v>
      </c>
      <c r="B16" s="107"/>
      <c r="C16" s="108"/>
      <c r="D16" s="47">
        <v>82</v>
      </c>
      <c r="E16" s="47">
        <v>88</v>
      </c>
      <c r="F16" s="27">
        <f>SUM(D16:E16)</f>
        <v>170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111" t="s">
        <v>1137</v>
      </c>
      <c r="B17" s="112"/>
      <c r="C17" s="113"/>
      <c r="D17" s="51">
        <v>77</v>
      </c>
      <c r="E17" s="51">
        <v>75</v>
      </c>
      <c r="F17" s="34">
        <f>SUM(D17:E17)</f>
        <v>152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377" t="s">
        <v>47</v>
      </c>
      <c r="I19" s="378" t="s">
        <v>212</v>
      </c>
      <c r="J19" s="378" t="s">
        <v>213</v>
      </c>
      <c r="K19" s="378" t="s">
        <v>214</v>
      </c>
      <c r="L19" s="378" t="s">
        <v>215</v>
      </c>
      <c r="M19" s="378" t="s">
        <v>11</v>
      </c>
      <c r="N19" s="379" t="s">
        <v>216</v>
      </c>
    </row>
    <row r="20" spans="1:20" ht="15.75" customHeight="1" x14ac:dyDescent="0.3">
      <c r="B20" s="18" t="s">
        <v>1477</v>
      </c>
      <c r="H20" s="80" t="s">
        <v>1472</v>
      </c>
      <c r="I20" s="81">
        <v>10</v>
      </c>
      <c r="J20" s="81">
        <v>10</v>
      </c>
      <c r="K20" s="81"/>
      <c r="L20" s="81"/>
      <c r="M20" s="81">
        <v>5299</v>
      </c>
      <c r="N20" s="82">
        <v>20</v>
      </c>
      <c r="O20" s="40"/>
      <c r="P20" s="40"/>
    </row>
    <row r="21" spans="1:20" ht="15.75" customHeight="1" x14ac:dyDescent="0.3">
      <c r="B21" s="73" t="s">
        <v>1478</v>
      </c>
      <c r="H21" s="84" t="s">
        <v>1474</v>
      </c>
      <c r="I21" s="47">
        <v>10</v>
      </c>
      <c r="J21" s="47">
        <v>7</v>
      </c>
      <c r="K21" s="47"/>
      <c r="L21" s="47">
        <v>3</v>
      </c>
      <c r="M21" s="47">
        <v>5151</v>
      </c>
      <c r="N21" s="48">
        <v>14</v>
      </c>
      <c r="O21" s="40"/>
      <c r="P21" s="40"/>
    </row>
    <row r="22" spans="1:20" ht="15.75" customHeight="1" x14ac:dyDescent="0.3">
      <c r="B22" s="10" t="s">
        <v>219</v>
      </c>
      <c r="H22" s="84" t="s">
        <v>1476</v>
      </c>
      <c r="I22" s="47">
        <v>10</v>
      </c>
      <c r="J22" s="47">
        <v>4</v>
      </c>
      <c r="K22" s="47">
        <v>1</v>
      </c>
      <c r="L22" s="47">
        <v>5</v>
      </c>
      <c r="M22" s="47">
        <v>5120</v>
      </c>
      <c r="N22" s="48">
        <v>9</v>
      </c>
      <c r="O22" s="40"/>
      <c r="P22" s="40"/>
    </row>
    <row r="23" spans="1:20" ht="15.75" customHeight="1" x14ac:dyDescent="0.3">
      <c r="H23" s="84" t="s">
        <v>1473</v>
      </c>
      <c r="I23" s="47">
        <v>10</v>
      </c>
      <c r="J23" s="47">
        <v>4</v>
      </c>
      <c r="K23" s="47"/>
      <c r="L23" s="47">
        <v>6</v>
      </c>
      <c r="M23" s="47">
        <v>4858</v>
      </c>
      <c r="N23" s="48">
        <v>8</v>
      </c>
      <c r="O23" s="40"/>
      <c r="P23" s="40"/>
    </row>
    <row r="24" spans="1:20" ht="15.75" customHeight="1" x14ac:dyDescent="0.3">
      <c r="H24" s="84" t="s">
        <v>1471</v>
      </c>
      <c r="I24" s="47">
        <v>10</v>
      </c>
      <c r="J24" s="47">
        <v>3</v>
      </c>
      <c r="K24" s="47">
        <v>1</v>
      </c>
      <c r="L24" s="47">
        <v>6</v>
      </c>
      <c r="M24" s="47">
        <v>4725</v>
      </c>
      <c r="N24" s="48">
        <v>7</v>
      </c>
      <c r="O24" s="40"/>
      <c r="P24" s="40"/>
    </row>
    <row r="25" spans="1:20" ht="15.75" customHeight="1" x14ac:dyDescent="0.3">
      <c r="H25" s="85" t="s">
        <v>1475</v>
      </c>
      <c r="I25" s="51">
        <v>10</v>
      </c>
      <c r="J25" s="51">
        <v>1</v>
      </c>
      <c r="K25" s="51"/>
      <c r="L25" s="51">
        <v>9</v>
      </c>
      <c r="M25" s="51">
        <v>4479</v>
      </c>
      <c r="N25" s="52">
        <v>2</v>
      </c>
      <c r="O25" s="40"/>
      <c r="P25" s="40"/>
    </row>
    <row r="26" spans="1:20" ht="15.75" customHeight="1" x14ac:dyDescent="0.3"/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9" t="s">
        <v>63</v>
      </c>
      <c r="B29" s="9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  <c r="N29" s="9"/>
      <c r="O29" s="9"/>
    </row>
    <row r="30" spans="1:20" ht="15.75" customHeight="1" x14ac:dyDescent="0.3">
      <c r="A30" s="380" t="s">
        <v>1479</v>
      </c>
      <c r="B30" s="381"/>
      <c r="C30" s="382">
        <v>505</v>
      </c>
      <c r="D30" s="381"/>
      <c r="E30" s="383" t="s">
        <v>12</v>
      </c>
      <c r="F30" s="384">
        <f>SUM(F31:F33)</f>
        <v>521</v>
      </c>
      <c r="G30" s="65" t="s">
        <v>204</v>
      </c>
      <c r="H30" s="380" t="s">
        <v>1480</v>
      </c>
      <c r="I30" s="381"/>
      <c r="J30" s="382">
        <v>496</v>
      </c>
      <c r="K30" s="381"/>
      <c r="L30" s="383" t="s">
        <v>12</v>
      </c>
      <c r="M30" s="384">
        <f>SUM(M31:M33)</f>
        <v>490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134" t="s">
        <v>1378</v>
      </c>
      <c r="B31" s="103"/>
      <c r="C31" s="104"/>
      <c r="D31" s="81">
        <v>86</v>
      </c>
      <c r="E31" s="81">
        <v>85</v>
      </c>
      <c r="F31" s="67">
        <f>SUM(D31:E31)</f>
        <v>171</v>
      </c>
      <c r="G31"/>
      <c r="H31" s="134" t="s">
        <v>1391</v>
      </c>
      <c r="I31" s="103"/>
      <c r="J31" s="104"/>
      <c r="K31" s="81">
        <v>85</v>
      </c>
      <c r="L31" s="81">
        <v>75</v>
      </c>
      <c r="M31" s="67">
        <f>SUM(K31:L31)</f>
        <v>160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106" t="s">
        <v>1386</v>
      </c>
      <c r="B32" s="107"/>
      <c r="C32" s="108"/>
      <c r="D32" s="47">
        <v>92</v>
      </c>
      <c r="E32" s="47">
        <v>86</v>
      </c>
      <c r="F32" s="27">
        <f>SUM(D32:E32)</f>
        <v>178</v>
      </c>
      <c r="G32"/>
      <c r="H32" s="106" t="s">
        <v>1402</v>
      </c>
      <c r="I32" s="107"/>
      <c r="J32" s="108"/>
      <c r="K32" s="47">
        <v>76</v>
      </c>
      <c r="L32" s="47">
        <v>81</v>
      </c>
      <c r="M32" s="27">
        <f>SUM(K32:L32)</f>
        <v>157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111" t="s">
        <v>54</v>
      </c>
      <c r="B33" s="112"/>
      <c r="C33" s="113"/>
      <c r="D33" s="51">
        <v>94</v>
      </c>
      <c r="E33" s="51">
        <v>78</v>
      </c>
      <c r="F33" s="34">
        <f>SUM(D33:E33)</f>
        <v>172</v>
      </c>
      <c r="G33"/>
      <c r="H33" s="111" t="s">
        <v>408</v>
      </c>
      <c r="I33" s="112"/>
      <c r="J33" s="113"/>
      <c r="K33" s="51">
        <v>84</v>
      </c>
      <c r="L33" s="51">
        <v>89</v>
      </c>
      <c r="M33" s="34">
        <f>SUM(K33:L33)</f>
        <v>173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380" t="s">
        <v>1481</v>
      </c>
      <c r="B35" s="381"/>
      <c r="C35" s="382">
        <v>442</v>
      </c>
      <c r="D35" s="381"/>
      <c r="E35" s="383" t="s">
        <v>12</v>
      </c>
      <c r="F35" s="384">
        <f>SUM(F36:F38)</f>
        <v>475</v>
      </c>
      <c r="G35" s="65" t="s">
        <v>204</v>
      </c>
      <c r="H35" s="380" t="s">
        <v>551</v>
      </c>
      <c r="I35" s="381"/>
      <c r="J35" s="382">
        <v>507</v>
      </c>
      <c r="K35" s="381"/>
      <c r="L35" s="383" t="s">
        <v>12</v>
      </c>
      <c r="M35" s="384">
        <f>SUM(M36:M38)</f>
        <v>483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134" t="s">
        <v>371</v>
      </c>
      <c r="B36" s="103"/>
      <c r="C36" s="104"/>
      <c r="D36" s="81">
        <v>80</v>
      </c>
      <c r="E36" s="81">
        <v>88</v>
      </c>
      <c r="F36" s="67">
        <f>SUM(D36:E36)</f>
        <v>168</v>
      </c>
      <c r="G36"/>
      <c r="H36" s="134" t="s">
        <v>1366</v>
      </c>
      <c r="I36" s="103"/>
      <c r="J36" s="104"/>
      <c r="K36" s="81">
        <v>84</v>
      </c>
      <c r="L36" s="81">
        <v>76</v>
      </c>
      <c r="M36" s="67">
        <f>SUM(K36:L36)</f>
        <v>160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106" t="s">
        <v>1429</v>
      </c>
      <c r="B37" s="107"/>
      <c r="C37" s="108"/>
      <c r="D37" s="47">
        <v>85</v>
      </c>
      <c r="E37" s="47">
        <v>86</v>
      </c>
      <c r="F37" s="27">
        <f>SUM(D37:E37)</f>
        <v>171</v>
      </c>
      <c r="G37"/>
      <c r="H37" s="106" t="s">
        <v>1384</v>
      </c>
      <c r="I37" s="107"/>
      <c r="J37" s="108"/>
      <c r="K37" s="47">
        <v>77</v>
      </c>
      <c r="L37" s="47">
        <v>81</v>
      </c>
      <c r="M37" s="27">
        <f>SUM(K37:L37)</f>
        <v>158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111" t="s">
        <v>976</v>
      </c>
      <c r="B38" s="112"/>
      <c r="C38" s="113"/>
      <c r="D38" s="51">
        <v>70</v>
      </c>
      <c r="E38" s="51">
        <v>66</v>
      </c>
      <c r="F38" s="34">
        <f>SUM(D38:E38)</f>
        <v>136</v>
      </c>
      <c r="G38"/>
      <c r="H38" s="111" t="s">
        <v>1381</v>
      </c>
      <c r="I38" s="112"/>
      <c r="J38" s="113"/>
      <c r="K38" s="51">
        <v>86</v>
      </c>
      <c r="L38" s="51">
        <v>79</v>
      </c>
      <c r="M38" s="34">
        <f>SUM(K38:L38)</f>
        <v>165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380" t="s">
        <v>962</v>
      </c>
      <c r="B40" s="381"/>
      <c r="C40" s="382">
        <v>491</v>
      </c>
      <c r="D40" s="381"/>
      <c r="E40" s="383" t="s">
        <v>12</v>
      </c>
      <c r="F40" s="384">
        <f>SUM(F41:F43)</f>
        <v>466</v>
      </c>
      <c r="G40" s="65" t="s">
        <v>204</v>
      </c>
      <c r="H40" s="40" t="s">
        <v>1482</v>
      </c>
      <c r="I40" s="40"/>
      <c r="J40" s="79">
        <v>444</v>
      </c>
      <c r="K40" s="40"/>
      <c r="L40" s="40"/>
      <c r="M40" s="40">
        <v>444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134" t="s">
        <v>861</v>
      </c>
      <c r="B41" s="103"/>
      <c r="C41" s="104"/>
      <c r="D41" s="81">
        <v>85</v>
      </c>
      <c r="E41" s="81">
        <v>65</v>
      </c>
      <c r="F41" s="67">
        <f>SUM(D41:E41)</f>
        <v>150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106" t="s">
        <v>1406</v>
      </c>
      <c r="B42" s="107"/>
      <c r="C42" s="108"/>
      <c r="D42" s="47">
        <v>70</v>
      </c>
      <c r="E42" s="47">
        <v>76</v>
      </c>
      <c r="F42" s="27">
        <f>SUM(D42:E42)</f>
        <v>146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111" t="s">
        <v>362</v>
      </c>
      <c r="B43" s="112"/>
      <c r="C43" s="113"/>
      <c r="D43" s="51">
        <v>87</v>
      </c>
      <c r="E43" s="51">
        <v>83</v>
      </c>
      <c r="F43" s="34">
        <f>SUM(D43:E43)</f>
        <v>170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377" t="s">
        <v>63</v>
      </c>
      <c r="I45" s="378" t="s">
        <v>212</v>
      </c>
      <c r="J45" s="378" t="s">
        <v>213</v>
      </c>
      <c r="K45" s="378" t="s">
        <v>214</v>
      </c>
      <c r="L45" s="378" t="s">
        <v>215</v>
      </c>
      <c r="M45" s="378" t="s">
        <v>11</v>
      </c>
      <c r="N45" s="379" t="s">
        <v>216</v>
      </c>
    </row>
    <row r="46" spans="1:20" ht="15.75" customHeight="1" x14ac:dyDescent="0.3">
      <c r="B46" s="10" t="s">
        <v>1483</v>
      </c>
      <c r="H46" s="80" t="s">
        <v>551</v>
      </c>
      <c r="I46" s="81">
        <v>10</v>
      </c>
      <c r="J46" s="81">
        <v>9</v>
      </c>
      <c r="K46" s="81"/>
      <c r="L46" s="81">
        <v>1</v>
      </c>
      <c r="M46" s="81">
        <v>5037</v>
      </c>
      <c r="N46" s="82">
        <v>18</v>
      </c>
      <c r="O46" s="40"/>
      <c r="P46" s="40"/>
    </row>
    <row r="47" spans="1:20" ht="15.75" customHeight="1" x14ac:dyDescent="0.3">
      <c r="B47" s="83" t="s">
        <v>1484</v>
      </c>
      <c r="H47" s="84" t="s">
        <v>1479</v>
      </c>
      <c r="I47" s="47">
        <v>10</v>
      </c>
      <c r="J47" s="47">
        <v>9</v>
      </c>
      <c r="K47" s="47"/>
      <c r="L47" s="47">
        <v>1</v>
      </c>
      <c r="M47" s="47">
        <v>5036</v>
      </c>
      <c r="N47" s="48">
        <v>18</v>
      </c>
      <c r="O47" s="40"/>
      <c r="P47" s="40"/>
    </row>
    <row r="48" spans="1:20" ht="15.75" customHeight="1" x14ac:dyDescent="0.3">
      <c r="B48" s="10" t="s">
        <v>219</v>
      </c>
      <c r="H48" s="84" t="s">
        <v>962</v>
      </c>
      <c r="I48" s="47">
        <v>10</v>
      </c>
      <c r="J48" s="47">
        <v>6</v>
      </c>
      <c r="K48" s="47"/>
      <c r="L48" s="47">
        <v>4</v>
      </c>
      <c r="M48" s="47">
        <v>4726</v>
      </c>
      <c r="N48" s="48">
        <v>12</v>
      </c>
      <c r="O48" s="40"/>
      <c r="P48" s="40"/>
    </row>
    <row r="49" spans="1:16" ht="15.75" customHeight="1" x14ac:dyDescent="0.3">
      <c r="H49" s="84" t="s">
        <v>1480</v>
      </c>
      <c r="I49" s="47">
        <v>10</v>
      </c>
      <c r="J49" s="47">
        <v>4</v>
      </c>
      <c r="K49" s="47"/>
      <c r="L49" s="47">
        <v>6</v>
      </c>
      <c r="M49" s="47">
        <v>4757</v>
      </c>
      <c r="N49" s="48">
        <v>8</v>
      </c>
      <c r="O49" s="40"/>
      <c r="P49" s="40"/>
    </row>
    <row r="50" spans="1:16" ht="15.75" customHeight="1" x14ac:dyDescent="0.3">
      <c r="H50" s="84" t="s">
        <v>1481</v>
      </c>
      <c r="I50" s="47">
        <v>10</v>
      </c>
      <c r="J50" s="47">
        <v>1</v>
      </c>
      <c r="K50" s="47"/>
      <c r="L50" s="47">
        <v>9</v>
      </c>
      <c r="M50" s="47">
        <v>4444</v>
      </c>
      <c r="N50" s="48">
        <v>2</v>
      </c>
      <c r="O50" s="40"/>
      <c r="P50" s="40"/>
    </row>
    <row r="51" spans="1:16" ht="15.75" customHeight="1" x14ac:dyDescent="0.3">
      <c r="H51" s="85" t="s">
        <v>1482</v>
      </c>
      <c r="I51" s="51">
        <v>10</v>
      </c>
      <c r="J51" s="51">
        <v>1</v>
      </c>
      <c r="K51" s="51"/>
      <c r="L51" s="51">
        <v>9</v>
      </c>
      <c r="M51" s="51">
        <v>4440</v>
      </c>
      <c r="N51" s="52">
        <v>2</v>
      </c>
      <c r="O51" s="40"/>
      <c r="P51" s="40"/>
    </row>
    <row r="52" spans="1:16" ht="15.75" customHeight="1" x14ac:dyDescent="0.3"/>
    <row r="53" spans="1:16" ht="15.75" customHeight="1" x14ac:dyDescent="0.3">
      <c r="A53" s="18" t="s">
        <v>1446</v>
      </c>
      <c r="E53" s="38"/>
      <c r="G53" s="86" t="s">
        <v>89</v>
      </c>
    </row>
    <row r="54" spans="1:16" ht="15.75" customHeight="1" x14ac:dyDescent="0.3">
      <c r="A54" s="18" t="s">
        <v>90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B8113876-82C8-4E84-91FB-A51CA9A3F8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1E3B-B4A1-4EA9-85AC-61626BEE00E6}">
  <sheetPr>
    <tabColor rgb="FF9BC2E6"/>
    <pageSetUpPr fitToPage="1"/>
  </sheetPr>
  <dimension ref="A1:Y24"/>
  <sheetViews>
    <sheetView showGridLines="0" zoomScaleNormal="100" workbookViewId="0">
      <selection activeCell="B2" sqref="B2"/>
    </sheetView>
  </sheetViews>
  <sheetFormatPr defaultColWidth="11.7109375" defaultRowHeight="15.75" x14ac:dyDescent="0.3"/>
  <cols>
    <col min="1" max="1" width="2.7109375" style="387" customWidth="1"/>
    <col min="2" max="3" width="20.7109375" style="231" customWidth="1"/>
    <col min="4" max="10" width="5" style="231" customWidth="1"/>
    <col min="11" max="11" width="1.7109375" style="231" customWidth="1"/>
    <col min="12" max="12" width="2.7109375" style="387" customWidth="1"/>
    <col min="13" max="14" width="20.7109375" style="231" customWidth="1"/>
    <col min="15" max="21" width="5" style="231" customWidth="1"/>
    <col min="22" max="25" width="4.7109375" style="231" customWidth="1"/>
    <col min="26" max="26" width="4.7109375" customWidth="1"/>
  </cols>
  <sheetData>
    <row r="1" spans="1:25" ht="18" x14ac:dyDescent="0.35">
      <c r="A1" s="385"/>
      <c r="B1" s="230" t="s">
        <v>1485</v>
      </c>
      <c r="C1" s="230"/>
      <c r="D1" s="3"/>
      <c r="E1" s="3"/>
      <c r="F1" s="3"/>
      <c r="G1" s="3"/>
      <c r="H1" s="3"/>
      <c r="I1" s="4" t="s">
        <v>1486</v>
      </c>
      <c r="J1" s="230"/>
      <c r="K1" s="3"/>
      <c r="L1" s="386"/>
      <c r="M1" s="230"/>
      <c r="N1" s="230"/>
      <c r="O1" s="3"/>
      <c r="P1" s="3"/>
      <c r="Q1" s="3"/>
      <c r="R1" s="3"/>
      <c r="S1" s="3"/>
      <c r="T1" s="3"/>
      <c r="U1" s="3"/>
      <c r="V1" s="3"/>
      <c r="W1" s="3"/>
      <c r="X1" s="230"/>
      <c r="Y1" s="230"/>
    </row>
    <row r="2" spans="1:25" ht="20.100000000000001" customHeight="1" x14ac:dyDescent="0.35">
      <c r="B2" s="5" t="s">
        <v>2</v>
      </c>
      <c r="C2" s="388"/>
      <c r="E2" s="389" t="s">
        <v>3</v>
      </c>
      <c r="F2" s="389"/>
      <c r="G2" s="389"/>
      <c r="H2" s="389"/>
      <c r="I2" s="389"/>
      <c r="J2" s="389"/>
    </row>
    <row r="3" spans="1:25" ht="15.75" customHeight="1" x14ac:dyDescent="0.3">
      <c r="A3" s="390"/>
      <c r="B3" s="233" t="s">
        <v>4</v>
      </c>
      <c r="C3" s="234" t="s">
        <v>1487</v>
      </c>
      <c r="D3" s="234"/>
      <c r="E3" s="234" t="s">
        <v>1488</v>
      </c>
      <c r="F3" s="233"/>
      <c r="G3" s="233"/>
      <c r="H3" s="233"/>
      <c r="I3" s="233"/>
      <c r="J3" s="233"/>
      <c r="K3" s="233"/>
      <c r="L3" s="390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</row>
    <row r="4" spans="1:25" ht="15.75" customHeight="1" x14ac:dyDescent="0.3">
      <c r="A4" s="391">
        <v>3</v>
      </c>
      <c r="B4" s="392" t="s">
        <v>7</v>
      </c>
      <c r="C4" s="392" t="s">
        <v>8</v>
      </c>
      <c r="D4" s="393">
        <v>150</v>
      </c>
      <c r="E4" s="393">
        <v>20</v>
      </c>
      <c r="F4" s="393">
        <v>10</v>
      </c>
      <c r="G4" s="393" t="s">
        <v>9</v>
      </c>
      <c r="H4" s="393" t="s">
        <v>10</v>
      </c>
      <c r="I4" s="393" t="s">
        <v>11</v>
      </c>
      <c r="J4" s="394" t="s">
        <v>12</v>
      </c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5" ht="15.75" customHeight="1" x14ac:dyDescent="0.3">
      <c r="A5" s="238">
        <v>4</v>
      </c>
      <c r="B5" s="20" t="s">
        <v>1094</v>
      </c>
      <c r="C5" s="20" t="s">
        <v>37</v>
      </c>
      <c r="D5" s="43">
        <v>96</v>
      </c>
      <c r="E5" s="43">
        <v>96</v>
      </c>
      <c r="F5" s="43">
        <v>85</v>
      </c>
      <c r="G5" s="239">
        <f t="shared" ref="G5:G10" si="0">SUM(D5:F5)</f>
        <v>277</v>
      </c>
      <c r="H5" s="239">
        <v>6</v>
      </c>
      <c r="I5" s="21">
        <v>2741</v>
      </c>
      <c r="J5" s="22">
        <v>55</v>
      </c>
      <c r="L5" s="87"/>
      <c r="M5" s="87"/>
      <c r="N5" s="87"/>
      <c r="O5" s="87"/>
      <c r="P5" s="87"/>
      <c r="Q5" s="87"/>
      <c r="R5" s="87"/>
      <c r="S5" s="87"/>
      <c r="T5" s="87"/>
      <c r="U5" s="87"/>
      <c r="V5" s="18"/>
      <c r="W5" s="18"/>
    </row>
    <row r="6" spans="1:25" ht="15.75" customHeight="1" x14ac:dyDescent="0.3">
      <c r="A6" s="240">
        <v>1</v>
      </c>
      <c r="B6" s="244" t="s">
        <v>1489</v>
      </c>
      <c r="C6" s="244" t="s">
        <v>628</v>
      </c>
      <c r="D6" s="47">
        <v>92</v>
      </c>
      <c r="E6" s="47">
        <v>94</v>
      </c>
      <c r="F6" s="47">
        <v>88</v>
      </c>
      <c r="G6" s="242">
        <f t="shared" si="0"/>
        <v>274</v>
      </c>
      <c r="H6" s="241">
        <v>4</v>
      </c>
      <c r="I6" s="28">
        <v>2710</v>
      </c>
      <c r="J6" s="29">
        <v>49</v>
      </c>
      <c r="L6" s="87"/>
      <c r="M6" s="87"/>
      <c r="N6" s="87"/>
      <c r="O6" s="87"/>
      <c r="P6" s="87"/>
      <c r="Q6" s="87"/>
      <c r="R6" s="87"/>
      <c r="S6" s="87"/>
      <c r="T6" s="87"/>
      <c r="U6" s="87"/>
    </row>
    <row r="7" spans="1:25" ht="15.75" customHeight="1" x14ac:dyDescent="0.3">
      <c r="A7" s="240">
        <v>6</v>
      </c>
      <c r="B7" s="244" t="s">
        <v>1490</v>
      </c>
      <c r="C7" s="244" t="s">
        <v>628</v>
      </c>
      <c r="D7" s="47">
        <v>95</v>
      </c>
      <c r="E7" s="47">
        <v>93</v>
      </c>
      <c r="F7" s="47">
        <v>88</v>
      </c>
      <c r="G7" s="242">
        <f t="shared" si="0"/>
        <v>276</v>
      </c>
      <c r="H7" s="241">
        <v>5</v>
      </c>
      <c r="I7" s="242">
        <v>2698</v>
      </c>
      <c r="J7" s="243">
        <v>46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customHeight="1" x14ac:dyDescent="0.3">
      <c r="A8" s="240">
        <v>5</v>
      </c>
      <c r="B8" s="244" t="s">
        <v>264</v>
      </c>
      <c r="C8" s="244" t="s">
        <v>265</v>
      </c>
      <c r="D8" s="47">
        <v>90</v>
      </c>
      <c r="E8" s="47">
        <v>89</v>
      </c>
      <c r="F8" s="47">
        <v>85</v>
      </c>
      <c r="G8" s="242">
        <f t="shared" si="0"/>
        <v>264</v>
      </c>
      <c r="H8" s="241">
        <v>3</v>
      </c>
      <c r="I8" s="242">
        <v>2622</v>
      </c>
      <c r="J8" s="243">
        <v>30</v>
      </c>
      <c r="K8" s="38"/>
      <c r="L8" s="18"/>
      <c r="M8" s="18"/>
      <c r="N8" s="18"/>
      <c r="O8" s="18"/>
      <c r="P8" s="18"/>
      <c r="Q8" s="18"/>
      <c r="R8" s="18"/>
      <c r="S8" s="18"/>
      <c r="T8" s="18"/>
      <c r="U8" s="18"/>
      <c r="V8" s="87"/>
      <c r="X8" s="18"/>
      <c r="Y8" s="18"/>
    </row>
    <row r="9" spans="1:25" x14ac:dyDescent="0.3">
      <c r="A9" s="240">
        <v>2</v>
      </c>
      <c r="B9" s="244" t="s">
        <v>1491</v>
      </c>
      <c r="C9" s="244" t="s">
        <v>628</v>
      </c>
      <c r="D9" s="47">
        <v>87</v>
      </c>
      <c r="E9" s="47">
        <v>84</v>
      </c>
      <c r="F9" s="47">
        <v>86</v>
      </c>
      <c r="G9" s="242">
        <f t="shared" si="0"/>
        <v>257</v>
      </c>
      <c r="H9" s="241">
        <v>2</v>
      </c>
      <c r="I9" s="242">
        <v>2514</v>
      </c>
      <c r="J9" s="243">
        <v>19</v>
      </c>
    </row>
    <row r="10" spans="1:25" x14ac:dyDescent="0.3">
      <c r="A10" s="245">
        <v>3</v>
      </c>
      <c r="B10" s="31" t="s">
        <v>274</v>
      </c>
      <c r="C10" s="31" t="s">
        <v>265</v>
      </c>
      <c r="D10" s="51" t="s">
        <v>127</v>
      </c>
      <c r="E10" s="51"/>
      <c r="F10" s="51">
        <v>0</v>
      </c>
      <c r="G10" s="248">
        <f t="shared" si="0"/>
        <v>0</v>
      </c>
      <c r="H10" s="246">
        <v>0</v>
      </c>
      <c r="I10" s="32">
        <v>264</v>
      </c>
      <c r="J10" s="34">
        <v>3</v>
      </c>
      <c r="V10" s="87"/>
    </row>
    <row r="12" spans="1:25" x14ac:dyDescent="0.3">
      <c r="A12" s="390"/>
      <c r="B12" s="233" t="s">
        <v>29</v>
      </c>
      <c r="C12" s="234" t="s">
        <v>1492</v>
      </c>
      <c r="D12" s="234"/>
      <c r="E12" s="234" t="s">
        <v>1493</v>
      </c>
      <c r="F12" s="233"/>
      <c r="G12" s="233"/>
      <c r="H12" s="233"/>
      <c r="I12" s="233"/>
      <c r="J12" s="233"/>
    </row>
    <row r="13" spans="1:25" x14ac:dyDescent="0.3">
      <c r="A13" s="391">
        <v>3</v>
      </c>
      <c r="B13" s="392" t="s">
        <v>7</v>
      </c>
      <c r="C13" s="392" t="s">
        <v>8</v>
      </c>
      <c r="D13" s="393">
        <v>150</v>
      </c>
      <c r="E13" s="393">
        <v>20</v>
      </c>
      <c r="F13" s="393">
        <v>10</v>
      </c>
      <c r="G13" s="393" t="s">
        <v>9</v>
      </c>
      <c r="H13" s="393" t="s">
        <v>10</v>
      </c>
      <c r="I13" s="393" t="s">
        <v>11</v>
      </c>
      <c r="J13" s="394" t="s">
        <v>12</v>
      </c>
    </row>
    <row r="14" spans="1:25" x14ac:dyDescent="0.3">
      <c r="A14" s="238">
        <v>3</v>
      </c>
      <c r="B14" s="250" t="s">
        <v>1494</v>
      </c>
      <c r="C14" s="250" t="s">
        <v>37</v>
      </c>
      <c r="D14" s="43">
        <v>89</v>
      </c>
      <c r="E14" s="43">
        <v>80</v>
      </c>
      <c r="F14" s="43">
        <v>71</v>
      </c>
      <c r="G14" s="239">
        <f t="shared" ref="G14:G19" si="1">SUM(D14:F14)</f>
        <v>240</v>
      </c>
      <c r="H14" s="239">
        <v>4</v>
      </c>
      <c r="I14" s="239">
        <v>2583</v>
      </c>
      <c r="J14" s="251">
        <v>58</v>
      </c>
    </row>
    <row r="15" spans="1:25" x14ac:dyDescent="0.3">
      <c r="A15" s="240">
        <v>2</v>
      </c>
      <c r="B15" s="244" t="s">
        <v>1495</v>
      </c>
      <c r="C15" s="244" t="s">
        <v>628</v>
      </c>
      <c r="D15" s="47">
        <v>93</v>
      </c>
      <c r="E15" s="47">
        <v>84</v>
      </c>
      <c r="F15" s="47">
        <v>70</v>
      </c>
      <c r="G15" s="242">
        <f t="shared" si="1"/>
        <v>247</v>
      </c>
      <c r="H15" s="241">
        <v>5</v>
      </c>
      <c r="I15" s="242">
        <v>2424</v>
      </c>
      <c r="J15" s="243">
        <v>48</v>
      </c>
    </row>
    <row r="16" spans="1:25" x14ac:dyDescent="0.3">
      <c r="A16" s="240">
        <v>4</v>
      </c>
      <c r="B16" s="244" t="s">
        <v>1496</v>
      </c>
      <c r="C16" s="244" t="s">
        <v>53</v>
      </c>
      <c r="D16" s="47">
        <v>79</v>
      </c>
      <c r="E16" s="47">
        <v>77</v>
      </c>
      <c r="F16" s="47">
        <v>73</v>
      </c>
      <c r="G16" s="242">
        <f t="shared" si="1"/>
        <v>229</v>
      </c>
      <c r="H16" s="241">
        <v>3</v>
      </c>
      <c r="I16" s="242">
        <v>2303</v>
      </c>
      <c r="J16" s="243">
        <v>38</v>
      </c>
    </row>
    <row r="17" spans="1:13" x14ac:dyDescent="0.3">
      <c r="A17" s="240">
        <v>6</v>
      </c>
      <c r="B17" s="244" t="s">
        <v>1352</v>
      </c>
      <c r="C17" s="244" t="s">
        <v>53</v>
      </c>
      <c r="D17" s="47">
        <v>88</v>
      </c>
      <c r="E17" s="47">
        <v>85</v>
      </c>
      <c r="F17" s="47">
        <v>83</v>
      </c>
      <c r="G17" s="242">
        <f t="shared" si="1"/>
        <v>256</v>
      </c>
      <c r="H17" s="241">
        <v>6</v>
      </c>
      <c r="I17" s="242">
        <v>2259</v>
      </c>
      <c r="J17" s="243">
        <v>37</v>
      </c>
    </row>
    <row r="18" spans="1:13" x14ac:dyDescent="0.3">
      <c r="A18" s="240">
        <v>5</v>
      </c>
      <c r="B18" s="244" t="s">
        <v>54</v>
      </c>
      <c r="C18" s="244" t="s">
        <v>53</v>
      </c>
      <c r="D18" s="47">
        <v>82</v>
      </c>
      <c r="E18" s="47">
        <v>78</v>
      </c>
      <c r="F18" s="47">
        <v>68</v>
      </c>
      <c r="G18" s="242">
        <f t="shared" si="1"/>
        <v>228</v>
      </c>
      <c r="H18" s="241">
        <v>2</v>
      </c>
      <c r="I18" s="242">
        <v>2060</v>
      </c>
      <c r="J18" s="243">
        <v>17</v>
      </c>
    </row>
    <row r="19" spans="1:13" x14ac:dyDescent="0.3">
      <c r="A19" s="245">
        <v>1</v>
      </c>
      <c r="B19" s="252" t="s">
        <v>293</v>
      </c>
      <c r="C19" s="252" t="s">
        <v>265</v>
      </c>
      <c r="D19" s="51">
        <v>77</v>
      </c>
      <c r="E19" s="51">
        <v>49</v>
      </c>
      <c r="F19" s="51">
        <v>77</v>
      </c>
      <c r="G19" s="248">
        <f t="shared" si="1"/>
        <v>203</v>
      </c>
      <c r="H19" s="246">
        <v>1</v>
      </c>
      <c r="I19" s="56">
        <v>1903</v>
      </c>
      <c r="J19" s="57">
        <v>16</v>
      </c>
    </row>
    <row r="21" spans="1:13" ht="16.5" x14ac:dyDescent="0.35">
      <c r="B21" s="247" t="s">
        <v>1152</v>
      </c>
    </row>
    <row r="23" spans="1:13" x14ac:dyDescent="0.3">
      <c r="B23" s="18" t="s">
        <v>1497</v>
      </c>
      <c r="C23" s="18"/>
      <c r="D23" s="18"/>
      <c r="E23" s="18"/>
      <c r="F23" s="37" t="s">
        <v>89</v>
      </c>
      <c r="G23" s="18"/>
    </row>
    <row r="24" spans="1:13" x14ac:dyDescent="0.3">
      <c r="B24" s="18" t="s">
        <v>90</v>
      </c>
      <c r="C24" s="18"/>
      <c r="D24" s="18"/>
      <c r="E24" s="18"/>
      <c r="F24" s="18"/>
      <c r="G24" s="18"/>
      <c r="M24" s="395" t="s">
        <v>1129</v>
      </c>
    </row>
  </sheetData>
  <mergeCells count="1">
    <mergeCell ref="E2:J2"/>
  </mergeCells>
  <hyperlinks>
    <hyperlink ref="B2" location="'Index'!A3" tooltip="Go to the Index sheet" display="á" xr:uid="{747EFA69-A5F6-4EE9-900C-27C87BC93A8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64F-2F36-4146-84FD-229415754FA5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7" t="s">
        <v>3</v>
      </c>
      <c r="G2" s="7"/>
      <c r="H2" s="7"/>
      <c r="I2" s="7"/>
      <c r="J2" s="7"/>
      <c r="K2" s="7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5</v>
      </c>
      <c r="D3" s="10"/>
      <c r="E3" s="10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</row>
    <row r="5" spans="1:25" ht="15.75" customHeight="1" x14ac:dyDescent="0.3">
      <c r="A5" s="19">
        <v>7</v>
      </c>
      <c r="B5" s="20" t="s">
        <v>13</v>
      </c>
      <c r="C5" s="20" t="s">
        <v>14</v>
      </c>
      <c r="D5" s="21">
        <v>49</v>
      </c>
      <c r="E5" s="21">
        <v>48</v>
      </c>
      <c r="F5" s="21">
        <v>48</v>
      </c>
      <c r="G5" s="21">
        <v>47</v>
      </c>
      <c r="H5" s="21">
        <f t="shared" ref="H5:H14" si="0">SUM(D5:G5)</f>
        <v>192</v>
      </c>
      <c r="I5" s="21">
        <v>10</v>
      </c>
      <c r="J5" s="21">
        <v>1908</v>
      </c>
      <c r="K5" s="22">
        <v>95</v>
      </c>
    </row>
    <row r="6" spans="1:25" ht="15.75" customHeight="1" x14ac:dyDescent="0.3">
      <c r="A6" s="23">
        <v>4</v>
      </c>
      <c r="B6" s="24" t="s">
        <v>15</v>
      </c>
      <c r="C6" s="24" t="s">
        <v>16</v>
      </c>
      <c r="D6" s="25">
        <v>50</v>
      </c>
      <c r="E6" s="25">
        <v>45</v>
      </c>
      <c r="F6" s="25">
        <v>49</v>
      </c>
      <c r="G6" s="25">
        <v>42</v>
      </c>
      <c r="H6" s="25">
        <f t="shared" si="0"/>
        <v>186</v>
      </c>
      <c r="I6" s="26">
        <v>7</v>
      </c>
      <c r="J6" s="25">
        <v>1848</v>
      </c>
      <c r="K6" s="27">
        <v>73</v>
      </c>
    </row>
    <row r="7" spans="1:25" ht="15.75" customHeight="1" x14ac:dyDescent="0.3">
      <c r="A7" s="23">
        <v>10</v>
      </c>
      <c r="B7" s="24" t="s">
        <v>17</v>
      </c>
      <c r="C7" s="24" t="s">
        <v>18</v>
      </c>
      <c r="D7" s="25">
        <v>46</v>
      </c>
      <c r="E7" s="25">
        <v>46</v>
      </c>
      <c r="F7" s="25">
        <v>48</v>
      </c>
      <c r="G7" s="25">
        <v>48</v>
      </c>
      <c r="H7" s="25">
        <f t="shared" si="0"/>
        <v>188</v>
      </c>
      <c r="I7" s="26">
        <v>8</v>
      </c>
      <c r="J7" s="25">
        <v>1857</v>
      </c>
      <c r="K7" s="27">
        <v>72</v>
      </c>
    </row>
    <row r="8" spans="1:25" ht="15.75" customHeight="1" x14ac:dyDescent="0.3">
      <c r="A8" s="23">
        <v>8</v>
      </c>
      <c r="B8" s="24" t="s">
        <v>19</v>
      </c>
      <c r="C8" s="24" t="s">
        <v>16</v>
      </c>
      <c r="D8" s="25">
        <v>48</v>
      </c>
      <c r="E8" s="25">
        <v>42</v>
      </c>
      <c r="F8" s="25">
        <v>46</v>
      </c>
      <c r="G8" s="25">
        <v>45</v>
      </c>
      <c r="H8" s="25">
        <f t="shared" si="0"/>
        <v>181</v>
      </c>
      <c r="I8" s="26">
        <v>5</v>
      </c>
      <c r="J8" s="25">
        <v>1844</v>
      </c>
      <c r="K8" s="27">
        <v>64</v>
      </c>
    </row>
    <row r="9" spans="1:25" ht="15.75" customHeight="1" x14ac:dyDescent="0.3">
      <c r="A9" s="23">
        <v>3</v>
      </c>
      <c r="B9" s="24" t="s">
        <v>20</v>
      </c>
      <c r="C9" s="24" t="s">
        <v>21</v>
      </c>
      <c r="D9" s="25">
        <v>48</v>
      </c>
      <c r="E9" s="25">
        <v>47</v>
      </c>
      <c r="F9" s="25">
        <v>48</v>
      </c>
      <c r="G9" s="25">
        <v>46</v>
      </c>
      <c r="H9" s="25">
        <f t="shared" si="0"/>
        <v>189</v>
      </c>
      <c r="I9" s="26">
        <v>9</v>
      </c>
      <c r="J9" s="25">
        <v>1832</v>
      </c>
      <c r="K9" s="27">
        <v>60</v>
      </c>
    </row>
    <row r="10" spans="1:25" ht="15.75" customHeight="1" x14ac:dyDescent="0.3">
      <c r="A10" s="23">
        <v>1</v>
      </c>
      <c r="B10" s="24" t="s">
        <v>22</v>
      </c>
      <c r="C10" s="24" t="s">
        <v>23</v>
      </c>
      <c r="D10" s="25">
        <v>44</v>
      </c>
      <c r="E10" s="25">
        <v>48</v>
      </c>
      <c r="F10" s="25">
        <v>42</v>
      </c>
      <c r="G10" s="25">
        <v>47</v>
      </c>
      <c r="H10" s="25">
        <f t="shared" si="0"/>
        <v>181</v>
      </c>
      <c r="I10" s="26">
        <v>5</v>
      </c>
      <c r="J10" s="28">
        <v>1829</v>
      </c>
      <c r="K10" s="29">
        <v>60</v>
      </c>
    </row>
    <row r="11" spans="1:25" ht="15.75" customHeight="1" x14ac:dyDescent="0.3">
      <c r="A11" s="23">
        <v>9</v>
      </c>
      <c r="B11" s="24" t="s">
        <v>24</v>
      </c>
      <c r="C11" s="24" t="s">
        <v>23</v>
      </c>
      <c r="D11" s="25">
        <v>47</v>
      </c>
      <c r="E11" s="25">
        <v>44</v>
      </c>
      <c r="F11" s="25">
        <v>47</v>
      </c>
      <c r="G11" s="25">
        <v>43</v>
      </c>
      <c r="H11" s="25">
        <f t="shared" si="0"/>
        <v>181</v>
      </c>
      <c r="I11" s="26">
        <v>5</v>
      </c>
      <c r="J11" s="25">
        <v>1814</v>
      </c>
      <c r="K11" s="27">
        <v>53</v>
      </c>
    </row>
    <row r="12" spans="1:25" ht="15.75" customHeight="1" x14ac:dyDescent="0.3">
      <c r="A12" s="23">
        <v>6</v>
      </c>
      <c r="B12" s="24" t="s">
        <v>25</v>
      </c>
      <c r="C12" s="24" t="s">
        <v>16</v>
      </c>
      <c r="D12" s="25">
        <v>45</v>
      </c>
      <c r="E12" s="25">
        <v>46</v>
      </c>
      <c r="F12" s="25">
        <v>48</v>
      </c>
      <c r="G12" s="25">
        <v>45</v>
      </c>
      <c r="H12" s="25">
        <f t="shared" si="0"/>
        <v>184</v>
      </c>
      <c r="I12" s="26">
        <v>6</v>
      </c>
      <c r="J12" s="25">
        <v>1792</v>
      </c>
      <c r="K12" s="27">
        <v>38</v>
      </c>
    </row>
    <row r="13" spans="1:25" ht="15.75" customHeight="1" x14ac:dyDescent="0.3">
      <c r="A13" s="23">
        <v>2</v>
      </c>
      <c r="B13" s="24" t="s">
        <v>26</v>
      </c>
      <c r="C13" s="24" t="s">
        <v>27</v>
      </c>
      <c r="D13" s="25">
        <v>43</v>
      </c>
      <c r="E13" s="25">
        <v>46</v>
      </c>
      <c r="F13" s="25">
        <v>46</v>
      </c>
      <c r="G13" s="25">
        <v>44</v>
      </c>
      <c r="H13" s="25">
        <f t="shared" si="0"/>
        <v>179</v>
      </c>
      <c r="I13" s="26">
        <v>2</v>
      </c>
      <c r="J13" s="25">
        <v>1753</v>
      </c>
      <c r="K13" s="27">
        <v>28</v>
      </c>
    </row>
    <row r="14" spans="1:25" ht="15.75" customHeight="1" x14ac:dyDescent="0.3">
      <c r="A14" s="30">
        <v>5</v>
      </c>
      <c r="B14" s="31" t="s">
        <v>28</v>
      </c>
      <c r="C14" s="31" t="s">
        <v>16</v>
      </c>
      <c r="D14" s="32">
        <v>46</v>
      </c>
      <c r="E14" s="32">
        <v>44</v>
      </c>
      <c r="F14" s="32">
        <v>38</v>
      </c>
      <c r="G14" s="32">
        <v>41</v>
      </c>
      <c r="H14" s="32">
        <f t="shared" si="0"/>
        <v>169</v>
      </c>
      <c r="I14" s="33">
        <v>1</v>
      </c>
      <c r="J14" s="32">
        <v>1754</v>
      </c>
      <c r="K14" s="34">
        <v>26</v>
      </c>
    </row>
    <row r="15" spans="1:25" ht="15.75" customHeight="1" x14ac:dyDescent="0.3">
      <c r="A15" s="18"/>
    </row>
    <row r="16" spans="1:25" ht="15.75" customHeight="1" x14ac:dyDescent="0.3">
      <c r="A16" s="8"/>
      <c r="B16" s="9" t="s">
        <v>29</v>
      </c>
      <c r="C16" s="10" t="s">
        <v>30</v>
      </c>
      <c r="D16" s="10"/>
      <c r="E16" s="10" t="s">
        <v>31</v>
      </c>
      <c r="F16" s="9"/>
      <c r="G16" s="9"/>
      <c r="H16" s="9"/>
      <c r="I16" s="9"/>
      <c r="J16" s="9"/>
      <c r="K16" s="9"/>
    </row>
    <row r="17" spans="1:11" ht="15.75" customHeight="1" x14ac:dyDescent="0.3">
      <c r="A17" s="11">
        <v>4</v>
      </c>
      <c r="B17" s="12" t="s">
        <v>7</v>
      </c>
      <c r="C17" s="13" t="s">
        <v>8</v>
      </c>
      <c r="D17" s="14"/>
      <c r="E17" s="14"/>
      <c r="F17" s="14"/>
      <c r="G17" s="15"/>
      <c r="H17" s="16" t="s">
        <v>9</v>
      </c>
      <c r="I17" s="16" t="s">
        <v>10</v>
      </c>
      <c r="J17" s="16" t="s">
        <v>11</v>
      </c>
      <c r="K17" s="17" t="s">
        <v>12</v>
      </c>
    </row>
    <row r="18" spans="1:11" ht="15.75" customHeight="1" x14ac:dyDescent="0.3">
      <c r="A18" s="19">
        <v>1</v>
      </c>
      <c r="B18" s="20" t="s">
        <v>32</v>
      </c>
      <c r="C18" s="20" t="s">
        <v>33</v>
      </c>
      <c r="D18" s="21">
        <v>48</v>
      </c>
      <c r="E18" s="21">
        <v>45</v>
      </c>
      <c r="F18" s="21">
        <v>42</v>
      </c>
      <c r="G18" s="21">
        <v>47</v>
      </c>
      <c r="H18" s="21">
        <f t="shared" ref="H18:H27" si="1">SUM(D18:G18)</f>
        <v>182</v>
      </c>
      <c r="I18" s="21">
        <v>9</v>
      </c>
      <c r="J18" s="35">
        <v>1861</v>
      </c>
      <c r="K18" s="36">
        <v>94</v>
      </c>
    </row>
    <row r="19" spans="1:11" ht="15.75" customHeight="1" x14ac:dyDescent="0.3">
      <c r="A19" s="23">
        <v>5</v>
      </c>
      <c r="B19" s="24" t="s">
        <v>34</v>
      </c>
      <c r="C19" s="24" t="s">
        <v>35</v>
      </c>
      <c r="D19" s="25">
        <v>44</v>
      </c>
      <c r="E19" s="25">
        <v>45</v>
      </c>
      <c r="F19" s="25">
        <v>44</v>
      </c>
      <c r="G19" s="25">
        <v>41</v>
      </c>
      <c r="H19" s="25">
        <f t="shared" si="1"/>
        <v>174</v>
      </c>
      <c r="I19" s="26">
        <v>6</v>
      </c>
      <c r="J19" s="25">
        <v>1804</v>
      </c>
      <c r="K19" s="27">
        <v>80</v>
      </c>
    </row>
    <row r="20" spans="1:11" ht="15.75" customHeight="1" x14ac:dyDescent="0.3">
      <c r="A20" s="23">
        <v>7</v>
      </c>
      <c r="B20" s="24" t="s">
        <v>36</v>
      </c>
      <c r="C20" s="24" t="s">
        <v>37</v>
      </c>
      <c r="D20" s="25">
        <v>46</v>
      </c>
      <c r="E20" s="25">
        <v>46</v>
      </c>
      <c r="F20" s="25">
        <v>47</v>
      </c>
      <c r="G20" s="25">
        <v>44</v>
      </c>
      <c r="H20" s="25">
        <f t="shared" si="1"/>
        <v>183</v>
      </c>
      <c r="I20" s="26">
        <v>10</v>
      </c>
      <c r="J20" s="25">
        <v>1775</v>
      </c>
      <c r="K20" s="27">
        <v>73</v>
      </c>
    </row>
    <row r="21" spans="1:11" ht="15.75" customHeight="1" x14ac:dyDescent="0.3">
      <c r="A21" s="23">
        <v>10</v>
      </c>
      <c r="B21" s="24" t="s">
        <v>38</v>
      </c>
      <c r="C21" s="24" t="s">
        <v>16</v>
      </c>
      <c r="D21" s="25">
        <v>41</v>
      </c>
      <c r="E21" s="25">
        <v>44</v>
      </c>
      <c r="F21" s="25">
        <v>45</v>
      </c>
      <c r="G21" s="25">
        <v>43</v>
      </c>
      <c r="H21" s="25">
        <f t="shared" si="1"/>
        <v>173</v>
      </c>
      <c r="I21" s="26">
        <v>5</v>
      </c>
      <c r="J21" s="25">
        <v>1764</v>
      </c>
      <c r="K21" s="27">
        <v>62</v>
      </c>
    </row>
    <row r="22" spans="1:11" ht="15.75" customHeight="1" x14ac:dyDescent="0.3">
      <c r="A22" s="23">
        <v>2</v>
      </c>
      <c r="B22" s="24" t="s">
        <v>39</v>
      </c>
      <c r="C22" s="24" t="s">
        <v>27</v>
      </c>
      <c r="D22" s="25">
        <v>45</v>
      </c>
      <c r="E22" s="25">
        <v>43</v>
      </c>
      <c r="F22" s="25">
        <v>44</v>
      </c>
      <c r="G22" s="25">
        <v>46</v>
      </c>
      <c r="H22" s="25">
        <f t="shared" si="1"/>
        <v>178</v>
      </c>
      <c r="I22" s="26">
        <v>8</v>
      </c>
      <c r="J22" s="25">
        <v>1733</v>
      </c>
      <c r="K22" s="27">
        <v>57</v>
      </c>
    </row>
    <row r="23" spans="1:11" ht="15.75" customHeight="1" x14ac:dyDescent="0.3">
      <c r="A23" s="23">
        <v>3</v>
      </c>
      <c r="B23" s="24" t="s">
        <v>40</v>
      </c>
      <c r="C23" s="24" t="s">
        <v>16</v>
      </c>
      <c r="D23" s="25">
        <v>43</v>
      </c>
      <c r="E23" s="25">
        <v>27</v>
      </c>
      <c r="F23" s="25">
        <v>41</v>
      </c>
      <c r="G23" s="25">
        <v>41</v>
      </c>
      <c r="H23" s="25">
        <f t="shared" si="1"/>
        <v>152</v>
      </c>
      <c r="I23" s="26">
        <v>3</v>
      </c>
      <c r="J23" s="25">
        <v>1719</v>
      </c>
      <c r="K23" s="27">
        <v>55</v>
      </c>
    </row>
    <row r="24" spans="1:11" ht="15.75" customHeight="1" x14ac:dyDescent="0.3">
      <c r="A24" s="23">
        <v>6</v>
      </c>
      <c r="B24" s="24" t="s">
        <v>41</v>
      </c>
      <c r="C24" s="24" t="s">
        <v>18</v>
      </c>
      <c r="D24" s="25">
        <v>47</v>
      </c>
      <c r="E24" s="25">
        <v>41</v>
      </c>
      <c r="F24" s="25">
        <v>43</v>
      </c>
      <c r="G24" s="25">
        <v>45</v>
      </c>
      <c r="H24" s="25">
        <f t="shared" si="1"/>
        <v>176</v>
      </c>
      <c r="I24" s="26">
        <v>7</v>
      </c>
      <c r="J24" s="25">
        <v>1742</v>
      </c>
      <c r="K24" s="27">
        <v>53</v>
      </c>
    </row>
    <row r="25" spans="1:11" ht="15.75" customHeight="1" x14ac:dyDescent="0.3">
      <c r="A25" s="23">
        <v>4</v>
      </c>
      <c r="B25" s="24" t="s">
        <v>42</v>
      </c>
      <c r="C25" s="24" t="s">
        <v>43</v>
      </c>
      <c r="D25" s="25">
        <v>44</v>
      </c>
      <c r="E25" s="25">
        <v>44</v>
      </c>
      <c r="F25" s="25">
        <v>35</v>
      </c>
      <c r="G25" s="25">
        <v>44</v>
      </c>
      <c r="H25" s="25">
        <f t="shared" si="1"/>
        <v>167</v>
      </c>
      <c r="I25" s="26">
        <v>4</v>
      </c>
      <c r="J25" s="25">
        <v>1659</v>
      </c>
      <c r="K25" s="27">
        <v>38</v>
      </c>
    </row>
    <row r="26" spans="1:11" ht="15.75" customHeight="1" x14ac:dyDescent="0.3">
      <c r="A26" s="23">
        <v>9</v>
      </c>
      <c r="B26" s="24" t="s">
        <v>44</v>
      </c>
      <c r="C26" s="24" t="s">
        <v>16</v>
      </c>
      <c r="D26" s="25">
        <v>41</v>
      </c>
      <c r="E26" s="25">
        <v>38</v>
      </c>
      <c r="F26" s="25">
        <v>36</v>
      </c>
      <c r="G26" s="25">
        <v>35</v>
      </c>
      <c r="H26" s="25">
        <f t="shared" si="1"/>
        <v>150</v>
      </c>
      <c r="I26" s="26">
        <v>2</v>
      </c>
      <c r="J26" s="25">
        <v>1674</v>
      </c>
      <c r="K26" s="27">
        <v>37</v>
      </c>
    </row>
    <row r="27" spans="1:11" ht="15.75" customHeight="1" x14ac:dyDescent="0.3">
      <c r="A27" s="30">
        <v>8</v>
      </c>
      <c r="B27" s="31" t="s">
        <v>45</v>
      </c>
      <c r="C27" s="31" t="s">
        <v>23</v>
      </c>
      <c r="D27" s="32" t="s">
        <v>46</v>
      </c>
      <c r="E27" s="32"/>
      <c r="F27" s="32"/>
      <c r="G27" s="32"/>
      <c r="H27" s="32">
        <f t="shared" si="1"/>
        <v>0</v>
      </c>
      <c r="I27" s="33">
        <v>0</v>
      </c>
      <c r="J27" s="32">
        <v>489</v>
      </c>
      <c r="K27" s="34">
        <v>11</v>
      </c>
    </row>
    <row r="28" spans="1:11" ht="15.75" customHeight="1" x14ac:dyDescent="0.3">
      <c r="A28" s="18"/>
    </row>
    <row r="29" spans="1:11" ht="15.75" customHeight="1" x14ac:dyDescent="0.3">
      <c r="A29" s="8"/>
      <c r="B29" s="9" t="s">
        <v>47</v>
      </c>
      <c r="C29" s="10" t="s">
        <v>48</v>
      </c>
      <c r="D29" s="10"/>
      <c r="E29" s="10" t="s">
        <v>49</v>
      </c>
      <c r="F29" s="9"/>
      <c r="G29" s="9"/>
      <c r="H29" s="9"/>
      <c r="I29" s="9"/>
      <c r="J29" s="9"/>
      <c r="K29" s="9"/>
    </row>
    <row r="30" spans="1:11" ht="15.75" customHeight="1" x14ac:dyDescent="0.3">
      <c r="A30" s="11">
        <v>4</v>
      </c>
      <c r="B30" s="12" t="s">
        <v>7</v>
      </c>
      <c r="C30" s="13" t="s">
        <v>8</v>
      </c>
      <c r="D30" s="14"/>
      <c r="E30" s="14"/>
      <c r="F30" s="14"/>
      <c r="G30" s="15"/>
      <c r="H30" s="16" t="s">
        <v>9</v>
      </c>
      <c r="I30" s="16" t="s">
        <v>10</v>
      </c>
      <c r="J30" s="16" t="s">
        <v>11</v>
      </c>
      <c r="K30" s="17" t="s">
        <v>12</v>
      </c>
    </row>
    <row r="31" spans="1:11" ht="15.75" customHeight="1" x14ac:dyDescent="0.3">
      <c r="A31" s="19">
        <v>5</v>
      </c>
      <c r="B31" s="20" t="s">
        <v>50</v>
      </c>
      <c r="C31" s="20" t="s">
        <v>23</v>
      </c>
      <c r="D31" s="21">
        <v>45</v>
      </c>
      <c r="E31" s="21">
        <v>49</v>
      </c>
      <c r="F31" s="21">
        <v>47</v>
      </c>
      <c r="G31" s="21">
        <v>46</v>
      </c>
      <c r="H31" s="21">
        <f t="shared" ref="H31:H39" si="2">SUM(D31:G31)</f>
        <v>187</v>
      </c>
      <c r="I31" s="21">
        <v>9</v>
      </c>
      <c r="J31" s="21">
        <v>1793</v>
      </c>
      <c r="K31" s="22">
        <v>78</v>
      </c>
    </row>
    <row r="32" spans="1:11" ht="15.75" customHeight="1" x14ac:dyDescent="0.3">
      <c r="A32" s="23">
        <v>2</v>
      </c>
      <c r="B32" s="24" t="s">
        <v>51</v>
      </c>
      <c r="C32" s="24" t="s">
        <v>33</v>
      </c>
      <c r="D32" s="25">
        <v>45</v>
      </c>
      <c r="E32" s="25">
        <v>44</v>
      </c>
      <c r="F32" s="25">
        <v>45</v>
      </c>
      <c r="G32" s="25">
        <v>46</v>
      </c>
      <c r="H32" s="25">
        <f t="shared" si="2"/>
        <v>180</v>
      </c>
      <c r="I32" s="26">
        <v>6</v>
      </c>
      <c r="J32" s="25">
        <v>1758</v>
      </c>
      <c r="K32" s="27">
        <v>70</v>
      </c>
    </row>
    <row r="33" spans="1:11" ht="15.75" customHeight="1" x14ac:dyDescent="0.3">
      <c r="A33" s="23">
        <v>4</v>
      </c>
      <c r="B33" s="24" t="s">
        <v>52</v>
      </c>
      <c r="C33" s="24" t="s">
        <v>53</v>
      </c>
      <c r="D33" s="25">
        <v>46</v>
      </c>
      <c r="E33" s="25">
        <v>41</v>
      </c>
      <c r="F33" s="25">
        <v>44</v>
      </c>
      <c r="G33" s="25">
        <v>47</v>
      </c>
      <c r="H33" s="25">
        <f t="shared" si="2"/>
        <v>178</v>
      </c>
      <c r="I33" s="26">
        <v>5</v>
      </c>
      <c r="J33" s="25">
        <v>1748</v>
      </c>
      <c r="K33" s="27">
        <v>67</v>
      </c>
    </row>
    <row r="34" spans="1:11" ht="15.75" customHeight="1" x14ac:dyDescent="0.3">
      <c r="A34" s="23">
        <v>8</v>
      </c>
      <c r="B34" s="24" t="s">
        <v>54</v>
      </c>
      <c r="C34" s="24" t="s">
        <v>53</v>
      </c>
      <c r="D34" s="25">
        <v>43</v>
      </c>
      <c r="E34" s="25">
        <v>43</v>
      </c>
      <c r="F34" s="25">
        <v>42</v>
      </c>
      <c r="G34" s="25">
        <v>44</v>
      </c>
      <c r="H34" s="25">
        <f t="shared" si="2"/>
        <v>172</v>
      </c>
      <c r="I34" s="26">
        <v>4</v>
      </c>
      <c r="J34" s="25">
        <v>1700</v>
      </c>
      <c r="K34" s="27">
        <v>51</v>
      </c>
    </row>
    <row r="35" spans="1:11" ht="15.75" customHeight="1" x14ac:dyDescent="0.3">
      <c r="A35" s="23">
        <v>7</v>
      </c>
      <c r="B35" s="24" t="s">
        <v>55</v>
      </c>
      <c r="C35" s="24" t="s">
        <v>56</v>
      </c>
      <c r="D35" s="25">
        <v>45</v>
      </c>
      <c r="E35" s="25">
        <v>37</v>
      </c>
      <c r="F35" s="25">
        <v>36</v>
      </c>
      <c r="G35" s="25">
        <v>37</v>
      </c>
      <c r="H35" s="25">
        <f t="shared" si="2"/>
        <v>155</v>
      </c>
      <c r="I35" s="26">
        <v>2</v>
      </c>
      <c r="J35" s="25">
        <v>1694</v>
      </c>
      <c r="K35" s="27">
        <v>51</v>
      </c>
    </row>
    <row r="36" spans="1:11" ht="15.75" customHeight="1" x14ac:dyDescent="0.3">
      <c r="A36" s="23">
        <v>3</v>
      </c>
      <c r="B36" s="24" t="s">
        <v>57</v>
      </c>
      <c r="C36" s="24" t="s">
        <v>58</v>
      </c>
      <c r="D36" s="25">
        <v>47</v>
      </c>
      <c r="E36" s="25">
        <v>45</v>
      </c>
      <c r="F36" s="25">
        <v>45</v>
      </c>
      <c r="G36" s="25">
        <v>46</v>
      </c>
      <c r="H36" s="25">
        <f t="shared" si="2"/>
        <v>183</v>
      </c>
      <c r="I36" s="26">
        <v>8</v>
      </c>
      <c r="J36" s="25">
        <v>1697</v>
      </c>
      <c r="K36" s="27">
        <v>47</v>
      </c>
    </row>
    <row r="37" spans="1:11" ht="15.75" customHeight="1" x14ac:dyDescent="0.3">
      <c r="A37" s="23">
        <v>6</v>
      </c>
      <c r="B37" s="24" t="s">
        <v>59</v>
      </c>
      <c r="C37" s="24" t="s">
        <v>60</v>
      </c>
      <c r="D37" s="25">
        <v>42</v>
      </c>
      <c r="E37" s="25">
        <v>45</v>
      </c>
      <c r="F37" s="25">
        <v>48</v>
      </c>
      <c r="G37" s="25">
        <v>46</v>
      </c>
      <c r="H37" s="25">
        <f t="shared" si="2"/>
        <v>181</v>
      </c>
      <c r="I37" s="26">
        <v>7</v>
      </c>
      <c r="J37" s="25">
        <v>1692</v>
      </c>
      <c r="K37" s="27">
        <v>47</v>
      </c>
    </row>
    <row r="38" spans="1:11" ht="15.75" customHeight="1" x14ac:dyDescent="0.3">
      <c r="A38" s="23">
        <v>1</v>
      </c>
      <c r="B38" s="24" t="s">
        <v>61</v>
      </c>
      <c r="C38" s="24" t="s">
        <v>16</v>
      </c>
      <c r="D38" s="25">
        <v>42</v>
      </c>
      <c r="E38" s="25">
        <v>44</v>
      </c>
      <c r="F38" s="25">
        <v>41</v>
      </c>
      <c r="G38" s="25">
        <v>42</v>
      </c>
      <c r="H38" s="25">
        <f t="shared" si="2"/>
        <v>169</v>
      </c>
      <c r="I38" s="26">
        <v>3</v>
      </c>
      <c r="J38" s="28">
        <v>1669</v>
      </c>
      <c r="K38" s="29">
        <v>40</v>
      </c>
    </row>
    <row r="39" spans="1:11" ht="15.75" customHeight="1" x14ac:dyDescent="0.3">
      <c r="A39" s="30">
        <v>9</v>
      </c>
      <c r="B39" s="31" t="s">
        <v>62</v>
      </c>
      <c r="C39" s="31" t="s">
        <v>16</v>
      </c>
      <c r="D39" s="32" t="s">
        <v>46</v>
      </c>
      <c r="E39" s="32"/>
      <c r="F39" s="32"/>
      <c r="G39" s="32"/>
      <c r="H39" s="32">
        <f t="shared" si="2"/>
        <v>0</v>
      </c>
      <c r="I39" s="33">
        <v>0</v>
      </c>
      <c r="J39" s="32">
        <v>401</v>
      </c>
      <c r="K39" s="34">
        <v>3</v>
      </c>
    </row>
    <row r="40" spans="1:11" ht="15.75" customHeight="1" x14ac:dyDescent="0.3">
      <c r="A40" s="18"/>
    </row>
    <row r="41" spans="1:11" ht="15.75" customHeight="1" x14ac:dyDescent="0.3">
      <c r="A41" s="8"/>
      <c r="B41" s="9" t="s">
        <v>63</v>
      </c>
      <c r="C41" s="10" t="s">
        <v>64</v>
      </c>
      <c r="D41" s="10"/>
      <c r="E41" s="10" t="s">
        <v>65</v>
      </c>
      <c r="F41" s="9"/>
      <c r="G41" s="9"/>
      <c r="H41" s="9"/>
      <c r="I41" s="9"/>
      <c r="J41" s="9"/>
      <c r="K41" s="9"/>
    </row>
    <row r="42" spans="1:11" ht="15.75" customHeight="1" x14ac:dyDescent="0.3">
      <c r="A42" s="11">
        <v>4</v>
      </c>
      <c r="B42" s="12" t="s">
        <v>7</v>
      </c>
      <c r="C42" s="13" t="s">
        <v>8</v>
      </c>
      <c r="D42" s="14"/>
      <c r="E42" s="14"/>
      <c r="F42" s="14"/>
      <c r="G42" s="15"/>
      <c r="H42" s="16" t="s">
        <v>9</v>
      </c>
      <c r="I42" s="16" t="s">
        <v>10</v>
      </c>
      <c r="J42" s="16" t="s">
        <v>11</v>
      </c>
      <c r="K42" s="17" t="s">
        <v>12</v>
      </c>
    </row>
    <row r="43" spans="1:11" ht="15.75" customHeight="1" x14ac:dyDescent="0.3">
      <c r="A43" s="19">
        <v>2</v>
      </c>
      <c r="B43" s="20" t="s">
        <v>66</v>
      </c>
      <c r="C43" s="20" t="s">
        <v>23</v>
      </c>
      <c r="D43" s="21">
        <v>48</v>
      </c>
      <c r="E43" s="21">
        <v>46</v>
      </c>
      <c r="F43" s="21">
        <v>43</v>
      </c>
      <c r="G43" s="21">
        <v>48</v>
      </c>
      <c r="H43" s="21">
        <f t="shared" ref="H43:H51" si="3">SUM(D43:G43)</f>
        <v>185</v>
      </c>
      <c r="I43" s="21">
        <v>9</v>
      </c>
      <c r="J43" s="21">
        <v>1783</v>
      </c>
      <c r="K43" s="22">
        <v>87</v>
      </c>
    </row>
    <row r="44" spans="1:11" ht="15.75" customHeight="1" x14ac:dyDescent="0.3">
      <c r="A44" s="23">
        <v>4</v>
      </c>
      <c r="B44" s="24" t="s">
        <v>67</v>
      </c>
      <c r="C44" s="24" t="s">
        <v>23</v>
      </c>
      <c r="D44" s="25">
        <v>44</v>
      </c>
      <c r="E44" s="25">
        <v>43</v>
      </c>
      <c r="F44" s="25">
        <v>45</v>
      </c>
      <c r="G44" s="25">
        <v>40</v>
      </c>
      <c r="H44" s="25">
        <f t="shared" si="3"/>
        <v>172</v>
      </c>
      <c r="I44" s="26">
        <v>8</v>
      </c>
      <c r="J44" s="25">
        <v>1650</v>
      </c>
      <c r="K44" s="27">
        <v>62</v>
      </c>
    </row>
    <row r="45" spans="1:11" ht="15.75" customHeight="1" x14ac:dyDescent="0.3">
      <c r="A45" s="23">
        <v>3</v>
      </c>
      <c r="B45" s="24" t="s">
        <v>68</v>
      </c>
      <c r="C45" s="24" t="s">
        <v>69</v>
      </c>
      <c r="D45" s="25">
        <v>41</v>
      </c>
      <c r="E45" s="25">
        <v>44</v>
      </c>
      <c r="F45" s="25">
        <v>46</v>
      </c>
      <c r="G45" s="25">
        <v>40</v>
      </c>
      <c r="H45" s="25">
        <f t="shared" si="3"/>
        <v>171</v>
      </c>
      <c r="I45" s="26">
        <v>7</v>
      </c>
      <c r="J45" s="25">
        <v>1647</v>
      </c>
      <c r="K45" s="27">
        <v>60</v>
      </c>
    </row>
    <row r="46" spans="1:11" ht="15.75" customHeight="1" x14ac:dyDescent="0.3">
      <c r="A46" s="23">
        <v>5</v>
      </c>
      <c r="B46" s="24" t="s">
        <v>70</v>
      </c>
      <c r="C46" s="24" t="s">
        <v>21</v>
      </c>
      <c r="D46" s="25">
        <v>41</v>
      </c>
      <c r="E46" s="25">
        <v>38</v>
      </c>
      <c r="F46" s="25">
        <v>30</v>
      </c>
      <c r="G46" s="25">
        <v>35</v>
      </c>
      <c r="H46" s="25">
        <f t="shared" si="3"/>
        <v>144</v>
      </c>
      <c r="I46" s="26">
        <v>4</v>
      </c>
      <c r="J46" s="25">
        <v>1557</v>
      </c>
      <c r="K46" s="27">
        <v>59</v>
      </c>
    </row>
    <row r="47" spans="1:11" ht="15.75" customHeight="1" x14ac:dyDescent="0.3">
      <c r="A47" s="23">
        <v>7</v>
      </c>
      <c r="B47" s="24" t="s">
        <v>71</v>
      </c>
      <c r="C47" s="24" t="s">
        <v>16</v>
      </c>
      <c r="D47" s="25">
        <v>40</v>
      </c>
      <c r="E47" s="25">
        <v>43</v>
      </c>
      <c r="F47" s="25">
        <v>41</v>
      </c>
      <c r="G47" s="25">
        <v>36</v>
      </c>
      <c r="H47" s="25">
        <f t="shared" si="3"/>
        <v>160</v>
      </c>
      <c r="I47" s="26">
        <v>6</v>
      </c>
      <c r="J47" s="25">
        <v>1616</v>
      </c>
      <c r="K47" s="27">
        <v>53</v>
      </c>
    </row>
    <row r="48" spans="1:11" ht="15.75" customHeight="1" x14ac:dyDescent="0.3">
      <c r="A48" s="23">
        <v>6</v>
      </c>
      <c r="B48" s="24" t="s">
        <v>72</v>
      </c>
      <c r="C48" s="24" t="s">
        <v>18</v>
      </c>
      <c r="D48" s="25">
        <v>40</v>
      </c>
      <c r="E48" s="25">
        <v>29</v>
      </c>
      <c r="F48" s="25">
        <v>35</v>
      </c>
      <c r="G48" s="25">
        <v>38</v>
      </c>
      <c r="H48" s="25">
        <f t="shared" si="3"/>
        <v>142</v>
      </c>
      <c r="I48" s="26">
        <v>3</v>
      </c>
      <c r="J48" s="25">
        <v>1451</v>
      </c>
      <c r="K48" s="27">
        <v>47</v>
      </c>
    </row>
    <row r="49" spans="1:11" ht="15.75" customHeight="1" x14ac:dyDescent="0.3">
      <c r="A49" s="23">
        <v>1</v>
      </c>
      <c r="B49" s="24" t="s">
        <v>73</v>
      </c>
      <c r="C49" s="24" t="s">
        <v>18</v>
      </c>
      <c r="D49" s="25">
        <v>37</v>
      </c>
      <c r="E49" s="25">
        <v>41</v>
      </c>
      <c r="F49" s="25">
        <v>35</v>
      </c>
      <c r="G49" s="25">
        <v>40</v>
      </c>
      <c r="H49" s="25">
        <f t="shared" si="3"/>
        <v>153</v>
      </c>
      <c r="I49" s="26">
        <v>5</v>
      </c>
      <c r="J49" s="28">
        <v>1535</v>
      </c>
      <c r="K49" s="29">
        <v>37</v>
      </c>
    </row>
    <row r="50" spans="1:11" ht="15.75" customHeight="1" x14ac:dyDescent="0.3">
      <c r="A50" s="23">
        <v>9</v>
      </c>
      <c r="B50" s="24" t="s">
        <v>74</v>
      </c>
      <c r="C50" s="24" t="s">
        <v>35</v>
      </c>
      <c r="D50" s="32" t="s">
        <v>46</v>
      </c>
      <c r="E50" s="25"/>
      <c r="F50" s="25"/>
      <c r="G50" s="25"/>
      <c r="H50" s="25">
        <f t="shared" si="3"/>
        <v>0</v>
      </c>
      <c r="I50" s="26">
        <v>0</v>
      </c>
      <c r="J50" s="25">
        <v>1136</v>
      </c>
      <c r="K50" s="27">
        <v>34</v>
      </c>
    </row>
    <row r="51" spans="1:11" ht="15.75" customHeight="1" x14ac:dyDescent="0.3">
      <c r="A51" s="30">
        <v>8</v>
      </c>
      <c r="B51" s="31" t="s">
        <v>75</v>
      </c>
      <c r="C51" s="31" t="s">
        <v>35</v>
      </c>
      <c r="D51" s="32" t="s">
        <v>46</v>
      </c>
      <c r="E51" s="32"/>
      <c r="F51" s="32"/>
      <c r="G51" s="32"/>
      <c r="H51" s="32">
        <f t="shared" si="3"/>
        <v>0</v>
      </c>
      <c r="I51" s="33">
        <v>0</v>
      </c>
      <c r="J51" s="32">
        <v>0</v>
      </c>
      <c r="K51" s="34">
        <v>0</v>
      </c>
    </row>
    <row r="52" spans="1:11" ht="15.75" customHeight="1" x14ac:dyDescent="0.3">
      <c r="A52" s="18"/>
    </row>
    <row r="53" spans="1:11" ht="15.75" customHeight="1" x14ac:dyDescent="0.3">
      <c r="A53" s="8"/>
      <c r="B53" s="9" t="s">
        <v>76</v>
      </c>
      <c r="C53" s="10" t="s">
        <v>77</v>
      </c>
      <c r="D53" s="10"/>
      <c r="E53" s="10" t="s">
        <v>78</v>
      </c>
      <c r="F53" s="9"/>
      <c r="G53" s="9"/>
      <c r="H53" s="9"/>
      <c r="I53" s="9"/>
      <c r="J53" s="9"/>
      <c r="K53" s="9"/>
    </row>
    <row r="54" spans="1:11" ht="15.75" customHeight="1" x14ac:dyDescent="0.3">
      <c r="A54" s="11">
        <v>4</v>
      </c>
      <c r="B54" s="12" t="s">
        <v>7</v>
      </c>
      <c r="C54" s="13" t="s">
        <v>8</v>
      </c>
      <c r="D54" s="14"/>
      <c r="E54" s="14"/>
      <c r="F54" s="14"/>
      <c r="G54" s="15"/>
      <c r="H54" s="16" t="s">
        <v>9</v>
      </c>
      <c r="I54" s="16" t="s">
        <v>10</v>
      </c>
      <c r="J54" s="16" t="s">
        <v>11</v>
      </c>
      <c r="K54" s="17" t="s">
        <v>12</v>
      </c>
    </row>
    <row r="55" spans="1:11" ht="15.75" customHeight="1" x14ac:dyDescent="0.3">
      <c r="A55" s="19">
        <v>7</v>
      </c>
      <c r="B55" s="20" t="s">
        <v>79</v>
      </c>
      <c r="C55" s="20" t="s">
        <v>18</v>
      </c>
      <c r="D55" s="21">
        <v>48</v>
      </c>
      <c r="E55" s="21">
        <v>48</v>
      </c>
      <c r="F55" s="21">
        <v>44</v>
      </c>
      <c r="G55" s="21">
        <v>45</v>
      </c>
      <c r="H55" s="21">
        <f t="shared" ref="H55:H63" si="4">SUM(D55:G55)</f>
        <v>185</v>
      </c>
      <c r="I55" s="21">
        <v>9</v>
      </c>
      <c r="J55" s="21">
        <v>1804</v>
      </c>
      <c r="K55" s="22">
        <v>90</v>
      </c>
    </row>
    <row r="56" spans="1:11" ht="15.75" customHeight="1" x14ac:dyDescent="0.3">
      <c r="A56" s="23">
        <v>5</v>
      </c>
      <c r="B56" s="24" t="s">
        <v>80</v>
      </c>
      <c r="C56" s="24" t="s">
        <v>18</v>
      </c>
      <c r="D56" s="25">
        <v>43</v>
      </c>
      <c r="E56" s="25">
        <v>42</v>
      </c>
      <c r="F56" s="25">
        <v>38</v>
      </c>
      <c r="G56" s="25">
        <v>32</v>
      </c>
      <c r="H56" s="25">
        <f t="shared" si="4"/>
        <v>155</v>
      </c>
      <c r="I56" s="26">
        <v>5</v>
      </c>
      <c r="J56" s="25">
        <v>1648</v>
      </c>
      <c r="K56" s="27">
        <v>71</v>
      </c>
    </row>
    <row r="57" spans="1:11" ht="15.75" customHeight="1" x14ac:dyDescent="0.3">
      <c r="A57" s="23">
        <v>6</v>
      </c>
      <c r="B57" s="24" t="s">
        <v>81</v>
      </c>
      <c r="C57" s="24" t="s">
        <v>16</v>
      </c>
      <c r="D57" s="32">
        <v>41</v>
      </c>
      <c r="E57" s="25">
        <v>44</v>
      </c>
      <c r="F57" s="25">
        <v>39</v>
      </c>
      <c r="G57" s="25">
        <v>37</v>
      </c>
      <c r="H57" s="25">
        <f t="shared" si="4"/>
        <v>161</v>
      </c>
      <c r="I57" s="26">
        <v>8</v>
      </c>
      <c r="J57" s="25">
        <v>1549</v>
      </c>
      <c r="K57" s="27">
        <v>53</v>
      </c>
    </row>
    <row r="58" spans="1:11" ht="15.75" customHeight="1" x14ac:dyDescent="0.3">
      <c r="A58" s="23">
        <v>2</v>
      </c>
      <c r="B58" s="24" t="s">
        <v>82</v>
      </c>
      <c r="C58" s="24" t="s">
        <v>18</v>
      </c>
      <c r="D58" s="25">
        <v>45</v>
      </c>
      <c r="E58" s="25">
        <v>38</v>
      </c>
      <c r="F58" s="25">
        <v>42</v>
      </c>
      <c r="G58" s="25">
        <v>36</v>
      </c>
      <c r="H58" s="25">
        <f t="shared" si="4"/>
        <v>161</v>
      </c>
      <c r="I58" s="26">
        <v>8</v>
      </c>
      <c r="J58" s="25">
        <v>1543</v>
      </c>
      <c r="K58" s="27">
        <v>53</v>
      </c>
    </row>
    <row r="59" spans="1:11" ht="15.75" customHeight="1" x14ac:dyDescent="0.3">
      <c r="A59" s="23">
        <v>8</v>
      </c>
      <c r="B59" s="24" t="s">
        <v>83</v>
      </c>
      <c r="C59" s="24" t="s">
        <v>27</v>
      </c>
      <c r="D59" s="25">
        <v>39</v>
      </c>
      <c r="E59" s="25">
        <v>41</v>
      </c>
      <c r="F59" s="25">
        <v>41</v>
      </c>
      <c r="G59" s="25">
        <v>38</v>
      </c>
      <c r="H59" s="25">
        <f t="shared" si="4"/>
        <v>159</v>
      </c>
      <c r="I59" s="26">
        <v>6</v>
      </c>
      <c r="J59" s="25">
        <v>1431</v>
      </c>
      <c r="K59" s="27">
        <v>51</v>
      </c>
    </row>
    <row r="60" spans="1:11" ht="15.75" customHeight="1" x14ac:dyDescent="0.3">
      <c r="A60" s="23">
        <v>9</v>
      </c>
      <c r="B60" s="24" t="s">
        <v>84</v>
      </c>
      <c r="C60" s="24" t="s">
        <v>60</v>
      </c>
      <c r="D60" s="25">
        <v>42</v>
      </c>
      <c r="E60" s="25">
        <v>42</v>
      </c>
      <c r="F60" s="25">
        <v>39</v>
      </c>
      <c r="G60" s="25">
        <v>32</v>
      </c>
      <c r="H60" s="25">
        <f t="shared" si="4"/>
        <v>155</v>
      </c>
      <c r="I60" s="26">
        <v>5</v>
      </c>
      <c r="J60" s="25">
        <v>1390</v>
      </c>
      <c r="K60" s="27">
        <v>45</v>
      </c>
    </row>
    <row r="61" spans="1:11" ht="15.75" customHeight="1" x14ac:dyDescent="0.3">
      <c r="A61" s="23">
        <v>1</v>
      </c>
      <c r="B61" s="24" t="s">
        <v>85</v>
      </c>
      <c r="C61" s="24" t="s">
        <v>27</v>
      </c>
      <c r="D61" s="25">
        <v>36</v>
      </c>
      <c r="E61" s="25">
        <v>33</v>
      </c>
      <c r="F61" s="25">
        <v>36</v>
      </c>
      <c r="G61" s="25">
        <v>38</v>
      </c>
      <c r="H61" s="25">
        <f t="shared" si="4"/>
        <v>143</v>
      </c>
      <c r="I61" s="26">
        <v>2</v>
      </c>
      <c r="J61" s="28">
        <v>1497</v>
      </c>
      <c r="K61" s="29">
        <v>39</v>
      </c>
    </row>
    <row r="62" spans="1:11" ht="15.75" customHeight="1" x14ac:dyDescent="0.3">
      <c r="A62" s="23">
        <v>4</v>
      </c>
      <c r="B62" s="24" t="s">
        <v>86</v>
      </c>
      <c r="C62" s="24" t="s">
        <v>18</v>
      </c>
      <c r="D62" s="25">
        <v>40</v>
      </c>
      <c r="E62" s="25">
        <v>37</v>
      </c>
      <c r="F62" s="25">
        <v>39</v>
      </c>
      <c r="G62" s="25">
        <v>35</v>
      </c>
      <c r="H62" s="25">
        <f t="shared" si="4"/>
        <v>151</v>
      </c>
      <c r="I62" s="26">
        <v>3</v>
      </c>
      <c r="J62" s="25">
        <v>1336</v>
      </c>
      <c r="K62" s="27">
        <v>37</v>
      </c>
    </row>
    <row r="63" spans="1:11" ht="15.75" customHeight="1" x14ac:dyDescent="0.3">
      <c r="A63" s="30">
        <v>3</v>
      </c>
      <c r="B63" s="31" t="s">
        <v>87</v>
      </c>
      <c r="C63" s="31" t="s">
        <v>23</v>
      </c>
      <c r="D63" s="32" t="s">
        <v>46</v>
      </c>
      <c r="E63" s="32"/>
      <c r="F63" s="32"/>
      <c r="G63" s="32"/>
      <c r="H63" s="32">
        <f t="shared" si="4"/>
        <v>0</v>
      </c>
      <c r="I63" s="33">
        <v>0</v>
      </c>
      <c r="J63" s="32">
        <v>550</v>
      </c>
      <c r="K63" s="34">
        <v>9</v>
      </c>
    </row>
    <row r="64" spans="1:11" ht="15.75" customHeight="1" x14ac:dyDescent="0.3">
      <c r="A64" s="18"/>
    </row>
    <row r="65" spans="1:6" ht="15.75" customHeight="1" x14ac:dyDescent="0.3">
      <c r="A65" s="18"/>
      <c r="B65" s="18" t="s">
        <v>88</v>
      </c>
      <c r="F65" s="37" t="s">
        <v>89</v>
      </c>
    </row>
    <row r="66" spans="1:6" ht="15.75" customHeight="1" x14ac:dyDescent="0.3">
      <c r="A66" s="18"/>
      <c r="B66" s="18" t="s">
        <v>90</v>
      </c>
    </row>
    <row r="67" spans="1:6" ht="15.75" customHeight="1" x14ac:dyDescent="0.3">
      <c r="A67" s="18"/>
    </row>
    <row r="68" spans="1:6" ht="15.75" customHeight="1" x14ac:dyDescent="0.3">
      <c r="A68" s="18"/>
    </row>
    <row r="69" spans="1:6" ht="15.75" customHeight="1" x14ac:dyDescent="0.3">
      <c r="A69" s="18"/>
    </row>
    <row r="70" spans="1:6" ht="15.75" customHeight="1" x14ac:dyDescent="0.3">
      <c r="A70" s="18"/>
    </row>
    <row r="71" spans="1:6" ht="15.75" customHeight="1" x14ac:dyDescent="0.3">
      <c r="A71" s="18"/>
    </row>
    <row r="72" spans="1:6" ht="15.75" customHeight="1" x14ac:dyDescent="0.3">
      <c r="A72" s="18"/>
    </row>
    <row r="73" spans="1:6" ht="15.75" customHeight="1" x14ac:dyDescent="0.3">
      <c r="A73" s="18"/>
    </row>
    <row r="74" spans="1:6" ht="15.75" customHeight="1" x14ac:dyDescent="0.3">
      <c r="A74" s="18"/>
    </row>
    <row r="75" spans="1:6" ht="15.75" customHeight="1" x14ac:dyDescent="0.3">
      <c r="A75" s="18"/>
    </row>
    <row r="76" spans="1:6" ht="15.75" customHeight="1" x14ac:dyDescent="0.3">
      <c r="A76" s="18"/>
    </row>
    <row r="77" spans="1:6" ht="15.75" customHeight="1" x14ac:dyDescent="0.3">
      <c r="A77" s="18"/>
    </row>
    <row r="78" spans="1:6" ht="15.75" customHeight="1" x14ac:dyDescent="0.3">
      <c r="A78" s="18"/>
    </row>
    <row r="79" spans="1:6" ht="15.75" customHeight="1" x14ac:dyDescent="0.3">
      <c r="A79" s="18"/>
    </row>
    <row r="80" spans="1:6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mergeCells count="1">
    <mergeCell ref="F2:K2"/>
  </mergeCells>
  <hyperlinks>
    <hyperlink ref="B2" location="'Index'!A3" tooltip="Go to the Index sheet" display="á" xr:uid="{3005C4B5-79AB-4097-9EB0-ED837169A8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1039-591D-41F8-ADEF-4B4B79CE573A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8" customWidth="1"/>
    <col min="2" max="3" width="20.7109375" style="18" customWidth="1"/>
    <col min="4" max="11" width="5" style="18" customWidth="1"/>
    <col min="12" max="12" width="1.7109375" style="18" customWidth="1"/>
    <col min="13" max="13" width="2.7109375" style="18" customWidth="1"/>
    <col min="14" max="15" width="20.7109375" style="18" customWidth="1"/>
    <col min="16" max="22" width="5" style="18" customWidth="1"/>
    <col min="23" max="25" width="4.140625" style="18" customWidth="1"/>
    <col min="26" max="27" width="4.140625" customWidth="1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 t="s">
        <v>91</v>
      </c>
      <c r="H1" s="3"/>
      <c r="I1" s="4" t="s">
        <v>1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1"/>
      <c r="B2" s="5" t="s">
        <v>2</v>
      </c>
      <c r="C2" s="39"/>
      <c r="D2" s="39"/>
      <c r="E2" s="39"/>
      <c r="F2" s="7" t="s">
        <v>3</v>
      </c>
      <c r="G2" s="7"/>
      <c r="H2" s="7"/>
      <c r="I2" s="7"/>
      <c r="J2" s="7"/>
      <c r="K2" s="7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8"/>
      <c r="B3" s="9" t="s">
        <v>4</v>
      </c>
      <c r="C3" s="10" t="s">
        <v>92</v>
      </c>
      <c r="D3" s="10"/>
      <c r="E3" s="10" t="s">
        <v>93</v>
      </c>
      <c r="F3" s="9"/>
      <c r="G3" s="9"/>
      <c r="H3" s="9"/>
      <c r="I3" s="9"/>
      <c r="J3" s="9"/>
      <c r="K3" s="9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4</v>
      </c>
      <c r="B4" s="12" t="s">
        <v>7</v>
      </c>
      <c r="C4" s="13" t="s">
        <v>8</v>
      </c>
      <c r="D4" s="14"/>
      <c r="E4" s="14"/>
      <c r="F4" s="14"/>
      <c r="G4" s="15"/>
      <c r="H4" s="16" t="s">
        <v>9</v>
      </c>
      <c r="I4" s="16" t="s">
        <v>10</v>
      </c>
      <c r="J4" s="16" t="s">
        <v>11</v>
      </c>
      <c r="K4" s="17" t="s">
        <v>12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2" t="s">
        <v>13</v>
      </c>
      <c r="C5" s="42" t="s">
        <v>14</v>
      </c>
      <c r="D5" s="43">
        <v>49</v>
      </c>
      <c r="E5" s="43">
        <v>48</v>
      </c>
      <c r="F5" s="43">
        <v>48</v>
      </c>
      <c r="G5" s="43">
        <v>47</v>
      </c>
      <c r="H5" s="21">
        <v>192</v>
      </c>
      <c r="I5" s="21">
        <v>11</v>
      </c>
      <c r="J5" s="43">
        <v>1908</v>
      </c>
      <c r="K5" s="44">
        <v>107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">
        <v>8</v>
      </c>
      <c r="B6" s="46" t="s">
        <v>17</v>
      </c>
      <c r="C6" s="46" t="s">
        <v>18</v>
      </c>
      <c r="D6" s="47">
        <v>46</v>
      </c>
      <c r="E6" s="47">
        <v>46</v>
      </c>
      <c r="F6" s="47">
        <v>48</v>
      </c>
      <c r="G6" s="47">
        <v>48</v>
      </c>
      <c r="H6" s="25">
        <v>188</v>
      </c>
      <c r="I6" s="25">
        <v>9</v>
      </c>
      <c r="J6" s="47">
        <v>1857</v>
      </c>
      <c r="K6" s="48">
        <v>94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3">
        <v>3</v>
      </c>
      <c r="B7" s="46" t="s">
        <v>20</v>
      </c>
      <c r="C7" s="46" t="s">
        <v>21</v>
      </c>
      <c r="D7" s="47">
        <v>48</v>
      </c>
      <c r="E7" s="47">
        <v>47</v>
      </c>
      <c r="F7" s="47">
        <v>48</v>
      </c>
      <c r="G7" s="47">
        <v>46</v>
      </c>
      <c r="H7" s="25">
        <v>189</v>
      </c>
      <c r="I7" s="25">
        <v>10</v>
      </c>
      <c r="J7" s="47">
        <v>1832</v>
      </c>
      <c r="K7" s="48">
        <v>89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3">
        <v>7</v>
      </c>
      <c r="B8" s="46" t="s">
        <v>34</v>
      </c>
      <c r="C8" s="46" t="s">
        <v>35</v>
      </c>
      <c r="D8" s="47">
        <v>44</v>
      </c>
      <c r="E8" s="47">
        <v>45</v>
      </c>
      <c r="F8" s="47">
        <v>44</v>
      </c>
      <c r="G8" s="47">
        <v>41</v>
      </c>
      <c r="H8" s="25">
        <v>174</v>
      </c>
      <c r="I8" s="25">
        <v>6</v>
      </c>
      <c r="J8" s="47">
        <v>1804</v>
      </c>
      <c r="K8" s="48">
        <v>82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3">
        <v>9</v>
      </c>
      <c r="B9" s="46" t="s">
        <v>36</v>
      </c>
      <c r="C9" s="46" t="s">
        <v>37</v>
      </c>
      <c r="D9" s="47">
        <v>46</v>
      </c>
      <c r="E9" s="47">
        <v>46</v>
      </c>
      <c r="F9" s="47">
        <v>47</v>
      </c>
      <c r="G9" s="47">
        <v>44</v>
      </c>
      <c r="H9" s="25">
        <v>183</v>
      </c>
      <c r="I9" s="25">
        <v>8</v>
      </c>
      <c r="J9" s="47">
        <v>1775</v>
      </c>
      <c r="K9" s="48">
        <v>76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">
        <v>2</v>
      </c>
      <c r="B10" s="46" t="s">
        <v>57</v>
      </c>
      <c r="C10" s="46" t="s">
        <v>58</v>
      </c>
      <c r="D10" s="47">
        <v>47</v>
      </c>
      <c r="E10" s="47">
        <v>45</v>
      </c>
      <c r="F10" s="47">
        <v>45</v>
      </c>
      <c r="G10" s="47">
        <v>46</v>
      </c>
      <c r="H10" s="25">
        <v>183</v>
      </c>
      <c r="I10" s="25">
        <v>8</v>
      </c>
      <c r="J10" s="47">
        <v>1697</v>
      </c>
      <c r="K10" s="48">
        <v>54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">
        <v>4</v>
      </c>
      <c r="B11" s="46" t="s">
        <v>42</v>
      </c>
      <c r="C11" s="46" t="s">
        <v>43</v>
      </c>
      <c r="D11" s="47">
        <v>44</v>
      </c>
      <c r="E11" s="47">
        <v>44</v>
      </c>
      <c r="F11" s="47">
        <v>35</v>
      </c>
      <c r="G11" s="47">
        <v>44</v>
      </c>
      <c r="H11" s="25">
        <v>167</v>
      </c>
      <c r="I11" s="25">
        <v>5</v>
      </c>
      <c r="J11" s="47">
        <v>1659</v>
      </c>
      <c r="K11" s="48">
        <v>49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3">
        <v>5</v>
      </c>
      <c r="B12" s="46" t="s">
        <v>70</v>
      </c>
      <c r="C12" s="46" t="s">
        <v>21</v>
      </c>
      <c r="D12" s="47">
        <v>41</v>
      </c>
      <c r="E12" s="47">
        <v>38</v>
      </c>
      <c r="F12" s="47">
        <v>30</v>
      </c>
      <c r="G12" s="47">
        <v>35</v>
      </c>
      <c r="H12" s="25">
        <v>144</v>
      </c>
      <c r="I12" s="25">
        <v>3</v>
      </c>
      <c r="J12" s="47">
        <v>1557</v>
      </c>
      <c r="K12" s="48">
        <v>44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3">
        <v>1</v>
      </c>
      <c r="B13" s="24" t="s">
        <v>73</v>
      </c>
      <c r="C13" s="24" t="s">
        <v>18</v>
      </c>
      <c r="D13" s="25">
        <v>37</v>
      </c>
      <c r="E13" s="25">
        <v>41</v>
      </c>
      <c r="F13" s="25">
        <v>35</v>
      </c>
      <c r="G13" s="25">
        <v>40</v>
      </c>
      <c r="H13" s="25">
        <v>153</v>
      </c>
      <c r="I13" s="25">
        <v>4</v>
      </c>
      <c r="J13" s="28">
        <v>1535</v>
      </c>
      <c r="K13" s="29">
        <v>32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23">
        <v>11</v>
      </c>
      <c r="B14" s="46" t="s">
        <v>74</v>
      </c>
      <c r="C14" s="46" t="s">
        <v>35</v>
      </c>
      <c r="D14" s="47" t="s">
        <v>46</v>
      </c>
      <c r="E14" s="47" t="s">
        <v>94</v>
      </c>
      <c r="F14" s="47" t="s">
        <v>94</v>
      </c>
      <c r="G14" s="47" t="s">
        <v>94</v>
      </c>
      <c r="H14" s="25">
        <v>0</v>
      </c>
      <c r="I14" s="25">
        <v>0</v>
      </c>
      <c r="J14" s="47">
        <v>1136</v>
      </c>
      <c r="K14" s="48">
        <v>23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9">
        <v>10</v>
      </c>
      <c r="B15" s="50" t="s">
        <v>75</v>
      </c>
      <c r="C15" s="50" t="s">
        <v>35</v>
      </c>
      <c r="D15" s="51" t="s">
        <v>46</v>
      </c>
      <c r="E15" s="51" t="s">
        <v>94</v>
      </c>
      <c r="F15" s="51" t="s">
        <v>94</v>
      </c>
      <c r="G15" s="51" t="s">
        <v>94</v>
      </c>
      <c r="H15" s="32">
        <v>0</v>
      </c>
      <c r="I15" s="32">
        <v>0</v>
      </c>
      <c r="J15" s="51">
        <v>0</v>
      </c>
      <c r="K15" s="52"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8" t="s">
        <v>95</v>
      </c>
      <c r="F17" s="37" t="s">
        <v>89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8" t="s">
        <v>90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18"/>
    </row>
    <row r="75" spans="1:25" ht="15.75" customHeight="1" x14ac:dyDescent="0.3">
      <c r="A75" s="18"/>
    </row>
    <row r="76" spans="1:25" ht="15.75" customHeight="1" x14ac:dyDescent="0.3">
      <c r="A76" s="18"/>
    </row>
    <row r="77" spans="1:25" ht="15.75" customHeight="1" x14ac:dyDescent="0.3">
      <c r="A77" s="18"/>
    </row>
    <row r="78" spans="1:25" ht="15.75" customHeight="1" x14ac:dyDescent="0.3">
      <c r="A78" s="18"/>
    </row>
    <row r="79" spans="1:25" ht="15.75" customHeight="1" x14ac:dyDescent="0.3">
      <c r="A79" s="18"/>
    </row>
    <row r="80" spans="1:25" ht="15.75" customHeight="1" x14ac:dyDescent="0.3">
      <c r="A80" s="18"/>
    </row>
    <row r="81" spans="1:1" ht="15.75" customHeight="1" x14ac:dyDescent="0.3">
      <c r="A81" s="18"/>
    </row>
    <row r="82" spans="1:1" ht="15.75" customHeight="1" x14ac:dyDescent="0.3">
      <c r="A82" s="18"/>
    </row>
    <row r="83" spans="1:1" ht="15.75" customHeight="1" x14ac:dyDescent="0.3">
      <c r="A83" s="18"/>
    </row>
    <row r="84" spans="1:1" ht="15.75" customHeight="1" x14ac:dyDescent="0.3">
      <c r="A84" s="18"/>
    </row>
    <row r="85" spans="1:1" ht="15.75" customHeight="1" x14ac:dyDescent="0.3">
      <c r="A85" s="18"/>
    </row>
    <row r="86" spans="1:1" ht="15.75" customHeight="1" x14ac:dyDescent="0.3">
      <c r="A86" s="18"/>
    </row>
    <row r="87" spans="1:1" ht="15.75" customHeight="1" x14ac:dyDescent="0.3">
      <c r="A87" s="18"/>
    </row>
    <row r="88" spans="1:1" ht="15.75" customHeight="1" x14ac:dyDescent="0.3">
      <c r="A88" s="18"/>
    </row>
    <row r="89" spans="1:1" ht="15.75" customHeight="1" x14ac:dyDescent="0.3">
      <c r="A89" s="18"/>
    </row>
    <row r="90" spans="1:1" ht="15.75" customHeight="1" x14ac:dyDescent="0.3">
      <c r="A90" s="18"/>
    </row>
    <row r="91" spans="1:1" ht="15.75" customHeight="1" x14ac:dyDescent="0.3">
      <c r="A91" s="18"/>
    </row>
    <row r="92" spans="1:1" ht="15.75" customHeight="1" x14ac:dyDescent="0.3">
      <c r="A92" s="18"/>
    </row>
    <row r="93" spans="1:1" ht="15.75" customHeight="1" x14ac:dyDescent="0.3">
      <c r="A93" s="18"/>
    </row>
    <row r="94" spans="1:1" ht="15.75" customHeight="1" x14ac:dyDescent="0.3">
      <c r="A94" s="18"/>
    </row>
    <row r="95" spans="1:1" ht="15.75" customHeight="1" x14ac:dyDescent="0.3">
      <c r="A95" s="18"/>
    </row>
    <row r="96" spans="1:1" ht="15.75" customHeight="1" x14ac:dyDescent="0.3">
      <c r="A96" s="18"/>
    </row>
    <row r="97" spans="1:1" ht="15.75" customHeight="1" x14ac:dyDescent="0.3">
      <c r="A97" s="18"/>
    </row>
    <row r="98" spans="1:1" ht="15.75" customHeight="1" x14ac:dyDescent="0.3">
      <c r="A98" s="18"/>
    </row>
    <row r="99" spans="1:1" ht="15.75" customHeight="1" x14ac:dyDescent="0.3">
      <c r="A99" s="18"/>
    </row>
    <row r="100" spans="1:1" ht="15.75" customHeight="1" x14ac:dyDescent="0.3">
      <c r="A100" s="18"/>
    </row>
    <row r="101" spans="1:1" ht="15.75" customHeight="1" x14ac:dyDescent="0.3">
      <c r="A101" s="18"/>
    </row>
    <row r="102" spans="1:1" ht="15.75" customHeight="1" x14ac:dyDescent="0.3">
      <c r="A102" s="18"/>
    </row>
    <row r="103" spans="1:1" ht="15.75" customHeight="1" x14ac:dyDescent="0.3">
      <c r="A103" s="18"/>
    </row>
    <row r="104" spans="1:1" ht="15.75" customHeight="1" x14ac:dyDescent="0.3">
      <c r="A104" s="18"/>
    </row>
    <row r="105" spans="1:1" ht="15.75" customHeight="1" x14ac:dyDescent="0.3">
      <c r="A105" s="18"/>
    </row>
    <row r="106" spans="1:1" ht="15.75" customHeight="1" x14ac:dyDescent="0.3">
      <c r="A106" s="18"/>
    </row>
    <row r="107" spans="1:1" ht="15.75" customHeight="1" x14ac:dyDescent="0.3">
      <c r="A107" s="18"/>
    </row>
    <row r="108" spans="1:1" ht="15.75" customHeight="1" x14ac:dyDescent="0.3">
      <c r="A108" s="18"/>
    </row>
    <row r="109" spans="1:1" ht="15.75" customHeight="1" x14ac:dyDescent="0.3">
      <c r="A109" s="18"/>
    </row>
    <row r="110" spans="1:1" ht="15.75" customHeight="1" x14ac:dyDescent="0.3">
      <c r="A110" s="18"/>
    </row>
    <row r="111" spans="1:1" ht="15.75" customHeight="1" x14ac:dyDescent="0.3">
      <c r="A111" s="18"/>
    </row>
    <row r="112" spans="1:1" ht="15.75" customHeight="1" x14ac:dyDescent="0.3">
      <c r="A112" s="18"/>
    </row>
    <row r="113" spans="1:1" ht="15.75" customHeight="1" x14ac:dyDescent="0.3">
      <c r="A113" s="18"/>
    </row>
    <row r="114" spans="1:1" ht="15.75" customHeight="1" x14ac:dyDescent="0.3">
      <c r="A114" s="18"/>
    </row>
    <row r="115" spans="1:1" ht="15.75" customHeight="1" x14ac:dyDescent="0.3">
      <c r="A115" s="18"/>
    </row>
    <row r="116" spans="1:1" ht="15.75" customHeight="1" x14ac:dyDescent="0.3">
      <c r="A116" s="18"/>
    </row>
    <row r="117" spans="1:1" ht="15.75" customHeight="1" x14ac:dyDescent="0.3">
      <c r="A117" s="18"/>
    </row>
    <row r="118" spans="1:1" ht="15.75" customHeight="1" x14ac:dyDescent="0.3">
      <c r="A118" s="18"/>
    </row>
    <row r="119" spans="1:1" ht="15.75" customHeight="1" x14ac:dyDescent="0.3">
      <c r="A119" s="18"/>
    </row>
    <row r="120" spans="1:1" ht="15.75" customHeight="1" x14ac:dyDescent="0.3">
      <c r="A120" s="18"/>
    </row>
    <row r="121" spans="1:1" ht="15.75" customHeight="1" x14ac:dyDescent="0.3">
      <c r="A121" s="18"/>
    </row>
    <row r="122" spans="1:1" ht="15.75" customHeight="1" x14ac:dyDescent="0.3">
      <c r="A122" s="18"/>
    </row>
    <row r="123" spans="1:1" ht="15.75" customHeight="1" x14ac:dyDescent="0.3">
      <c r="A123" s="18"/>
    </row>
    <row r="124" spans="1:1" ht="15.75" customHeight="1" x14ac:dyDescent="0.3">
      <c r="A124" s="18"/>
    </row>
    <row r="125" spans="1:1" ht="15.75" customHeight="1" x14ac:dyDescent="0.3">
      <c r="A125" s="18"/>
    </row>
    <row r="126" spans="1:1" ht="15.75" customHeight="1" x14ac:dyDescent="0.3">
      <c r="A126" s="18"/>
    </row>
    <row r="127" spans="1:1" ht="15.75" customHeight="1" x14ac:dyDescent="0.3">
      <c r="A127" s="18"/>
    </row>
    <row r="128" spans="1:1" ht="15.75" customHeight="1" x14ac:dyDescent="0.3">
      <c r="A128" s="18"/>
    </row>
    <row r="129" spans="1:1" ht="15.75" customHeight="1" x14ac:dyDescent="0.3">
      <c r="A129" s="18"/>
    </row>
    <row r="130" spans="1:1" ht="15.75" customHeight="1" x14ac:dyDescent="0.3">
      <c r="A130" s="18"/>
    </row>
    <row r="131" spans="1:1" ht="15.75" customHeight="1" x14ac:dyDescent="0.3">
      <c r="A131" s="18"/>
    </row>
    <row r="132" spans="1:1" ht="15.75" customHeight="1" x14ac:dyDescent="0.3">
      <c r="A132" s="18"/>
    </row>
    <row r="133" spans="1:1" ht="15.75" customHeight="1" x14ac:dyDescent="0.3">
      <c r="A133" s="18"/>
    </row>
    <row r="134" spans="1:1" ht="15.75" customHeight="1" x14ac:dyDescent="0.3">
      <c r="A134" s="18"/>
    </row>
    <row r="135" spans="1:1" ht="15.75" customHeight="1" x14ac:dyDescent="0.3">
      <c r="A135" s="18"/>
    </row>
    <row r="136" spans="1:1" ht="15.75" customHeight="1" x14ac:dyDescent="0.3">
      <c r="A136" s="18"/>
    </row>
    <row r="137" spans="1:1" ht="15.75" customHeight="1" x14ac:dyDescent="0.3">
      <c r="A137" s="18"/>
    </row>
    <row r="138" spans="1:1" ht="15.75" customHeight="1" x14ac:dyDescent="0.3">
      <c r="A138" s="18"/>
    </row>
    <row r="139" spans="1:1" ht="15.75" customHeight="1" x14ac:dyDescent="0.3">
      <c r="A139" s="18"/>
    </row>
    <row r="140" spans="1:1" ht="15.75" customHeight="1" x14ac:dyDescent="0.3">
      <c r="A140" s="18"/>
    </row>
    <row r="141" spans="1:1" ht="15.75" customHeight="1" x14ac:dyDescent="0.3">
      <c r="A141" s="18"/>
    </row>
    <row r="142" spans="1:1" ht="15.75" customHeight="1" x14ac:dyDescent="0.3">
      <c r="A142" s="18"/>
    </row>
    <row r="143" spans="1:1" ht="15.75" customHeight="1" x14ac:dyDescent="0.3">
      <c r="A143" s="18"/>
    </row>
    <row r="144" spans="1:1" ht="15.75" customHeight="1" x14ac:dyDescent="0.3">
      <c r="A144" s="18"/>
    </row>
    <row r="145" spans="1:1" ht="15.75" customHeight="1" x14ac:dyDescent="0.3">
      <c r="A145" s="18"/>
    </row>
    <row r="146" spans="1:1" ht="15.75" customHeight="1" x14ac:dyDescent="0.3">
      <c r="A146" s="18"/>
    </row>
    <row r="147" spans="1:1" ht="15.75" customHeight="1" x14ac:dyDescent="0.3">
      <c r="A147" s="18"/>
    </row>
    <row r="148" spans="1:1" ht="15.75" customHeight="1" x14ac:dyDescent="0.3">
      <c r="A148" s="18"/>
    </row>
    <row r="149" spans="1:1" ht="15.75" customHeight="1" x14ac:dyDescent="0.3">
      <c r="A149" s="18"/>
    </row>
    <row r="150" spans="1:1" ht="15.75" customHeight="1" x14ac:dyDescent="0.3">
      <c r="A150" s="18"/>
    </row>
    <row r="151" spans="1:1" ht="15.75" customHeight="1" x14ac:dyDescent="0.3">
      <c r="A151" s="18"/>
    </row>
    <row r="152" spans="1:1" ht="15.75" customHeight="1" x14ac:dyDescent="0.3">
      <c r="A152" s="18"/>
    </row>
    <row r="153" spans="1:1" ht="15.75" customHeight="1" x14ac:dyDescent="0.3">
      <c r="A153" s="18"/>
    </row>
    <row r="154" spans="1:1" ht="15.75" customHeight="1" x14ac:dyDescent="0.3">
      <c r="A154" s="18"/>
    </row>
    <row r="155" spans="1:1" ht="15.75" customHeight="1" x14ac:dyDescent="0.3">
      <c r="A155" s="18"/>
    </row>
    <row r="156" spans="1:1" ht="15.75" customHeight="1" x14ac:dyDescent="0.3">
      <c r="A156" s="18"/>
    </row>
    <row r="157" spans="1:1" ht="15.75" customHeight="1" x14ac:dyDescent="0.3">
      <c r="A157" s="18"/>
    </row>
    <row r="158" spans="1:1" ht="15.75" customHeight="1" x14ac:dyDescent="0.3">
      <c r="A158" s="18"/>
    </row>
    <row r="159" spans="1:1" ht="15.75" customHeight="1" x14ac:dyDescent="0.3">
      <c r="A159" s="18"/>
    </row>
    <row r="160" spans="1:1" ht="15.75" customHeight="1" x14ac:dyDescent="0.3">
      <c r="A160" s="18"/>
    </row>
    <row r="161" spans="1:1" ht="15.75" customHeight="1" x14ac:dyDescent="0.3">
      <c r="A161" s="18"/>
    </row>
    <row r="162" spans="1:1" ht="15.75" customHeight="1" x14ac:dyDescent="0.3">
      <c r="A162" s="18"/>
    </row>
    <row r="163" spans="1:1" ht="15.75" customHeight="1" x14ac:dyDescent="0.3">
      <c r="A163" s="18"/>
    </row>
    <row r="164" spans="1:1" ht="15.75" customHeight="1" x14ac:dyDescent="0.3">
      <c r="A164" s="18"/>
    </row>
    <row r="165" spans="1:1" ht="15.75" customHeight="1" x14ac:dyDescent="0.3">
      <c r="A165" s="18"/>
    </row>
    <row r="166" spans="1:1" ht="15.75" customHeight="1" x14ac:dyDescent="0.3">
      <c r="A166" s="18"/>
    </row>
    <row r="167" spans="1:1" ht="15.75" customHeight="1" x14ac:dyDescent="0.3">
      <c r="A167" s="18"/>
    </row>
    <row r="168" spans="1:1" ht="15.75" customHeight="1" x14ac:dyDescent="0.3">
      <c r="A168" s="18"/>
    </row>
    <row r="169" spans="1:1" ht="15.75" customHeight="1" x14ac:dyDescent="0.3">
      <c r="A169" s="18"/>
    </row>
    <row r="170" spans="1:1" ht="15.75" customHeight="1" x14ac:dyDescent="0.3">
      <c r="A170" s="18"/>
    </row>
    <row r="171" spans="1:1" ht="15.75" customHeight="1" x14ac:dyDescent="0.3">
      <c r="A171" s="18"/>
    </row>
    <row r="172" spans="1:1" ht="15.75" customHeight="1" x14ac:dyDescent="0.3">
      <c r="A172" s="18"/>
    </row>
    <row r="173" spans="1:1" ht="15.75" customHeight="1" x14ac:dyDescent="0.3">
      <c r="A173" s="18"/>
    </row>
    <row r="174" spans="1:1" ht="15.75" customHeight="1" x14ac:dyDescent="0.3">
      <c r="A174" s="18"/>
    </row>
    <row r="175" spans="1:1" ht="15.75" customHeight="1" x14ac:dyDescent="0.3">
      <c r="A175" s="18"/>
    </row>
    <row r="176" spans="1:1" ht="15.75" customHeight="1" x14ac:dyDescent="0.3">
      <c r="A176" s="18"/>
    </row>
    <row r="177" spans="1:1" ht="15.75" customHeight="1" x14ac:dyDescent="0.3">
      <c r="A177" s="18"/>
    </row>
    <row r="178" spans="1:1" ht="15.75" customHeight="1" x14ac:dyDescent="0.3">
      <c r="A178" s="18"/>
    </row>
    <row r="179" spans="1:1" ht="15.75" customHeight="1" x14ac:dyDescent="0.3">
      <c r="A179" s="18"/>
    </row>
    <row r="180" spans="1:1" ht="15.75" customHeight="1" x14ac:dyDescent="0.3">
      <c r="A180" s="18"/>
    </row>
    <row r="181" spans="1:1" ht="15.75" customHeight="1" x14ac:dyDescent="0.3">
      <c r="A181" s="18"/>
    </row>
    <row r="182" spans="1:1" ht="15.75" customHeight="1" x14ac:dyDescent="0.3">
      <c r="A182" s="18"/>
    </row>
    <row r="183" spans="1:1" ht="15.75" customHeight="1" x14ac:dyDescent="0.3">
      <c r="A183" s="18"/>
    </row>
    <row r="184" spans="1:1" ht="15.75" customHeight="1" x14ac:dyDescent="0.3">
      <c r="A184" s="18"/>
    </row>
    <row r="185" spans="1:1" ht="15.75" customHeight="1" x14ac:dyDescent="0.3">
      <c r="A185" s="18"/>
    </row>
    <row r="186" spans="1:1" ht="15.75" customHeight="1" x14ac:dyDescent="0.3">
      <c r="A186" s="18"/>
    </row>
    <row r="187" spans="1:1" ht="15.75" customHeight="1" x14ac:dyDescent="0.3">
      <c r="A187" s="18"/>
    </row>
    <row r="188" spans="1:1" ht="15.75" customHeight="1" x14ac:dyDescent="0.3">
      <c r="A188" s="18"/>
    </row>
    <row r="189" spans="1:1" ht="15.75" customHeight="1" x14ac:dyDescent="0.3">
      <c r="A189" s="18"/>
    </row>
    <row r="190" spans="1:1" ht="15.75" customHeight="1" x14ac:dyDescent="0.3">
      <c r="A190" s="18"/>
    </row>
    <row r="191" spans="1:1" ht="15.75" customHeight="1" x14ac:dyDescent="0.3">
      <c r="A191" s="18"/>
    </row>
    <row r="192" spans="1:1" ht="15.75" customHeight="1" x14ac:dyDescent="0.3">
      <c r="A192" s="18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E641D08A-C97A-4CCE-845F-8F84C91F0A7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2025-10-03T11:54:04Z</dcterms:created>
  <dcterms:modified xsi:type="dcterms:W3CDTF">2025-10-03T11:54:39Z</dcterms:modified>
</cp:coreProperties>
</file>